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Objects="none"/>
  <mc:AlternateContent xmlns:mc="http://schemas.openxmlformats.org/markup-compatibility/2006">
    <mc:Choice Requires="x15">
      <x15ac:absPath xmlns:x15ac="http://schemas.microsoft.com/office/spreadsheetml/2010/11/ac" url="C:\Users\Office\Documents\DATA PKL\BULAN NOVEMBER 2022\PROGRES INVENTORI\"/>
    </mc:Choice>
  </mc:AlternateContent>
  <xr:revisionPtr revIDLastSave="0" documentId="13_ncr:1_{CE4B4459-48AA-4914-B7E3-283331567DFE}" xr6:coauthVersionLast="47" xr6:coauthVersionMax="47" xr10:uidLastSave="{00000000-0000-0000-0000-000000000000}"/>
  <bookViews>
    <workbookView xWindow="2055" yWindow="1125" windowWidth="9780" windowHeight="10290" tabRatio="608" activeTab="1" xr2:uid="{00000000-000D-0000-FFFF-FFFF00000000}"/>
  </bookViews>
  <sheets>
    <sheet name="PROGRES PERIODE OKOBER-NOVE (2)" sheetId="2" r:id="rId1"/>
    <sheet name="PROGRES PERIODE OKOBER-NOVEMBER" sheetId="1" r:id="rId2"/>
  </sheets>
  <definedNames>
    <definedName name="_xlnm._FilterDatabase" localSheetId="0" hidden="1">'PROGRES PERIODE OKOBER-NOVE (2)'!$A$6:$GT$507</definedName>
    <definedName name="_xlnm._FilterDatabase" localSheetId="1" hidden="1">'PROGRES PERIODE OKOBER-NOVEMBER'!$A$6:$GT$510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1" i="1" l="1"/>
  <c r="DD509" i="1" l="1"/>
  <c r="DD508" i="1"/>
  <c r="DD507" i="1"/>
  <c r="DD506" i="1"/>
  <c r="DJ506" i="1" s="1"/>
  <c r="DD505" i="1"/>
  <c r="DD504" i="1"/>
  <c r="DD503" i="1"/>
  <c r="DJ503" i="1" s="1"/>
  <c r="DD502" i="1"/>
  <c r="DJ502" i="1" s="1"/>
  <c r="DD501" i="1"/>
  <c r="DD500" i="1"/>
  <c r="DD499" i="1"/>
  <c r="DJ499" i="1" s="1"/>
  <c r="DJ500" i="1"/>
  <c r="DJ501" i="1"/>
  <c r="DJ504" i="1"/>
  <c r="DJ505" i="1"/>
  <c r="DJ509" i="1"/>
  <c r="DJ507" i="1"/>
  <c r="DJ508" i="1"/>
  <c r="CX499" i="1"/>
  <c r="CX500" i="1"/>
  <c r="CX501" i="1"/>
  <c r="CX502" i="1"/>
  <c r="CX503" i="1"/>
  <c r="CX504" i="1"/>
  <c r="CX505" i="1"/>
  <c r="CX506" i="1"/>
  <c r="CX507" i="1"/>
  <c r="CX508" i="1"/>
  <c r="CX509" i="1"/>
  <c r="CR499" i="1"/>
  <c r="CR500" i="1"/>
  <c r="CR501" i="1"/>
  <c r="CR502" i="1"/>
  <c r="CR503" i="1"/>
  <c r="CR504" i="1"/>
  <c r="CR505" i="1"/>
  <c r="CR506" i="1"/>
  <c r="CR507" i="1"/>
  <c r="CR508" i="1"/>
  <c r="CR509" i="1"/>
  <c r="AD509" i="1"/>
  <c r="AJ509" i="1" s="1"/>
  <c r="AP509" i="1" s="1"/>
  <c r="AV509" i="1" s="1"/>
  <c r="BB509" i="1" s="1"/>
  <c r="BH509" i="1" s="1"/>
  <c r="BN509" i="1" s="1"/>
  <c r="BT509" i="1" s="1"/>
  <c r="BZ509" i="1" s="1"/>
  <c r="CF509" i="1" s="1"/>
  <c r="CL509" i="1" s="1"/>
  <c r="R507" i="1"/>
  <c r="X507" i="1" s="1"/>
  <c r="AD507" i="1" s="1"/>
  <c r="AJ507" i="1" s="1"/>
  <c r="AP507" i="1" s="1"/>
  <c r="AV507" i="1" s="1"/>
  <c r="BB507" i="1" s="1"/>
  <c r="BH507" i="1" s="1"/>
  <c r="BN507" i="1" s="1"/>
  <c r="BT507" i="1" s="1"/>
  <c r="BZ507" i="1" s="1"/>
  <c r="CF507" i="1" s="1"/>
  <c r="CL507" i="1" s="1"/>
  <c r="L503" i="1"/>
  <c r="R503" i="1" s="1"/>
  <c r="X503" i="1" s="1"/>
  <c r="AD503" i="1" s="1"/>
  <c r="AJ503" i="1" s="1"/>
  <c r="AP503" i="1" s="1"/>
  <c r="AV503" i="1" s="1"/>
  <c r="BB503" i="1" s="1"/>
  <c r="BH503" i="1" s="1"/>
  <c r="L504" i="1"/>
  <c r="R504" i="1" s="1"/>
  <c r="X504" i="1" s="1"/>
  <c r="AD504" i="1" s="1"/>
  <c r="AJ504" i="1" s="1"/>
  <c r="AP504" i="1" s="1"/>
  <c r="AV504" i="1" s="1"/>
  <c r="BB504" i="1" s="1"/>
  <c r="BH504" i="1" s="1"/>
  <c r="BN504" i="1" s="1"/>
  <c r="BT504" i="1" s="1"/>
  <c r="BZ504" i="1" s="1"/>
  <c r="L505" i="1"/>
  <c r="R505" i="1" s="1"/>
  <c r="X505" i="1" s="1"/>
  <c r="AD505" i="1" s="1"/>
  <c r="AJ505" i="1" s="1"/>
  <c r="AP505" i="1" s="1"/>
  <c r="AV505" i="1" s="1"/>
  <c r="BB505" i="1" s="1"/>
  <c r="BH505" i="1" s="1"/>
  <c r="BN505" i="1" s="1"/>
  <c r="BT505" i="1" s="1"/>
  <c r="BZ505" i="1" s="1"/>
  <c r="CF505" i="1" s="1"/>
  <c r="CL505" i="1" s="1"/>
  <c r="L506" i="1"/>
  <c r="R506" i="1" s="1"/>
  <c r="X506" i="1" s="1"/>
  <c r="AD506" i="1" s="1"/>
  <c r="AJ506" i="1" s="1"/>
  <c r="AP506" i="1" s="1"/>
  <c r="AV506" i="1" s="1"/>
  <c r="BB506" i="1" s="1"/>
  <c r="BH506" i="1" s="1"/>
  <c r="BN506" i="1" s="1"/>
  <c r="BT506" i="1" s="1"/>
  <c r="BZ506" i="1" s="1"/>
  <c r="CF506" i="1" s="1"/>
  <c r="CL506" i="1" s="1"/>
  <c r="L507" i="1"/>
  <c r="L508" i="1"/>
  <c r="R508" i="1" s="1"/>
  <c r="X508" i="1" s="1"/>
  <c r="AD508" i="1" s="1"/>
  <c r="AJ508" i="1" s="1"/>
  <c r="AP508" i="1" s="1"/>
  <c r="AV508" i="1" s="1"/>
  <c r="BB508" i="1" s="1"/>
  <c r="BH508" i="1" s="1"/>
  <c r="BN508" i="1" s="1"/>
  <c r="BT508" i="1" s="1"/>
  <c r="BZ508" i="1" s="1"/>
  <c r="CF508" i="1" s="1"/>
  <c r="CL508" i="1" s="1"/>
  <c r="L509" i="1"/>
  <c r="R509" i="1" s="1"/>
  <c r="X509" i="1" s="1"/>
  <c r="L41" i="2"/>
  <c r="F506" i="2"/>
  <c r="F505" i="2"/>
  <c r="F504" i="2"/>
  <c r="F503" i="2"/>
  <c r="F502" i="2"/>
  <c r="F501" i="2"/>
  <c r="F500" i="2"/>
  <c r="F507" i="2" a="1"/>
  <c r="F507" i="2" s="1"/>
  <c r="BS507" i="2"/>
  <c r="BR507" i="2"/>
  <c r="BP507" i="2"/>
  <c r="BO507" i="2"/>
  <c r="BL507" i="2"/>
  <c r="BK507" i="2"/>
  <c r="BJ507" i="2"/>
  <c r="BG507" i="2"/>
  <c r="BF507" i="2"/>
  <c r="BD507" i="2"/>
  <c r="BC507" i="2"/>
  <c r="AZ507" i="2"/>
  <c r="AY507" i="2"/>
  <c r="AX507" i="2"/>
  <c r="AU507" i="2"/>
  <c r="AT507" i="2"/>
  <c r="AR507" i="2"/>
  <c r="AQ507" i="2"/>
  <c r="AN507" i="2"/>
  <c r="AM507" i="2"/>
  <c r="AL507" i="2"/>
  <c r="AI507" i="2"/>
  <c r="AH507" i="2"/>
  <c r="AF507" i="2"/>
  <c r="AB507" i="2"/>
  <c r="AA507" i="2"/>
  <c r="Z507" i="2"/>
  <c r="W507" i="2"/>
  <c r="V507" i="2"/>
  <c r="T507" i="2"/>
  <c r="S507" i="2"/>
  <c r="P507" i="2"/>
  <c r="O507" i="2"/>
  <c r="N507" i="2"/>
  <c r="K507" i="2"/>
  <c r="J507" i="2"/>
  <c r="H507" i="2"/>
  <c r="BN506" i="2"/>
  <c r="BT506" i="2" s="1"/>
  <c r="BZ506" i="2" s="1"/>
  <c r="CF506" i="2" s="1"/>
  <c r="CL506" i="2" s="1"/>
  <c r="CR506" i="2" s="1"/>
  <c r="CX506" i="2" s="1"/>
  <c r="DD506" i="2" s="1"/>
  <c r="DJ506" i="2" s="1"/>
  <c r="DP506" i="2" s="1"/>
  <c r="DV506" i="2" s="1"/>
  <c r="EB506" i="2" s="1"/>
  <c r="EH506" i="2" s="1"/>
  <c r="EN506" i="2" s="1"/>
  <c r="ET506" i="2" s="1"/>
  <c r="EZ506" i="2" s="1"/>
  <c r="FF506" i="2" s="1"/>
  <c r="FL506" i="2" s="1"/>
  <c r="FR506" i="2" s="1"/>
  <c r="FX506" i="2" s="1"/>
  <c r="GD506" i="2" s="1"/>
  <c r="GJ506" i="2" s="1"/>
  <c r="CR505" i="2"/>
  <c r="CX505" i="2" s="1"/>
  <c r="DD505" i="2" s="1"/>
  <c r="DJ505" i="2" s="1"/>
  <c r="DP505" i="2" s="1"/>
  <c r="DV505" i="2" s="1"/>
  <c r="EB505" i="2" s="1"/>
  <c r="EH505" i="2" s="1"/>
  <c r="EN505" i="2" s="1"/>
  <c r="ET505" i="2" s="1"/>
  <c r="EZ505" i="2" s="1"/>
  <c r="FF505" i="2" s="1"/>
  <c r="FL505" i="2" s="1"/>
  <c r="FR505" i="2" s="1"/>
  <c r="FX505" i="2" s="1"/>
  <c r="GD505" i="2" s="1"/>
  <c r="GJ505" i="2" s="1"/>
  <c r="CF504" i="2"/>
  <c r="CL504" i="2" s="1"/>
  <c r="CR504" i="2" s="1"/>
  <c r="CX504" i="2" s="1"/>
  <c r="DD504" i="2" s="1"/>
  <c r="DJ504" i="2" s="1"/>
  <c r="DP504" i="2" s="1"/>
  <c r="DV504" i="2" s="1"/>
  <c r="EB504" i="2" s="1"/>
  <c r="EH504" i="2" s="1"/>
  <c r="EN504" i="2" s="1"/>
  <c r="ET504" i="2" s="1"/>
  <c r="EZ504" i="2" s="1"/>
  <c r="FF504" i="2" s="1"/>
  <c r="FL504" i="2" s="1"/>
  <c r="FR504" i="2" s="1"/>
  <c r="FX504" i="2" s="1"/>
  <c r="GD504" i="2" s="1"/>
  <c r="GJ504" i="2" s="1"/>
  <c r="BN503" i="2"/>
  <c r="BT503" i="2" s="1"/>
  <c r="BZ503" i="2" s="1"/>
  <c r="CF503" i="2" s="1"/>
  <c r="CL503" i="2" s="1"/>
  <c r="CR503" i="2" s="1"/>
  <c r="CX503" i="2" s="1"/>
  <c r="DD503" i="2" s="1"/>
  <c r="DJ503" i="2" s="1"/>
  <c r="DP503" i="2" s="1"/>
  <c r="DV503" i="2" s="1"/>
  <c r="EB503" i="2" s="1"/>
  <c r="EH503" i="2" s="1"/>
  <c r="EN503" i="2" s="1"/>
  <c r="ET503" i="2" s="1"/>
  <c r="EZ503" i="2" s="1"/>
  <c r="FF503" i="2" s="1"/>
  <c r="FL503" i="2" s="1"/>
  <c r="FR503" i="2" s="1"/>
  <c r="FX503" i="2" s="1"/>
  <c r="GD503" i="2" s="1"/>
  <c r="GJ503" i="2" s="1"/>
  <c r="L502" i="2"/>
  <c r="R502" i="2" s="1"/>
  <c r="AD502" i="2" s="1"/>
  <c r="AJ502" i="2" s="1"/>
  <c r="AP502" i="2" s="1"/>
  <c r="AV502" i="2" s="1"/>
  <c r="BB502" i="2" s="1"/>
  <c r="BH502" i="2" s="1"/>
  <c r="BN502" i="2" s="1"/>
  <c r="BT502" i="2" s="1"/>
  <c r="BZ502" i="2" s="1"/>
  <c r="CF502" i="2" s="1"/>
  <c r="CL502" i="2" s="1"/>
  <c r="CR502" i="2" s="1"/>
  <c r="CX502" i="2" s="1"/>
  <c r="DD502" i="2" s="1"/>
  <c r="DJ502" i="2" s="1"/>
  <c r="DP502" i="2" s="1"/>
  <c r="DV502" i="2" s="1"/>
  <c r="EB502" i="2" s="1"/>
  <c r="EH502" i="2" s="1"/>
  <c r="EN502" i="2" s="1"/>
  <c r="ET502" i="2" s="1"/>
  <c r="EZ502" i="2" s="1"/>
  <c r="FF502" i="2" s="1"/>
  <c r="FL502" i="2" s="1"/>
  <c r="FR502" i="2" s="1"/>
  <c r="FX502" i="2" s="1"/>
  <c r="GD502" i="2" s="1"/>
  <c r="GJ502" i="2" s="1"/>
  <c r="L501" i="2"/>
  <c r="R501" i="2" s="1"/>
  <c r="AD501" i="2" s="1"/>
  <c r="AJ501" i="2" s="1"/>
  <c r="AP501" i="2" s="1"/>
  <c r="AV501" i="2" s="1"/>
  <c r="BB501" i="2" s="1"/>
  <c r="BH501" i="2" s="1"/>
  <c r="BN501" i="2" s="1"/>
  <c r="BT501" i="2" s="1"/>
  <c r="BZ501" i="2" s="1"/>
  <c r="CF501" i="2" s="1"/>
  <c r="CL501" i="2" s="1"/>
  <c r="CR501" i="2" s="1"/>
  <c r="CX501" i="2" s="1"/>
  <c r="DD501" i="2" s="1"/>
  <c r="DJ501" i="2" s="1"/>
  <c r="DP501" i="2" s="1"/>
  <c r="DV501" i="2" s="1"/>
  <c r="EB501" i="2" s="1"/>
  <c r="EH501" i="2" s="1"/>
  <c r="EN501" i="2" s="1"/>
  <c r="ET501" i="2" s="1"/>
  <c r="EZ501" i="2" s="1"/>
  <c r="FF501" i="2" s="1"/>
  <c r="FL501" i="2" s="1"/>
  <c r="FR501" i="2" s="1"/>
  <c r="FX501" i="2" s="1"/>
  <c r="GD501" i="2" s="1"/>
  <c r="GJ501" i="2" s="1"/>
  <c r="L500" i="2"/>
  <c r="R500" i="2" s="1"/>
  <c r="AD500" i="2" s="1"/>
  <c r="AJ500" i="2" s="1"/>
  <c r="AP500" i="2" s="1"/>
  <c r="AV500" i="2" s="1"/>
  <c r="BB500" i="2" s="1"/>
  <c r="BH500" i="2" s="1"/>
  <c r="BN500" i="2" s="1"/>
  <c r="BT500" i="2" s="1"/>
  <c r="BZ500" i="2" s="1"/>
  <c r="CF500" i="2" s="1"/>
  <c r="CL500" i="2" s="1"/>
  <c r="CR500" i="2" s="1"/>
  <c r="CX500" i="2" s="1"/>
  <c r="DD500" i="2" s="1"/>
  <c r="DJ500" i="2" s="1"/>
  <c r="DP500" i="2" s="1"/>
  <c r="DV500" i="2" s="1"/>
  <c r="EB500" i="2" s="1"/>
  <c r="EH500" i="2" s="1"/>
  <c r="EN500" i="2" s="1"/>
  <c r="ET500" i="2" s="1"/>
  <c r="EZ500" i="2" s="1"/>
  <c r="FF500" i="2" s="1"/>
  <c r="FL500" i="2" s="1"/>
  <c r="FR500" i="2" s="1"/>
  <c r="FX500" i="2" s="1"/>
  <c r="GD500" i="2" s="1"/>
  <c r="GJ500" i="2" s="1"/>
  <c r="L499" i="2"/>
  <c r="R499" i="2" s="1"/>
  <c r="AD499" i="2" s="1"/>
  <c r="AJ499" i="2" s="1"/>
  <c r="AP499" i="2" s="1"/>
  <c r="AV499" i="2" s="1"/>
  <c r="BB499" i="2" s="1"/>
  <c r="BH499" i="2" s="1"/>
  <c r="BN499" i="2" s="1"/>
  <c r="BT499" i="2" s="1"/>
  <c r="BZ499" i="2" s="1"/>
  <c r="CF499" i="2" s="1"/>
  <c r="CL499" i="2" s="1"/>
  <c r="CR499" i="2" s="1"/>
  <c r="CX499" i="2" s="1"/>
  <c r="DD499" i="2" s="1"/>
  <c r="DJ499" i="2" s="1"/>
  <c r="DP499" i="2" s="1"/>
  <c r="DV499" i="2" s="1"/>
  <c r="EB499" i="2" s="1"/>
  <c r="EH499" i="2" s="1"/>
  <c r="EN499" i="2" s="1"/>
  <c r="ET499" i="2" s="1"/>
  <c r="EZ499" i="2" s="1"/>
  <c r="FF499" i="2" s="1"/>
  <c r="FL499" i="2" s="1"/>
  <c r="FR499" i="2" s="1"/>
  <c r="FX499" i="2" s="1"/>
  <c r="GD499" i="2" s="1"/>
  <c r="GJ499" i="2" s="1"/>
  <c r="F499" i="2" s="1"/>
  <c r="CX498" i="2"/>
  <c r="DD498" i="2" s="1"/>
  <c r="DJ498" i="2" s="1"/>
  <c r="DP498" i="2" s="1"/>
  <c r="DV498" i="2" s="1"/>
  <c r="EB498" i="2" s="1"/>
  <c r="EH498" i="2" s="1"/>
  <c r="EN498" i="2" s="1"/>
  <c r="ET498" i="2" s="1"/>
  <c r="EZ498" i="2" s="1"/>
  <c r="FF498" i="2" s="1"/>
  <c r="FL498" i="2" s="1"/>
  <c r="FR498" i="2" s="1"/>
  <c r="FX498" i="2" s="1"/>
  <c r="GD498" i="2" s="1"/>
  <c r="GJ498" i="2" s="1"/>
  <c r="F498" i="2" s="1"/>
  <c r="L498" i="2"/>
  <c r="R498" i="2" s="1"/>
  <c r="AD498" i="2" s="1"/>
  <c r="AJ498" i="2" s="1"/>
  <c r="AP498" i="2" s="1"/>
  <c r="AV498" i="2" s="1"/>
  <c r="BB498" i="2" s="1"/>
  <c r="BH498" i="2" s="1"/>
  <c r="BN498" i="2" s="1"/>
  <c r="BT498" i="2" s="1"/>
  <c r="BZ498" i="2" s="1"/>
  <c r="CF498" i="2" s="1"/>
  <c r="CL498" i="2" s="1"/>
  <c r="L497" i="2"/>
  <c r="R497" i="2" s="1"/>
  <c r="AD497" i="2" s="1"/>
  <c r="AJ497" i="2" s="1"/>
  <c r="AP497" i="2" s="1"/>
  <c r="AV497" i="2" s="1"/>
  <c r="BB497" i="2" s="1"/>
  <c r="BH497" i="2" s="1"/>
  <c r="BN497" i="2" s="1"/>
  <c r="BT497" i="2" s="1"/>
  <c r="BZ497" i="2" s="1"/>
  <c r="CF497" i="2" s="1"/>
  <c r="CL497" i="2" s="1"/>
  <c r="CR497" i="2" s="1"/>
  <c r="CX497" i="2" s="1"/>
  <c r="DD497" i="2" s="1"/>
  <c r="DJ497" i="2" s="1"/>
  <c r="DP497" i="2" s="1"/>
  <c r="DV497" i="2" s="1"/>
  <c r="EB497" i="2" s="1"/>
  <c r="EH497" i="2" s="1"/>
  <c r="EN497" i="2" s="1"/>
  <c r="ET497" i="2" s="1"/>
  <c r="EZ497" i="2" s="1"/>
  <c r="FF497" i="2" s="1"/>
  <c r="FL497" i="2" s="1"/>
  <c r="FR497" i="2" s="1"/>
  <c r="FX497" i="2" s="1"/>
  <c r="GD497" i="2" s="1"/>
  <c r="GJ497" i="2" s="1"/>
  <c r="F497" i="2" s="1"/>
  <c r="L496" i="2"/>
  <c r="R496" i="2" s="1"/>
  <c r="AD496" i="2" s="1"/>
  <c r="AJ496" i="2" s="1"/>
  <c r="AP496" i="2" s="1"/>
  <c r="AV496" i="2" s="1"/>
  <c r="BB496" i="2" s="1"/>
  <c r="BH496" i="2" s="1"/>
  <c r="BN496" i="2" s="1"/>
  <c r="BT496" i="2" s="1"/>
  <c r="BZ496" i="2" s="1"/>
  <c r="CF496" i="2" s="1"/>
  <c r="CL496" i="2" s="1"/>
  <c r="CR496" i="2" s="1"/>
  <c r="CX496" i="2" s="1"/>
  <c r="DD496" i="2" s="1"/>
  <c r="DJ496" i="2" s="1"/>
  <c r="DP496" i="2" s="1"/>
  <c r="DV496" i="2" s="1"/>
  <c r="EB496" i="2" s="1"/>
  <c r="EH496" i="2" s="1"/>
  <c r="EN496" i="2" s="1"/>
  <c r="ET496" i="2" s="1"/>
  <c r="EZ496" i="2" s="1"/>
  <c r="FF496" i="2" s="1"/>
  <c r="FL496" i="2" s="1"/>
  <c r="FR496" i="2" s="1"/>
  <c r="FX496" i="2" s="1"/>
  <c r="GD496" i="2" s="1"/>
  <c r="GJ496" i="2" s="1"/>
  <c r="F496" i="2" s="1"/>
  <c r="L495" i="2"/>
  <c r="R495" i="2" s="1"/>
  <c r="AD495" i="2" s="1"/>
  <c r="AJ495" i="2" s="1"/>
  <c r="AP495" i="2" s="1"/>
  <c r="AV495" i="2" s="1"/>
  <c r="BB495" i="2" s="1"/>
  <c r="BH495" i="2" s="1"/>
  <c r="BN495" i="2" s="1"/>
  <c r="BT495" i="2" s="1"/>
  <c r="BZ495" i="2" s="1"/>
  <c r="CF495" i="2" s="1"/>
  <c r="CL495" i="2" s="1"/>
  <c r="CR495" i="2" s="1"/>
  <c r="CX495" i="2" s="1"/>
  <c r="DD495" i="2" s="1"/>
  <c r="DJ495" i="2" s="1"/>
  <c r="DP495" i="2" s="1"/>
  <c r="DV495" i="2" s="1"/>
  <c r="EB495" i="2" s="1"/>
  <c r="EH495" i="2" s="1"/>
  <c r="EN495" i="2" s="1"/>
  <c r="ET495" i="2" s="1"/>
  <c r="EZ495" i="2" s="1"/>
  <c r="FF495" i="2" s="1"/>
  <c r="FL495" i="2" s="1"/>
  <c r="FR495" i="2" s="1"/>
  <c r="FX495" i="2" s="1"/>
  <c r="GD495" i="2" s="1"/>
  <c r="GJ495" i="2" s="1"/>
  <c r="F495" i="2" s="1"/>
  <c r="L494" i="2"/>
  <c r="R494" i="2" s="1"/>
  <c r="AD494" i="2" s="1"/>
  <c r="AJ494" i="2" s="1"/>
  <c r="AP494" i="2" s="1"/>
  <c r="AV494" i="2" s="1"/>
  <c r="BB494" i="2" s="1"/>
  <c r="BH494" i="2" s="1"/>
  <c r="BN494" i="2" s="1"/>
  <c r="BT494" i="2" s="1"/>
  <c r="BZ494" i="2" s="1"/>
  <c r="CF494" i="2" s="1"/>
  <c r="CL494" i="2" s="1"/>
  <c r="CR494" i="2" s="1"/>
  <c r="CX494" i="2" s="1"/>
  <c r="DD494" i="2" s="1"/>
  <c r="DJ494" i="2" s="1"/>
  <c r="DP494" i="2" s="1"/>
  <c r="DV494" i="2" s="1"/>
  <c r="EB494" i="2" s="1"/>
  <c r="EH494" i="2" s="1"/>
  <c r="EN494" i="2" s="1"/>
  <c r="ET494" i="2" s="1"/>
  <c r="EZ494" i="2" s="1"/>
  <c r="FF494" i="2" s="1"/>
  <c r="FL494" i="2" s="1"/>
  <c r="FR494" i="2" s="1"/>
  <c r="FX494" i="2" s="1"/>
  <c r="GD494" i="2" s="1"/>
  <c r="GJ494" i="2" s="1"/>
  <c r="F494" i="2" s="1"/>
  <c r="L493" i="2"/>
  <c r="R493" i="2" s="1"/>
  <c r="AD493" i="2" s="1"/>
  <c r="AJ493" i="2" s="1"/>
  <c r="AP493" i="2" s="1"/>
  <c r="AV493" i="2" s="1"/>
  <c r="BB493" i="2" s="1"/>
  <c r="BH493" i="2" s="1"/>
  <c r="BN493" i="2" s="1"/>
  <c r="BT493" i="2" s="1"/>
  <c r="BZ493" i="2" s="1"/>
  <c r="CF493" i="2" s="1"/>
  <c r="CL493" i="2" s="1"/>
  <c r="CR493" i="2" s="1"/>
  <c r="CX493" i="2" s="1"/>
  <c r="DD493" i="2" s="1"/>
  <c r="DJ493" i="2" s="1"/>
  <c r="DP493" i="2" s="1"/>
  <c r="DV493" i="2" s="1"/>
  <c r="EB493" i="2" s="1"/>
  <c r="EH493" i="2" s="1"/>
  <c r="EN493" i="2" s="1"/>
  <c r="ET493" i="2" s="1"/>
  <c r="EZ493" i="2" s="1"/>
  <c r="FF493" i="2" s="1"/>
  <c r="FL493" i="2" s="1"/>
  <c r="FR493" i="2" s="1"/>
  <c r="FX493" i="2" s="1"/>
  <c r="GD493" i="2" s="1"/>
  <c r="GJ493" i="2" s="1"/>
  <c r="F493" i="2" s="1"/>
  <c r="L492" i="2"/>
  <c r="R492" i="2" s="1"/>
  <c r="AD492" i="2" s="1"/>
  <c r="AJ492" i="2" s="1"/>
  <c r="AP492" i="2" s="1"/>
  <c r="AV492" i="2" s="1"/>
  <c r="BB492" i="2" s="1"/>
  <c r="BH492" i="2" s="1"/>
  <c r="BN492" i="2" s="1"/>
  <c r="BT492" i="2" s="1"/>
  <c r="BZ492" i="2" s="1"/>
  <c r="CF492" i="2" s="1"/>
  <c r="CL492" i="2" s="1"/>
  <c r="CR492" i="2" s="1"/>
  <c r="CX492" i="2" s="1"/>
  <c r="DD492" i="2" s="1"/>
  <c r="DJ492" i="2" s="1"/>
  <c r="DP492" i="2" s="1"/>
  <c r="DV492" i="2" s="1"/>
  <c r="EB492" i="2" s="1"/>
  <c r="EH492" i="2" s="1"/>
  <c r="EN492" i="2" s="1"/>
  <c r="ET492" i="2" s="1"/>
  <c r="EZ492" i="2" s="1"/>
  <c r="FF492" i="2" s="1"/>
  <c r="FL492" i="2" s="1"/>
  <c r="FR492" i="2" s="1"/>
  <c r="FX492" i="2" s="1"/>
  <c r="GD492" i="2" s="1"/>
  <c r="GJ492" i="2" s="1"/>
  <c r="F492" i="2" s="1"/>
  <c r="L491" i="2"/>
  <c r="R491" i="2" s="1"/>
  <c r="AD491" i="2" s="1"/>
  <c r="AJ491" i="2" s="1"/>
  <c r="AP491" i="2" s="1"/>
  <c r="AV491" i="2" s="1"/>
  <c r="BB491" i="2" s="1"/>
  <c r="BH491" i="2" s="1"/>
  <c r="BN491" i="2" s="1"/>
  <c r="BT491" i="2" s="1"/>
  <c r="BZ491" i="2" s="1"/>
  <c r="CF491" i="2" s="1"/>
  <c r="CL491" i="2" s="1"/>
  <c r="CR491" i="2" s="1"/>
  <c r="CX491" i="2" s="1"/>
  <c r="DD491" i="2" s="1"/>
  <c r="DJ491" i="2" s="1"/>
  <c r="DP491" i="2" s="1"/>
  <c r="DV491" i="2" s="1"/>
  <c r="EB491" i="2" s="1"/>
  <c r="EH491" i="2" s="1"/>
  <c r="EN491" i="2" s="1"/>
  <c r="ET491" i="2" s="1"/>
  <c r="EZ491" i="2" s="1"/>
  <c r="FF491" i="2" s="1"/>
  <c r="FL491" i="2" s="1"/>
  <c r="FR491" i="2" s="1"/>
  <c r="FX491" i="2" s="1"/>
  <c r="GD491" i="2" s="1"/>
  <c r="GJ491" i="2" s="1"/>
  <c r="F491" i="2" s="1"/>
  <c r="L490" i="2"/>
  <c r="R490" i="2" s="1"/>
  <c r="AD490" i="2" s="1"/>
  <c r="AJ490" i="2" s="1"/>
  <c r="AP490" i="2" s="1"/>
  <c r="AV490" i="2" s="1"/>
  <c r="BB490" i="2" s="1"/>
  <c r="BH490" i="2" s="1"/>
  <c r="BN490" i="2" s="1"/>
  <c r="BT490" i="2" s="1"/>
  <c r="BZ490" i="2" s="1"/>
  <c r="CF490" i="2" s="1"/>
  <c r="CL490" i="2" s="1"/>
  <c r="CR490" i="2" s="1"/>
  <c r="CX490" i="2" s="1"/>
  <c r="DD490" i="2" s="1"/>
  <c r="DJ490" i="2" s="1"/>
  <c r="DP490" i="2" s="1"/>
  <c r="DV490" i="2" s="1"/>
  <c r="EB490" i="2" s="1"/>
  <c r="EH490" i="2" s="1"/>
  <c r="EN490" i="2" s="1"/>
  <c r="ET490" i="2" s="1"/>
  <c r="EZ490" i="2" s="1"/>
  <c r="FF490" i="2" s="1"/>
  <c r="FL490" i="2" s="1"/>
  <c r="FR490" i="2" s="1"/>
  <c r="FX490" i="2" s="1"/>
  <c r="GD490" i="2" s="1"/>
  <c r="GJ490" i="2" s="1"/>
  <c r="F490" i="2" s="1"/>
  <c r="L489" i="2"/>
  <c r="R489" i="2" s="1"/>
  <c r="AD489" i="2" s="1"/>
  <c r="AJ489" i="2" s="1"/>
  <c r="AP489" i="2" s="1"/>
  <c r="AV489" i="2" s="1"/>
  <c r="BB489" i="2" s="1"/>
  <c r="BH489" i="2" s="1"/>
  <c r="BN489" i="2" s="1"/>
  <c r="BT489" i="2" s="1"/>
  <c r="BZ489" i="2" s="1"/>
  <c r="CF489" i="2" s="1"/>
  <c r="CL489" i="2" s="1"/>
  <c r="CR489" i="2" s="1"/>
  <c r="CX489" i="2" s="1"/>
  <c r="DD489" i="2" s="1"/>
  <c r="DJ489" i="2" s="1"/>
  <c r="DP489" i="2" s="1"/>
  <c r="DV489" i="2" s="1"/>
  <c r="EB489" i="2" s="1"/>
  <c r="EH489" i="2" s="1"/>
  <c r="EN489" i="2" s="1"/>
  <c r="ET489" i="2" s="1"/>
  <c r="EZ489" i="2" s="1"/>
  <c r="FF489" i="2" s="1"/>
  <c r="FL489" i="2" s="1"/>
  <c r="FR489" i="2" s="1"/>
  <c r="FX489" i="2" s="1"/>
  <c r="GD489" i="2" s="1"/>
  <c r="GJ489" i="2" s="1"/>
  <c r="F489" i="2" s="1"/>
  <c r="L488" i="2"/>
  <c r="R488" i="2" s="1"/>
  <c r="AD488" i="2" s="1"/>
  <c r="AJ488" i="2" s="1"/>
  <c r="AP488" i="2" s="1"/>
  <c r="AV488" i="2" s="1"/>
  <c r="BB488" i="2" s="1"/>
  <c r="BH488" i="2" s="1"/>
  <c r="BN488" i="2" s="1"/>
  <c r="BT488" i="2" s="1"/>
  <c r="BZ488" i="2" s="1"/>
  <c r="CF488" i="2" s="1"/>
  <c r="CL488" i="2" s="1"/>
  <c r="CR488" i="2" s="1"/>
  <c r="CX488" i="2" s="1"/>
  <c r="DD488" i="2" s="1"/>
  <c r="DJ488" i="2" s="1"/>
  <c r="DP488" i="2" s="1"/>
  <c r="DV488" i="2" s="1"/>
  <c r="EB488" i="2" s="1"/>
  <c r="EH488" i="2" s="1"/>
  <c r="EN488" i="2" s="1"/>
  <c r="ET488" i="2" s="1"/>
  <c r="EZ488" i="2" s="1"/>
  <c r="FF488" i="2" s="1"/>
  <c r="FL488" i="2" s="1"/>
  <c r="FR488" i="2" s="1"/>
  <c r="FX488" i="2" s="1"/>
  <c r="GD488" i="2" s="1"/>
  <c r="GJ488" i="2" s="1"/>
  <c r="F488" i="2" s="1"/>
  <c r="L487" i="2"/>
  <c r="R487" i="2" s="1"/>
  <c r="AD487" i="2" s="1"/>
  <c r="AJ487" i="2" s="1"/>
  <c r="AP487" i="2" s="1"/>
  <c r="AV487" i="2" s="1"/>
  <c r="BB487" i="2" s="1"/>
  <c r="BH487" i="2" s="1"/>
  <c r="BN487" i="2" s="1"/>
  <c r="BT487" i="2" s="1"/>
  <c r="BZ487" i="2" s="1"/>
  <c r="CF487" i="2" s="1"/>
  <c r="CL487" i="2" s="1"/>
  <c r="CR487" i="2" s="1"/>
  <c r="CX487" i="2" s="1"/>
  <c r="DD487" i="2" s="1"/>
  <c r="DJ487" i="2" s="1"/>
  <c r="DP487" i="2" s="1"/>
  <c r="DV487" i="2" s="1"/>
  <c r="EB487" i="2" s="1"/>
  <c r="EH487" i="2" s="1"/>
  <c r="EN487" i="2" s="1"/>
  <c r="ET487" i="2" s="1"/>
  <c r="EZ487" i="2" s="1"/>
  <c r="FF487" i="2" s="1"/>
  <c r="FL487" i="2" s="1"/>
  <c r="FR487" i="2" s="1"/>
  <c r="FX487" i="2" s="1"/>
  <c r="GD487" i="2" s="1"/>
  <c r="GJ487" i="2" s="1"/>
  <c r="F487" i="2" s="1"/>
  <c r="R486" i="2"/>
  <c r="AD486" i="2" s="1"/>
  <c r="AJ486" i="2" s="1"/>
  <c r="AP486" i="2" s="1"/>
  <c r="AV486" i="2" s="1"/>
  <c r="BB486" i="2" s="1"/>
  <c r="BH486" i="2" s="1"/>
  <c r="BN486" i="2" s="1"/>
  <c r="BT486" i="2" s="1"/>
  <c r="BZ486" i="2" s="1"/>
  <c r="CF486" i="2" s="1"/>
  <c r="CL486" i="2" s="1"/>
  <c r="CR486" i="2" s="1"/>
  <c r="CX486" i="2" s="1"/>
  <c r="DD486" i="2" s="1"/>
  <c r="DJ486" i="2" s="1"/>
  <c r="DP486" i="2" s="1"/>
  <c r="DV486" i="2" s="1"/>
  <c r="EB486" i="2" s="1"/>
  <c r="EH486" i="2" s="1"/>
  <c r="EN486" i="2" s="1"/>
  <c r="ET486" i="2" s="1"/>
  <c r="EZ486" i="2" s="1"/>
  <c r="FF486" i="2" s="1"/>
  <c r="FL486" i="2" s="1"/>
  <c r="FR486" i="2" s="1"/>
  <c r="FX486" i="2" s="1"/>
  <c r="GD486" i="2" s="1"/>
  <c r="GJ486" i="2" s="1"/>
  <c r="F486" i="2" s="1"/>
  <c r="L486" i="2"/>
  <c r="L485" i="2"/>
  <c r="R485" i="2" s="1"/>
  <c r="AD485" i="2" s="1"/>
  <c r="AJ485" i="2" s="1"/>
  <c r="AP485" i="2" s="1"/>
  <c r="AV485" i="2" s="1"/>
  <c r="BB485" i="2" s="1"/>
  <c r="BH485" i="2" s="1"/>
  <c r="BN485" i="2" s="1"/>
  <c r="BT485" i="2" s="1"/>
  <c r="BZ485" i="2" s="1"/>
  <c r="CF485" i="2" s="1"/>
  <c r="CL485" i="2" s="1"/>
  <c r="CR485" i="2" s="1"/>
  <c r="CX485" i="2" s="1"/>
  <c r="DD485" i="2" s="1"/>
  <c r="DJ485" i="2" s="1"/>
  <c r="DP485" i="2" s="1"/>
  <c r="DV485" i="2" s="1"/>
  <c r="EB485" i="2" s="1"/>
  <c r="EH485" i="2" s="1"/>
  <c r="EN485" i="2" s="1"/>
  <c r="ET485" i="2" s="1"/>
  <c r="EZ485" i="2" s="1"/>
  <c r="FF485" i="2" s="1"/>
  <c r="FL485" i="2" s="1"/>
  <c r="FR485" i="2" s="1"/>
  <c r="FX485" i="2" s="1"/>
  <c r="GD485" i="2" s="1"/>
  <c r="GJ485" i="2" s="1"/>
  <c r="F485" i="2" s="1"/>
  <c r="L484" i="2"/>
  <c r="R484" i="2" s="1"/>
  <c r="AD484" i="2" s="1"/>
  <c r="AJ484" i="2" s="1"/>
  <c r="AP484" i="2" s="1"/>
  <c r="AV484" i="2" s="1"/>
  <c r="BB484" i="2" s="1"/>
  <c r="BH484" i="2" s="1"/>
  <c r="BN484" i="2" s="1"/>
  <c r="BT484" i="2" s="1"/>
  <c r="BZ484" i="2" s="1"/>
  <c r="CF484" i="2" s="1"/>
  <c r="CL484" i="2" s="1"/>
  <c r="CR484" i="2" s="1"/>
  <c r="CX484" i="2" s="1"/>
  <c r="DD484" i="2" s="1"/>
  <c r="DJ484" i="2" s="1"/>
  <c r="DP484" i="2" s="1"/>
  <c r="DV484" i="2" s="1"/>
  <c r="EB484" i="2" s="1"/>
  <c r="EH484" i="2" s="1"/>
  <c r="EN484" i="2" s="1"/>
  <c r="ET484" i="2" s="1"/>
  <c r="EZ484" i="2" s="1"/>
  <c r="FF484" i="2" s="1"/>
  <c r="FL484" i="2" s="1"/>
  <c r="FR484" i="2" s="1"/>
  <c r="FX484" i="2" s="1"/>
  <c r="GD484" i="2" s="1"/>
  <c r="GJ484" i="2" s="1"/>
  <c r="F484" i="2" s="1"/>
  <c r="L483" i="2"/>
  <c r="R483" i="2" s="1"/>
  <c r="AD483" i="2" s="1"/>
  <c r="AJ483" i="2" s="1"/>
  <c r="AP483" i="2" s="1"/>
  <c r="AV483" i="2" s="1"/>
  <c r="BB483" i="2" s="1"/>
  <c r="BH483" i="2" s="1"/>
  <c r="BN483" i="2" s="1"/>
  <c r="BT483" i="2" s="1"/>
  <c r="BZ483" i="2" s="1"/>
  <c r="CF483" i="2" s="1"/>
  <c r="CL483" i="2" s="1"/>
  <c r="CR483" i="2" s="1"/>
  <c r="CX483" i="2" s="1"/>
  <c r="DD483" i="2" s="1"/>
  <c r="DJ483" i="2" s="1"/>
  <c r="DP483" i="2" s="1"/>
  <c r="DV483" i="2" s="1"/>
  <c r="EB483" i="2" s="1"/>
  <c r="EH483" i="2" s="1"/>
  <c r="EN483" i="2" s="1"/>
  <c r="ET483" i="2" s="1"/>
  <c r="EZ483" i="2" s="1"/>
  <c r="FF483" i="2" s="1"/>
  <c r="FL483" i="2" s="1"/>
  <c r="FR483" i="2" s="1"/>
  <c r="FX483" i="2" s="1"/>
  <c r="GD483" i="2" s="1"/>
  <c r="GJ483" i="2" s="1"/>
  <c r="F483" i="2" s="1"/>
  <c r="L482" i="2"/>
  <c r="R482" i="2" s="1"/>
  <c r="AD482" i="2" s="1"/>
  <c r="AJ482" i="2" s="1"/>
  <c r="AP482" i="2" s="1"/>
  <c r="AV482" i="2" s="1"/>
  <c r="BB482" i="2" s="1"/>
  <c r="BH482" i="2" s="1"/>
  <c r="BN482" i="2" s="1"/>
  <c r="BT482" i="2" s="1"/>
  <c r="BZ482" i="2" s="1"/>
  <c r="CF482" i="2" s="1"/>
  <c r="CL482" i="2" s="1"/>
  <c r="CR482" i="2" s="1"/>
  <c r="CX482" i="2" s="1"/>
  <c r="DD482" i="2" s="1"/>
  <c r="DJ482" i="2" s="1"/>
  <c r="DP482" i="2" s="1"/>
  <c r="DV482" i="2" s="1"/>
  <c r="EB482" i="2" s="1"/>
  <c r="EH482" i="2" s="1"/>
  <c r="EN482" i="2" s="1"/>
  <c r="ET482" i="2" s="1"/>
  <c r="EZ482" i="2" s="1"/>
  <c r="FF482" i="2" s="1"/>
  <c r="FL482" i="2" s="1"/>
  <c r="FR482" i="2" s="1"/>
  <c r="FX482" i="2" s="1"/>
  <c r="GD482" i="2" s="1"/>
  <c r="GJ482" i="2" s="1"/>
  <c r="F482" i="2" s="1"/>
  <c r="L481" i="2"/>
  <c r="R481" i="2" s="1"/>
  <c r="AD481" i="2" s="1"/>
  <c r="AJ481" i="2" s="1"/>
  <c r="AP481" i="2" s="1"/>
  <c r="AV481" i="2" s="1"/>
  <c r="BB481" i="2" s="1"/>
  <c r="BH481" i="2" s="1"/>
  <c r="BN481" i="2" s="1"/>
  <c r="BT481" i="2" s="1"/>
  <c r="BZ481" i="2" s="1"/>
  <c r="CF481" i="2" s="1"/>
  <c r="CL481" i="2" s="1"/>
  <c r="CR481" i="2" s="1"/>
  <c r="CX481" i="2" s="1"/>
  <c r="DD481" i="2" s="1"/>
  <c r="DJ481" i="2" s="1"/>
  <c r="DP481" i="2" s="1"/>
  <c r="DV481" i="2" s="1"/>
  <c r="EB481" i="2" s="1"/>
  <c r="EH481" i="2" s="1"/>
  <c r="EN481" i="2" s="1"/>
  <c r="ET481" i="2" s="1"/>
  <c r="EZ481" i="2" s="1"/>
  <c r="FF481" i="2" s="1"/>
  <c r="FL481" i="2" s="1"/>
  <c r="FR481" i="2" s="1"/>
  <c r="FX481" i="2" s="1"/>
  <c r="GD481" i="2" s="1"/>
  <c r="GJ481" i="2" s="1"/>
  <c r="F481" i="2" s="1"/>
  <c r="L480" i="2"/>
  <c r="R480" i="2" s="1"/>
  <c r="AD480" i="2" s="1"/>
  <c r="AJ480" i="2" s="1"/>
  <c r="AP480" i="2" s="1"/>
  <c r="AV480" i="2" s="1"/>
  <c r="BB480" i="2" s="1"/>
  <c r="BH480" i="2" s="1"/>
  <c r="BN480" i="2" s="1"/>
  <c r="BT480" i="2" s="1"/>
  <c r="BZ480" i="2" s="1"/>
  <c r="CF480" i="2" s="1"/>
  <c r="CL480" i="2" s="1"/>
  <c r="CR480" i="2" s="1"/>
  <c r="CX480" i="2" s="1"/>
  <c r="DD480" i="2" s="1"/>
  <c r="DJ480" i="2" s="1"/>
  <c r="DP480" i="2" s="1"/>
  <c r="DV480" i="2" s="1"/>
  <c r="EB480" i="2" s="1"/>
  <c r="EH480" i="2" s="1"/>
  <c r="EN480" i="2" s="1"/>
  <c r="ET480" i="2" s="1"/>
  <c r="EZ480" i="2" s="1"/>
  <c r="FF480" i="2" s="1"/>
  <c r="FL480" i="2" s="1"/>
  <c r="FR480" i="2" s="1"/>
  <c r="FX480" i="2" s="1"/>
  <c r="GD480" i="2" s="1"/>
  <c r="GJ480" i="2" s="1"/>
  <c r="F480" i="2" s="1"/>
  <c r="L479" i="2"/>
  <c r="R479" i="2" s="1"/>
  <c r="AD479" i="2" s="1"/>
  <c r="AJ479" i="2" s="1"/>
  <c r="AP479" i="2" s="1"/>
  <c r="AV479" i="2" s="1"/>
  <c r="BB479" i="2" s="1"/>
  <c r="BH479" i="2" s="1"/>
  <c r="BN479" i="2" s="1"/>
  <c r="BT479" i="2" s="1"/>
  <c r="BZ479" i="2" s="1"/>
  <c r="CF479" i="2" s="1"/>
  <c r="CL479" i="2" s="1"/>
  <c r="CR479" i="2" s="1"/>
  <c r="CX479" i="2" s="1"/>
  <c r="DD479" i="2" s="1"/>
  <c r="DJ479" i="2" s="1"/>
  <c r="DP479" i="2" s="1"/>
  <c r="DV479" i="2" s="1"/>
  <c r="EB479" i="2" s="1"/>
  <c r="EH479" i="2" s="1"/>
  <c r="EN479" i="2" s="1"/>
  <c r="ET479" i="2" s="1"/>
  <c r="EZ479" i="2" s="1"/>
  <c r="FF479" i="2" s="1"/>
  <c r="FL479" i="2" s="1"/>
  <c r="FR479" i="2" s="1"/>
  <c r="FX479" i="2" s="1"/>
  <c r="GD479" i="2" s="1"/>
  <c r="GJ479" i="2" s="1"/>
  <c r="F479" i="2" s="1"/>
  <c r="L478" i="2"/>
  <c r="R478" i="2" s="1"/>
  <c r="AD478" i="2" s="1"/>
  <c r="AJ478" i="2" s="1"/>
  <c r="AP478" i="2" s="1"/>
  <c r="AV478" i="2" s="1"/>
  <c r="BB478" i="2" s="1"/>
  <c r="BH478" i="2" s="1"/>
  <c r="BN478" i="2" s="1"/>
  <c r="BT478" i="2" s="1"/>
  <c r="BZ478" i="2" s="1"/>
  <c r="CF478" i="2" s="1"/>
  <c r="CL478" i="2" s="1"/>
  <c r="CR478" i="2" s="1"/>
  <c r="CX478" i="2" s="1"/>
  <c r="DD478" i="2" s="1"/>
  <c r="DJ478" i="2" s="1"/>
  <c r="DP478" i="2" s="1"/>
  <c r="DV478" i="2" s="1"/>
  <c r="EB478" i="2" s="1"/>
  <c r="EH478" i="2" s="1"/>
  <c r="EN478" i="2" s="1"/>
  <c r="ET478" i="2" s="1"/>
  <c r="EZ478" i="2" s="1"/>
  <c r="FF478" i="2" s="1"/>
  <c r="FL478" i="2" s="1"/>
  <c r="FR478" i="2" s="1"/>
  <c r="FX478" i="2" s="1"/>
  <c r="GD478" i="2" s="1"/>
  <c r="GJ478" i="2" s="1"/>
  <c r="F478" i="2" s="1"/>
  <c r="R477" i="2"/>
  <c r="AD477" i="2" s="1"/>
  <c r="AJ477" i="2" s="1"/>
  <c r="AP477" i="2" s="1"/>
  <c r="AV477" i="2" s="1"/>
  <c r="BB477" i="2" s="1"/>
  <c r="BH477" i="2" s="1"/>
  <c r="BN477" i="2" s="1"/>
  <c r="BT477" i="2" s="1"/>
  <c r="BZ477" i="2" s="1"/>
  <c r="CF477" i="2" s="1"/>
  <c r="CL477" i="2" s="1"/>
  <c r="CR477" i="2" s="1"/>
  <c r="CX477" i="2" s="1"/>
  <c r="DD477" i="2" s="1"/>
  <c r="DJ477" i="2" s="1"/>
  <c r="DP477" i="2" s="1"/>
  <c r="DV477" i="2" s="1"/>
  <c r="EB477" i="2" s="1"/>
  <c r="EH477" i="2" s="1"/>
  <c r="EN477" i="2" s="1"/>
  <c r="ET477" i="2" s="1"/>
  <c r="EZ477" i="2" s="1"/>
  <c r="FF477" i="2" s="1"/>
  <c r="FL477" i="2" s="1"/>
  <c r="FR477" i="2" s="1"/>
  <c r="FX477" i="2" s="1"/>
  <c r="GD477" i="2" s="1"/>
  <c r="GJ477" i="2" s="1"/>
  <c r="F477" i="2" s="1"/>
  <c r="L477" i="2"/>
  <c r="L476" i="2"/>
  <c r="R476" i="2" s="1"/>
  <c r="AD476" i="2" s="1"/>
  <c r="AJ476" i="2" s="1"/>
  <c r="AP476" i="2" s="1"/>
  <c r="AV476" i="2" s="1"/>
  <c r="BB476" i="2" s="1"/>
  <c r="BH476" i="2" s="1"/>
  <c r="BN476" i="2" s="1"/>
  <c r="BT476" i="2" s="1"/>
  <c r="BZ476" i="2" s="1"/>
  <c r="CF476" i="2" s="1"/>
  <c r="CL476" i="2" s="1"/>
  <c r="CR476" i="2" s="1"/>
  <c r="CX476" i="2" s="1"/>
  <c r="DD476" i="2" s="1"/>
  <c r="DJ476" i="2" s="1"/>
  <c r="DP476" i="2" s="1"/>
  <c r="DV476" i="2" s="1"/>
  <c r="EB476" i="2" s="1"/>
  <c r="EH476" i="2" s="1"/>
  <c r="EN476" i="2" s="1"/>
  <c r="ET476" i="2" s="1"/>
  <c r="EZ476" i="2" s="1"/>
  <c r="FF476" i="2" s="1"/>
  <c r="FL476" i="2" s="1"/>
  <c r="FR476" i="2" s="1"/>
  <c r="FX476" i="2" s="1"/>
  <c r="GD476" i="2" s="1"/>
  <c r="GJ476" i="2" s="1"/>
  <c r="F476" i="2" s="1"/>
  <c r="L475" i="2"/>
  <c r="R475" i="2" s="1"/>
  <c r="AD475" i="2" s="1"/>
  <c r="AJ475" i="2" s="1"/>
  <c r="AP475" i="2" s="1"/>
  <c r="AV475" i="2" s="1"/>
  <c r="BB475" i="2" s="1"/>
  <c r="BH475" i="2" s="1"/>
  <c r="BN475" i="2" s="1"/>
  <c r="BT475" i="2" s="1"/>
  <c r="BZ475" i="2" s="1"/>
  <c r="CF475" i="2" s="1"/>
  <c r="CL475" i="2" s="1"/>
  <c r="CR475" i="2" s="1"/>
  <c r="CX475" i="2" s="1"/>
  <c r="DD475" i="2" s="1"/>
  <c r="DJ475" i="2" s="1"/>
  <c r="DP475" i="2" s="1"/>
  <c r="DV475" i="2" s="1"/>
  <c r="EB475" i="2" s="1"/>
  <c r="EH475" i="2" s="1"/>
  <c r="EN475" i="2" s="1"/>
  <c r="ET475" i="2" s="1"/>
  <c r="EZ475" i="2" s="1"/>
  <c r="FF475" i="2" s="1"/>
  <c r="FL475" i="2" s="1"/>
  <c r="FR475" i="2" s="1"/>
  <c r="FX475" i="2" s="1"/>
  <c r="GD475" i="2" s="1"/>
  <c r="GJ475" i="2" s="1"/>
  <c r="F475" i="2" s="1"/>
  <c r="L474" i="2"/>
  <c r="R474" i="2" s="1"/>
  <c r="AD474" i="2" s="1"/>
  <c r="AJ474" i="2" s="1"/>
  <c r="AP474" i="2" s="1"/>
  <c r="AV474" i="2" s="1"/>
  <c r="BB474" i="2" s="1"/>
  <c r="BH474" i="2" s="1"/>
  <c r="BN474" i="2" s="1"/>
  <c r="BT474" i="2" s="1"/>
  <c r="BZ474" i="2" s="1"/>
  <c r="CF474" i="2" s="1"/>
  <c r="CL474" i="2" s="1"/>
  <c r="CR474" i="2" s="1"/>
  <c r="CX474" i="2" s="1"/>
  <c r="DD474" i="2" s="1"/>
  <c r="DJ474" i="2" s="1"/>
  <c r="DP474" i="2" s="1"/>
  <c r="DV474" i="2" s="1"/>
  <c r="EB474" i="2" s="1"/>
  <c r="EH474" i="2" s="1"/>
  <c r="EN474" i="2" s="1"/>
  <c r="ET474" i="2" s="1"/>
  <c r="EZ474" i="2" s="1"/>
  <c r="FF474" i="2" s="1"/>
  <c r="FL474" i="2" s="1"/>
  <c r="FR474" i="2" s="1"/>
  <c r="FX474" i="2" s="1"/>
  <c r="GD474" i="2" s="1"/>
  <c r="GJ474" i="2" s="1"/>
  <c r="F474" i="2" s="1"/>
  <c r="GN473" i="2"/>
  <c r="EH473" i="2"/>
  <c r="EN473" i="2" s="1"/>
  <c r="CF473" i="2"/>
  <c r="CL473" i="2" s="1"/>
  <c r="CR473" i="2" s="1"/>
  <c r="CX473" i="2" s="1"/>
  <c r="DD473" i="2" s="1"/>
  <c r="BZ473" i="2"/>
  <c r="GP472" i="2"/>
  <c r="GO472" i="2"/>
  <c r="GN472" i="2"/>
  <c r="GM472" i="2"/>
  <c r="GL472" i="2"/>
  <c r="GK472" i="2"/>
  <c r="GQ472" i="2" s="1"/>
  <c r="EZ472" i="2"/>
  <c r="FF472" i="2" s="1"/>
  <c r="FL472" i="2" s="1"/>
  <c r="FR472" i="2" s="1"/>
  <c r="FX472" i="2" s="1"/>
  <c r="GD472" i="2" s="1"/>
  <c r="GJ472" i="2" s="1"/>
  <c r="CF472" i="2"/>
  <c r="CL472" i="2" s="1"/>
  <c r="CR472" i="2" s="1"/>
  <c r="CX472" i="2" s="1"/>
  <c r="DD472" i="2" s="1"/>
  <c r="DJ472" i="2" s="1"/>
  <c r="DP472" i="2" s="1"/>
  <c r="DV472" i="2" s="1"/>
  <c r="EB472" i="2" s="1"/>
  <c r="EH472" i="2" s="1"/>
  <c r="EN472" i="2" s="1"/>
  <c r="ET472" i="2" s="1"/>
  <c r="BZ472" i="2"/>
  <c r="R472" i="2"/>
  <c r="X472" i="2" s="1"/>
  <c r="AD472" i="2" s="1"/>
  <c r="AJ472" i="2" s="1"/>
  <c r="AP472" i="2" s="1"/>
  <c r="AV472" i="2" s="1"/>
  <c r="BB472" i="2" s="1"/>
  <c r="BH472" i="2" s="1"/>
  <c r="BN472" i="2" s="1"/>
  <c r="BT472" i="2" s="1"/>
  <c r="L472" i="2"/>
  <c r="F472" i="2"/>
  <c r="GN471" i="2"/>
  <c r="EN471" i="2"/>
  <c r="EH471" i="2"/>
  <c r="DD471" i="2"/>
  <c r="CL471" i="2"/>
  <c r="CR471" i="2" s="1"/>
  <c r="CX471" i="2" s="1"/>
  <c r="CF471" i="2"/>
  <c r="BZ471" i="2"/>
  <c r="GP470" i="2"/>
  <c r="GO470" i="2"/>
  <c r="GN470" i="2"/>
  <c r="GM470" i="2"/>
  <c r="GL470" i="2"/>
  <c r="GQ470" i="2" s="1"/>
  <c r="F470" i="2" s="1"/>
  <c r="GK470" i="2"/>
  <c r="EZ470" i="2"/>
  <c r="FF470" i="2" s="1"/>
  <c r="FL470" i="2" s="1"/>
  <c r="FR470" i="2" s="1"/>
  <c r="FX470" i="2" s="1"/>
  <c r="GD470" i="2" s="1"/>
  <c r="GJ470" i="2" s="1"/>
  <c r="BZ470" i="2"/>
  <c r="CF470" i="2" s="1"/>
  <c r="CL470" i="2" s="1"/>
  <c r="CR470" i="2" s="1"/>
  <c r="CX470" i="2" s="1"/>
  <c r="DD470" i="2" s="1"/>
  <c r="DJ470" i="2" s="1"/>
  <c r="DP470" i="2" s="1"/>
  <c r="DV470" i="2" s="1"/>
  <c r="EB470" i="2" s="1"/>
  <c r="EH470" i="2" s="1"/>
  <c r="EN470" i="2" s="1"/>
  <c r="ET470" i="2" s="1"/>
  <c r="R470" i="2"/>
  <c r="X470" i="2" s="1"/>
  <c r="AD470" i="2" s="1"/>
  <c r="AJ470" i="2" s="1"/>
  <c r="AP470" i="2" s="1"/>
  <c r="AV470" i="2" s="1"/>
  <c r="BB470" i="2" s="1"/>
  <c r="BH470" i="2" s="1"/>
  <c r="BN470" i="2" s="1"/>
  <c r="BT470" i="2" s="1"/>
  <c r="L470" i="2"/>
  <c r="GN469" i="2"/>
  <c r="EH469" i="2"/>
  <c r="EN469" i="2" s="1"/>
  <c r="CF469" i="2"/>
  <c r="CL469" i="2" s="1"/>
  <c r="CR469" i="2" s="1"/>
  <c r="CX469" i="2" s="1"/>
  <c r="DD469" i="2" s="1"/>
  <c r="BZ469" i="2"/>
  <c r="GP468" i="2"/>
  <c r="GO468" i="2"/>
  <c r="GN468" i="2"/>
  <c r="GM468" i="2"/>
  <c r="GL468" i="2"/>
  <c r="GK468" i="2"/>
  <c r="GQ468" i="2" s="1"/>
  <c r="F468" i="2" s="1"/>
  <c r="FX468" i="2"/>
  <c r="GD468" i="2" s="1"/>
  <c r="GJ468" i="2" s="1"/>
  <c r="CX468" i="2"/>
  <c r="DD468" i="2" s="1"/>
  <c r="DJ468" i="2" s="1"/>
  <c r="DP468" i="2" s="1"/>
  <c r="DV468" i="2" s="1"/>
  <c r="EB468" i="2" s="1"/>
  <c r="EH468" i="2" s="1"/>
  <c r="EN468" i="2" s="1"/>
  <c r="ET468" i="2" s="1"/>
  <c r="EZ468" i="2" s="1"/>
  <c r="FF468" i="2" s="1"/>
  <c r="FL468" i="2" s="1"/>
  <c r="FR468" i="2" s="1"/>
  <c r="BZ468" i="2"/>
  <c r="CF468" i="2" s="1"/>
  <c r="CL468" i="2" s="1"/>
  <c r="CR468" i="2" s="1"/>
  <c r="R468" i="2"/>
  <c r="X468" i="2" s="1"/>
  <c r="AD468" i="2" s="1"/>
  <c r="AJ468" i="2" s="1"/>
  <c r="AP468" i="2" s="1"/>
  <c r="AV468" i="2" s="1"/>
  <c r="BB468" i="2" s="1"/>
  <c r="BH468" i="2" s="1"/>
  <c r="BN468" i="2" s="1"/>
  <c r="BT468" i="2" s="1"/>
  <c r="L468" i="2"/>
  <c r="GN467" i="2"/>
  <c r="EH467" i="2"/>
  <c r="EN467" i="2" s="1"/>
  <c r="CF467" i="2"/>
  <c r="CL467" i="2" s="1"/>
  <c r="CR467" i="2" s="1"/>
  <c r="CX467" i="2" s="1"/>
  <c r="DD467" i="2" s="1"/>
  <c r="BZ467" i="2"/>
  <c r="GP466" i="2"/>
  <c r="GO466" i="2"/>
  <c r="GN466" i="2"/>
  <c r="GM466" i="2"/>
  <c r="GK466" i="2"/>
  <c r="GD466" i="2"/>
  <c r="GJ466" i="2" s="1"/>
  <c r="CX466" i="2"/>
  <c r="DD466" i="2" s="1"/>
  <c r="DJ466" i="2" s="1"/>
  <c r="DP466" i="2" s="1"/>
  <c r="DV466" i="2" s="1"/>
  <c r="EB466" i="2" s="1"/>
  <c r="EH466" i="2" s="1"/>
  <c r="EN466" i="2" s="1"/>
  <c r="ET466" i="2" s="1"/>
  <c r="EZ466" i="2" s="1"/>
  <c r="FF466" i="2" s="1"/>
  <c r="FL466" i="2" s="1"/>
  <c r="FR466" i="2" s="1"/>
  <c r="FX466" i="2" s="1"/>
  <c r="CL466" i="2"/>
  <c r="CR466" i="2" s="1"/>
  <c r="BZ466" i="2"/>
  <c r="CF466" i="2" s="1"/>
  <c r="AP466" i="2"/>
  <c r="AV466" i="2" s="1"/>
  <c r="BB466" i="2" s="1"/>
  <c r="BH466" i="2" s="1"/>
  <c r="BN466" i="2" s="1"/>
  <c r="BT466" i="2" s="1"/>
  <c r="AE466" i="2"/>
  <c r="AE507" i="2" s="1"/>
  <c r="L466" i="2"/>
  <c r="R466" i="2" s="1"/>
  <c r="X466" i="2" s="1"/>
  <c r="AD466" i="2" s="1"/>
  <c r="AJ466" i="2" s="1"/>
  <c r="GN465" i="2"/>
  <c r="EH465" i="2"/>
  <c r="EN465" i="2" s="1"/>
  <c r="CR465" i="2"/>
  <c r="CX465" i="2" s="1"/>
  <c r="DD465" i="2" s="1"/>
  <c r="BZ465" i="2"/>
  <c r="CF465" i="2" s="1"/>
  <c r="CL465" i="2" s="1"/>
  <c r="GP464" i="2"/>
  <c r="GO464" i="2"/>
  <c r="GN464" i="2"/>
  <c r="GM464" i="2"/>
  <c r="GL464" i="2"/>
  <c r="GQ464" i="2" s="1"/>
  <c r="F464" i="2" s="1"/>
  <c r="GK464" i="2"/>
  <c r="FF464" i="2"/>
  <c r="FL464" i="2" s="1"/>
  <c r="FR464" i="2" s="1"/>
  <c r="FX464" i="2" s="1"/>
  <c r="GD464" i="2" s="1"/>
  <c r="GJ464" i="2" s="1"/>
  <c r="CF464" i="2"/>
  <c r="CL464" i="2" s="1"/>
  <c r="CR464" i="2" s="1"/>
  <c r="CX464" i="2" s="1"/>
  <c r="DD464" i="2" s="1"/>
  <c r="DJ464" i="2" s="1"/>
  <c r="DP464" i="2" s="1"/>
  <c r="DV464" i="2" s="1"/>
  <c r="EB464" i="2" s="1"/>
  <c r="EH464" i="2" s="1"/>
  <c r="EN464" i="2" s="1"/>
  <c r="ET464" i="2" s="1"/>
  <c r="EZ464" i="2" s="1"/>
  <c r="BZ464" i="2"/>
  <c r="X464" i="2"/>
  <c r="AD464" i="2" s="1"/>
  <c r="AJ464" i="2" s="1"/>
  <c r="AP464" i="2" s="1"/>
  <c r="AV464" i="2" s="1"/>
  <c r="BB464" i="2" s="1"/>
  <c r="BH464" i="2" s="1"/>
  <c r="BN464" i="2" s="1"/>
  <c r="BT464" i="2" s="1"/>
  <c r="L464" i="2"/>
  <c r="R464" i="2" s="1"/>
  <c r="GN463" i="2"/>
  <c r="EN463" i="2"/>
  <c r="EH463" i="2"/>
  <c r="CX463" i="2"/>
  <c r="DD463" i="2" s="1"/>
  <c r="CL463" i="2"/>
  <c r="CR463" i="2" s="1"/>
  <c r="BZ463" i="2"/>
  <c r="CF463" i="2" s="1"/>
  <c r="GQ462" i="2"/>
  <c r="F462" i="2" s="1"/>
  <c r="GP462" i="2"/>
  <c r="GO462" i="2"/>
  <c r="GN462" i="2"/>
  <c r="GM462" i="2"/>
  <c r="GL462" i="2"/>
  <c r="GK462" i="2"/>
  <c r="CL462" i="2"/>
  <c r="CR462" i="2" s="1"/>
  <c r="CX462" i="2" s="1"/>
  <c r="DD462" i="2" s="1"/>
  <c r="DJ462" i="2" s="1"/>
  <c r="DP462" i="2" s="1"/>
  <c r="DV462" i="2" s="1"/>
  <c r="EB462" i="2" s="1"/>
  <c r="EH462" i="2" s="1"/>
  <c r="EN462" i="2" s="1"/>
  <c r="ET462" i="2" s="1"/>
  <c r="EZ462" i="2" s="1"/>
  <c r="FF462" i="2" s="1"/>
  <c r="FL462" i="2" s="1"/>
  <c r="FR462" i="2" s="1"/>
  <c r="FX462" i="2" s="1"/>
  <c r="GD462" i="2" s="1"/>
  <c r="GJ462" i="2" s="1"/>
  <c r="CF462" i="2"/>
  <c r="BZ462" i="2"/>
  <c r="BH462" i="2"/>
  <c r="BN462" i="2" s="1"/>
  <c r="BT462" i="2" s="1"/>
  <c r="X462" i="2"/>
  <c r="AD462" i="2" s="1"/>
  <c r="AJ462" i="2" s="1"/>
  <c r="AP462" i="2" s="1"/>
  <c r="AV462" i="2" s="1"/>
  <c r="BB462" i="2" s="1"/>
  <c r="R462" i="2"/>
  <c r="L462" i="2"/>
  <c r="GN461" i="2"/>
  <c r="EN461" i="2"/>
  <c r="EH461" i="2"/>
  <c r="BZ461" i="2"/>
  <c r="CF461" i="2" s="1"/>
  <c r="CL461" i="2" s="1"/>
  <c r="CR461" i="2" s="1"/>
  <c r="CX461" i="2" s="1"/>
  <c r="DD461" i="2" s="1"/>
  <c r="GP460" i="2"/>
  <c r="GO460" i="2"/>
  <c r="GN460" i="2"/>
  <c r="GM460" i="2"/>
  <c r="GL460" i="2"/>
  <c r="GQ460" i="2" s="1"/>
  <c r="F460" i="2" s="1"/>
  <c r="GK460" i="2"/>
  <c r="EH460" i="2"/>
  <c r="EN460" i="2" s="1"/>
  <c r="ET460" i="2" s="1"/>
  <c r="EZ460" i="2" s="1"/>
  <c r="FF460" i="2" s="1"/>
  <c r="FL460" i="2" s="1"/>
  <c r="FR460" i="2" s="1"/>
  <c r="FX460" i="2" s="1"/>
  <c r="GD460" i="2" s="1"/>
  <c r="GJ460" i="2" s="1"/>
  <c r="CF460" i="2"/>
  <c r="CL460" i="2" s="1"/>
  <c r="CR460" i="2" s="1"/>
  <c r="CX460" i="2" s="1"/>
  <c r="DD460" i="2" s="1"/>
  <c r="DJ460" i="2" s="1"/>
  <c r="DP460" i="2" s="1"/>
  <c r="DV460" i="2" s="1"/>
  <c r="EB460" i="2" s="1"/>
  <c r="BZ460" i="2"/>
  <c r="L460" i="2"/>
  <c r="R460" i="2" s="1"/>
  <c r="X460" i="2" s="1"/>
  <c r="AD460" i="2" s="1"/>
  <c r="AJ460" i="2" s="1"/>
  <c r="AP460" i="2" s="1"/>
  <c r="AV460" i="2" s="1"/>
  <c r="BB460" i="2" s="1"/>
  <c r="BH460" i="2" s="1"/>
  <c r="BN460" i="2" s="1"/>
  <c r="BT460" i="2" s="1"/>
  <c r="GN459" i="2"/>
  <c r="EH459" i="2"/>
  <c r="EN459" i="2" s="1"/>
  <c r="BZ459" i="2"/>
  <c r="CF459" i="2" s="1"/>
  <c r="CL459" i="2" s="1"/>
  <c r="CR459" i="2" s="1"/>
  <c r="CX459" i="2" s="1"/>
  <c r="DD459" i="2" s="1"/>
  <c r="GQ458" i="2"/>
  <c r="F458" i="2" s="1"/>
  <c r="GP458" i="2"/>
  <c r="GO458" i="2"/>
  <c r="GN458" i="2"/>
  <c r="GM458" i="2"/>
  <c r="GL458" i="2"/>
  <c r="GK458" i="2"/>
  <c r="CR458" i="2"/>
  <c r="CX458" i="2" s="1"/>
  <c r="DD458" i="2" s="1"/>
  <c r="DJ458" i="2" s="1"/>
  <c r="DP458" i="2" s="1"/>
  <c r="DV458" i="2" s="1"/>
  <c r="EB458" i="2" s="1"/>
  <c r="EH458" i="2" s="1"/>
  <c r="EN458" i="2" s="1"/>
  <c r="ET458" i="2" s="1"/>
  <c r="EZ458" i="2" s="1"/>
  <c r="FF458" i="2" s="1"/>
  <c r="FL458" i="2" s="1"/>
  <c r="FR458" i="2" s="1"/>
  <c r="FX458" i="2" s="1"/>
  <c r="GD458" i="2" s="1"/>
  <c r="GJ458" i="2" s="1"/>
  <c r="CL458" i="2"/>
  <c r="CF458" i="2"/>
  <c r="BZ458" i="2"/>
  <c r="R458" i="2"/>
  <c r="X458" i="2" s="1"/>
  <c r="AD458" i="2" s="1"/>
  <c r="AJ458" i="2" s="1"/>
  <c r="AP458" i="2" s="1"/>
  <c r="AV458" i="2" s="1"/>
  <c r="BB458" i="2" s="1"/>
  <c r="BH458" i="2" s="1"/>
  <c r="BN458" i="2" s="1"/>
  <c r="BT458" i="2" s="1"/>
  <c r="L458" i="2"/>
  <c r="GN457" i="2"/>
  <c r="EH457" i="2"/>
  <c r="EN457" i="2" s="1"/>
  <c r="BZ457" i="2"/>
  <c r="CF457" i="2" s="1"/>
  <c r="CL457" i="2" s="1"/>
  <c r="CR457" i="2" s="1"/>
  <c r="CX457" i="2" s="1"/>
  <c r="DD457" i="2" s="1"/>
  <c r="GQ456" i="2"/>
  <c r="F456" i="2" s="1"/>
  <c r="GP456" i="2"/>
  <c r="GO456" i="2"/>
  <c r="GN456" i="2"/>
  <c r="GM456" i="2"/>
  <c r="GL456" i="2"/>
  <c r="GK456" i="2"/>
  <c r="GD456" i="2"/>
  <c r="GJ456" i="2" s="1"/>
  <c r="CR456" i="2"/>
  <c r="CX456" i="2" s="1"/>
  <c r="DD456" i="2" s="1"/>
  <c r="DJ456" i="2" s="1"/>
  <c r="DP456" i="2" s="1"/>
  <c r="DV456" i="2" s="1"/>
  <c r="EB456" i="2" s="1"/>
  <c r="EH456" i="2" s="1"/>
  <c r="EN456" i="2" s="1"/>
  <c r="ET456" i="2" s="1"/>
  <c r="EZ456" i="2" s="1"/>
  <c r="FF456" i="2" s="1"/>
  <c r="FL456" i="2" s="1"/>
  <c r="FR456" i="2" s="1"/>
  <c r="FX456" i="2" s="1"/>
  <c r="CL456" i="2"/>
  <c r="CF456" i="2"/>
  <c r="BZ456" i="2"/>
  <c r="BT456" i="2"/>
  <c r="X456" i="2"/>
  <c r="AD456" i="2" s="1"/>
  <c r="AJ456" i="2" s="1"/>
  <c r="AP456" i="2" s="1"/>
  <c r="AV456" i="2" s="1"/>
  <c r="BB456" i="2" s="1"/>
  <c r="BH456" i="2" s="1"/>
  <c r="BN456" i="2" s="1"/>
  <c r="L456" i="2"/>
  <c r="R456" i="2" s="1"/>
  <c r="GN455" i="2"/>
  <c r="EN455" i="2"/>
  <c r="EH455" i="2"/>
  <c r="CL455" i="2"/>
  <c r="CR455" i="2" s="1"/>
  <c r="CX455" i="2" s="1"/>
  <c r="DD455" i="2" s="1"/>
  <c r="BZ455" i="2"/>
  <c r="CF455" i="2" s="1"/>
  <c r="GP454" i="2"/>
  <c r="GO454" i="2"/>
  <c r="GN454" i="2"/>
  <c r="GM454" i="2"/>
  <c r="GL454" i="2"/>
  <c r="GQ454" i="2" s="1"/>
  <c r="F454" i="2" s="1"/>
  <c r="GK454" i="2"/>
  <c r="DD454" i="2"/>
  <c r="DJ454" i="2" s="1"/>
  <c r="DP454" i="2" s="1"/>
  <c r="DV454" i="2" s="1"/>
  <c r="EB454" i="2" s="1"/>
  <c r="EH454" i="2" s="1"/>
  <c r="EN454" i="2" s="1"/>
  <c r="ET454" i="2" s="1"/>
  <c r="EZ454" i="2" s="1"/>
  <c r="FF454" i="2" s="1"/>
  <c r="FL454" i="2" s="1"/>
  <c r="FR454" i="2" s="1"/>
  <c r="FX454" i="2" s="1"/>
  <c r="GD454" i="2" s="1"/>
  <c r="GJ454" i="2" s="1"/>
  <c r="CF454" i="2"/>
  <c r="CL454" i="2" s="1"/>
  <c r="CR454" i="2" s="1"/>
  <c r="CX454" i="2" s="1"/>
  <c r="BZ454" i="2"/>
  <c r="AJ454" i="2"/>
  <c r="AP454" i="2" s="1"/>
  <c r="AV454" i="2" s="1"/>
  <c r="BB454" i="2" s="1"/>
  <c r="BH454" i="2" s="1"/>
  <c r="BN454" i="2" s="1"/>
  <c r="BT454" i="2" s="1"/>
  <c r="X454" i="2"/>
  <c r="AD454" i="2" s="1"/>
  <c r="R454" i="2"/>
  <c r="L454" i="2"/>
  <c r="GN453" i="2"/>
  <c r="BZ453" i="2"/>
  <c r="CF453" i="2" s="1"/>
  <c r="CL453" i="2" s="1"/>
  <c r="CR453" i="2" s="1"/>
  <c r="CX453" i="2" s="1"/>
  <c r="DD453" i="2" s="1"/>
  <c r="DJ453" i="2" s="1"/>
  <c r="DP453" i="2" s="1"/>
  <c r="DV453" i="2" s="1"/>
  <c r="EB453" i="2" s="1"/>
  <c r="EH453" i="2" s="1"/>
  <c r="EN453" i="2" s="1"/>
  <c r="CR452" i="2"/>
  <c r="CX452" i="2" s="1"/>
  <c r="DD452" i="2" s="1"/>
  <c r="DJ452" i="2" s="1"/>
  <c r="DP452" i="2" s="1"/>
  <c r="DV452" i="2" s="1"/>
  <c r="EB452" i="2" s="1"/>
  <c r="EH452" i="2" s="1"/>
  <c r="EN452" i="2" s="1"/>
  <c r="ET452" i="2" s="1"/>
  <c r="EZ452" i="2" s="1"/>
  <c r="FF452" i="2" s="1"/>
  <c r="FL452" i="2" s="1"/>
  <c r="FR452" i="2" s="1"/>
  <c r="FX452" i="2" s="1"/>
  <c r="GD452" i="2" s="1"/>
  <c r="GJ452" i="2" s="1"/>
  <c r="F452" i="2" s="1"/>
  <c r="L452" i="2"/>
  <c r="R452" i="2" s="1"/>
  <c r="AD452" i="2" s="1"/>
  <c r="AJ452" i="2" s="1"/>
  <c r="AP452" i="2" s="1"/>
  <c r="AV452" i="2" s="1"/>
  <c r="BB452" i="2" s="1"/>
  <c r="BH452" i="2" s="1"/>
  <c r="BN452" i="2" s="1"/>
  <c r="BT452" i="2" s="1"/>
  <c r="BZ452" i="2" s="1"/>
  <c r="CF452" i="2" s="1"/>
  <c r="GN451" i="2"/>
  <c r="EN451" i="2"/>
  <c r="EH451" i="2"/>
  <c r="BZ451" i="2"/>
  <c r="CF451" i="2" s="1"/>
  <c r="CL451" i="2" s="1"/>
  <c r="CR451" i="2" s="1"/>
  <c r="CX451" i="2" s="1"/>
  <c r="DD451" i="2" s="1"/>
  <c r="GQ450" i="2"/>
  <c r="F450" i="2" s="1"/>
  <c r="GP450" i="2"/>
  <c r="GO450" i="2"/>
  <c r="GN450" i="2"/>
  <c r="GM450" i="2"/>
  <c r="GL450" i="2"/>
  <c r="GK450" i="2"/>
  <c r="FX450" i="2"/>
  <c r="GD450" i="2" s="1"/>
  <c r="GJ450" i="2" s="1"/>
  <c r="CL450" i="2"/>
  <c r="CR450" i="2" s="1"/>
  <c r="CX450" i="2" s="1"/>
  <c r="DD450" i="2" s="1"/>
  <c r="DJ450" i="2" s="1"/>
  <c r="DP450" i="2" s="1"/>
  <c r="DV450" i="2" s="1"/>
  <c r="EB450" i="2" s="1"/>
  <c r="EH450" i="2" s="1"/>
  <c r="EN450" i="2" s="1"/>
  <c r="ET450" i="2" s="1"/>
  <c r="EZ450" i="2" s="1"/>
  <c r="FF450" i="2" s="1"/>
  <c r="FL450" i="2" s="1"/>
  <c r="FR450" i="2" s="1"/>
  <c r="CF450" i="2"/>
  <c r="BZ450" i="2"/>
  <c r="AV450" i="2"/>
  <c r="BB450" i="2" s="1"/>
  <c r="BH450" i="2" s="1"/>
  <c r="BN450" i="2" s="1"/>
  <c r="BT450" i="2" s="1"/>
  <c r="R450" i="2"/>
  <c r="X450" i="2" s="1"/>
  <c r="AD450" i="2" s="1"/>
  <c r="AJ450" i="2" s="1"/>
  <c r="AP450" i="2" s="1"/>
  <c r="L450" i="2"/>
  <c r="GN449" i="2"/>
  <c r="EH449" i="2"/>
  <c r="EN449" i="2" s="1"/>
  <c r="DP449" i="2"/>
  <c r="DV449" i="2" s="1"/>
  <c r="EB449" i="2" s="1"/>
  <c r="BZ449" i="2"/>
  <c r="CF449" i="2" s="1"/>
  <c r="CL449" i="2" s="1"/>
  <c r="CR449" i="2" s="1"/>
  <c r="CX449" i="2" s="1"/>
  <c r="DD449" i="2" s="1"/>
  <c r="DJ449" i="2" s="1"/>
  <c r="L448" i="2"/>
  <c r="R448" i="2" s="1"/>
  <c r="AD448" i="2" s="1"/>
  <c r="AJ448" i="2" s="1"/>
  <c r="AP448" i="2" s="1"/>
  <c r="AV448" i="2" s="1"/>
  <c r="BB448" i="2" s="1"/>
  <c r="BH448" i="2" s="1"/>
  <c r="BN448" i="2" s="1"/>
  <c r="BT448" i="2" s="1"/>
  <c r="BZ448" i="2" s="1"/>
  <c r="CF448" i="2" s="1"/>
  <c r="CL448" i="2" s="1"/>
  <c r="CR448" i="2" s="1"/>
  <c r="CX448" i="2" s="1"/>
  <c r="DD448" i="2" s="1"/>
  <c r="DJ448" i="2" s="1"/>
  <c r="DP448" i="2" s="1"/>
  <c r="DV448" i="2" s="1"/>
  <c r="EB448" i="2" s="1"/>
  <c r="EH448" i="2" s="1"/>
  <c r="EN448" i="2" s="1"/>
  <c r="ET448" i="2" s="1"/>
  <c r="EZ448" i="2" s="1"/>
  <c r="FF448" i="2" s="1"/>
  <c r="FL448" i="2" s="1"/>
  <c r="FR448" i="2" s="1"/>
  <c r="FX448" i="2" s="1"/>
  <c r="GD448" i="2" s="1"/>
  <c r="GJ448" i="2" s="1"/>
  <c r="F448" i="2" s="1"/>
  <c r="GN447" i="2"/>
  <c r="EN447" i="2"/>
  <c r="EH447" i="2"/>
  <c r="BZ447" i="2"/>
  <c r="CF447" i="2" s="1"/>
  <c r="CL447" i="2" s="1"/>
  <c r="CR447" i="2" s="1"/>
  <c r="CX447" i="2" s="1"/>
  <c r="DD447" i="2" s="1"/>
  <c r="GP446" i="2"/>
  <c r="GO446" i="2"/>
  <c r="GN446" i="2"/>
  <c r="GM446" i="2"/>
  <c r="GL446" i="2"/>
  <c r="GK446" i="2"/>
  <c r="GQ446" i="2" s="1"/>
  <c r="FF446" i="2"/>
  <c r="FL446" i="2" s="1"/>
  <c r="FR446" i="2" s="1"/>
  <c r="FX446" i="2" s="1"/>
  <c r="GD446" i="2" s="1"/>
  <c r="GJ446" i="2" s="1"/>
  <c r="DV446" i="2"/>
  <c r="EB446" i="2" s="1"/>
  <c r="EH446" i="2" s="1"/>
  <c r="EN446" i="2" s="1"/>
  <c r="ET446" i="2" s="1"/>
  <c r="EZ446" i="2" s="1"/>
  <c r="BZ446" i="2"/>
  <c r="CF446" i="2" s="1"/>
  <c r="CL446" i="2" s="1"/>
  <c r="CR446" i="2" s="1"/>
  <c r="CX446" i="2" s="1"/>
  <c r="DD446" i="2" s="1"/>
  <c r="DJ446" i="2" s="1"/>
  <c r="DP446" i="2" s="1"/>
  <c r="BT446" i="2"/>
  <c r="AP446" i="2"/>
  <c r="AV446" i="2" s="1"/>
  <c r="BB446" i="2" s="1"/>
  <c r="BH446" i="2" s="1"/>
  <c r="BN446" i="2" s="1"/>
  <c r="AD446" i="2"/>
  <c r="AJ446" i="2" s="1"/>
  <c r="R446" i="2"/>
  <c r="X446" i="2" s="1"/>
  <c r="L446" i="2"/>
  <c r="F446" i="2"/>
  <c r="GN445" i="2"/>
  <c r="EN445" i="2"/>
  <c r="EH445" i="2"/>
  <c r="DD445" i="2"/>
  <c r="BZ445" i="2"/>
  <c r="CF445" i="2" s="1"/>
  <c r="CL445" i="2" s="1"/>
  <c r="CR445" i="2" s="1"/>
  <c r="CX445" i="2" s="1"/>
  <c r="GP444" i="2"/>
  <c r="GO444" i="2"/>
  <c r="GN444" i="2"/>
  <c r="GT444" i="2" s="1"/>
  <c r="GM444" i="2"/>
  <c r="GL444" i="2"/>
  <c r="GK444" i="2"/>
  <c r="DV444" i="2"/>
  <c r="EB444" i="2" s="1"/>
  <c r="EH444" i="2" s="1"/>
  <c r="EN444" i="2" s="1"/>
  <c r="ET444" i="2" s="1"/>
  <c r="EZ444" i="2" s="1"/>
  <c r="FF444" i="2" s="1"/>
  <c r="FL444" i="2" s="1"/>
  <c r="FR444" i="2" s="1"/>
  <c r="FX444" i="2" s="1"/>
  <c r="GD444" i="2" s="1"/>
  <c r="GJ444" i="2" s="1"/>
  <c r="DD444" i="2"/>
  <c r="DJ444" i="2" s="1"/>
  <c r="DP444" i="2" s="1"/>
  <c r="BZ444" i="2"/>
  <c r="CF444" i="2" s="1"/>
  <c r="CL444" i="2" s="1"/>
  <c r="CR444" i="2" s="1"/>
  <c r="CX444" i="2" s="1"/>
  <c r="AJ444" i="2"/>
  <c r="AP444" i="2" s="1"/>
  <c r="AV444" i="2" s="1"/>
  <c r="BB444" i="2" s="1"/>
  <c r="BH444" i="2" s="1"/>
  <c r="BN444" i="2" s="1"/>
  <c r="BT444" i="2" s="1"/>
  <c r="AD444" i="2"/>
  <c r="L444" i="2"/>
  <c r="R444" i="2" s="1"/>
  <c r="X444" i="2" s="1"/>
  <c r="GN443" i="2"/>
  <c r="EH443" i="2"/>
  <c r="EN443" i="2" s="1"/>
  <c r="CL443" i="2"/>
  <c r="CR443" i="2" s="1"/>
  <c r="CX443" i="2" s="1"/>
  <c r="DD443" i="2" s="1"/>
  <c r="BZ443" i="2"/>
  <c r="CF443" i="2" s="1"/>
  <c r="GP442" i="2"/>
  <c r="GO442" i="2"/>
  <c r="GN442" i="2"/>
  <c r="GT442" i="2" s="1"/>
  <c r="GM442" i="2"/>
  <c r="GL442" i="2"/>
  <c r="GQ442" i="2" s="1"/>
  <c r="F442" i="2" s="1"/>
  <c r="GK442" i="2"/>
  <c r="GD442" i="2"/>
  <c r="GJ442" i="2" s="1"/>
  <c r="DJ442" i="2"/>
  <c r="DP442" i="2" s="1"/>
  <c r="DV442" i="2" s="1"/>
  <c r="EB442" i="2" s="1"/>
  <c r="EH442" i="2" s="1"/>
  <c r="EN442" i="2" s="1"/>
  <c r="ET442" i="2" s="1"/>
  <c r="EZ442" i="2" s="1"/>
  <c r="FF442" i="2" s="1"/>
  <c r="FL442" i="2" s="1"/>
  <c r="FR442" i="2" s="1"/>
  <c r="FX442" i="2" s="1"/>
  <c r="DD442" i="2"/>
  <c r="BZ442" i="2"/>
  <c r="CF442" i="2" s="1"/>
  <c r="CL442" i="2" s="1"/>
  <c r="CR442" i="2" s="1"/>
  <c r="CX442" i="2" s="1"/>
  <c r="AD442" i="2"/>
  <c r="AJ442" i="2" s="1"/>
  <c r="AP442" i="2" s="1"/>
  <c r="AV442" i="2" s="1"/>
  <c r="BB442" i="2" s="1"/>
  <c r="BH442" i="2" s="1"/>
  <c r="BN442" i="2" s="1"/>
  <c r="BT442" i="2" s="1"/>
  <c r="R442" i="2"/>
  <c r="X442" i="2" s="1"/>
  <c r="L442" i="2"/>
  <c r="GN441" i="2"/>
  <c r="EN441" i="2"/>
  <c r="EH441" i="2"/>
  <c r="CF441" i="2"/>
  <c r="CL441" i="2" s="1"/>
  <c r="CR441" i="2" s="1"/>
  <c r="CX441" i="2" s="1"/>
  <c r="DD441" i="2" s="1"/>
  <c r="BZ441" i="2"/>
  <c r="GP440" i="2"/>
  <c r="GO440" i="2"/>
  <c r="GN440" i="2"/>
  <c r="GT440" i="2" s="1"/>
  <c r="GM440" i="2"/>
  <c r="GL440" i="2"/>
  <c r="X440" i="2"/>
  <c r="AD440" i="2" s="1"/>
  <c r="AJ440" i="2" s="1"/>
  <c r="AP440" i="2" s="1"/>
  <c r="AV440" i="2" s="1"/>
  <c r="BB440" i="2" s="1"/>
  <c r="BH440" i="2" s="1"/>
  <c r="BN440" i="2" s="1"/>
  <c r="BT440" i="2" s="1"/>
  <c r="R440" i="2"/>
  <c r="L440" i="2"/>
  <c r="E440" i="2"/>
  <c r="GN439" i="2"/>
  <c r="EN439" i="2"/>
  <c r="EH439" i="2"/>
  <c r="CF439" i="2"/>
  <c r="CL439" i="2" s="1"/>
  <c r="CR439" i="2" s="1"/>
  <c r="CX439" i="2" s="1"/>
  <c r="DD439" i="2" s="1"/>
  <c r="BZ439" i="2"/>
  <c r="GP438" i="2"/>
  <c r="GO438" i="2"/>
  <c r="GN438" i="2"/>
  <c r="GM438" i="2"/>
  <c r="GL438" i="2"/>
  <c r="GK438" i="2"/>
  <c r="ET438" i="2"/>
  <c r="EZ438" i="2" s="1"/>
  <c r="FF438" i="2" s="1"/>
  <c r="FL438" i="2" s="1"/>
  <c r="FR438" i="2" s="1"/>
  <c r="FX438" i="2" s="1"/>
  <c r="GD438" i="2" s="1"/>
  <c r="GJ438" i="2" s="1"/>
  <c r="BZ438" i="2"/>
  <c r="CF438" i="2" s="1"/>
  <c r="CL438" i="2" s="1"/>
  <c r="CR438" i="2" s="1"/>
  <c r="CX438" i="2" s="1"/>
  <c r="DD438" i="2" s="1"/>
  <c r="DJ438" i="2" s="1"/>
  <c r="DP438" i="2" s="1"/>
  <c r="DV438" i="2" s="1"/>
  <c r="EB438" i="2" s="1"/>
  <c r="EH438" i="2" s="1"/>
  <c r="EN438" i="2" s="1"/>
  <c r="X438" i="2"/>
  <c r="AD438" i="2" s="1"/>
  <c r="AJ438" i="2" s="1"/>
  <c r="AP438" i="2" s="1"/>
  <c r="AV438" i="2" s="1"/>
  <c r="BB438" i="2" s="1"/>
  <c r="BH438" i="2" s="1"/>
  <c r="BN438" i="2" s="1"/>
  <c r="BT438" i="2" s="1"/>
  <c r="R438" i="2"/>
  <c r="L438" i="2"/>
  <c r="GN437" i="2"/>
  <c r="EN437" i="2"/>
  <c r="EH437" i="2"/>
  <c r="CR437" i="2"/>
  <c r="CX437" i="2" s="1"/>
  <c r="DD437" i="2" s="1"/>
  <c r="CF437" i="2"/>
  <c r="CL437" i="2" s="1"/>
  <c r="BZ437" i="2"/>
  <c r="GP436" i="2"/>
  <c r="GO436" i="2"/>
  <c r="GN436" i="2"/>
  <c r="GM436" i="2"/>
  <c r="GL436" i="2"/>
  <c r="GK436" i="2"/>
  <c r="GQ436" i="2" s="1"/>
  <c r="F436" i="2" s="1"/>
  <c r="DJ436" i="2"/>
  <c r="DP436" i="2" s="1"/>
  <c r="DV436" i="2" s="1"/>
  <c r="EB436" i="2" s="1"/>
  <c r="EH436" i="2" s="1"/>
  <c r="EN436" i="2" s="1"/>
  <c r="ET436" i="2" s="1"/>
  <c r="EZ436" i="2" s="1"/>
  <c r="FF436" i="2" s="1"/>
  <c r="FL436" i="2" s="1"/>
  <c r="FR436" i="2" s="1"/>
  <c r="FX436" i="2" s="1"/>
  <c r="GD436" i="2" s="1"/>
  <c r="GJ436" i="2" s="1"/>
  <c r="BZ436" i="2"/>
  <c r="CF436" i="2" s="1"/>
  <c r="CL436" i="2" s="1"/>
  <c r="CR436" i="2" s="1"/>
  <c r="CX436" i="2" s="1"/>
  <c r="DD436" i="2" s="1"/>
  <c r="AP436" i="2"/>
  <c r="AV436" i="2" s="1"/>
  <c r="BB436" i="2" s="1"/>
  <c r="BH436" i="2" s="1"/>
  <c r="BN436" i="2" s="1"/>
  <c r="BT436" i="2" s="1"/>
  <c r="X436" i="2"/>
  <c r="AD436" i="2" s="1"/>
  <c r="AJ436" i="2" s="1"/>
  <c r="R436" i="2"/>
  <c r="L436" i="2"/>
  <c r="GN435" i="2"/>
  <c r="BZ435" i="2"/>
  <c r="CF435" i="2" s="1"/>
  <c r="CL435" i="2" s="1"/>
  <c r="CR435" i="2" s="1"/>
  <c r="CX435" i="2" s="1"/>
  <c r="DD435" i="2" s="1"/>
  <c r="DJ435" i="2" s="1"/>
  <c r="DP435" i="2" s="1"/>
  <c r="DV435" i="2" s="1"/>
  <c r="EB435" i="2" s="1"/>
  <c r="EH435" i="2" s="1"/>
  <c r="EN435" i="2" s="1"/>
  <c r="L434" i="2"/>
  <c r="R434" i="2" s="1"/>
  <c r="AD434" i="2" s="1"/>
  <c r="AJ434" i="2" s="1"/>
  <c r="AP434" i="2" s="1"/>
  <c r="AV434" i="2" s="1"/>
  <c r="BB434" i="2" s="1"/>
  <c r="BH434" i="2" s="1"/>
  <c r="BN434" i="2" s="1"/>
  <c r="BT434" i="2" s="1"/>
  <c r="BZ434" i="2" s="1"/>
  <c r="CF434" i="2" s="1"/>
  <c r="CL434" i="2" s="1"/>
  <c r="CR434" i="2" s="1"/>
  <c r="CX434" i="2" s="1"/>
  <c r="DD434" i="2" s="1"/>
  <c r="DJ434" i="2" s="1"/>
  <c r="DP434" i="2" s="1"/>
  <c r="DV434" i="2" s="1"/>
  <c r="EB434" i="2" s="1"/>
  <c r="EH434" i="2" s="1"/>
  <c r="EN434" i="2" s="1"/>
  <c r="ET434" i="2" s="1"/>
  <c r="EZ434" i="2" s="1"/>
  <c r="FF434" i="2" s="1"/>
  <c r="FL434" i="2" s="1"/>
  <c r="FR434" i="2" s="1"/>
  <c r="FX434" i="2" s="1"/>
  <c r="GD434" i="2" s="1"/>
  <c r="GJ434" i="2" s="1"/>
  <c r="F434" i="2" s="1"/>
  <c r="GN433" i="2"/>
  <c r="EH433" i="2"/>
  <c r="EN433" i="2" s="1"/>
  <c r="DD433" i="2"/>
  <c r="BZ433" i="2"/>
  <c r="CF433" i="2" s="1"/>
  <c r="CL433" i="2" s="1"/>
  <c r="CR433" i="2" s="1"/>
  <c r="CX433" i="2" s="1"/>
  <c r="GQ432" i="2"/>
  <c r="F432" i="2" s="1"/>
  <c r="GP432" i="2"/>
  <c r="GO432" i="2"/>
  <c r="GN432" i="2"/>
  <c r="GT432" i="2" s="1"/>
  <c r="GM432" i="2"/>
  <c r="GL432" i="2"/>
  <c r="GK432" i="2"/>
  <c r="FR432" i="2"/>
  <c r="FX432" i="2" s="1"/>
  <c r="GD432" i="2" s="1"/>
  <c r="GJ432" i="2" s="1"/>
  <c r="DV432" i="2"/>
  <c r="EB432" i="2" s="1"/>
  <c r="EH432" i="2" s="1"/>
  <c r="EN432" i="2" s="1"/>
  <c r="ET432" i="2" s="1"/>
  <c r="EZ432" i="2" s="1"/>
  <c r="FF432" i="2" s="1"/>
  <c r="FL432" i="2" s="1"/>
  <c r="DD432" i="2"/>
  <c r="DJ432" i="2" s="1"/>
  <c r="DP432" i="2" s="1"/>
  <c r="CF432" i="2"/>
  <c r="CL432" i="2" s="1"/>
  <c r="CR432" i="2" s="1"/>
  <c r="CX432" i="2" s="1"/>
  <c r="BZ432" i="2"/>
  <c r="BH432" i="2"/>
  <c r="BN432" i="2" s="1"/>
  <c r="BT432" i="2" s="1"/>
  <c r="R432" i="2"/>
  <c r="X432" i="2" s="1"/>
  <c r="AD432" i="2" s="1"/>
  <c r="AJ432" i="2" s="1"/>
  <c r="AP432" i="2" s="1"/>
  <c r="AV432" i="2" s="1"/>
  <c r="BB432" i="2" s="1"/>
  <c r="L432" i="2"/>
  <c r="GN431" i="2"/>
  <c r="EH431" i="2"/>
  <c r="EN431" i="2" s="1"/>
  <c r="CR431" i="2"/>
  <c r="CX431" i="2" s="1"/>
  <c r="DD431" i="2" s="1"/>
  <c r="CL431" i="2"/>
  <c r="CF431" i="2"/>
  <c r="BZ431" i="2"/>
  <c r="GQ430" i="2"/>
  <c r="GP430" i="2"/>
  <c r="GO430" i="2"/>
  <c r="GN430" i="2"/>
  <c r="GM430" i="2"/>
  <c r="GL430" i="2"/>
  <c r="GK430" i="2"/>
  <c r="CF430" i="2"/>
  <c r="CL430" i="2" s="1"/>
  <c r="CR430" i="2" s="1"/>
  <c r="CX430" i="2" s="1"/>
  <c r="DD430" i="2" s="1"/>
  <c r="DJ430" i="2" s="1"/>
  <c r="DP430" i="2" s="1"/>
  <c r="DV430" i="2" s="1"/>
  <c r="EB430" i="2" s="1"/>
  <c r="EH430" i="2" s="1"/>
  <c r="EN430" i="2" s="1"/>
  <c r="ET430" i="2" s="1"/>
  <c r="EZ430" i="2" s="1"/>
  <c r="FF430" i="2" s="1"/>
  <c r="FL430" i="2" s="1"/>
  <c r="FR430" i="2" s="1"/>
  <c r="FX430" i="2" s="1"/>
  <c r="GD430" i="2" s="1"/>
  <c r="GJ430" i="2" s="1"/>
  <c r="BZ430" i="2"/>
  <c r="L430" i="2"/>
  <c r="R430" i="2" s="1"/>
  <c r="X430" i="2" s="1"/>
  <c r="AD430" i="2" s="1"/>
  <c r="AJ430" i="2" s="1"/>
  <c r="AP430" i="2" s="1"/>
  <c r="AV430" i="2" s="1"/>
  <c r="BB430" i="2" s="1"/>
  <c r="BH430" i="2" s="1"/>
  <c r="BN430" i="2" s="1"/>
  <c r="BT430" i="2" s="1"/>
  <c r="F430" i="2"/>
  <c r="GN429" i="2"/>
  <c r="EH429" i="2"/>
  <c r="EN429" i="2" s="1"/>
  <c r="DD429" i="2"/>
  <c r="CX429" i="2"/>
  <c r="CF429" i="2"/>
  <c r="CL429" i="2" s="1"/>
  <c r="CR429" i="2" s="1"/>
  <c r="BZ429" i="2"/>
  <c r="GP428" i="2"/>
  <c r="GO428" i="2"/>
  <c r="GN428" i="2"/>
  <c r="GM428" i="2"/>
  <c r="GL428" i="2"/>
  <c r="GK428" i="2"/>
  <c r="DD428" i="2"/>
  <c r="DJ428" i="2" s="1"/>
  <c r="DP428" i="2" s="1"/>
  <c r="DV428" i="2" s="1"/>
  <c r="EB428" i="2" s="1"/>
  <c r="EH428" i="2" s="1"/>
  <c r="EN428" i="2" s="1"/>
  <c r="ET428" i="2" s="1"/>
  <c r="EZ428" i="2" s="1"/>
  <c r="FF428" i="2" s="1"/>
  <c r="FL428" i="2" s="1"/>
  <c r="FR428" i="2" s="1"/>
  <c r="FX428" i="2" s="1"/>
  <c r="GD428" i="2" s="1"/>
  <c r="GJ428" i="2" s="1"/>
  <c r="CF428" i="2"/>
  <c r="CL428" i="2" s="1"/>
  <c r="CR428" i="2" s="1"/>
  <c r="CX428" i="2" s="1"/>
  <c r="BZ428" i="2"/>
  <c r="AV428" i="2"/>
  <c r="BB428" i="2" s="1"/>
  <c r="BH428" i="2" s="1"/>
  <c r="BN428" i="2" s="1"/>
  <c r="BT428" i="2" s="1"/>
  <c r="AD428" i="2"/>
  <c r="AJ428" i="2" s="1"/>
  <c r="AP428" i="2" s="1"/>
  <c r="X428" i="2"/>
  <c r="L428" i="2"/>
  <c r="R428" i="2" s="1"/>
  <c r="GN427" i="2"/>
  <c r="DD427" i="2"/>
  <c r="DJ427" i="2" s="1"/>
  <c r="DP427" i="2" s="1"/>
  <c r="DV427" i="2" s="1"/>
  <c r="EB427" i="2" s="1"/>
  <c r="EH427" i="2" s="1"/>
  <c r="EN427" i="2" s="1"/>
  <c r="CX427" i="2"/>
  <c r="CF427" i="2"/>
  <c r="CL427" i="2" s="1"/>
  <c r="CR427" i="2" s="1"/>
  <c r="BZ427" i="2"/>
  <c r="CR426" i="2"/>
  <c r="CX426" i="2" s="1"/>
  <c r="DD426" i="2" s="1"/>
  <c r="DJ426" i="2" s="1"/>
  <c r="DP426" i="2" s="1"/>
  <c r="DV426" i="2" s="1"/>
  <c r="EB426" i="2" s="1"/>
  <c r="EH426" i="2" s="1"/>
  <c r="EN426" i="2" s="1"/>
  <c r="ET426" i="2" s="1"/>
  <c r="EZ426" i="2" s="1"/>
  <c r="FF426" i="2" s="1"/>
  <c r="FL426" i="2" s="1"/>
  <c r="FR426" i="2" s="1"/>
  <c r="FX426" i="2" s="1"/>
  <c r="GD426" i="2" s="1"/>
  <c r="GJ426" i="2" s="1"/>
  <c r="F426" i="2" s="1"/>
  <c r="L426" i="2"/>
  <c r="R426" i="2" s="1"/>
  <c r="AD426" i="2" s="1"/>
  <c r="AJ426" i="2" s="1"/>
  <c r="AP426" i="2" s="1"/>
  <c r="AV426" i="2" s="1"/>
  <c r="BB426" i="2" s="1"/>
  <c r="BH426" i="2" s="1"/>
  <c r="BN426" i="2" s="1"/>
  <c r="BT426" i="2" s="1"/>
  <c r="BZ426" i="2" s="1"/>
  <c r="CF426" i="2" s="1"/>
  <c r="GN425" i="2"/>
  <c r="EH425" i="2"/>
  <c r="EN425" i="2" s="1"/>
  <c r="BZ425" i="2"/>
  <c r="CF425" i="2" s="1"/>
  <c r="CL425" i="2" s="1"/>
  <c r="CR425" i="2" s="1"/>
  <c r="CX425" i="2" s="1"/>
  <c r="DD425" i="2" s="1"/>
  <c r="GP424" i="2"/>
  <c r="GO424" i="2"/>
  <c r="GN424" i="2"/>
  <c r="GM424" i="2"/>
  <c r="GL424" i="2"/>
  <c r="GK424" i="2"/>
  <c r="EN424" i="2"/>
  <c r="ET424" i="2" s="1"/>
  <c r="EZ424" i="2" s="1"/>
  <c r="FF424" i="2" s="1"/>
  <c r="FL424" i="2" s="1"/>
  <c r="FR424" i="2" s="1"/>
  <c r="FX424" i="2" s="1"/>
  <c r="GD424" i="2" s="1"/>
  <c r="GJ424" i="2" s="1"/>
  <c r="CX424" i="2"/>
  <c r="DD424" i="2" s="1"/>
  <c r="DJ424" i="2" s="1"/>
  <c r="DP424" i="2" s="1"/>
  <c r="DV424" i="2" s="1"/>
  <c r="EB424" i="2" s="1"/>
  <c r="EH424" i="2" s="1"/>
  <c r="BZ424" i="2"/>
  <c r="CF424" i="2" s="1"/>
  <c r="CL424" i="2" s="1"/>
  <c r="CR424" i="2" s="1"/>
  <c r="X424" i="2"/>
  <c r="AD424" i="2" s="1"/>
  <c r="AJ424" i="2" s="1"/>
  <c r="AP424" i="2" s="1"/>
  <c r="AV424" i="2" s="1"/>
  <c r="BB424" i="2" s="1"/>
  <c r="BH424" i="2" s="1"/>
  <c r="BN424" i="2" s="1"/>
  <c r="BT424" i="2" s="1"/>
  <c r="L424" i="2"/>
  <c r="R424" i="2" s="1"/>
  <c r="GN423" i="2"/>
  <c r="EH423" i="2"/>
  <c r="EN423" i="2" s="1"/>
  <c r="DD423" i="2"/>
  <c r="CF423" i="2"/>
  <c r="CL423" i="2" s="1"/>
  <c r="CR423" i="2" s="1"/>
  <c r="CX423" i="2" s="1"/>
  <c r="BZ423" i="2"/>
  <c r="GP422" i="2"/>
  <c r="GO422" i="2"/>
  <c r="GN422" i="2"/>
  <c r="GM422" i="2"/>
  <c r="GL422" i="2"/>
  <c r="GK422" i="2"/>
  <c r="CR422" i="2"/>
  <c r="CX422" i="2" s="1"/>
  <c r="DD422" i="2" s="1"/>
  <c r="DJ422" i="2" s="1"/>
  <c r="DP422" i="2" s="1"/>
  <c r="DV422" i="2" s="1"/>
  <c r="EB422" i="2" s="1"/>
  <c r="EH422" i="2" s="1"/>
  <c r="EN422" i="2" s="1"/>
  <c r="ET422" i="2" s="1"/>
  <c r="EZ422" i="2" s="1"/>
  <c r="FF422" i="2" s="1"/>
  <c r="FL422" i="2" s="1"/>
  <c r="FR422" i="2" s="1"/>
  <c r="FX422" i="2" s="1"/>
  <c r="GD422" i="2" s="1"/>
  <c r="GJ422" i="2" s="1"/>
  <c r="CF422" i="2"/>
  <c r="CL422" i="2" s="1"/>
  <c r="BZ422" i="2"/>
  <c r="BB422" i="2"/>
  <c r="BH422" i="2" s="1"/>
  <c r="BN422" i="2" s="1"/>
  <c r="BT422" i="2" s="1"/>
  <c r="L422" i="2"/>
  <c r="R422" i="2" s="1"/>
  <c r="X422" i="2" s="1"/>
  <c r="AD422" i="2" s="1"/>
  <c r="AJ422" i="2" s="1"/>
  <c r="AP422" i="2" s="1"/>
  <c r="AV422" i="2" s="1"/>
  <c r="GN421" i="2"/>
  <c r="CF421" i="2"/>
  <c r="CL421" i="2" s="1"/>
  <c r="CR421" i="2" s="1"/>
  <c r="CX421" i="2" s="1"/>
  <c r="DD421" i="2" s="1"/>
  <c r="DJ421" i="2" s="1"/>
  <c r="DP421" i="2" s="1"/>
  <c r="DV421" i="2" s="1"/>
  <c r="EB421" i="2" s="1"/>
  <c r="EH421" i="2" s="1"/>
  <c r="EN421" i="2" s="1"/>
  <c r="BZ421" i="2"/>
  <c r="L420" i="2"/>
  <c r="R420" i="2" s="1"/>
  <c r="AD420" i="2" s="1"/>
  <c r="AJ420" i="2" s="1"/>
  <c r="AP420" i="2" s="1"/>
  <c r="AV420" i="2" s="1"/>
  <c r="BB420" i="2" s="1"/>
  <c r="BH420" i="2" s="1"/>
  <c r="BN420" i="2" s="1"/>
  <c r="BT420" i="2" s="1"/>
  <c r="BZ420" i="2" s="1"/>
  <c r="CF420" i="2" s="1"/>
  <c r="CL420" i="2" s="1"/>
  <c r="CR420" i="2" s="1"/>
  <c r="CX420" i="2" s="1"/>
  <c r="DD420" i="2" s="1"/>
  <c r="DJ420" i="2" s="1"/>
  <c r="DP420" i="2" s="1"/>
  <c r="DV420" i="2" s="1"/>
  <c r="EB420" i="2" s="1"/>
  <c r="EH420" i="2" s="1"/>
  <c r="EN420" i="2" s="1"/>
  <c r="ET420" i="2" s="1"/>
  <c r="EZ420" i="2" s="1"/>
  <c r="FF420" i="2" s="1"/>
  <c r="FL420" i="2" s="1"/>
  <c r="FR420" i="2" s="1"/>
  <c r="FX420" i="2" s="1"/>
  <c r="GD420" i="2" s="1"/>
  <c r="GJ420" i="2" s="1"/>
  <c r="F420" i="2" s="1"/>
  <c r="GN419" i="2"/>
  <c r="EH419" i="2"/>
  <c r="EN419" i="2" s="1"/>
  <c r="DD419" i="2"/>
  <c r="CF419" i="2"/>
  <c r="CL419" i="2" s="1"/>
  <c r="CR419" i="2" s="1"/>
  <c r="CX419" i="2" s="1"/>
  <c r="BZ419" i="2"/>
  <c r="GQ418" i="2"/>
  <c r="F418" i="2" s="1"/>
  <c r="GP418" i="2"/>
  <c r="GO418" i="2"/>
  <c r="GN418" i="2"/>
  <c r="GM418" i="2"/>
  <c r="GL418" i="2"/>
  <c r="GK418" i="2"/>
  <c r="EB418" i="2"/>
  <c r="EH418" i="2" s="1"/>
  <c r="EN418" i="2" s="1"/>
  <c r="ET418" i="2" s="1"/>
  <c r="EZ418" i="2" s="1"/>
  <c r="FF418" i="2" s="1"/>
  <c r="FL418" i="2" s="1"/>
  <c r="FR418" i="2" s="1"/>
  <c r="FX418" i="2" s="1"/>
  <c r="GD418" i="2" s="1"/>
  <c r="GJ418" i="2" s="1"/>
  <c r="DJ418" i="2"/>
  <c r="DP418" i="2" s="1"/>
  <c r="DV418" i="2" s="1"/>
  <c r="CX418" i="2"/>
  <c r="DD418" i="2" s="1"/>
  <c r="CL418" i="2"/>
  <c r="CR418" i="2" s="1"/>
  <c r="CF418" i="2"/>
  <c r="BZ418" i="2"/>
  <c r="AD418" i="2"/>
  <c r="AJ418" i="2" s="1"/>
  <c r="AP418" i="2" s="1"/>
  <c r="AV418" i="2" s="1"/>
  <c r="BB418" i="2" s="1"/>
  <c r="BH418" i="2" s="1"/>
  <c r="BN418" i="2" s="1"/>
  <c r="BT418" i="2" s="1"/>
  <c r="R418" i="2"/>
  <c r="X418" i="2" s="1"/>
  <c r="L418" i="2"/>
  <c r="GN417" i="2"/>
  <c r="EN417" i="2"/>
  <c r="EH417" i="2"/>
  <c r="CR417" i="2"/>
  <c r="CX417" i="2" s="1"/>
  <c r="DD417" i="2" s="1"/>
  <c r="CL417" i="2"/>
  <c r="CF417" i="2"/>
  <c r="BZ417" i="2"/>
  <c r="GQ416" i="2"/>
  <c r="F416" i="2" s="1"/>
  <c r="GP416" i="2"/>
  <c r="GO416" i="2"/>
  <c r="GN416" i="2"/>
  <c r="GM416" i="2"/>
  <c r="GL416" i="2"/>
  <c r="GK416" i="2"/>
  <c r="EH416" i="2"/>
  <c r="EN416" i="2" s="1"/>
  <c r="ET416" i="2" s="1"/>
  <c r="EZ416" i="2" s="1"/>
  <c r="FF416" i="2" s="1"/>
  <c r="FL416" i="2" s="1"/>
  <c r="FR416" i="2" s="1"/>
  <c r="FX416" i="2" s="1"/>
  <c r="GD416" i="2" s="1"/>
  <c r="GJ416" i="2" s="1"/>
  <c r="DV416" i="2"/>
  <c r="EB416" i="2" s="1"/>
  <c r="CF416" i="2"/>
  <c r="CL416" i="2" s="1"/>
  <c r="CR416" i="2" s="1"/>
  <c r="CX416" i="2" s="1"/>
  <c r="DD416" i="2" s="1"/>
  <c r="DJ416" i="2" s="1"/>
  <c r="DP416" i="2" s="1"/>
  <c r="BZ416" i="2"/>
  <c r="AP416" i="2"/>
  <c r="AV416" i="2" s="1"/>
  <c r="BB416" i="2" s="1"/>
  <c r="BH416" i="2" s="1"/>
  <c r="BN416" i="2" s="1"/>
  <c r="BT416" i="2" s="1"/>
  <c r="R416" i="2"/>
  <c r="X416" i="2" s="1"/>
  <c r="AD416" i="2" s="1"/>
  <c r="AJ416" i="2" s="1"/>
  <c r="L416" i="2"/>
  <c r="GN415" i="2"/>
  <c r="CF415" i="2"/>
  <c r="CL415" i="2" s="1"/>
  <c r="CR415" i="2" s="1"/>
  <c r="CX415" i="2" s="1"/>
  <c r="DD415" i="2" s="1"/>
  <c r="DJ415" i="2" s="1"/>
  <c r="DP415" i="2" s="1"/>
  <c r="DV415" i="2" s="1"/>
  <c r="EB415" i="2" s="1"/>
  <c r="EH415" i="2" s="1"/>
  <c r="EN415" i="2" s="1"/>
  <c r="BZ415" i="2"/>
  <c r="L414" i="2"/>
  <c r="R414" i="2" s="1"/>
  <c r="AD414" i="2" s="1"/>
  <c r="AJ414" i="2" s="1"/>
  <c r="AP414" i="2" s="1"/>
  <c r="AV414" i="2" s="1"/>
  <c r="BB414" i="2" s="1"/>
  <c r="BH414" i="2" s="1"/>
  <c r="BN414" i="2" s="1"/>
  <c r="BT414" i="2" s="1"/>
  <c r="BZ414" i="2" s="1"/>
  <c r="CF414" i="2" s="1"/>
  <c r="CL414" i="2" s="1"/>
  <c r="CR414" i="2" s="1"/>
  <c r="CX414" i="2" s="1"/>
  <c r="DD414" i="2" s="1"/>
  <c r="DJ414" i="2" s="1"/>
  <c r="DP414" i="2" s="1"/>
  <c r="DV414" i="2" s="1"/>
  <c r="EB414" i="2" s="1"/>
  <c r="EH414" i="2" s="1"/>
  <c r="EN414" i="2" s="1"/>
  <c r="ET414" i="2" s="1"/>
  <c r="EZ414" i="2" s="1"/>
  <c r="FF414" i="2" s="1"/>
  <c r="FL414" i="2" s="1"/>
  <c r="FR414" i="2" s="1"/>
  <c r="FX414" i="2" s="1"/>
  <c r="GD414" i="2" s="1"/>
  <c r="GJ414" i="2" s="1"/>
  <c r="F414" i="2" s="1"/>
  <c r="GN413" i="2"/>
  <c r="EN413" i="2"/>
  <c r="EH413" i="2"/>
  <c r="BZ413" i="2"/>
  <c r="CF413" i="2" s="1"/>
  <c r="CL413" i="2" s="1"/>
  <c r="CR413" i="2" s="1"/>
  <c r="CX413" i="2" s="1"/>
  <c r="DD413" i="2" s="1"/>
  <c r="GP412" i="2"/>
  <c r="GO412" i="2"/>
  <c r="GN412" i="2"/>
  <c r="GQ412" i="2" s="1"/>
  <c r="F412" i="2" s="1"/>
  <c r="GM412" i="2"/>
  <c r="GL412" i="2"/>
  <c r="GK412" i="2"/>
  <c r="EZ412" i="2"/>
  <c r="FF412" i="2" s="1"/>
  <c r="FL412" i="2" s="1"/>
  <c r="FR412" i="2" s="1"/>
  <c r="FX412" i="2" s="1"/>
  <c r="GD412" i="2" s="1"/>
  <c r="GJ412" i="2" s="1"/>
  <c r="CL412" i="2"/>
  <c r="CR412" i="2" s="1"/>
  <c r="CX412" i="2" s="1"/>
  <c r="DD412" i="2" s="1"/>
  <c r="DJ412" i="2" s="1"/>
  <c r="DP412" i="2" s="1"/>
  <c r="DV412" i="2" s="1"/>
  <c r="EB412" i="2" s="1"/>
  <c r="EH412" i="2" s="1"/>
  <c r="EN412" i="2" s="1"/>
  <c r="ET412" i="2" s="1"/>
  <c r="CF412" i="2"/>
  <c r="BZ412" i="2"/>
  <c r="R412" i="2"/>
  <c r="X412" i="2" s="1"/>
  <c r="AD412" i="2" s="1"/>
  <c r="AJ412" i="2" s="1"/>
  <c r="AP412" i="2" s="1"/>
  <c r="AV412" i="2" s="1"/>
  <c r="BB412" i="2" s="1"/>
  <c r="BH412" i="2" s="1"/>
  <c r="BN412" i="2" s="1"/>
  <c r="BT412" i="2" s="1"/>
  <c r="L412" i="2"/>
  <c r="GN411" i="2"/>
  <c r="CX411" i="2"/>
  <c r="DD411" i="2" s="1"/>
  <c r="DJ411" i="2" s="1"/>
  <c r="DP411" i="2" s="1"/>
  <c r="DV411" i="2" s="1"/>
  <c r="EB411" i="2" s="1"/>
  <c r="EH411" i="2" s="1"/>
  <c r="EN411" i="2" s="1"/>
  <c r="CL411" i="2"/>
  <c r="CR411" i="2" s="1"/>
  <c r="BZ411" i="2"/>
  <c r="CF411" i="2" s="1"/>
  <c r="GN410" i="2"/>
  <c r="BZ410" i="2"/>
  <c r="CF410" i="2" s="1"/>
  <c r="CL410" i="2" s="1"/>
  <c r="CR410" i="2" s="1"/>
  <c r="CX410" i="2" s="1"/>
  <c r="DD410" i="2" s="1"/>
  <c r="DJ410" i="2" s="1"/>
  <c r="DP410" i="2" s="1"/>
  <c r="DV410" i="2" s="1"/>
  <c r="EB410" i="2" s="1"/>
  <c r="EH410" i="2" s="1"/>
  <c r="EN410" i="2" s="1"/>
  <c r="L409" i="2"/>
  <c r="R409" i="2" s="1"/>
  <c r="AD409" i="2" s="1"/>
  <c r="AJ409" i="2" s="1"/>
  <c r="AP409" i="2" s="1"/>
  <c r="AV409" i="2" s="1"/>
  <c r="BB409" i="2" s="1"/>
  <c r="BH409" i="2" s="1"/>
  <c r="BN409" i="2" s="1"/>
  <c r="BT409" i="2" s="1"/>
  <c r="BZ409" i="2" s="1"/>
  <c r="CF409" i="2" s="1"/>
  <c r="CL409" i="2" s="1"/>
  <c r="CR409" i="2" s="1"/>
  <c r="CX409" i="2" s="1"/>
  <c r="DD409" i="2" s="1"/>
  <c r="DJ409" i="2" s="1"/>
  <c r="DP409" i="2" s="1"/>
  <c r="DV409" i="2" s="1"/>
  <c r="EB409" i="2" s="1"/>
  <c r="EH409" i="2" s="1"/>
  <c r="EN409" i="2" s="1"/>
  <c r="ET409" i="2" s="1"/>
  <c r="EZ409" i="2" s="1"/>
  <c r="FF409" i="2" s="1"/>
  <c r="FL409" i="2" s="1"/>
  <c r="FR409" i="2" s="1"/>
  <c r="FX409" i="2" s="1"/>
  <c r="GD409" i="2" s="1"/>
  <c r="GJ409" i="2" s="1"/>
  <c r="F409" i="2" s="1"/>
  <c r="GN408" i="2"/>
  <c r="CF408" i="2"/>
  <c r="CL408" i="2" s="1"/>
  <c r="CR408" i="2" s="1"/>
  <c r="CX408" i="2" s="1"/>
  <c r="DD408" i="2" s="1"/>
  <c r="DJ408" i="2" s="1"/>
  <c r="DP408" i="2" s="1"/>
  <c r="DV408" i="2" s="1"/>
  <c r="EB408" i="2" s="1"/>
  <c r="EH408" i="2" s="1"/>
  <c r="EN408" i="2" s="1"/>
  <c r="BZ408" i="2"/>
  <c r="L407" i="2"/>
  <c r="R407" i="2" s="1"/>
  <c r="AD407" i="2" s="1"/>
  <c r="AJ407" i="2" s="1"/>
  <c r="AP407" i="2" s="1"/>
  <c r="AV407" i="2" s="1"/>
  <c r="BB407" i="2" s="1"/>
  <c r="BH407" i="2" s="1"/>
  <c r="BN407" i="2" s="1"/>
  <c r="BT407" i="2" s="1"/>
  <c r="BZ407" i="2" s="1"/>
  <c r="CF407" i="2" s="1"/>
  <c r="CL407" i="2" s="1"/>
  <c r="CR407" i="2" s="1"/>
  <c r="CX407" i="2" s="1"/>
  <c r="DD407" i="2" s="1"/>
  <c r="DJ407" i="2" s="1"/>
  <c r="DP407" i="2" s="1"/>
  <c r="DV407" i="2" s="1"/>
  <c r="EB407" i="2" s="1"/>
  <c r="EH407" i="2" s="1"/>
  <c r="EN407" i="2" s="1"/>
  <c r="ET407" i="2" s="1"/>
  <c r="EZ407" i="2" s="1"/>
  <c r="FF407" i="2" s="1"/>
  <c r="FL407" i="2" s="1"/>
  <c r="FR407" i="2" s="1"/>
  <c r="FX407" i="2" s="1"/>
  <c r="GD407" i="2" s="1"/>
  <c r="GJ407" i="2" s="1"/>
  <c r="F407" i="2" s="1"/>
  <c r="GN406" i="2"/>
  <c r="CF406" i="2"/>
  <c r="CL406" i="2" s="1"/>
  <c r="CR406" i="2" s="1"/>
  <c r="CX406" i="2" s="1"/>
  <c r="DD406" i="2" s="1"/>
  <c r="DJ406" i="2" s="1"/>
  <c r="DP406" i="2" s="1"/>
  <c r="DV406" i="2" s="1"/>
  <c r="EB406" i="2" s="1"/>
  <c r="EH406" i="2" s="1"/>
  <c r="EN406" i="2" s="1"/>
  <c r="BZ406" i="2"/>
  <c r="L405" i="2"/>
  <c r="R405" i="2" s="1"/>
  <c r="AD405" i="2" s="1"/>
  <c r="AJ405" i="2" s="1"/>
  <c r="AP405" i="2" s="1"/>
  <c r="AV405" i="2" s="1"/>
  <c r="BB405" i="2" s="1"/>
  <c r="BH405" i="2" s="1"/>
  <c r="BN405" i="2" s="1"/>
  <c r="BT405" i="2" s="1"/>
  <c r="BZ405" i="2" s="1"/>
  <c r="CF405" i="2" s="1"/>
  <c r="CL405" i="2" s="1"/>
  <c r="CR405" i="2" s="1"/>
  <c r="CX405" i="2" s="1"/>
  <c r="DD405" i="2" s="1"/>
  <c r="DJ405" i="2" s="1"/>
  <c r="DP405" i="2" s="1"/>
  <c r="DV405" i="2" s="1"/>
  <c r="EB405" i="2" s="1"/>
  <c r="EH405" i="2" s="1"/>
  <c r="EN405" i="2" s="1"/>
  <c r="ET405" i="2" s="1"/>
  <c r="EZ405" i="2" s="1"/>
  <c r="FF405" i="2" s="1"/>
  <c r="FL405" i="2" s="1"/>
  <c r="FR405" i="2" s="1"/>
  <c r="FX405" i="2" s="1"/>
  <c r="GD405" i="2" s="1"/>
  <c r="GJ405" i="2" s="1"/>
  <c r="F405" i="2" s="1"/>
  <c r="GN404" i="2"/>
  <c r="EN404" i="2"/>
  <c r="EH404" i="2"/>
  <c r="BZ404" i="2"/>
  <c r="CF404" i="2" s="1"/>
  <c r="CL404" i="2" s="1"/>
  <c r="CR404" i="2" s="1"/>
  <c r="CX404" i="2" s="1"/>
  <c r="DD404" i="2" s="1"/>
  <c r="GP403" i="2"/>
  <c r="GO403" i="2"/>
  <c r="GN403" i="2"/>
  <c r="GQ403" i="2" s="1"/>
  <c r="F403" i="2" s="1"/>
  <c r="GM403" i="2"/>
  <c r="GL403" i="2"/>
  <c r="GK403" i="2"/>
  <c r="DD403" i="2"/>
  <c r="DJ403" i="2" s="1"/>
  <c r="DP403" i="2" s="1"/>
  <c r="DV403" i="2" s="1"/>
  <c r="EB403" i="2" s="1"/>
  <c r="EH403" i="2" s="1"/>
  <c r="EN403" i="2" s="1"/>
  <c r="ET403" i="2" s="1"/>
  <c r="EZ403" i="2" s="1"/>
  <c r="FF403" i="2" s="1"/>
  <c r="FL403" i="2" s="1"/>
  <c r="FR403" i="2" s="1"/>
  <c r="FX403" i="2" s="1"/>
  <c r="GD403" i="2" s="1"/>
  <c r="GJ403" i="2" s="1"/>
  <c r="CL403" i="2"/>
  <c r="CR403" i="2" s="1"/>
  <c r="CX403" i="2" s="1"/>
  <c r="CF403" i="2"/>
  <c r="BZ403" i="2"/>
  <c r="AP403" i="2"/>
  <c r="AV403" i="2" s="1"/>
  <c r="BB403" i="2" s="1"/>
  <c r="BH403" i="2" s="1"/>
  <c r="BN403" i="2" s="1"/>
  <c r="BT403" i="2" s="1"/>
  <c r="R403" i="2"/>
  <c r="X403" i="2" s="1"/>
  <c r="AD403" i="2" s="1"/>
  <c r="AJ403" i="2" s="1"/>
  <c r="L403" i="2"/>
  <c r="GN402" i="2"/>
  <c r="EH402" i="2"/>
  <c r="EN402" i="2" s="1"/>
  <c r="CX402" i="2"/>
  <c r="DD402" i="2" s="1"/>
  <c r="CR402" i="2"/>
  <c r="BZ402" i="2"/>
  <c r="CF402" i="2" s="1"/>
  <c r="CL402" i="2" s="1"/>
  <c r="GP401" i="2"/>
  <c r="GO401" i="2"/>
  <c r="GN401" i="2"/>
  <c r="GM401" i="2"/>
  <c r="GL401" i="2"/>
  <c r="GQ401" i="2" s="1"/>
  <c r="F401" i="2" s="1"/>
  <c r="GK401" i="2"/>
  <c r="EZ401" i="2"/>
  <c r="FF401" i="2" s="1"/>
  <c r="FL401" i="2" s="1"/>
  <c r="FR401" i="2" s="1"/>
  <c r="FX401" i="2" s="1"/>
  <c r="GD401" i="2" s="1"/>
  <c r="GJ401" i="2" s="1"/>
  <c r="CF401" i="2"/>
  <c r="CL401" i="2" s="1"/>
  <c r="CR401" i="2" s="1"/>
  <c r="CX401" i="2" s="1"/>
  <c r="DD401" i="2" s="1"/>
  <c r="DJ401" i="2" s="1"/>
  <c r="DP401" i="2" s="1"/>
  <c r="DV401" i="2" s="1"/>
  <c r="EB401" i="2" s="1"/>
  <c r="EH401" i="2" s="1"/>
  <c r="EN401" i="2" s="1"/>
  <c r="ET401" i="2" s="1"/>
  <c r="BZ401" i="2"/>
  <c r="AP401" i="2"/>
  <c r="AV401" i="2" s="1"/>
  <c r="BB401" i="2" s="1"/>
  <c r="BH401" i="2" s="1"/>
  <c r="BN401" i="2" s="1"/>
  <c r="BT401" i="2" s="1"/>
  <c r="L401" i="2"/>
  <c r="R401" i="2" s="1"/>
  <c r="X401" i="2" s="1"/>
  <c r="AD401" i="2" s="1"/>
  <c r="AJ401" i="2" s="1"/>
  <c r="GN400" i="2"/>
  <c r="EN400" i="2"/>
  <c r="EH400" i="2"/>
  <c r="CX400" i="2"/>
  <c r="DD400" i="2" s="1"/>
  <c r="CR400" i="2"/>
  <c r="CL400" i="2"/>
  <c r="BZ400" i="2"/>
  <c r="CF400" i="2" s="1"/>
  <c r="GQ399" i="2"/>
  <c r="F399" i="2" s="1"/>
  <c r="GP399" i="2"/>
  <c r="GO399" i="2"/>
  <c r="GN399" i="2"/>
  <c r="GM399" i="2"/>
  <c r="GL399" i="2"/>
  <c r="GK399" i="2"/>
  <c r="DD399" i="2"/>
  <c r="DJ399" i="2" s="1"/>
  <c r="DP399" i="2" s="1"/>
  <c r="DV399" i="2" s="1"/>
  <c r="EB399" i="2" s="1"/>
  <c r="EH399" i="2" s="1"/>
  <c r="EN399" i="2" s="1"/>
  <c r="ET399" i="2" s="1"/>
  <c r="EZ399" i="2" s="1"/>
  <c r="FF399" i="2" s="1"/>
  <c r="FL399" i="2" s="1"/>
  <c r="FR399" i="2" s="1"/>
  <c r="FX399" i="2" s="1"/>
  <c r="GD399" i="2" s="1"/>
  <c r="GJ399" i="2" s="1"/>
  <c r="CL399" i="2"/>
  <c r="CR399" i="2" s="1"/>
  <c r="CX399" i="2" s="1"/>
  <c r="CF399" i="2"/>
  <c r="BZ399" i="2"/>
  <c r="BN399" i="2"/>
  <c r="BT399" i="2" s="1"/>
  <c r="R399" i="2"/>
  <c r="X399" i="2" s="1"/>
  <c r="AD399" i="2" s="1"/>
  <c r="AJ399" i="2" s="1"/>
  <c r="AP399" i="2" s="1"/>
  <c r="AV399" i="2" s="1"/>
  <c r="BB399" i="2" s="1"/>
  <c r="BH399" i="2" s="1"/>
  <c r="L399" i="2"/>
  <c r="GN398" i="2"/>
  <c r="EH398" i="2"/>
  <c r="EN398" i="2" s="1"/>
  <c r="CR398" i="2"/>
  <c r="CX398" i="2" s="1"/>
  <c r="DD398" i="2" s="1"/>
  <c r="BZ398" i="2"/>
  <c r="CF398" i="2" s="1"/>
  <c r="CL398" i="2" s="1"/>
  <c r="GP397" i="2"/>
  <c r="GO397" i="2"/>
  <c r="GN397" i="2"/>
  <c r="GM397" i="2"/>
  <c r="GL397" i="2"/>
  <c r="GQ397" i="2" s="1"/>
  <c r="F397" i="2" s="1"/>
  <c r="GK397" i="2"/>
  <c r="CR397" i="2"/>
  <c r="CX397" i="2" s="1"/>
  <c r="DD397" i="2" s="1"/>
  <c r="DJ397" i="2" s="1"/>
  <c r="DP397" i="2" s="1"/>
  <c r="DV397" i="2" s="1"/>
  <c r="EB397" i="2" s="1"/>
  <c r="EH397" i="2" s="1"/>
  <c r="EN397" i="2" s="1"/>
  <c r="ET397" i="2" s="1"/>
  <c r="EZ397" i="2" s="1"/>
  <c r="FF397" i="2" s="1"/>
  <c r="FL397" i="2" s="1"/>
  <c r="FR397" i="2" s="1"/>
  <c r="FX397" i="2" s="1"/>
  <c r="GD397" i="2" s="1"/>
  <c r="GJ397" i="2" s="1"/>
  <c r="CF397" i="2"/>
  <c r="CL397" i="2" s="1"/>
  <c r="BZ397" i="2"/>
  <c r="L397" i="2"/>
  <c r="R397" i="2" s="1"/>
  <c r="X397" i="2" s="1"/>
  <c r="AD397" i="2" s="1"/>
  <c r="AJ397" i="2" s="1"/>
  <c r="AP397" i="2" s="1"/>
  <c r="AV397" i="2" s="1"/>
  <c r="BB397" i="2" s="1"/>
  <c r="BH397" i="2" s="1"/>
  <c r="BN397" i="2" s="1"/>
  <c r="BT397" i="2" s="1"/>
  <c r="GN396" i="2"/>
  <c r="CR396" i="2"/>
  <c r="CX396" i="2" s="1"/>
  <c r="DD396" i="2" s="1"/>
  <c r="DJ396" i="2" s="1"/>
  <c r="DP396" i="2" s="1"/>
  <c r="DV396" i="2" s="1"/>
  <c r="EB396" i="2" s="1"/>
  <c r="EH396" i="2" s="1"/>
  <c r="EN396" i="2" s="1"/>
  <c r="BZ396" i="2"/>
  <c r="CF396" i="2" s="1"/>
  <c r="CL396" i="2" s="1"/>
  <c r="L395" i="2"/>
  <c r="R395" i="2" s="1"/>
  <c r="AD395" i="2" s="1"/>
  <c r="AJ395" i="2" s="1"/>
  <c r="AP395" i="2" s="1"/>
  <c r="AV395" i="2" s="1"/>
  <c r="BB395" i="2" s="1"/>
  <c r="BH395" i="2" s="1"/>
  <c r="BN395" i="2" s="1"/>
  <c r="BT395" i="2" s="1"/>
  <c r="BZ395" i="2" s="1"/>
  <c r="CF395" i="2" s="1"/>
  <c r="CL395" i="2" s="1"/>
  <c r="CR395" i="2" s="1"/>
  <c r="CX395" i="2" s="1"/>
  <c r="DD395" i="2" s="1"/>
  <c r="DJ395" i="2" s="1"/>
  <c r="DP395" i="2" s="1"/>
  <c r="DV395" i="2" s="1"/>
  <c r="EB395" i="2" s="1"/>
  <c r="EH395" i="2" s="1"/>
  <c r="EN395" i="2" s="1"/>
  <c r="ET395" i="2" s="1"/>
  <c r="EZ395" i="2" s="1"/>
  <c r="FF395" i="2" s="1"/>
  <c r="FL395" i="2" s="1"/>
  <c r="FR395" i="2" s="1"/>
  <c r="FX395" i="2" s="1"/>
  <c r="GD395" i="2" s="1"/>
  <c r="GJ395" i="2" s="1"/>
  <c r="F395" i="2" s="1"/>
  <c r="GN394" i="2"/>
  <c r="EN394" i="2"/>
  <c r="EH394" i="2"/>
  <c r="BZ394" i="2"/>
  <c r="CF394" i="2" s="1"/>
  <c r="CL394" i="2" s="1"/>
  <c r="CR394" i="2" s="1"/>
  <c r="CX394" i="2" s="1"/>
  <c r="DD394" i="2" s="1"/>
  <c r="GQ393" i="2"/>
  <c r="GP393" i="2"/>
  <c r="GO393" i="2"/>
  <c r="GN393" i="2"/>
  <c r="GM393" i="2"/>
  <c r="GL393" i="2"/>
  <c r="GK393" i="2"/>
  <c r="GD393" i="2"/>
  <c r="GJ393" i="2" s="1"/>
  <c r="CL393" i="2"/>
  <c r="CR393" i="2" s="1"/>
  <c r="CX393" i="2" s="1"/>
  <c r="DD393" i="2" s="1"/>
  <c r="DJ393" i="2" s="1"/>
  <c r="DP393" i="2" s="1"/>
  <c r="DV393" i="2" s="1"/>
  <c r="EB393" i="2" s="1"/>
  <c r="EH393" i="2" s="1"/>
  <c r="EN393" i="2" s="1"/>
  <c r="ET393" i="2" s="1"/>
  <c r="EZ393" i="2" s="1"/>
  <c r="FF393" i="2" s="1"/>
  <c r="FL393" i="2" s="1"/>
  <c r="FR393" i="2" s="1"/>
  <c r="FX393" i="2" s="1"/>
  <c r="BZ393" i="2"/>
  <c r="CF393" i="2" s="1"/>
  <c r="AD393" i="2"/>
  <c r="AJ393" i="2" s="1"/>
  <c r="AP393" i="2" s="1"/>
  <c r="AV393" i="2" s="1"/>
  <c r="BB393" i="2" s="1"/>
  <c r="BH393" i="2" s="1"/>
  <c r="BN393" i="2" s="1"/>
  <c r="BT393" i="2" s="1"/>
  <c r="X393" i="2"/>
  <c r="R393" i="2"/>
  <c r="L393" i="2"/>
  <c r="F393" i="2"/>
  <c r="GN392" i="2"/>
  <c r="EN392" i="2"/>
  <c r="EH392" i="2"/>
  <c r="DD392" i="2"/>
  <c r="CX392" i="2"/>
  <c r="CF392" i="2"/>
  <c r="CL392" i="2" s="1"/>
  <c r="CR392" i="2" s="1"/>
  <c r="BZ392" i="2"/>
  <c r="GT391" i="2"/>
  <c r="GP391" i="2"/>
  <c r="GO391" i="2"/>
  <c r="GN391" i="2"/>
  <c r="GM391" i="2"/>
  <c r="GL391" i="2"/>
  <c r="GK391" i="2"/>
  <c r="DP391" i="2"/>
  <c r="DV391" i="2" s="1"/>
  <c r="EB391" i="2" s="1"/>
  <c r="EH391" i="2" s="1"/>
  <c r="EN391" i="2" s="1"/>
  <c r="ET391" i="2" s="1"/>
  <c r="EZ391" i="2" s="1"/>
  <c r="FF391" i="2" s="1"/>
  <c r="FL391" i="2" s="1"/>
  <c r="FR391" i="2" s="1"/>
  <c r="FX391" i="2" s="1"/>
  <c r="GD391" i="2" s="1"/>
  <c r="GJ391" i="2" s="1"/>
  <c r="CR391" i="2"/>
  <c r="CX391" i="2" s="1"/>
  <c r="DD391" i="2" s="1"/>
  <c r="DJ391" i="2" s="1"/>
  <c r="CF391" i="2"/>
  <c r="CL391" i="2" s="1"/>
  <c r="BZ391" i="2"/>
  <c r="BH391" i="2"/>
  <c r="BN391" i="2" s="1"/>
  <c r="BT391" i="2" s="1"/>
  <c r="X391" i="2"/>
  <c r="AD391" i="2" s="1"/>
  <c r="AJ391" i="2" s="1"/>
  <c r="AP391" i="2" s="1"/>
  <c r="AV391" i="2" s="1"/>
  <c r="BB391" i="2" s="1"/>
  <c r="L391" i="2"/>
  <c r="R391" i="2" s="1"/>
  <c r="GN390" i="2"/>
  <c r="EH390" i="2"/>
  <c r="EN390" i="2" s="1"/>
  <c r="CX390" i="2"/>
  <c r="DD390" i="2" s="1"/>
  <c r="CL390" i="2"/>
  <c r="CR390" i="2" s="1"/>
  <c r="CF390" i="2"/>
  <c r="BZ390" i="2"/>
  <c r="GP389" i="2"/>
  <c r="GO389" i="2"/>
  <c r="GN389" i="2"/>
  <c r="GM389" i="2"/>
  <c r="GL389" i="2"/>
  <c r="GK389" i="2"/>
  <c r="CR389" i="2"/>
  <c r="CX389" i="2" s="1"/>
  <c r="DD389" i="2" s="1"/>
  <c r="DJ389" i="2" s="1"/>
  <c r="DP389" i="2" s="1"/>
  <c r="DV389" i="2" s="1"/>
  <c r="EB389" i="2" s="1"/>
  <c r="EH389" i="2" s="1"/>
  <c r="EN389" i="2" s="1"/>
  <c r="ET389" i="2" s="1"/>
  <c r="EZ389" i="2" s="1"/>
  <c r="FF389" i="2" s="1"/>
  <c r="FL389" i="2" s="1"/>
  <c r="FR389" i="2" s="1"/>
  <c r="FX389" i="2" s="1"/>
  <c r="GD389" i="2" s="1"/>
  <c r="GJ389" i="2" s="1"/>
  <c r="BZ389" i="2"/>
  <c r="CF389" i="2" s="1"/>
  <c r="CL389" i="2" s="1"/>
  <c r="AJ389" i="2"/>
  <c r="AP389" i="2" s="1"/>
  <c r="AV389" i="2" s="1"/>
  <c r="BB389" i="2" s="1"/>
  <c r="BH389" i="2" s="1"/>
  <c r="BN389" i="2" s="1"/>
  <c r="BT389" i="2" s="1"/>
  <c r="AD389" i="2"/>
  <c r="L389" i="2"/>
  <c r="R389" i="2" s="1"/>
  <c r="X389" i="2" s="1"/>
  <c r="GN388" i="2"/>
  <c r="EH388" i="2"/>
  <c r="EN388" i="2" s="1"/>
  <c r="BZ388" i="2"/>
  <c r="CF388" i="2" s="1"/>
  <c r="CL388" i="2" s="1"/>
  <c r="CR388" i="2" s="1"/>
  <c r="CX388" i="2" s="1"/>
  <c r="DD388" i="2" s="1"/>
  <c r="GP387" i="2"/>
  <c r="GO387" i="2"/>
  <c r="GN387" i="2"/>
  <c r="GM387" i="2"/>
  <c r="GL387" i="2"/>
  <c r="GK387" i="2"/>
  <c r="DD387" i="2"/>
  <c r="DJ387" i="2" s="1"/>
  <c r="DP387" i="2" s="1"/>
  <c r="DV387" i="2" s="1"/>
  <c r="EB387" i="2" s="1"/>
  <c r="EH387" i="2" s="1"/>
  <c r="EN387" i="2" s="1"/>
  <c r="ET387" i="2" s="1"/>
  <c r="EZ387" i="2" s="1"/>
  <c r="FF387" i="2" s="1"/>
  <c r="FL387" i="2" s="1"/>
  <c r="FR387" i="2" s="1"/>
  <c r="FX387" i="2" s="1"/>
  <c r="GD387" i="2" s="1"/>
  <c r="GJ387" i="2" s="1"/>
  <c r="CX387" i="2"/>
  <c r="CF387" i="2"/>
  <c r="CL387" i="2" s="1"/>
  <c r="CR387" i="2" s="1"/>
  <c r="BZ387" i="2"/>
  <c r="L387" i="2"/>
  <c r="R387" i="2" s="1"/>
  <c r="X387" i="2" s="1"/>
  <c r="AD387" i="2" s="1"/>
  <c r="AJ387" i="2" s="1"/>
  <c r="AP387" i="2" s="1"/>
  <c r="AV387" i="2" s="1"/>
  <c r="BB387" i="2" s="1"/>
  <c r="BH387" i="2" s="1"/>
  <c r="BN387" i="2" s="1"/>
  <c r="BT387" i="2" s="1"/>
  <c r="GN386" i="2"/>
  <c r="EH386" i="2"/>
  <c r="EN386" i="2" s="1"/>
  <c r="DD386" i="2"/>
  <c r="CX386" i="2"/>
  <c r="BZ386" i="2"/>
  <c r="CF386" i="2" s="1"/>
  <c r="CL386" i="2" s="1"/>
  <c r="CR386" i="2" s="1"/>
  <c r="GP385" i="2"/>
  <c r="GO385" i="2"/>
  <c r="GN385" i="2"/>
  <c r="GM385" i="2"/>
  <c r="GL385" i="2"/>
  <c r="GK385" i="2"/>
  <c r="EN385" i="2"/>
  <c r="ET385" i="2" s="1"/>
  <c r="EZ385" i="2" s="1"/>
  <c r="FF385" i="2" s="1"/>
  <c r="FL385" i="2" s="1"/>
  <c r="FR385" i="2" s="1"/>
  <c r="FX385" i="2" s="1"/>
  <c r="GD385" i="2" s="1"/>
  <c r="GJ385" i="2" s="1"/>
  <c r="CF385" i="2"/>
  <c r="CL385" i="2" s="1"/>
  <c r="CR385" i="2" s="1"/>
  <c r="CX385" i="2" s="1"/>
  <c r="DD385" i="2" s="1"/>
  <c r="DJ385" i="2" s="1"/>
  <c r="DP385" i="2" s="1"/>
  <c r="DV385" i="2" s="1"/>
  <c r="EB385" i="2" s="1"/>
  <c r="EH385" i="2" s="1"/>
  <c r="BZ385" i="2"/>
  <c r="AD385" i="2"/>
  <c r="AJ385" i="2" s="1"/>
  <c r="AP385" i="2" s="1"/>
  <c r="AV385" i="2" s="1"/>
  <c r="BB385" i="2" s="1"/>
  <c r="BH385" i="2" s="1"/>
  <c r="BN385" i="2" s="1"/>
  <c r="BT385" i="2" s="1"/>
  <c r="L385" i="2"/>
  <c r="R385" i="2" s="1"/>
  <c r="X385" i="2" s="1"/>
  <c r="GN384" i="2"/>
  <c r="EH384" i="2"/>
  <c r="EN384" i="2" s="1"/>
  <c r="CL384" i="2"/>
  <c r="CR384" i="2" s="1"/>
  <c r="CX384" i="2" s="1"/>
  <c r="DD384" i="2" s="1"/>
  <c r="CF384" i="2"/>
  <c r="BZ384" i="2"/>
  <c r="GP383" i="2"/>
  <c r="GO383" i="2"/>
  <c r="GN383" i="2"/>
  <c r="GM383" i="2"/>
  <c r="GL383" i="2"/>
  <c r="GK383" i="2"/>
  <c r="GQ383" i="2" s="1"/>
  <c r="F383" i="2" s="1"/>
  <c r="ET383" i="2"/>
  <c r="EZ383" i="2" s="1"/>
  <c r="FF383" i="2" s="1"/>
  <c r="FL383" i="2" s="1"/>
  <c r="FR383" i="2" s="1"/>
  <c r="FX383" i="2" s="1"/>
  <c r="GD383" i="2" s="1"/>
  <c r="GJ383" i="2" s="1"/>
  <c r="CR383" i="2"/>
  <c r="CX383" i="2" s="1"/>
  <c r="DD383" i="2" s="1"/>
  <c r="DJ383" i="2" s="1"/>
  <c r="DP383" i="2" s="1"/>
  <c r="DV383" i="2" s="1"/>
  <c r="EB383" i="2" s="1"/>
  <c r="EH383" i="2" s="1"/>
  <c r="EN383" i="2" s="1"/>
  <c r="CF383" i="2"/>
  <c r="CL383" i="2" s="1"/>
  <c r="BZ383" i="2"/>
  <c r="BH383" i="2"/>
  <c r="BN383" i="2" s="1"/>
  <c r="BT383" i="2" s="1"/>
  <c r="X383" i="2"/>
  <c r="AD383" i="2" s="1"/>
  <c r="AJ383" i="2" s="1"/>
  <c r="AP383" i="2" s="1"/>
  <c r="AV383" i="2" s="1"/>
  <c r="BB383" i="2" s="1"/>
  <c r="L383" i="2"/>
  <c r="R383" i="2" s="1"/>
  <c r="GN382" i="2"/>
  <c r="EH382" i="2"/>
  <c r="EN382" i="2" s="1"/>
  <c r="CL382" i="2"/>
  <c r="CR382" i="2" s="1"/>
  <c r="CX382" i="2" s="1"/>
  <c r="DD382" i="2" s="1"/>
  <c r="CF382" i="2"/>
  <c r="BZ382" i="2"/>
  <c r="GP381" i="2"/>
  <c r="GO381" i="2"/>
  <c r="GN381" i="2"/>
  <c r="GM381" i="2"/>
  <c r="GL381" i="2"/>
  <c r="GK381" i="2"/>
  <c r="GQ381" i="2" s="1"/>
  <c r="F381" i="2" s="1"/>
  <c r="CR381" i="2"/>
  <c r="CX381" i="2" s="1"/>
  <c r="DD381" i="2" s="1"/>
  <c r="DJ381" i="2" s="1"/>
  <c r="DP381" i="2" s="1"/>
  <c r="DV381" i="2" s="1"/>
  <c r="EB381" i="2" s="1"/>
  <c r="EH381" i="2" s="1"/>
  <c r="EN381" i="2" s="1"/>
  <c r="ET381" i="2" s="1"/>
  <c r="EZ381" i="2" s="1"/>
  <c r="FF381" i="2" s="1"/>
  <c r="FL381" i="2" s="1"/>
  <c r="FR381" i="2" s="1"/>
  <c r="FX381" i="2" s="1"/>
  <c r="GD381" i="2" s="1"/>
  <c r="GJ381" i="2" s="1"/>
  <c r="BZ381" i="2"/>
  <c r="CF381" i="2" s="1"/>
  <c r="CL381" i="2" s="1"/>
  <c r="AV381" i="2"/>
  <c r="BB381" i="2" s="1"/>
  <c r="BH381" i="2" s="1"/>
  <c r="BN381" i="2" s="1"/>
  <c r="BT381" i="2" s="1"/>
  <c r="AD381" i="2"/>
  <c r="AJ381" i="2" s="1"/>
  <c r="AP381" i="2" s="1"/>
  <c r="L381" i="2"/>
  <c r="R381" i="2" s="1"/>
  <c r="X381" i="2" s="1"/>
  <c r="GN380" i="2"/>
  <c r="EH380" i="2"/>
  <c r="EN380" i="2" s="1"/>
  <c r="BZ380" i="2"/>
  <c r="CF380" i="2" s="1"/>
  <c r="CL380" i="2" s="1"/>
  <c r="CR380" i="2" s="1"/>
  <c r="CX380" i="2" s="1"/>
  <c r="DD380" i="2" s="1"/>
  <c r="GP379" i="2"/>
  <c r="GO379" i="2"/>
  <c r="GN379" i="2"/>
  <c r="GM379" i="2"/>
  <c r="GL379" i="2"/>
  <c r="GK379" i="2"/>
  <c r="DD379" i="2"/>
  <c r="DJ379" i="2" s="1"/>
  <c r="DP379" i="2" s="1"/>
  <c r="DV379" i="2" s="1"/>
  <c r="EB379" i="2" s="1"/>
  <c r="EH379" i="2" s="1"/>
  <c r="EN379" i="2" s="1"/>
  <c r="ET379" i="2" s="1"/>
  <c r="EZ379" i="2" s="1"/>
  <c r="FF379" i="2" s="1"/>
  <c r="FL379" i="2" s="1"/>
  <c r="FR379" i="2" s="1"/>
  <c r="FX379" i="2" s="1"/>
  <c r="GD379" i="2" s="1"/>
  <c r="GJ379" i="2" s="1"/>
  <c r="CF379" i="2"/>
  <c r="CL379" i="2" s="1"/>
  <c r="CR379" i="2" s="1"/>
  <c r="CX379" i="2" s="1"/>
  <c r="BZ379" i="2"/>
  <c r="AV379" i="2"/>
  <c r="BB379" i="2" s="1"/>
  <c r="BH379" i="2" s="1"/>
  <c r="BN379" i="2" s="1"/>
  <c r="BT379" i="2" s="1"/>
  <c r="AJ379" i="2"/>
  <c r="AP379" i="2" s="1"/>
  <c r="X379" i="2"/>
  <c r="AD379" i="2" s="1"/>
  <c r="L379" i="2"/>
  <c r="R379" i="2" s="1"/>
  <c r="GN378" i="2"/>
  <c r="EH378" i="2"/>
  <c r="EN378" i="2" s="1"/>
  <c r="CF378" i="2"/>
  <c r="CL378" i="2" s="1"/>
  <c r="CR378" i="2" s="1"/>
  <c r="CX378" i="2" s="1"/>
  <c r="DD378" i="2" s="1"/>
  <c r="BZ378" i="2"/>
  <c r="GP377" i="2"/>
  <c r="GO377" i="2"/>
  <c r="GN377" i="2"/>
  <c r="GM377" i="2"/>
  <c r="GL377" i="2"/>
  <c r="GK377" i="2"/>
  <c r="GJ377" i="2"/>
  <c r="BZ377" i="2"/>
  <c r="CF377" i="2" s="1"/>
  <c r="CL377" i="2" s="1"/>
  <c r="CR377" i="2" s="1"/>
  <c r="CX377" i="2" s="1"/>
  <c r="DD377" i="2" s="1"/>
  <c r="DJ377" i="2" s="1"/>
  <c r="DP377" i="2" s="1"/>
  <c r="DV377" i="2" s="1"/>
  <c r="EB377" i="2" s="1"/>
  <c r="EH377" i="2" s="1"/>
  <c r="EN377" i="2" s="1"/>
  <c r="ET377" i="2" s="1"/>
  <c r="EZ377" i="2" s="1"/>
  <c r="FF377" i="2" s="1"/>
  <c r="FL377" i="2" s="1"/>
  <c r="FR377" i="2" s="1"/>
  <c r="FX377" i="2" s="1"/>
  <c r="GD377" i="2" s="1"/>
  <c r="X377" i="2"/>
  <c r="AD377" i="2" s="1"/>
  <c r="AJ377" i="2" s="1"/>
  <c r="AP377" i="2" s="1"/>
  <c r="AV377" i="2" s="1"/>
  <c r="BB377" i="2" s="1"/>
  <c r="BH377" i="2" s="1"/>
  <c r="BN377" i="2" s="1"/>
  <c r="BT377" i="2" s="1"/>
  <c r="L377" i="2"/>
  <c r="R377" i="2" s="1"/>
  <c r="GN376" i="2"/>
  <c r="EH376" i="2"/>
  <c r="EN376" i="2" s="1"/>
  <c r="DD376" i="2"/>
  <c r="CL376" i="2"/>
  <c r="CR376" i="2" s="1"/>
  <c r="CX376" i="2" s="1"/>
  <c r="BZ376" i="2"/>
  <c r="CF376" i="2" s="1"/>
  <c r="GP375" i="2"/>
  <c r="GO375" i="2"/>
  <c r="GN375" i="2"/>
  <c r="GM375" i="2"/>
  <c r="GL375" i="2"/>
  <c r="GK375" i="2"/>
  <c r="GQ375" i="2" s="1"/>
  <c r="F375" i="2" s="1"/>
  <c r="EB375" i="2"/>
  <c r="EH375" i="2" s="1"/>
  <c r="EN375" i="2" s="1"/>
  <c r="ET375" i="2" s="1"/>
  <c r="EZ375" i="2" s="1"/>
  <c r="FF375" i="2" s="1"/>
  <c r="FL375" i="2" s="1"/>
  <c r="FR375" i="2" s="1"/>
  <c r="FX375" i="2" s="1"/>
  <c r="GD375" i="2" s="1"/>
  <c r="GJ375" i="2" s="1"/>
  <c r="CF375" i="2"/>
  <c r="CL375" i="2" s="1"/>
  <c r="CR375" i="2" s="1"/>
  <c r="CX375" i="2" s="1"/>
  <c r="DD375" i="2" s="1"/>
  <c r="DJ375" i="2" s="1"/>
  <c r="DP375" i="2" s="1"/>
  <c r="DV375" i="2" s="1"/>
  <c r="BZ375" i="2"/>
  <c r="AJ375" i="2"/>
  <c r="AP375" i="2" s="1"/>
  <c r="AV375" i="2" s="1"/>
  <c r="BB375" i="2" s="1"/>
  <c r="BH375" i="2" s="1"/>
  <c r="BN375" i="2" s="1"/>
  <c r="BT375" i="2" s="1"/>
  <c r="X375" i="2"/>
  <c r="AD375" i="2" s="1"/>
  <c r="L375" i="2"/>
  <c r="R375" i="2" s="1"/>
  <c r="GN374" i="2"/>
  <c r="EH374" i="2"/>
  <c r="EN374" i="2" s="1"/>
  <c r="CL374" i="2"/>
  <c r="CR374" i="2" s="1"/>
  <c r="CX374" i="2" s="1"/>
  <c r="DD374" i="2" s="1"/>
  <c r="CF374" i="2"/>
  <c r="BZ374" i="2"/>
  <c r="GP373" i="2"/>
  <c r="GO373" i="2"/>
  <c r="GN373" i="2"/>
  <c r="GM373" i="2"/>
  <c r="GL373" i="2"/>
  <c r="GK373" i="2"/>
  <c r="GQ373" i="2" s="1"/>
  <c r="BZ373" i="2"/>
  <c r="CF373" i="2" s="1"/>
  <c r="CL373" i="2" s="1"/>
  <c r="CR373" i="2" s="1"/>
  <c r="CX373" i="2" s="1"/>
  <c r="DD373" i="2" s="1"/>
  <c r="DJ373" i="2" s="1"/>
  <c r="DP373" i="2" s="1"/>
  <c r="DV373" i="2" s="1"/>
  <c r="EB373" i="2" s="1"/>
  <c r="EH373" i="2" s="1"/>
  <c r="EN373" i="2" s="1"/>
  <c r="ET373" i="2" s="1"/>
  <c r="EZ373" i="2" s="1"/>
  <c r="FF373" i="2" s="1"/>
  <c r="FL373" i="2" s="1"/>
  <c r="FR373" i="2" s="1"/>
  <c r="FX373" i="2" s="1"/>
  <c r="GD373" i="2" s="1"/>
  <c r="GJ373" i="2" s="1"/>
  <c r="BT373" i="2"/>
  <c r="AD373" i="2"/>
  <c r="AJ373" i="2" s="1"/>
  <c r="AP373" i="2" s="1"/>
  <c r="AV373" i="2" s="1"/>
  <c r="BB373" i="2" s="1"/>
  <c r="BH373" i="2" s="1"/>
  <c r="BN373" i="2" s="1"/>
  <c r="L373" i="2"/>
  <c r="R373" i="2" s="1"/>
  <c r="X373" i="2" s="1"/>
  <c r="F373" i="2"/>
  <c r="GN372" i="2"/>
  <c r="EH372" i="2"/>
  <c r="EN372" i="2" s="1"/>
  <c r="CX372" i="2"/>
  <c r="DD372" i="2" s="1"/>
  <c r="CL372" i="2"/>
  <c r="CR372" i="2" s="1"/>
  <c r="BZ372" i="2"/>
  <c r="CF372" i="2" s="1"/>
  <c r="GP371" i="2"/>
  <c r="GO371" i="2"/>
  <c r="GN371" i="2"/>
  <c r="GM371" i="2"/>
  <c r="GL371" i="2"/>
  <c r="GK371" i="2"/>
  <c r="GQ371" i="2" s="1"/>
  <c r="F371" i="2" s="1"/>
  <c r="CF371" i="2"/>
  <c r="CL371" i="2" s="1"/>
  <c r="CR371" i="2" s="1"/>
  <c r="CX371" i="2" s="1"/>
  <c r="DD371" i="2" s="1"/>
  <c r="DJ371" i="2" s="1"/>
  <c r="DP371" i="2" s="1"/>
  <c r="DV371" i="2" s="1"/>
  <c r="EB371" i="2" s="1"/>
  <c r="EH371" i="2" s="1"/>
  <c r="EN371" i="2" s="1"/>
  <c r="ET371" i="2" s="1"/>
  <c r="EZ371" i="2" s="1"/>
  <c r="FF371" i="2" s="1"/>
  <c r="FL371" i="2" s="1"/>
  <c r="FR371" i="2" s="1"/>
  <c r="FX371" i="2" s="1"/>
  <c r="GD371" i="2" s="1"/>
  <c r="GJ371" i="2" s="1"/>
  <c r="BZ371" i="2"/>
  <c r="AV371" i="2"/>
  <c r="BB371" i="2" s="1"/>
  <c r="BH371" i="2" s="1"/>
  <c r="BN371" i="2" s="1"/>
  <c r="BT371" i="2" s="1"/>
  <c r="X371" i="2"/>
  <c r="AD371" i="2" s="1"/>
  <c r="AJ371" i="2" s="1"/>
  <c r="AP371" i="2" s="1"/>
  <c r="L371" i="2"/>
  <c r="R371" i="2" s="1"/>
  <c r="GN370" i="2"/>
  <c r="CX370" i="2"/>
  <c r="DD370" i="2" s="1"/>
  <c r="DJ370" i="2" s="1"/>
  <c r="DP370" i="2" s="1"/>
  <c r="DV370" i="2" s="1"/>
  <c r="EB370" i="2" s="1"/>
  <c r="EH370" i="2" s="1"/>
  <c r="EN370" i="2" s="1"/>
  <c r="CL370" i="2"/>
  <c r="CR370" i="2" s="1"/>
  <c r="BZ370" i="2"/>
  <c r="CF370" i="2" s="1"/>
  <c r="L369" i="2"/>
  <c r="R369" i="2" s="1"/>
  <c r="AD369" i="2" s="1"/>
  <c r="AJ369" i="2" s="1"/>
  <c r="AP369" i="2" s="1"/>
  <c r="AV369" i="2" s="1"/>
  <c r="BB369" i="2" s="1"/>
  <c r="BH369" i="2" s="1"/>
  <c r="BN369" i="2" s="1"/>
  <c r="BT369" i="2" s="1"/>
  <c r="BZ369" i="2" s="1"/>
  <c r="CF369" i="2" s="1"/>
  <c r="CL369" i="2" s="1"/>
  <c r="CR369" i="2" s="1"/>
  <c r="CX369" i="2" s="1"/>
  <c r="DD369" i="2" s="1"/>
  <c r="DJ369" i="2" s="1"/>
  <c r="DP369" i="2" s="1"/>
  <c r="DV369" i="2" s="1"/>
  <c r="EB369" i="2" s="1"/>
  <c r="EH369" i="2" s="1"/>
  <c r="EN369" i="2" s="1"/>
  <c r="ET369" i="2" s="1"/>
  <c r="EZ369" i="2" s="1"/>
  <c r="FF369" i="2" s="1"/>
  <c r="FL369" i="2" s="1"/>
  <c r="FR369" i="2" s="1"/>
  <c r="FX369" i="2" s="1"/>
  <c r="GD369" i="2" s="1"/>
  <c r="GJ369" i="2" s="1"/>
  <c r="F369" i="2" s="1"/>
  <c r="GN368" i="2"/>
  <c r="EH368" i="2"/>
  <c r="EN368" i="2" s="1"/>
  <c r="CF368" i="2"/>
  <c r="CL368" i="2" s="1"/>
  <c r="CR368" i="2" s="1"/>
  <c r="CX368" i="2" s="1"/>
  <c r="DD368" i="2" s="1"/>
  <c r="BZ368" i="2"/>
  <c r="GQ367" i="2"/>
  <c r="GP367" i="2"/>
  <c r="GO367" i="2"/>
  <c r="GN367" i="2"/>
  <c r="GM367" i="2"/>
  <c r="GL367" i="2"/>
  <c r="GK367" i="2"/>
  <c r="CX367" i="2"/>
  <c r="DD367" i="2" s="1"/>
  <c r="DJ367" i="2" s="1"/>
  <c r="DP367" i="2" s="1"/>
  <c r="DV367" i="2" s="1"/>
  <c r="EB367" i="2" s="1"/>
  <c r="EH367" i="2" s="1"/>
  <c r="EN367" i="2" s="1"/>
  <c r="ET367" i="2" s="1"/>
  <c r="EZ367" i="2" s="1"/>
  <c r="FF367" i="2" s="1"/>
  <c r="FL367" i="2" s="1"/>
  <c r="FR367" i="2" s="1"/>
  <c r="FX367" i="2" s="1"/>
  <c r="GD367" i="2" s="1"/>
  <c r="GJ367" i="2" s="1"/>
  <c r="CF367" i="2"/>
  <c r="CL367" i="2" s="1"/>
  <c r="CR367" i="2" s="1"/>
  <c r="BZ367" i="2"/>
  <c r="L367" i="2"/>
  <c r="R367" i="2" s="1"/>
  <c r="X367" i="2" s="1"/>
  <c r="AD367" i="2" s="1"/>
  <c r="AJ367" i="2" s="1"/>
  <c r="AP367" i="2" s="1"/>
  <c r="AV367" i="2" s="1"/>
  <c r="BB367" i="2" s="1"/>
  <c r="BH367" i="2" s="1"/>
  <c r="BN367" i="2" s="1"/>
  <c r="BT367" i="2" s="1"/>
  <c r="F367" i="2"/>
  <c r="GN366" i="2"/>
  <c r="EH366" i="2"/>
  <c r="EN366" i="2" s="1"/>
  <c r="CF366" i="2"/>
  <c r="CL366" i="2" s="1"/>
  <c r="CR366" i="2" s="1"/>
  <c r="CX366" i="2" s="1"/>
  <c r="DD366" i="2" s="1"/>
  <c r="BZ366" i="2"/>
  <c r="GP365" i="2"/>
  <c r="GO365" i="2"/>
  <c r="GN365" i="2"/>
  <c r="GM365" i="2"/>
  <c r="GL365" i="2"/>
  <c r="GK365" i="2"/>
  <c r="EB365" i="2"/>
  <c r="EH365" i="2" s="1"/>
  <c r="EN365" i="2" s="1"/>
  <c r="ET365" i="2" s="1"/>
  <c r="EZ365" i="2" s="1"/>
  <c r="FF365" i="2" s="1"/>
  <c r="FL365" i="2" s="1"/>
  <c r="FR365" i="2" s="1"/>
  <c r="FX365" i="2" s="1"/>
  <c r="GD365" i="2" s="1"/>
  <c r="GJ365" i="2" s="1"/>
  <c r="CL365" i="2"/>
  <c r="CR365" i="2" s="1"/>
  <c r="CX365" i="2" s="1"/>
  <c r="DD365" i="2" s="1"/>
  <c r="DJ365" i="2" s="1"/>
  <c r="DP365" i="2" s="1"/>
  <c r="DV365" i="2" s="1"/>
  <c r="BZ365" i="2"/>
  <c r="CF365" i="2" s="1"/>
  <c r="L365" i="2"/>
  <c r="R365" i="2" s="1"/>
  <c r="X365" i="2" s="1"/>
  <c r="AD365" i="2" s="1"/>
  <c r="AJ365" i="2" s="1"/>
  <c r="AP365" i="2" s="1"/>
  <c r="AV365" i="2" s="1"/>
  <c r="BB365" i="2" s="1"/>
  <c r="BH365" i="2" s="1"/>
  <c r="BN365" i="2" s="1"/>
  <c r="BT365" i="2" s="1"/>
  <c r="GN364" i="2"/>
  <c r="EH364" i="2"/>
  <c r="EN364" i="2" s="1"/>
  <c r="CR364" i="2"/>
  <c r="CX364" i="2" s="1"/>
  <c r="DD364" i="2" s="1"/>
  <c r="CF364" i="2"/>
  <c r="CL364" i="2" s="1"/>
  <c r="BZ364" i="2"/>
  <c r="GP363" i="2"/>
  <c r="GO363" i="2"/>
  <c r="GN363" i="2"/>
  <c r="GM363" i="2"/>
  <c r="GL363" i="2"/>
  <c r="GK363" i="2"/>
  <c r="GQ363" i="2" s="1"/>
  <c r="F363" i="2" s="1"/>
  <c r="CF363" i="2"/>
  <c r="CL363" i="2" s="1"/>
  <c r="CR363" i="2" s="1"/>
  <c r="CX363" i="2" s="1"/>
  <c r="DD363" i="2" s="1"/>
  <c r="DJ363" i="2" s="1"/>
  <c r="DP363" i="2" s="1"/>
  <c r="DV363" i="2" s="1"/>
  <c r="EB363" i="2" s="1"/>
  <c r="EH363" i="2" s="1"/>
  <c r="EN363" i="2" s="1"/>
  <c r="ET363" i="2" s="1"/>
  <c r="EZ363" i="2" s="1"/>
  <c r="FF363" i="2" s="1"/>
  <c r="FL363" i="2" s="1"/>
  <c r="FR363" i="2" s="1"/>
  <c r="FX363" i="2" s="1"/>
  <c r="GD363" i="2" s="1"/>
  <c r="GJ363" i="2" s="1"/>
  <c r="BZ363" i="2"/>
  <c r="R363" i="2"/>
  <c r="X363" i="2" s="1"/>
  <c r="AD363" i="2" s="1"/>
  <c r="AJ363" i="2" s="1"/>
  <c r="AP363" i="2" s="1"/>
  <c r="AV363" i="2" s="1"/>
  <c r="BB363" i="2" s="1"/>
  <c r="BH363" i="2" s="1"/>
  <c r="BN363" i="2" s="1"/>
  <c r="BT363" i="2" s="1"/>
  <c r="L363" i="2"/>
  <c r="GN362" i="2"/>
  <c r="EN362" i="2"/>
  <c r="EH362" i="2"/>
  <c r="CL362" i="2"/>
  <c r="CR362" i="2" s="1"/>
  <c r="CX362" i="2" s="1"/>
  <c r="DD362" i="2" s="1"/>
  <c r="CF362" i="2"/>
  <c r="BZ362" i="2"/>
  <c r="GP361" i="2"/>
  <c r="GO361" i="2"/>
  <c r="GN361" i="2"/>
  <c r="GM361" i="2"/>
  <c r="GL361" i="2"/>
  <c r="GQ361" i="2" s="1"/>
  <c r="F361" i="2" s="1"/>
  <c r="GK361" i="2"/>
  <c r="EZ361" i="2"/>
  <c r="FF361" i="2" s="1"/>
  <c r="FL361" i="2" s="1"/>
  <c r="FR361" i="2" s="1"/>
  <c r="FX361" i="2" s="1"/>
  <c r="GD361" i="2" s="1"/>
  <c r="GJ361" i="2" s="1"/>
  <c r="BZ361" i="2"/>
  <c r="CF361" i="2" s="1"/>
  <c r="CL361" i="2" s="1"/>
  <c r="CR361" i="2" s="1"/>
  <c r="CX361" i="2" s="1"/>
  <c r="DD361" i="2" s="1"/>
  <c r="DJ361" i="2" s="1"/>
  <c r="DP361" i="2" s="1"/>
  <c r="DV361" i="2" s="1"/>
  <c r="EB361" i="2" s="1"/>
  <c r="EH361" i="2" s="1"/>
  <c r="EN361" i="2" s="1"/>
  <c r="ET361" i="2" s="1"/>
  <c r="AD361" i="2"/>
  <c r="AJ361" i="2" s="1"/>
  <c r="AP361" i="2" s="1"/>
  <c r="AV361" i="2" s="1"/>
  <c r="BB361" i="2" s="1"/>
  <c r="BH361" i="2" s="1"/>
  <c r="BN361" i="2" s="1"/>
  <c r="BT361" i="2" s="1"/>
  <c r="R361" i="2"/>
  <c r="X361" i="2" s="1"/>
  <c r="L361" i="2"/>
  <c r="GN360" i="2"/>
  <c r="EN360" i="2"/>
  <c r="EH360" i="2"/>
  <c r="CF360" i="2"/>
  <c r="CL360" i="2" s="1"/>
  <c r="CR360" i="2" s="1"/>
  <c r="CX360" i="2" s="1"/>
  <c r="DD360" i="2" s="1"/>
  <c r="BZ360" i="2"/>
  <c r="GP359" i="2"/>
  <c r="GO359" i="2"/>
  <c r="GN359" i="2"/>
  <c r="GM359" i="2"/>
  <c r="GL359" i="2"/>
  <c r="GK359" i="2"/>
  <c r="GQ359" i="2" s="1"/>
  <c r="F359" i="2" s="1"/>
  <c r="BZ359" i="2"/>
  <c r="CF359" i="2" s="1"/>
  <c r="CL359" i="2" s="1"/>
  <c r="CR359" i="2" s="1"/>
  <c r="CX359" i="2" s="1"/>
  <c r="DD359" i="2" s="1"/>
  <c r="DJ359" i="2" s="1"/>
  <c r="DP359" i="2" s="1"/>
  <c r="DV359" i="2" s="1"/>
  <c r="EB359" i="2" s="1"/>
  <c r="EH359" i="2" s="1"/>
  <c r="EN359" i="2" s="1"/>
  <c r="ET359" i="2" s="1"/>
  <c r="EZ359" i="2" s="1"/>
  <c r="FF359" i="2" s="1"/>
  <c r="FL359" i="2" s="1"/>
  <c r="FR359" i="2" s="1"/>
  <c r="FX359" i="2" s="1"/>
  <c r="GD359" i="2" s="1"/>
  <c r="GJ359" i="2" s="1"/>
  <c r="BN359" i="2"/>
  <c r="BT359" i="2" s="1"/>
  <c r="R359" i="2"/>
  <c r="X359" i="2" s="1"/>
  <c r="AD359" i="2" s="1"/>
  <c r="AJ359" i="2" s="1"/>
  <c r="AP359" i="2" s="1"/>
  <c r="AV359" i="2" s="1"/>
  <c r="BB359" i="2" s="1"/>
  <c r="BH359" i="2" s="1"/>
  <c r="L359" i="2"/>
  <c r="GN358" i="2"/>
  <c r="EN358" i="2"/>
  <c r="EH358" i="2"/>
  <c r="CL358" i="2"/>
  <c r="CR358" i="2" s="1"/>
  <c r="CX358" i="2" s="1"/>
  <c r="DD358" i="2" s="1"/>
  <c r="CF358" i="2"/>
  <c r="BZ358" i="2"/>
  <c r="GP357" i="2"/>
  <c r="GO357" i="2"/>
  <c r="GN357" i="2"/>
  <c r="GM357" i="2"/>
  <c r="GL357" i="2"/>
  <c r="GK357" i="2"/>
  <c r="GQ357" i="2" s="1"/>
  <c r="F357" i="2" s="1"/>
  <c r="EH357" i="2"/>
  <c r="EN357" i="2" s="1"/>
  <c r="ET357" i="2" s="1"/>
  <c r="EZ357" i="2" s="1"/>
  <c r="FF357" i="2" s="1"/>
  <c r="FL357" i="2" s="1"/>
  <c r="FR357" i="2" s="1"/>
  <c r="FX357" i="2" s="1"/>
  <c r="GD357" i="2" s="1"/>
  <c r="GJ357" i="2" s="1"/>
  <c r="BZ357" i="2"/>
  <c r="CF357" i="2" s="1"/>
  <c r="CL357" i="2" s="1"/>
  <c r="CR357" i="2" s="1"/>
  <c r="CX357" i="2" s="1"/>
  <c r="DD357" i="2" s="1"/>
  <c r="DJ357" i="2" s="1"/>
  <c r="DP357" i="2" s="1"/>
  <c r="DV357" i="2" s="1"/>
  <c r="EB357" i="2" s="1"/>
  <c r="L357" i="2"/>
  <c r="R357" i="2" s="1"/>
  <c r="X357" i="2" s="1"/>
  <c r="AD357" i="2" s="1"/>
  <c r="AJ357" i="2" s="1"/>
  <c r="AP357" i="2" s="1"/>
  <c r="AV357" i="2" s="1"/>
  <c r="BB357" i="2" s="1"/>
  <c r="BH357" i="2" s="1"/>
  <c r="BN357" i="2" s="1"/>
  <c r="BT357" i="2" s="1"/>
  <c r="GN356" i="2"/>
  <c r="EH356" i="2"/>
  <c r="EN356" i="2" s="1"/>
  <c r="CF356" i="2"/>
  <c r="CL356" i="2" s="1"/>
  <c r="CR356" i="2" s="1"/>
  <c r="CX356" i="2" s="1"/>
  <c r="DD356" i="2" s="1"/>
  <c r="BZ356" i="2"/>
  <c r="GP355" i="2"/>
  <c r="GO355" i="2"/>
  <c r="GN355" i="2"/>
  <c r="GM355" i="2"/>
  <c r="GL355" i="2"/>
  <c r="GK355" i="2"/>
  <c r="GQ355" i="2" s="1"/>
  <c r="BZ355" i="2"/>
  <c r="CF355" i="2" s="1"/>
  <c r="CL355" i="2" s="1"/>
  <c r="CR355" i="2" s="1"/>
  <c r="CX355" i="2" s="1"/>
  <c r="DD355" i="2" s="1"/>
  <c r="DJ355" i="2" s="1"/>
  <c r="DP355" i="2" s="1"/>
  <c r="DV355" i="2" s="1"/>
  <c r="EB355" i="2" s="1"/>
  <c r="EH355" i="2" s="1"/>
  <c r="EN355" i="2" s="1"/>
  <c r="ET355" i="2" s="1"/>
  <c r="EZ355" i="2" s="1"/>
  <c r="FF355" i="2" s="1"/>
  <c r="FL355" i="2" s="1"/>
  <c r="FR355" i="2" s="1"/>
  <c r="FX355" i="2" s="1"/>
  <c r="GD355" i="2" s="1"/>
  <c r="GJ355" i="2" s="1"/>
  <c r="AJ355" i="2"/>
  <c r="AP355" i="2" s="1"/>
  <c r="AV355" i="2" s="1"/>
  <c r="BB355" i="2" s="1"/>
  <c r="BH355" i="2" s="1"/>
  <c r="BN355" i="2" s="1"/>
  <c r="BT355" i="2" s="1"/>
  <c r="L355" i="2"/>
  <c r="R355" i="2" s="1"/>
  <c r="X355" i="2" s="1"/>
  <c r="AD355" i="2" s="1"/>
  <c r="F355" i="2"/>
  <c r="GN354" i="2"/>
  <c r="EH354" i="2"/>
  <c r="EN354" i="2" s="1"/>
  <c r="CF354" i="2"/>
  <c r="CL354" i="2" s="1"/>
  <c r="CR354" i="2" s="1"/>
  <c r="CX354" i="2" s="1"/>
  <c r="DD354" i="2" s="1"/>
  <c r="BZ354" i="2"/>
  <c r="GQ353" i="2"/>
  <c r="F353" i="2" s="1"/>
  <c r="GP353" i="2"/>
  <c r="GO353" i="2"/>
  <c r="GN353" i="2"/>
  <c r="GM353" i="2"/>
  <c r="GL353" i="2"/>
  <c r="GK353" i="2"/>
  <c r="CL353" i="2"/>
  <c r="CR353" i="2" s="1"/>
  <c r="CX353" i="2" s="1"/>
  <c r="DD353" i="2" s="1"/>
  <c r="DJ353" i="2" s="1"/>
  <c r="DP353" i="2" s="1"/>
  <c r="DV353" i="2" s="1"/>
  <c r="EB353" i="2" s="1"/>
  <c r="EH353" i="2" s="1"/>
  <c r="EN353" i="2" s="1"/>
  <c r="ET353" i="2" s="1"/>
  <c r="EZ353" i="2" s="1"/>
  <c r="FF353" i="2" s="1"/>
  <c r="FL353" i="2" s="1"/>
  <c r="FR353" i="2" s="1"/>
  <c r="FX353" i="2" s="1"/>
  <c r="GD353" i="2" s="1"/>
  <c r="GJ353" i="2" s="1"/>
  <c r="CF353" i="2"/>
  <c r="BZ353" i="2"/>
  <c r="AD353" i="2"/>
  <c r="AJ353" i="2" s="1"/>
  <c r="AP353" i="2" s="1"/>
  <c r="AV353" i="2" s="1"/>
  <c r="BB353" i="2" s="1"/>
  <c r="BH353" i="2" s="1"/>
  <c r="BN353" i="2" s="1"/>
  <c r="BT353" i="2" s="1"/>
  <c r="R353" i="2"/>
  <c r="X353" i="2" s="1"/>
  <c r="L353" i="2"/>
  <c r="GN352" i="2"/>
  <c r="EN352" i="2"/>
  <c r="EH352" i="2"/>
  <c r="CR352" i="2"/>
  <c r="CX352" i="2" s="1"/>
  <c r="DD352" i="2" s="1"/>
  <c r="CL352" i="2"/>
  <c r="CF352" i="2"/>
  <c r="BZ352" i="2"/>
  <c r="GQ351" i="2"/>
  <c r="F351" i="2" s="1"/>
  <c r="GP351" i="2"/>
  <c r="GO351" i="2"/>
  <c r="GN351" i="2"/>
  <c r="GM351" i="2"/>
  <c r="GL351" i="2"/>
  <c r="GK351" i="2"/>
  <c r="BZ351" i="2"/>
  <c r="CF351" i="2" s="1"/>
  <c r="CL351" i="2" s="1"/>
  <c r="CR351" i="2" s="1"/>
  <c r="CX351" i="2" s="1"/>
  <c r="DD351" i="2" s="1"/>
  <c r="DJ351" i="2" s="1"/>
  <c r="DP351" i="2" s="1"/>
  <c r="DV351" i="2" s="1"/>
  <c r="EB351" i="2" s="1"/>
  <c r="EH351" i="2" s="1"/>
  <c r="EN351" i="2" s="1"/>
  <c r="ET351" i="2" s="1"/>
  <c r="EZ351" i="2" s="1"/>
  <c r="FF351" i="2" s="1"/>
  <c r="FL351" i="2" s="1"/>
  <c r="FR351" i="2" s="1"/>
  <c r="FX351" i="2" s="1"/>
  <c r="GD351" i="2" s="1"/>
  <c r="GJ351" i="2" s="1"/>
  <c r="L351" i="2"/>
  <c r="R351" i="2" s="1"/>
  <c r="X351" i="2" s="1"/>
  <c r="AD351" i="2" s="1"/>
  <c r="AJ351" i="2" s="1"/>
  <c r="AP351" i="2" s="1"/>
  <c r="AV351" i="2" s="1"/>
  <c r="BB351" i="2" s="1"/>
  <c r="BH351" i="2" s="1"/>
  <c r="BN351" i="2" s="1"/>
  <c r="BT351" i="2" s="1"/>
  <c r="GN350" i="2"/>
  <c r="EN350" i="2"/>
  <c r="EH350" i="2"/>
  <c r="CF350" i="2"/>
  <c r="CL350" i="2" s="1"/>
  <c r="CR350" i="2" s="1"/>
  <c r="CX350" i="2" s="1"/>
  <c r="DD350" i="2" s="1"/>
  <c r="BZ350" i="2"/>
  <c r="GP349" i="2"/>
  <c r="GO349" i="2"/>
  <c r="GN349" i="2"/>
  <c r="GM349" i="2"/>
  <c r="GL349" i="2"/>
  <c r="GK349" i="2"/>
  <c r="GQ349" i="2" s="1"/>
  <c r="FF349" i="2"/>
  <c r="FL349" i="2" s="1"/>
  <c r="FR349" i="2" s="1"/>
  <c r="FX349" i="2" s="1"/>
  <c r="GD349" i="2" s="1"/>
  <c r="GJ349" i="2" s="1"/>
  <c r="CX349" i="2"/>
  <c r="DD349" i="2" s="1"/>
  <c r="DJ349" i="2" s="1"/>
  <c r="DP349" i="2" s="1"/>
  <c r="DV349" i="2" s="1"/>
  <c r="EB349" i="2" s="1"/>
  <c r="EH349" i="2" s="1"/>
  <c r="EN349" i="2" s="1"/>
  <c r="ET349" i="2" s="1"/>
  <c r="EZ349" i="2" s="1"/>
  <c r="BZ349" i="2"/>
  <c r="CF349" i="2" s="1"/>
  <c r="CL349" i="2" s="1"/>
  <c r="CR349" i="2" s="1"/>
  <c r="AJ349" i="2"/>
  <c r="AP349" i="2" s="1"/>
  <c r="AV349" i="2" s="1"/>
  <c r="BB349" i="2" s="1"/>
  <c r="BH349" i="2" s="1"/>
  <c r="BN349" i="2" s="1"/>
  <c r="BT349" i="2" s="1"/>
  <c r="L349" i="2"/>
  <c r="R349" i="2" s="1"/>
  <c r="X349" i="2" s="1"/>
  <c r="AD349" i="2" s="1"/>
  <c r="F349" i="2"/>
  <c r="GN348" i="2"/>
  <c r="EH348" i="2"/>
  <c r="EN348" i="2" s="1"/>
  <c r="CF348" i="2"/>
  <c r="CL348" i="2" s="1"/>
  <c r="CR348" i="2" s="1"/>
  <c r="CX348" i="2" s="1"/>
  <c r="DD348" i="2" s="1"/>
  <c r="BZ348" i="2"/>
  <c r="GP347" i="2"/>
  <c r="GO347" i="2"/>
  <c r="GN347" i="2"/>
  <c r="GT347" i="2" s="1"/>
  <c r="GM347" i="2"/>
  <c r="GL347" i="2"/>
  <c r="GQ347" i="2" s="1"/>
  <c r="F347" i="2" s="1"/>
  <c r="GK347" i="2"/>
  <c r="EN347" i="2"/>
  <c r="ET347" i="2" s="1"/>
  <c r="EZ347" i="2" s="1"/>
  <c r="FF347" i="2" s="1"/>
  <c r="FL347" i="2" s="1"/>
  <c r="FR347" i="2" s="1"/>
  <c r="FX347" i="2" s="1"/>
  <c r="GD347" i="2" s="1"/>
  <c r="GJ347" i="2" s="1"/>
  <c r="CF347" i="2"/>
  <c r="CL347" i="2" s="1"/>
  <c r="CR347" i="2" s="1"/>
  <c r="CX347" i="2" s="1"/>
  <c r="DD347" i="2" s="1"/>
  <c r="DJ347" i="2" s="1"/>
  <c r="DP347" i="2" s="1"/>
  <c r="DV347" i="2" s="1"/>
  <c r="EB347" i="2" s="1"/>
  <c r="EH347" i="2" s="1"/>
  <c r="BZ347" i="2"/>
  <c r="X347" i="2"/>
  <c r="AD347" i="2" s="1"/>
  <c r="AJ347" i="2" s="1"/>
  <c r="AP347" i="2" s="1"/>
  <c r="AV347" i="2" s="1"/>
  <c r="BB347" i="2" s="1"/>
  <c r="BH347" i="2" s="1"/>
  <c r="BN347" i="2" s="1"/>
  <c r="BT347" i="2" s="1"/>
  <c r="R347" i="2"/>
  <c r="L347" i="2"/>
  <c r="GN346" i="2"/>
  <c r="EN346" i="2"/>
  <c r="EH346" i="2"/>
  <c r="BZ346" i="2"/>
  <c r="CF346" i="2" s="1"/>
  <c r="CL346" i="2" s="1"/>
  <c r="CR346" i="2" s="1"/>
  <c r="CX346" i="2" s="1"/>
  <c r="DD346" i="2" s="1"/>
  <c r="GP345" i="2"/>
  <c r="GO345" i="2"/>
  <c r="GN345" i="2"/>
  <c r="GM345" i="2"/>
  <c r="GL345" i="2"/>
  <c r="GQ345" i="2" s="1"/>
  <c r="F345" i="2" s="1"/>
  <c r="GK345" i="2"/>
  <c r="FF345" i="2"/>
  <c r="FL345" i="2" s="1"/>
  <c r="FR345" i="2" s="1"/>
  <c r="FX345" i="2" s="1"/>
  <c r="GD345" i="2" s="1"/>
  <c r="GJ345" i="2" s="1"/>
  <c r="CR345" i="2"/>
  <c r="CX345" i="2" s="1"/>
  <c r="DD345" i="2" s="1"/>
  <c r="DJ345" i="2" s="1"/>
  <c r="DP345" i="2" s="1"/>
  <c r="DV345" i="2" s="1"/>
  <c r="EB345" i="2" s="1"/>
  <c r="EH345" i="2" s="1"/>
  <c r="EN345" i="2" s="1"/>
  <c r="ET345" i="2" s="1"/>
  <c r="EZ345" i="2" s="1"/>
  <c r="CF345" i="2"/>
  <c r="CL345" i="2" s="1"/>
  <c r="BZ345" i="2"/>
  <c r="AV345" i="2"/>
  <c r="BB345" i="2" s="1"/>
  <c r="BH345" i="2" s="1"/>
  <c r="BN345" i="2" s="1"/>
  <c r="BT345" i="2" s="1"/>
  <c r="L345" i="2"/>
  <c r="R345" i="2" s="1"/>
  <c r="X345" i="2" s="1"/>
  <c r="AD345" i="2" s="1"/>
  <c r="AJ345" i="2" s="1"/>
  <c r="AP345" i="2" s="1"/>
  <c r="GN344" i="2"/>
  <c r="EH344" i="2"/>
  <c r="EN344" i="2" s="1"/>
  <c r="BZ344" i="2"/>
  <c r="CF344" i="2" s="1"/>
  <c r="CL344" i="2" s="1"/>
  <c r="CR344" i="2" s="1"/>
  <c r="CX344" i="2" s="1"/>
  <c r="DD344" i="2" s="1"/>
  <c r="GP343" i="2"/>
  <c r="GO343" i="2"/>
  <c r="GN343" i="2"/>
  <c r="GM343" i="2"/>
  <c r="GL343" i="2"/>
  <c r="GK343" i="2"/>
  <c r="DV343" i="2"/>
  <c r="EB343" i="2" s="1"/>
  <c r="EH343" i="2" s="1"/>
  <c r="EN343" i="2" s="1"/>
  <c r="ET343" i="2" s="1"/>
  <c r="EZ343" i="2" s="1"/>
  <c r="FF343" i="2" s="1"/>
  <c r="FL343" i="2" s="1"/>
  <c r="FR343" i="2" s="1"/>
  <c r="FX343" i="2" s="1"/>
  <c r="GD343" i="2" s="1"/>
  <c r="GJ343" i="2" s="1"/>
  <c r="BZ343" i="2"/>
  <c r="CF343" i="2" s="1"/>
  <c r="CL343" i="2" s="1"/>
  <c r="CR343" i="2" s="1"/>
  <c r="CX343" i="2" s="1"/>
  <c r="DD343" i="2" s="1"/>
  <c r="DJ343" i="2" s="1"/>
  <c r="DP343" i="2" s="1"/>
  <c r="AD343" i="2"/>
  <c r="AJ343" i="2" s="1"/>
  <c r="AP343" i="2" s="1"/>
  <c r="AV343" i="2" s="1"/>
  <c r="BB343" i="2" s="1"/>
  <c r="BH343" i="2" s="1"/>
  <c r="BN343" i="2" s="1"/>
  <c r="BT343" i="2" s="1"/>
  <c r="L343" i="2"/>
  <c r="R343" i="2" s="1"/>
  <c r="X343" i="2" s="1"/>
  <c r="GN342" i="2"/>
  <c r="EH342" i="2"/>
  <c r="EN342" i="2" s="1"/>
  <c r="CF342" i="2"/>
  <c r="CL342" i="2" s="1"/>
  <c r="CR342" i="2" s="1"/>
  <c r="CX342" i="2" s="1"/>
  <c r="DD342" i="2" s="1"/>
  <c r="BZ342" i="2"/>
  <c r="GP341" i="2"/>
  <c r="GO341" i="2"/>
  <c r="GN341" i="2"/>
  <c r="GM341" i="2"/>
  <c r="GL341" i="2"/>
  <c r="GK341" i="2"/>
  <c r="CR341" i="2"/>
  <c r="CX341" i="2" s="1"/>
  <c r="DD341" i="2" s="1"/>
  <c r="DJ341" i="2" s="1"/>
  <c r="DP341" i="2" s="1"/>
  <c r="DV341" i="2" s="1"/>
  <c r="EB341" i="2" s="1"/>
  <c r="EH341" i="2" s="1"/>
  <c r="EN341" i="2" s="1"/>
  <c r="ET341" i="2" s="1"/>
  <c r="EZ341" i="2" s="1"/>
  <c r="FF341" i="2" s="1"/>
  <c r="FL341" i="2" s="1"/>
  <c r="FR341" i="2" s="1"/>
  <c r="FX341" i="2" s="1"/>
  <c r="GD341" i="2" s="1"/>
  <c r="GJ341" i="2" s="1"/>
  <c r="BZ341" i="2"/>
  <c r="CF341" i="2" s="1"/>
  <c r="CL341" i="2" s="1"/>
  <c r="AV341" i="2"/>
  <c r="BB341" i="2" s="1"/>
  <c r="BH341" i="2" s="1"/>
  <c r="BN341" i="2" s="1"/>
  <c r="BT341" i="2" s="1"/>
  <c r="L341" i="2"/>
  <c r="R341" i="2" s="1"/>
  <c r="X341" i="2" s="1"/>
  <c r="AD341" i="2" s="1"/>
  <c r="AJ341" i="2" s="1"/>
  <c r="AP341" i="2" s="1"/>
  <c r="GN340" i="2"/>
  <c r="EH340" i="2"/>
  <c r="EN340" i="2" s="1"/>
  <c r="BZ340" i="2"/>
  <c r="CF340" i="2" s="1"/>
  <c r="CL340" i="2" s="1"/>
  <c r="CR340" i="2" s="1"/>
  <c r="CX340" i="2" s="1"/>
  <c r="DD340" i="2" s="1"/>
  <c r="GP339" i="2"/>
  <c r="GO339" i="2"/>
  <c r="GN339" i="2"/>
  <c r="GM339" i="2"/>
  <c r="GL339" i="2"/>
  <c r="GK339" i="2"/>
  <c r="GQ339" i="2" s="1"/>
  <c r="F339" i="2" s="1"/>
  <c r="CX339" i="2"/>
  <c r="DD339" i="2" s="1"/>
  <c r="DJ339" i="2" s="1"/>
  <c r="DP339" i="2" s="1"/>
  <c r="DV339" i="2" s="1"/>
  <c r="EB339" i="2" s="1"/>
  <c r="EH339" i="2" s="1"/>
  <c r="EN339" i="2" s="1"/>
  <c r="ET339" i="2" s="1"/>
  <c r="EZ339" i="2" s="1"/>
  <c r="FF339" i="2" s="1"/>
  <c r="FL339" i="2" s="1"/>
  <c r="FR339" i="2" s="1"/>
  <c r="FX339" i="2" s="1"/>
  <c r="GD339" i="2" s="1"/>
  <c r="GJ339" i="2" s="1"/>
  <c r="BZ339" i="2"/>
  <c r="CF339" i="2" s="1"/>
  <c r="CL339" i="2" s="1"/>
  <c r="CR339" i="2" s="1"/>
  <c r="BB339" i="2"/>
  <c r="BH339" i="2" s="1"/>
  <c r="BN339" i="2" s="1"/>
  <c r="BT339" i="2" s="1"/>
  <c r="L339" i="2"/>
  <c r="R339" i="2" s="1"/>
  <c r="X339" i="2" s="1"/>
  <c r="AD339" i="2" s="1"/>
  <c r="AJ339" i="2" s="1"/>
  <c r="AP339" i="2" s="1"/>
  <c r="AV339" i="2" s="1"/>
  <c r="GN338" i="2"/>
  <c r="EH338" i="2"/>
  <c r="EN338" i="2" s="1"/>
  <c r="DD338" i="2"/>
  <c r="BZ338" i="2"/>
  <c r="CF338" i="2" s="1"/>
  <c r="CL338" i="2" s="1"/>
  <c r="CR338" i="2" s="1"/>
  <c r="CX338" i="2" s="1"/>
  <c r="GP337" i="2"/>
  <c r="GO337" i="2"/>
  <c r="GN337" i="2"/>
  <c r="GM337" i="2"/>
  <c r="GL337" i="2"/>
  <c r="GK337" i="2"/>
  <c r="BZ337" i="2"/>
  <c r="CF337" i="2" s="1"/>
  <c r="CL337" i="2" s="1"/>
  <c r="CR337" i="2" s="1"/>
  <c r="CX337" i="2" s="1"/>
  <c r="DD337" i="2" s="1"/>
  <c r="DJ337" i="2" s="1"/>
  <c r="DP337" i="2" s="1"/>
  <c r="DV337" i="2" s="1"/>
  <c r="EB337" i="2" s="1"/>
  <c r="EH337" i="2" s="1"/>
  <c r="EN337" i="2" s="1"/>
  <c r="ET337" i="2" s="1"/>
  <c r="EZ337" i="2" s="1"/>
  <c r="FF337" i="2" s="1"/>
  <c r="FL337" i="2" s="1"/>
  <c r="FR337" i="2" s="1"/>
  <c r="FX337" i="2" s="1"/>
  <c r="GD337" i="2" s="1"/>
  <c r="GJ337" i="2" s="1"/>
  <c r="X337" i="2"/>
  <c r="AD337" i="2" s="1"/>
  <c r="AJ337" i="2" s="1"/>
  <c r="AP337" i="2" s="1"/>
  <c r="AV337" i="2" s="1"/>
  <c r="BB337" i="2" s="1"/>
  <c r="BH337" i="2" s="1"/>
  <c r="BN337" i="2" s="1"/>
  <c r="BT337" i="2" s="1"/>
  <c r="L337" i="2"/>
  <c r="R337" i="2" s="1"/>
  <c r="GN336" i="2"/>
  <c r="EH336" i="2"/>
  <c r="EN336" i="2" s="1"/>
  <c r="BZ336" i="2"/>
  <c r="CF336" i="2" s="1"/>
  <c r="CL336" i="2" s="1"/>
  <c r="CR336" i="2" s="1"/>
  <c r="CX336" i="2" s="1"/>
  <c r="DD336" i="2" s="1"/>
  <c r="GP335" i="2"/>
  <c r="GO335" i="2"/>
  <c r="GN335" i="2"/>
  <c r="GM335" i="2"/>
  <c r="GL335" i="2"/>
  <c r="GK335" i="2"/>
  <c r="DV335" i="2"/>
  <c r="EB335" i="2" s="1"/>
  <c r="EH335" i="2" s="1"/>
  <c r="EN335" i="2" s="1"/>
  <c r="ET335" i="2" s="1"/>
  <c r="EZ335" i="2" s="1"/>
  <c r="FF335" i="2" s="1"/>
  <c r="FL335" i="2" s="1"/>
  <c r="FR335" i="2" s="1"/>
  <c r="FX335" i="2" s="1"/>
  <c r="GD335" i="2" s="1"/>
  <c r="GJ335" i="2" s="1"/>
  <c r="BZ335" i="2"/>
  <c r="CF335" i="2" s="1"/>
  <c r="CL335" i="2" s="1"/>
  <c r="CR335" i="2" s="1"/>
  <c r="CX335" i="2" s="1"/>
  <c r="DD335" i="2" s="1"/>
  <c r="DJ335" i="2" s="1"/>
  <c r="DP335" i="2" s="1"/>
  <c r="AD335" i="2"/>
  <c r="AJ335" i="2" s="1"/>
  <c r="AP335" i="2" s="1"/>
  <c r="AV335" i="2" s="1"/>
  <c r="BB335" i="2" s="1"/>
  <c r="BH335" i="2" s="1"/>
  <c r="BN335" i="2" s="1"/>
  <c r="BT335" i="2" s="1"/>
  <c r="L335" i="2"/>
  <c r="R335" i="2" s="1"/>
  <c r="X335" i="2" s="1"/>
  <c r="GN334" i="2"/>
  <c r="EH334" i="2"/>
  <c r="EN334" i="2" s="1"/>
  <c r="CF334" i="2"/>
  <c r="CL334" i="2" s="1"/>
  <c r="CR334" i="2" s="1"/>
  <c r="CX334" i="2" s="1"/>
  <c r="DD334" i="2" s="1"/>
  <c r="BZ334" i="2"/>
  <c r="GP333" i="2"/>
  <c r="GO333" i="2"/>
  <c r="GN333" i="2"/>
  <c r="GM333" i="2"/>
  <c r="GL333" i="2"/>
  <c r="GK333" i="2"/>
  <c r="CR333" i="2"/>
  <c r="CX333" i="2" s="1"/>
  <c r="DD333" i="2" s="1"/>
  <c r="DJ333" i="2" s="1"/>
  <c r="DP333" i="2" s="1"/>
  <c r="DV333" i="2" s="1"/>
  <c r="EB333" i="2" s="1"/>
  <c r="EH333" i="2" s="1"/>
  <c r="EN333" i="2" s="1"/>
  <c r="ET333" i="2" s="1"/>
  <c r="EZ333" i="2" s="1"/>
  <c r="FF333" i="2" s="1"/>
  <c r="FL333" i="2" s="1"/>
  <c r="FR333" i="2" s="1"/>
  <c r="FX333" i="2" s="1"/>
  <c r="GD333" i="2" s="1"/>
  <c r="GJ333" i="2" s="1"/>
  <c r="BZ333" i="2"/>
  <c r="CF333" i="2" s="1"/>
  <c r="CL333" i="2" s="1"/>
  <c r="AV333" i="2"/>
  <c r="BB333" i="2" s="1"/>
  <c r="BH333" i="2" s="1"/>
  <c r="BN333" i="2" s="1"/>
  <c r="BT333" i="2" s="1"/>
  <c r="L333" i="2"/>
  <c r="R333" i="2" s="1"/>
  <c r="X333" i="2" s="1"/>
  <c r="AD333" i="2" s="1"/>
  <c r="AJ333" i="2" s="1"/>
  <c r="AP333" i="2" s="1"/>
  <c r="GN332" i="2"/>
  <c r="EH332" i="2"/>
  <c r="EN332" i="2" s="1"/>
  <c r="BZ332" i="2"/>
  <c r="CF332" i="2" s="1"/>
  <c r="CL332" i="2" s="1"/>
  <c r="CR332" i="2" s="1"/>
  <c r="CX332" i="2" s="1"/>
  <c r="DD332" i="2" s="1"/>
  <c r="GP331" i="2"/>
  <c r="GO331" i="2"/>
  <c r="GN331" i="2"/>
  <c r="GM331" i="2"/>
  <c r="GL331" i="2"/>
  <c r="GK331" i="2"/>
  <c r="GQ331" i="2" s="1"/>
  <c r="F331" i="2" s="1"/>
  <c r="CX331" i="2"/>
  <c r="DD331" i="2" s="1"/>
  <c r="DJ331" i="2" s="1"/>
  <c r="DP331" i="2" s="1"/>
  <c r="DV331" i="2" s="1"/>
  <c r="EB331" i="2" s="1"/>
  <c r="EH331" i="2" s="1"/>
  <c r="EN331" i="2" s="1"/>
  <c r="ET331" i="2" s="1"/>
  <c r="EZ331" i="2" s="1"/>
  <c r="FF331" i="2" s="1"/>
  <c r="FL331" i="2" s="1"/>
  <c r="FR331" i="2" s="1"/>
  <c r="FX331" i="2" s="1"/>
  <c r="GD331" i="2" s="1"/>
  <c r="GJ331" i="2" s="1"/>
  <c r="BZ331" i="2"/>
  <c r="CF331" i="2" s="1"/>
  <c r="CL331" i="2" s="1"/>
  <c r="CR331" i="2" s="1"/>
  <c r="BB331" i="2"/>
  <c r="BH331" i="2" s="1"/>
  <c r="BN331" i="2" s="1"/>
  <c r="BT331" i="2" s="1"/>
  <c r="L331" i="2"/>
  <c r="R331" i="2" s="1"/>
  <c r="X331" i="2" s="1"/>
  <c r="AD331" i="2" s="1"/>
  <c r="AJ331" i="2" s="1"/>
  <c r="AP331" i="2" s="1"/>
  <c r="AV331" i="2" s="1"/>
  <c r="GN330" i="2"/>
  <c r="EH330" i="2"/>
  <c r="EN330" i="2" s="1"/>
  <c r="DD330" i="2"/>
  <c r="BZ330" i="2"/>
  <c r="CF330" i="2" s="1"/>
  <c r="CL330" i="2" s="1"/>
  <c r="CR330" i="2" s="1"/>
  <c r="CX330" i="2" s="1"/>
  <c r="GP329" i="2"/>
  <c r="GO329" i="2"/>
  <c r="GN329" i="2"/>
  <c r="GM329" i="2"/>
  <c r="GL329" i="2"/>
  <c r="GK329" i="2"/>
  <c r="BZ329" i="2"/>
  <c r="CF329" i="2" s="1"/>
  <c r="CL329" i="2" s="1"/>
  <c r="CR329" i="2" s="1"/>
  <c r="CX329" i="2" s="1"/>
  <c r="DD329" i="2" s="1"/>
  <c r="DJ329" i="2" s="1"/>
  <c r="DP329" i="2" s="1"/>
  <c r="DV329" i="2" s="1"/>
  <c r="EB329" i="2" s="1"/>
  <c r="EH329" i="2" s="1"/>
  <c r="EN329" i="2" s="1"/>
  <c r="ET329" i="2" s="1"/>
  <c r="EZ329" i="2" s="1"/>
  <c r="FF329" i="2" s="1"/>
  <c r="FL329" i="2" s="1"/>
  <c r="FR329" i="2" s="1"/>
  <c r="FX329" i="2" s="1"/>
  <c r="GD329" i="2" s="1"/>
  <c r="GJ329" i="2" s="1"/>
  <c r="X329" i="2"/>
  <c r="AD329" i="2" s="1"/>
  <c r="AJ329" i="2" s="1"/>
  <c r="AP329" i="2" s="1"/>
  <c r="AV329" i="2" s="1"/>
  <c r="BB329" i="2" s="1"/>
  <c r="BH329" i="2" s="1"/>
  <c r="BN329" i="2" s="1"/>
  <c r="BT329" i="2" s="1"/>
  <c r="L329" i="2"/>
  <c r="R329" i="2" s="1"/>
  <c r="GN328" i="2"/>
  <c r="EH328" i="2"/>
  <c r="EN328" i="2" s="1"/>
  <c r="BZ328" i="2"/>
  <c r="CF328" i="2" s="1"/>
  <c r="CL328" i="2" s="1"/>
  <c r="CR328" i="2" s="1"/>
  <c r="CX328" i="2" s="1"/>
  <c r="DD328" i="2" s="1"/>
  <c r="GP327" i="2"/>
  <c r="GO327" i="2"/>
  <c r="GN327" i="2"/>
  <c r="GM327" i="2"/>
  <c r="GL327" i="2"/>
  <c r="GK327" i="2"/>
  <c r="ET327" i="2"/>
  <c r="EZ327" i="2" s="1"/>
  <c r="FF327" i="2" s="1"/>
  <c r="FL327" i="2" s="1"/>
  <c r="FR327" i="2" s="1"/>
  <c r="FX327" i="2" s="1"/>
  <c r="GD327" i="2" s="1"/>
  <c r="GJ327" i="2" s="1"/>
  <c r="CF327" i="2"/>
  <c r="CL327" i="2" s="1"/>
  <c r="CR327" i="2" s="1"/>
  <c r="CX327" i="2" s="1"/>
  <c r="DD327" i="2" s="1"/>
  <c r="DJ327" i="2" s="1"/>
  <c r="DP327" i="2" s="1"/>
  <c r="DV327" i="2" s="1"/>
  <c r="EB327" i="2" s="1"/>
  <c r="EH327" i="2" s="1"/>
  <c r="EN327" i="2" s="1"/>
  <c r="BZ327" i="2"/>
  <c r="BB327" i="2"/>
  <c r="BH327" i="2" s="1"/>
  <c r="BN327" i="2" s="1"/>
  <c r="BT327" i="2" s="1"/>
  <c r="X327" i="2"/>
  <c r="AD327" i="2" s="1"/>
  <c r="AJ327" i="2" s="1"/>
  <c r="AP327" i="2" s="1"/>
  <c r="AV327" i="2" s="1"/>
  <c r="L327" i="2"/>
  <c r="R327" i="2" s="1"/>
  <c r="GN326" i="2"/>
  <c r="EH326" i="2"/>
  <c r="EN326" i="2" s="1"/>
  <c r="CF326" i="2"/>
  <c r="CL326" i="2" s="1"/>
  <c r="CR326" i="2" s="1"/>
  <c r="CX326" i="2" s="1"/>
  <c r="DD326" i="2" s="1"/>
  <c r="BZ326" i="2"/>
  <c r="GP325" i="2"/>
  <c r="GO325" i="2"/>
  <c r="GN325" i="2"/>
  <c r="GT325" i="2" s="1"/>
  <c r="GM325" i="2"/>
  <c r="GL325" i="2"/>
  <c r="GK325" i="2"/>
  <c r="GQ325" i="2" s="1"/>
  <c r="BZ325" i="2"/>
  <c r="CF325" i="2" s="1"/>
  <c r="CL325" i="2" s="1"/>
  <c r="CR325" i="2" s="1"/>
  <c r="CX325" i="2" s="1"/>
  <c r="DD325" i="2" s="1"/>
  <c r="DJ325" i="2" s="1"/>
  <c r="DP325" i="2" s="1"/>
  <c r="DV325" i="2" s="1"/>
  <c r="EB325" i="2" s="1"/>
  <c r="EH325" i="2" s="1"/>
  <c r="EN325" i="2" s="1"/>
  <c r="ET325" i="2" s="1"/>
  <c r="EZ325" i="2" s="1"/>
  <c r="FF325" i="2" s="1"/>
  <c r="FL325" i="2" s="1"/>
  <c r="FR325" i="2" s="1"/>
  <c r="FX325" i="2" s="1"/>
  <c r="GD325" i="2" s="1"/>
  <c r="GJ325" i="2" s="1"/>
  <c r="AJ325" i="2"/>
  <c r="AP325" i="2" s="1"/>
  <c r="AV325" i="2" s="1"/>
  <c r="BB325" i="2" s="1"/>
  <c r="BH325" i="2" s="1"/>
  <c r="BN325" i="2" s="1"/>
  <c r="BT325" i="2" s="1"/>
  <c r="L325" i="2"/>
  <c r="R325" i="2" s="1"/>
  <c r="X325" i="2" s="1"/>
  <c r="AD325" i="2" s="1"/>
  <c r="F325" i="2"/>
  <c r="GN324" i="2"/>
  <c r="EH324" i="2"/>
  <c r="EN324" i="2" s="1"/>
  <c r="CF324" i="2"/>
  <c r="CL324" i="2" s="1"/>
  <c r="CR324" i="2" s="1"/>
  <c r="CX324" i="2" s="1"/>
  <c r="DD324" i="2" s="1"/>
  <c r="BZ324" i="2"/>
  <c r="GP323" i="2"/>
  <c r="GO323" i="2"/>
  <c r="GN323" i="2"/>
  <c r="GM323" i="2"/>
  <c r="GL323" i="2"/>
  <c r="GK323" i="2"/>
  <c r="GQ323" i="2" s="1"/>
  <c r="F323" i="2" s="1"/>
  <c r="BZ323" i="2"/>
  <c r="CF323" i="2" s="1"/>
  <c r="CL323" i="2" s="1"/>
  <c r="CR323" i="2" s="1"/>
  <c r="CX323" i="2" s="1"/>
  <c r="DD323" i="2" s="1"/>
  <c r="DJ323" i="2" s="1"/>
  <c r="DP323" i="2" s="1"/>
  <c r="DV323" i="2" s="1"/>
  <c r="EB323" i="2" s="1"/>
  <c r="EH323" i="2" s="1"/>
  <c r="EN323" i="2" s="1"/>
  <c r="ET323" i="2" s="1"/>
  <c r="EZ323" i="2" s="1"/>
  <c r="FF323" i="2" s="1"/>
  <c r="FL323" i="2" s="1"/>
  <c r="FR323" i="2" s="1"/>
  <c r="FX323" i="2" s="1"/>
  <c r="GD323" i="2" s="1"/>
  <c r="GJ323" i="2" s="1"/>
  <c r="AD323" i="2"/>
  <c r="AJ323" i="2" s="1"/>
  <c r="AP323" i="2" s="1"/>
  <c r="AV323" i="2" s="1"/>
  <c r="BB323" i="2" s="1"/>
  <c r="BH323" i="2" s="1"/>
  <c r="BN323" i="2" s="1"/>
  <c r="BT323" i="2" s="1"/>
  <c r="L323" i="2"/>
  <c r="R323" i="2" s="1"/>
  <c r="X323" i="2" s="1"/>
  <c r="GN322" i="2"/>
  <c r="EH322" i="2"/>
  <c r="EN322" i="2" s="1"/>
  <c r="CR322" i="2"/>
  <c r="CX322" i="2" s="1"/>
  <c r="DD322" i="2" s="1"/>
  <c r="CF322" i="2"/>
  <c r="CL322" i="2" s="1"/>
  <c r="BZ322" i="2"/>
  <c r="GQ321" i="2"/>
  <c r="F321" i="2" s="1"/>
  <c r="GP321" i="2"/>
  <c r="GO321" i="2"/>
  <c r="GN321" i="2"/>
  <c r="GM321" i="2"/>
  <c r="GL321" i="2"/>
  <c r="GK321" i="2"/>
  <c r="DJ321" i="2"/>
  <c r="DP321" i="2" s="1"/>
  <c r="DV321" i="2" s="1"/>
  <c r="EB321" i="2" s="1"/>
  <c r="EH321" i="2" s="1"/>
  <c r="EN321" i="2" s="1"/>
  <c r="ET321" i="2" s="1"/>
  <c r="EZ321" i="2" s="1"/>
  <c r="FF321" i="2" s="1"/>
  <c r="FL321" i="2" s="1"/>
  <c r="FR321" i="2" s="1"/>
  <c r="FX321" i="2" s="1"/>
  <c r="GD321" i="2" s="1"/>
  <c r="GJ321" i="2" s="1"/>
  <c r="CF321" i="2"/>
  <c r="CL321" i="2" s="1"/>
  <c r="CR321" i="2" s="1"/>
  <c r="CX321" i="2" s="1"/>
  <c r="DD321" i="2" s="1"/>
  <c r="BZ321" i="2"/>
  <c r="R321" i="2"/>
  <c r="X321" i="2" s="1"/>
  <c r="AD321" i="2" s="1"/>
  <c r="AJ321" i="2" s="1"/>
  <c r="AP321" i="2" s="1"/>
  <c r="AV321" i="2" s="1"/>
  <c r="BB321" i="2" s="1"/>
  <c r="BH321" i="2" s="1"/>
  <c r="BN321" i="2" s="1"/>
  <c r="BT321" i="2" s="1"/>
  <c r="L321" i="2"/>
  <c r="GN320" i="2"/>
  <c r="EN320" i="2"/>
  <c r="EH320" i="2"/>
  <c r="CL320" i="2"/>
  <c r="CR320" i="2" s="1"/>
  <c r="CX320" i="2" s="1"/>
  <c r="DD320" i="2" s="1"/>
  <c r="CF320" i="2"/>
  <c r="BZ320" i="2"/>
  <c r="GQ319" i="2"/>
  <c r="F319" i="2" s="1"/>
  <c r="GP319" i="2"/>
  <c r="GO319" i="2"/>
  <c r="GN319" i="2"/>
  <c r="GT319" i="2" s="1"/>
  <c r="GM319" i="2"/>
  <c r="GL319" i="2"/>
  <c r="GK319" i="2"/>
  <c r="CL319" i="2"/>
  <c r="CR319" i="2" s="1"/>
  <c r="CX319" i="2" s="1"/>
  <c r="DD319" i="2" s="1"/>
  <c r="DJ319" i="2" s="1"/>
  <c r="DP319" i="2" s="1"/>
  <c r="DV319" i="2" s="1"/>
  <c r="EB319" i="2" s="1"/>
  <c r="EH319" i="2" s="1"/>
  <c r="EN319" i="2" s="1"/>
  <c r="ET319" i="2" s="1"/>
  <c r="EZ319" i="2" s="1"/>
  <c r="FF319" i="2" s="1"/>
  <c r="FL319" i="2" s="1"/>
  <c r="FR319" i="2" s="1"/>
  <c r="FX319" i="2" s="1"/>
  <c r="GD319" i="2" s="1"/>
  <c r="GJ319" i="2" s="1"/>
  <c r="CF319" i="2"/>
  <c r="BZ319" i="2"/>
  <c r="AJ319" i="2"/>
  <c r="AP319" i="2" s="1"/>
  <c r="AV319" i="2" s="1"/>
  <c r="BB319" i="2" s="1"/>
  <c r="BH319" i="2" s="1"/>
  <c r="BN319" i="2" s="1"/>
  <c r="BT319" i="2" s="1"/>
  <c r="L319" i="2"/>
  <c r="R319" i="2" s="1"/>
  <c r="X319" i="2" s="1"/>
  <c r="AD319" i="2" s="1"/>
  <c r="GN318" i="2"/>
  <c r="EH318" i="2"/>
  <c r="EN318" i="2" s="1"/>
  <c r="CR318" i="2"/>
  <c r="CX318" i="2" s="1"/>
  <c r="DD318" i="2" s="1"/>
  <c r="BZ318" i="2"/>
  <c r="CF318" i="2" s="1"/>
  <c r="CL318" i="2" s="1"/>
  <c r="GP317" i="2"/>
  <c r="GO317" i="2"/>
  <c r="GN317" i="2"/>
  <c r="GM317" i="2"/>
  <c r="GL317" i="2"/>
  <c r="GQ317" i="2" s="1"/>
  <c r="F317" i="2" s="1"/>
  <c r="GK317" i="2"/>
  <c r="FX317" i="2"/>
  <c r="GD317" i="2" s="1"/>
  <c r="GJ317" i="2" s="1"/>
  <c r="DJ317" i="2"/>
  <c r="DP317" i="2" s="1"/>
  <c r="DV317" i="2" s="1"/>
  <c r="EB317" i="2" s="1"/>
  <c r="EH317" i="2" s="1"/>
  <c r="EN317" i="2" s="1"/>
  <c r="ET317" i="2" s="1"/>
  <c r="EZ317" i="2" s="1"/>
  <c r="FF317" i="2" s="1"/>
  <c r="FL317" i="2" s="1"/>
  <c r="FR317" i="2" s="1"/>
  <c r="CF317" i="2"/>
  <c r="CL317" i="2" s="1"/>
  <c r="CR317" i="2" s="1"/>
  <c r="CX317" i="2" s="1"/>
  <c r="DD317" i="2" s="1"/>
  <c r="BZ317" i="2"/>
  <c r="X317" i="2"/>
  <c r="AD317" i="2" s="1"/>
  <c r="AJ317" i="2" s="1"/>
  <c r="AP317" i="2" s="1"/>
  <c r="AV317" i="2" s="1"/>
  <c r="BB317" i="2" s="1"/>
  <c r="BH317" i="2" s="1"/>
  <c r="BN317" i="2" s="1"/>
  <c r="BT317" i="2" s="1"/>
  <c r="L317" i="2"/>
  <c r="R317" i="2" s="1"/>
  <c r="GN316" i="2"/>
  <c r="EN316" i="2"/>
  <c r="EH316" i="2"/>
  <c r="CL316" i="2"/>
  <c r="CR316" i="2" s="1"/>
  <c r="CX316" i="2" s="1"/>
  <c r="DD316" i="2" s="1"/>
  <c r="BZ316" i="2"/>
  <c r="CF316" i="2" s="1"/>
  <c r="GP315" i="2"/>
  <c r="GO315" i="2"/>
  <c r="GN315" i="2"/>
  <c r="GM315" i="2"/>
  <c r="GL315" i="2"/>
  <c r="GQ315" i="2" s="1"/>
  <c r="F315" i="2" s="1"/>
  <c r="GK315" i="2"/>
  <c r="EH315" i="2"/>
  <c r="EN315" i="2" s="1"/>
  <c r="ET315" i="2" s="1"/>
  <c r="EZ315" i="2" s="1"/>
  <c r="FF315" i="2" s="1"/>
  <c r="FL315" i="2" s="1"/>
  <c r="FR315" i="2" s="1"/>
  <c r="FX315" i="2" s="1"/>
  <c r="GD315" i="2" s="1"/>
  <c r="GJ315" i="2" s="1"/>
  <c r="CF315" i="2"/>
  <c r="CL315" i="2" s="1"/>
  <c r="CR315" i="2" s="1"/>
  <c r="CX315" i="2" s="1"/>
  <c r="DD315" i="2" s="1"/>
  <c r="DJ315" i="2" s="1"/>
  <c r="DP315" i="2" s="1"/>
  <c r="DV315" i="2" s="1"/>
  <c r="EB315" i="2" s="1"/>
  <c r="BZ315" i="2"/>
  <c r="AV315" i="2"/>
  <c r="BB315" i="2" s="1"/>
  <c r="BH315" i="2" s="1"/>
  <c r="BN315" i="2" s="1"/>
  <c r="BT315" i="2" s="1"/>
  <c r="R315" i="2"/>
  <c r="X315" i="2" s="1"/>
  <c r="AD315" i="2" s="1"/>
  <c r="AJ315" i="2" s="1"/>
  <c r="AP315" i="2" s="1"/>
  <c r="L315" i="2"/>
  <c r="GN314" i="2"/>
  <c r="EH314" i="2"/>
  <c r="EN314" i="2" s="1"/>
  <c r="BZ314" i="2"/>
  <c r="CF314" i="2" s="1"/>
  <c r="CL314" i="2" s="1"/>
  <c r="CR314" i="2" s="1"/>
  <c r="CX314" i="2" s="1"/>
  <c r="DD314" i="2" s="1"/>
  <c r="GP313" i="2"/>
  <c r="GO313" i="2"/>
  <c r="GN313" i="2"/>
  <c r="GM313" i="2"/>
  <c r="GL313" i="2"/>
  <c r="GK313" i="2"/>
  <c r="GJ313" i="2"/>
  <c r="CF313" i="2"/>
  <c r="CL313" i="2" s="1"/>
  <c r="CR313" i="2" s="1"/>
  <c r="CX313" i="2" s="1"/>
  <c r="DD313" i="2" s="1"/>
  <c r="DJ313" i="2" s="1"/>
  <c r="DP313" i="2" s="1"/>
  <c r="DV313" i="2" s="1"/>
  <c r="EB313" i="2" s="1"/>
  <c r="EH313" i="2" s="1"/>
  <c r="EN313" i="2" s="1"/>
  <c r="ET313" i="2" s="1"/>
  <c r="EZ313" i="2" s="1"/>
  <c r="FF313" i="2" s="1"/>
  <c r="FL313" i="2" s="1"/>
  <c r="FR313" i="2" s="1"/>
  <c r="FX313" i="2" s="1"/>
  <c r="GD313" i="2" s="1"/>
  <c r="BZ313" i="2"/>
  <c r="L313" i="2"/>
  <c r="R313" i="2" s="1"/>
  <c r="X313" i="2" s="1"/>
  <c r="AD313" i="2" s="1"/>
  <c r="AJ313" i="2" s="1"/>
  <c r="AP313" i="2" s="1"/>
  <c r="AV313" i="2" s="1"/>
  <c r="BB313" i="2" s="1"/>
  <c r="BH313" i="2" s="1"/>
  <c r="BN313" i="2" s="1"/>
  <c r="BT313" i="2" s="1"/>
  <c r="GN312" i="2"/>
  <c r="EH312" i="2"/>
  <c r="EN312" i="2" s="1"/>
  <c r="BZ312" i="2"/>
  <c r="CF312" i="2" s="1"/>
  <c r="CL312" i="2" s="1"/>
  <c r="CR312" i="2" s="1"/>
  <c r="CX312" i="2" s="1"/>
  <c r="DD312" i="2" s="1"/>
  <c r="GQ311" i="2"/>
  <c r="F311" i="2" s="1"/>
  <c r="GP311" i="2"/>
  <c r="GO311" i="2"/>
  <c r="GN311" i="2"/>
  <c r="GM311" i="2"/>
  <c r="GL311" i="2"/>
  <c r="GK311" i="2"/>
  <c r="DP311" i="2"/>
  <c r="DV311" i="2" s="1"/>
  <c r="EB311" i="2" s="1"/>
  <c r="EH311" i="2" s="1"/>
  <c r="EN311" i="2" s="1"/>
  <c r="ET311" i="2" s="1"/>
  <c r="EZ311" i="2" s="1"/>
  <c r="FF311" i="2" s="1"/>
  <c r="FL311" i="2" s="1"/>
  <c r="FR311" i="2" s="1"/>
  <c r="FX311" i="2" s="1"/>
  <c r="GD311" i="2" s="1"/>
  <c r="GJ311" i="2" s="1"/>
  <c r="CL311" i="2"/>
  <c r="CR311" i="2" s="1"/>
  <c r="CX311" i="2" s="1"/>
  <c r="DD311" i="2" s="1"/>
  <c r="DJ311" i="2" s="1"/>
  <c r="CF311" i="2"/>
  <c r="BZ311" i="2"/>
  <c r="L311" i="2"/>
  <c r="R311" i="2" s="1"/>
  <c r="X311" i="2" s="1"/>
  <c r="AD311" i="2" s="1"/>
  <c r="AJ311" i="2" s="1"/>
  <c r="AP311" i="2" s="1"/>
  <c r="AV311" i="2" s="1"/>
  <c r="BB311" i="2" s="1"/>
  <c r="BH311" i="2" s="1"/>
  <c r="BN311" i="2" s="1"/>
  <c r="BT311" i="2" s="1"/>
  <c r="GN310" i="2"/>
  <c r="EH310" i="2"/>
  <c r="EN310" i="2" s="1"/>
  <c r="BZ310" i="2"/>
  <c r="CF310" i="2" s="1"/>
  <c r="CL310" i="2" s="1"/>
  <c r="CR310" i="2" s="1"/>
  <c r="CX310" i="2" s="1"/>
  <c r="DD310" i="2" s="1"/>
  <c r="GP309" i="2"/>
  <c r="GO309" i="2"/>
  <c r="GN309" i="2"/>
  <c r="GM309" i="2"/>
  <c r="GL309" i="2"/>
  <c r="GK309" i="2"/>
  <c r="GQ309" i="2" s="1"/>
  <c r="F309" i="2" s="1"/>
  <c r="FL309" i="2"/>
  <c r="FR309" i="2" s="1"/>
  <c r="FX309" i="2" s="1"/>
  <c r="GD309" i="2" s="1"/>
  <c r="GJ309" i="2" s="1"/>
  <c r="BZ309" i="2"/>
  <c r="CF309" i="2" s="1"/>
  <c r="CL309" i="2" s="1"/>
  <c r="CR309" i="2" s="1"/>
  <c r="CX309" i="2" s="1"/>
  <c r="DD309" i="2" s="1"/>
  <c r="DJ309" i="2" s="1"/>
  <c r="DP309" i="2" s="1"/>
  <c r="DV309" i="2" s="1"/>
  <c r="EB309" i="2" s="1"/>
  <c r="EH309" i="2" s="1"/>
  <c r="EN309" i="2" s="1"/>
  <c r="ET309" i="2" s="1"/>
  <c r="EZ309" i="2" s="1"/>
  <c r="FF309" i="2" s="1"/>
  <c r="L309" i="2"/>
  <c r="R309" i="2" s="1"/>
  <c r="X309" i="2" s="1"/>
  <c r="AD309" i="2" s="1"/>
  <c r="AJ309" i="2" s="1"/>
  <c r="AP309" i="2" s="1"/>
  <c r="AV309" i="2" s="1"/>
  <c r="BB309" i="2" s="1"/>
  <c r="BH309" i="2" s="1"/>
  <c r="BN309" i="2" s="1"/>
  <c r="BT309" i="2" s="1"/>
  <c r="GN308" i="2"/>
  <c r="EH308" i="2"/>
  <c r="EN308" i="2" s="1"/>
  <c r="BZ308" i="2"/>
  <c r="CF308" i="2" s="1"/>
  <c r="CL308" i="2" s="1"/>
  <c r="CR308" i="2" s="1"/>
  <c r="CX308" i="2" s="1"/>
  <c r="DD308" i="2" s="1"/>
  <c r="GP307" i="2"/>
  <c r="GO307" i="2"/>
  <c r="GN307" i="2"/>
  <c r="GM307" i="2"/>
  <c r="GL307" i="2"/>
  <c r="GK307" i="2"/>
  <c r="GQ307" i="2" s="1"/>
  <c r="F307" i="2" s="1"/>
  <c r="FL307" i="2"/>
  <c r="FR307" i="2" s="1"/>
  <c r="FX307" i="2" s="1"/>
  <c r="GD307" i="2" s="1"/>
  <c r="GJ307" i="2" s="1"/>
  <c r="BZ307" i="2"/>
  <c r="CF307" i="2" s="1"/>
  <c r="CL307" i="2" s="1"/>
  <c r="CR307" i="2" s="1"/>
  <c r="CX307" i="2" s="1"/>
  <c r="DD307" i="2" s="1"/>
  <c r="DJ307" i="2" s="1"/>
  <c r="DP307" i="2" s="1"/>
  <c r="DV307" i="2" s="1"/>
  <c r="EB307" i="2" s="1"/>
  <c r="EH307" i="2" s="1"/>
  <c r="EN307" i="2" s="1"/>
  <c r="ET307" i="2" s="1"/>
  <c r="EZ307" i="2" s="1"/>
  <c r="FF307" i="2" s="1"/>
  <c r="L307" i="2"/>
  <c r="R307" i="2" s="1"/>
  <c r="X307" i="2" s="1"/>
  <c r="AD307" i="2" s="1"/>
  <c r="AJ307" i="2" s="1"/>
  <c r="AP307" i="2" s="1"/>
  <c r="AV307" i="2" s="1"/>
  <c r="BB307" i="2" s="1"/>
  <c r="BH307" i="2" s="1"/>
  <c r="BN307" i="2" s="1"/>
  <c r="BT307" i="2" s="1"/>
  <c r="GN306" i="2"/>
  <c r="EH306" i="2"/>
  <c r="EN306" i="2" s="1"/>
  <c r="BZ306" i="2"/>
  <c r="CF306" i="2" s="1"/>
  <c r="CL306" i="2" s="1"/>
  <c r="CR306" i="2" s="1"/>
  <c r="CX306" i="2" s="1"/>
  <c r="DD306" i="2" s="1"/>
  <c r="GP305" i="2"/>
  <c r="GO305" i="2"/>
  <c r="GN305" i="2"/>
  <c r="GM305" i="2"/>
  <c r="GL305" i="2"/>
  <c r="GK305" i="2"/>
  <c r="GQ305" i="2" s="1"/>
  <c r="F305" i="2" s="1"/>
  <c r="FL305" i="2"/>
  <c r="FR305" i="2" s="1"/>
  <c r="FX305" i="2" s="1"/>
  <c r="GD305" i="2" s="1"/>
  <c r="GJ305" i="2" s="1"/>
  <c r="BZ305" i="2"/>
  <c r="CF305" i="2" s="1"/>
  <c r="CL305" i="2" s="1"/>
  <c r="CR305" i="2" s="1"/>
  <c r="CX305" i="2" s="1"/>
  <c r="DD305" i="2" s="1"/>
  <c r="DJ305" i="2" s="1"/>
  <c r="DP305" i="2" s="1"/>
  <c r="DV305" i="2" s="1"/>
  <c r="EB305" i="2" s="1"/>
  <c r="EH305" i="2" s="1"/>
  <c r="EN305" i="2" s="1"/>
  <c r="ET305" i="2" s="1"/>
  <c r="EZ305" i="2" s="1"/>
  <c r="FF305" i="2" s="1"/>
  <c r="L305" i="2"/>
  <c r="R305" i="2" s="1"/>
  <c r="X305" i="2" s="1"/>
  <c r="AD305" i="2" s="1"/>
  <c r="AJ305" i="2" s="1"/>
  <c r="AP305" i="2" s="1"/>
  <c r="AV305" i="2" s="1"/>
  <c r="BB305" i="2" s="1"/>
  <c r="BH305" i="2" s="1"/>
  <c r="BN305" i="2" s="1"/>
  <c r="BT305" i="2" s="1"/>
  <c r="GN304" i="2"/>
  <c r="EH304" i="2"/>
  <c r="EN304" i="2" s="1"/>
  <c r="BZ304" i="2"/>
  <c r="CF304" i="2" s="1"/>
  <c r="CL304" i="2" s="1"/>
  <c r="CR304" i="2" s="1"/>
  <c r="CX304" i="2" s="1"/>
  <c r="DD304" i="2" s="1"/>
  <c r="GP303" i="2"/>
  <c r="GO303" i="2"/>
  <c r="GN303" i="2"/>
  <c r="GM303" i="2"/>
  <c r="GL303" i="2"/>
  <c r="GK303" i="2"/>
  <c r="GQ303" i="2" s="1"/>
  <c r="F303" i="2" s="1"/>
  <c r="FL303" i="2"/>
  <c r="FR303" i="2" s="1"/>
  <c r="FX303" i="2" s="1"/>
  <c r="GD303" i="2" s="1"/>
  <c r="GJ303" i="2" s="1"/>
  <c r="BZ303" i="2"/>
  <c r="CF303" i="2" s="1"/>
  <c r="CL303" i="2" s="1"/>
  <c r="CR303" i="2" s="1"/>
  <c r="CX303" i="2" s="1"/>
  <c r="DD303" i="2" s="1"/>
  <c r="DJ303" i="2" s="1"/>
  <c r="DP303" i="2" s="1"/>
  <c r="DV303" i="2" s="1"/>
  <c r="EB303" i="2" s="1"/>
  <c r="EH303" i="2" s="1"/>
  <c r="EN303" i="2" s="1"/>
  <c r="ET303" i="2" s="1"/>
  <c r="EZ303" i="2" s="1"/>
  <c r="FF303" i="2" s="1"/>
  <c r="L303" i="2"/>
  <c r="R303" i="2" s="1"/>
  <c r="X303" i="2" s="1"/>
  <c r="AD303" i="2" s="1"/>
  <c r="AJ303" i="2" s="1"/>
  <c r="AP303" i="2" s="1"/>
  <c r="AV303" i="2" s="1"/>
  <c r="BB303" i="2" s="1"/>
  <c r="BH303" i="2" s="1"/>
  <c r="BN303" i="2" s="1"/>
  <c r="BT303" i="2" s="1"/>
  <c r="GN302" i="2"/>
  <c r="EH302" i="2"/>
  <c r="EN302" i="2" s="1"/>
  <c r="BZ302" i="2"/>
  <c r="CF302" i="2" s="1"/>
  <c r="CL302" i="2" s="1"/>
  <c r="CR302" i="2" s="1"/>
  <c r="CX302" i="2" s="1"/>
  <c r="DD302" i="2" s="1"/>
  <c r="GP301" i="2"/>
  <c r="GO301" i="2"/>
  <c r="GN301" i="2"/>
  <c r="GM301" i="2"/>
  <c r="GL301" i="2"/>
  <c r="GK301" i="2"/>
  <c r="GQ301" i="2" s="1"/>
  <c r="F301" i="2" s="1"/>
  <c r="FL301" i="2"/>
  <c r="FR301" i="2" s="1"/>
  <c r="FX301" i="2" s="1"/>
  <c r="GD301" i="2" s="1"/>
  <c r="GJ301" i="2" s="1"/>
  <c r="CF301" i="2"/>
  <c r="CL301" i="2" s="1"/>
  <c r="CR301" i="2" s="1"/>
  <c r="CX301" i="2" s="1"/>
  <c r="DD301" i="2" s="1"/>
  <c r="DJ301" i="2" s="1"/>
  <c r="DP301" i="2" s="1"/>
  <c r="DV301" i="2" s="1"/>
  <c r="EB301" i="2" s="1"/>
  <c r="EH301" i="2" s="1"/>
  <c r="EN301" i="2" s="1"/>
  <c r="ET301" i="2" s="1"/>
  <c r="EZ301" i="2" s="1"/>
  <c r="FF301" i="2" s="1"/>
  <c r="BZ301" i="2"/>
  <c r="X301" i="2"/>
  <c r="AD301" i="2" s="1"/>
  <c r="AJ301" i="2" s="1"/>
  <c r="AP301" i="2" s="1"/>
  <c r="AV301" i="2" s="1"/>
  <c r="BB301" i="2" s="1"/>
  <c r="BH301" i="2" s="1"/>
  <c r="BN301" i="2" s="1"/>
  <c r="BT301" i="2" s="1"/>
  <c r="L301" i="2"/>
  <c r="R301" i="2" s="1"/>
  <c r="GN300" i="2"/>
  <c r="EH300" i="2"/>
  <c r="EN300" i="2" s="1"/>
  <c r="CX300" i="2"/>
  <c r="DD300" i="2" s="1"/>
  <c r="BZ300" i="2"/>
  <c r="CF300" i="2" s="1"/>
  <c r="CL300" i="2" s="1"/>
  <c r="CR300" i="2" s="1"/>
  <c r="GP299" i="2"/>
  <c r="GO299" i="2"/>
  <c r="GN299" i="2"/>
  <c r="GM299" i="2"/>
  <c r="GL299" i="2"/>
  <c r="GK299" i="2"/>
  <c r="GJ299" i="2"/>
  <c r="CR299" i="2"/>
  <c r="CX299" i="2" s="1"/>
  <c r="DD299" i="2" s="1"/>
  <c r="DJ299" i="2" s="1"/>
  <c r="DP299" i="2" s="1"/>
  <c r="DV299" i="2" s="1"/>
  <c r="EB299" i="2" s="1"/>
  <c r="EH299" i="2" s="1"/>
  <c r="EN299" i="2" s="1"/>
  <c r="ET299" i="2" s="1"/>
  <c r="EZ299" i="2" s="1"/>
  <c r="FF299" i="2" s="1"/>
  <c r="FL299" i="2" s="1"/>
  <c r="FR299" i="2" s="1"/>
  <c r="FX299" i="2" s="1"/>
  <c r="GD299" i="2" s="1"/>
  <c r="CF299" i="2"/>
  <c r="CL299" i="2" s="1"/>
  <c r="BZ299" i="2"/>
  <c r="AV299" i="2"/>
  <c r="BB299" i="2" s="1"/>
  <c r="BH299" i="2" s="1"/>
  <c r="BN299" i="2" s="1"/>
  <c r="BT299" i="2" s="1"/>
  <c r="L299" i="2"/>
  <c r="R299" i="2" s="1"/>
  <c r="X299" i="2" s="1"/>
  <c r="AD299" i="2" s="1"/>
  <c r="AJ299" i="2" s="1"/>
  <c r="AP299" i="2" s="1"/>
  <c r="GN298" i="2"/>
  <c r="EH298" i="2"/>
  <c r="EN298" i="2" s="1"/>
  <c r="BZ298" i="2"/>
  <c r="CF298" i="2" s="1"/>
  <c r="CL298" i="2" s="1"/>
  <c r="CR298" i="2" s="1"/>
  <c r="CX298" i="2" s="1"/>
  <c r="DD298" i="2" s="1"/>
  <c r="GP297" i="2"/>
  <c r="GO297" i="2"/>
  <c r="GN297" i="2"/>
  <c r="GM297" i="2"/>
  <c r="GL297" i="2"/>
  <c r="GK297" i="2"/>
  <c r="GQ297" i="2" s="1"/>
  <c r="F297" i="2" s="1"/>
  <c r="CF297" i="2"/>
  <c r="CL297" i="2" s="1"/>
  <c r="CR297" i="2" s="1"/>
  <c r="CX297" i="2" s="1"/>
  <c r="DD297" i="2" s="1"/>
  <c r="DJ297" i="2" s="1"/>
  <c r="DP297" i="2" s="1"/>
  <c r="DV297" i="2" s="1"/>
  <c r="EB297" i="2" s="1"/>
  <c r="EH297" i="2" s="1"/>
  <c r="EN297" i="2" s="1"/>
  <c r="ET297" i="2" s="1"/>
  <c r="EZ297" i="2" s="1"/>
  <c r="FF297" i="2" s="1"/>
  <c r="FL297" i="2" s="1"/>
  <c r="FR297" i="2" s="1"/>
  <c r="FX297" i="2" s="1"/>
  <c r="GD297" i="2" s="1"/>
  <c r="GJ297" i="2" s="1"/>
  <c r="BZ297" i="2"/>
  <c r="X297" i="2"/>
  <c r="AD297" i="2" s="1"/>
  <c r="AJ297" i="2" s="1"/>
  <c r="AP297" i="2" s="1"/>
  <c r="AV297" i="2" s="1"/>
  <c r="BB297" i="2" s="1"/>
  <c r="BH297" i="2" s="1"/>
  <c r="BN297" i="2" s="1"/>
  <c r="BT297" i="2" s="1"/>
  <c r="L297" i="2"/>
  <c r="R297" i="2" s="1"/>
  <c r="GN296" i="2"/>
  <c r="EH296" i="2"/>
  <c r="EN296" i="2" s="1"/>
  <c r="CX296" i="2"/>
  <c r="DD296" i="2" s="1"/>
  <c r="BZ296" i="2"/>
  <c r="CF296" i="2" s="1"/>
  <c r="CL296" i="2" s="1"/>
  <c r="CR296" i="2" s="1"/>
  <c r="GP295" i="2"/>
  <c r="GO295" i="2"/>
  <c r="GN295" i="2"/>
  <c r="GM295" i="2"/>
  <c r="GL295" i="2"/>
  <c r="GK295" i="2"/>
  <c r="CR295" i="2"/>
  <c r="CX295" i="2" s="1"/>
  <c r="DD295" i="2" s="1"/>
  <c r="DJ295" i="2" s="1"/>
  <c r="DP295" i="2" s="1"/>
  <c r="DV295" i="2" s="1"/>
  <c r="EB295" i="2" s="1"/>
  <c r="EH295" i="2" s="1"/>
  <c r="EN295" i="2" s="1"/>
  <c r="ET295" i="2" s="1"/>
  <c r="EZ295" i="2" s="1"/>
  <c r="FF295" i="2" s="1"/>
  <c r="FL295" i="2" s="1"/>
  <c r="FR295" i="2" s="1"/>
  <c r="FX295" i="2" s="1"/>
  <c r="GD295" i="2" s="1"/>
  <c r="GJ295" i="2" s="1"/>
  <c r="CF295" i="2"/>
  <c r="CL295" i="2" s="1"/>
  <c r="BZ295" i="2"/>
  <c r="L295" i="2"/>
  <c r="R295" i="2" s="1"/>
  <c r="X295" i="2" s="1"/>
  <c r="AD295" i="2" s="1"/>
  <c r="AJ295" i="2" s="1"/>
  <c r="AP295" i="2" s="1"/>
  <c r="AV295" i="2" s="1"/>
  <c r="BB295" i="2" s="1"/>
  <c r="BH295" i="2" s="1"/>
  <c r="BN295" i="2" s="1"/>
  <c r="BT295" i="2" s="1"/>
  <c r="GN294" i="2"/>
  <c r="EH294" i="2"/>
  <c r="EN294" i="2" s="1"/>
  <c r="BZ294" i="2"/>
  <c r="CF294" i="2" s="1"/>
  <c r="CL294" i="2" s="1"/>
  <c r="CR294" i="2" s="1"/>
  <c r="CX294" i="2" s="1"/>
  <c r="DD294" i="2" s="1"/>
  <c r="GP293" i="2"/>
  <c r="GO293" i="2"/>
  <c r="GN293" i="2"/>
  <c r="GM293" i="2"/>
  <c r="GL293" i="2"/>
  <c r="GK293" i="2"/>
  <c r="GQ293" i="2" s="1"/>
  <c r="F293" i="2" s="1"/>
  <c r="FL293" i="2"/>
  <c r="FR293" i="2" s="1"/>
  <c r="FX293" i="2" s="1"/>
  <c r="GD293" i="2" s="1"/>
  <c r="GJ293" i="2" s="1"/>
  <c r="CF293" i="2"/>
  <c r="CL293" i="2" s="1"/>
  <c r="CR293" i="2" s="1"/>
  <c r="CX293" i="2" s="1"/>
  <c r="DD293" i="2" s="1"/>
  <c r="DJ293" i="2" s="1"/>
  <c r="DP293" i="2" s="1"/>
  <c r="DV293" i="2" s="1"/>
  <c r="EB293" i="2" s="1"/>
  <c r="EH293" i="2" s="1"/>
  <c r="EN293" i="2" s="1"/>
  <c r="ET293" i="2" s="1"/>
  <c r="EZ293" i="2" s="1"/>
  <c r="FF293" i="2" s="1"/>
  <c r="BZ293" i="2"/>
  <c r="X293" i="2"/>
  <c r="AD293" i="2" s="1"/>
  <c r="AJ293" i="2" s="1"/>
  <c r="AP293" i="2" s="1"/>
  <c r="AV293" i="2" s="1"/>
  <c r="BB293" i="2" s="1"/>
  <c r="BH293" i="2" s="1"/>
  <c r="BN293" i="2" s="1"/>
  <c r="BT293" i="2" s="1"/>
  <c r="L293" i="2"/>
  <c r="R293" i="2" s="1"/>
  <c r="GN292" i="2"/>
  <c r="EH292" i="2"/>
  <c r="EN292" i="2" s="1"/>
  <c r="CX292" i="2"/>
  <c r="DD292" i="2" s="1"/>
  <c r="BZ292" i="2"/>
  <c r="CF292" i="2" s="1"/>
  <c r="CL292" i="2" s="1"/>
  <c r="CR292" i="2" s="1"/>
  <c r="GP291" i="2"/>
  <c r="GO291" i="2"/>
  <c r="GN291" i="2"/>
  <c r="GM291" i="2"/>
  <c r="GL291" i="2"/>
  <c r="GK291" i="2"/>
  <c r="GJ291" i="2"/>
  <c r="CR291" i="2"/>
  <c r="CX291" i="2" s="1"/>
  <c r="DD291" i="2" s="1"/>
  <c r="DJ291" i="2" s="1"/>
  <c r="DP291" i="2" s="1"/>
  <c r="DV291" i="2" s="1"/>
  <c r="EB291" i="2" s="1"/>
  <c r="EH291" i="2" s="1"/>
  <c r="EN291" i="2" s="1"/>
  <c r="ET291" i="2" s="1"/>
  <c r="EZ291" i="2" s="1"/>
  <c r="FF291" i="2" s="1"/>
  <c r="FL291" i="2" s="1"/>
  <c r="FR291" i="2" s="1"/>
  <c r="FX291" i="2" s="1"/>
  <c r="GD291" i="2" s="1"/>
  <c r="CF291" i="2"/>
  <c r="CL291" i="2" s="1"/>
  <c r="BZ291" i="2"/>
  <c r="AV291" i="2"/>
  <c r="BB291" i="2" s="1"/>
  <c r="BH291" i="2" s="1"/>
  <c r="BN291" i="2" s="1"/>
  <c r="BT291" i="2" s="1"/>
  <c r="L291" i="2"/>
  <c r="R291" i="2" s="1"/>
  <c r="X291" i="2" s="1"/>
  <c r="AD291" i="2" s="1"/>
  <c r="AJ291" i="2" s="1"/>
  <c r="AP291" i="2" s="1"/>
  <c r="GN290" i="2"/>
  <c r="EH290" i="2"/>
  <c r="EN290" i="2" s="1"/>
  <c r="BZ290" i="2"/>
  <c r="CF290" i="2" s="1"/>
  <c r="CL290" i="2" s="1"/>
  <c r="CR290" i="2" s="1"/>
  <c r="CX290" i="2" s="1"/>
  <c r="DD290" i="2" s="1"/>
  <c r="GP289" i="2"/>
  <c r="GO289" i="2"/>
  <c r="GN289" i="2"/>
  <c r="GM289" i="2"/>
  <c r="GL289" i="2"/>
  <c r="GK289" i="2"/>
  <c r="GQ289" i="2" s="1"/>
  <c r="F289" i="2" s="1"/>
  <c r="CF289" i="2"/>
  <c r="CL289" i="2" s="1"/>
  <c r="CR289" i="2" s="1"/>
  <c r="CX289" i="2" s="1"/>
  <c r="DD289" i="2" s="1"/>
  <c r="DJ289" i="2" s="1"/>
  <c r="DP289" i="2" s="1"/>
  <c r="DV289" i="2" s="1"/>
  <c r="EB289" i="2" s="1"/>
  <c r="EH289" i="2" s="1"/>
  <c r="EN289" i="2" s="1"/>
  <c r="ET289" i="2" s="1"/>
  <c r="EZ289" i="2" s="1"/>
  <c r="FF289" i="2" s="1"/>
  <c r="FL289" i="2" s="1"/>
  <c r="FR289" i="2" s="1"/>
  <c r="FX289" i="2" s="1"/>
  <c r="GD289" i="2" s="1"/>
  <c r="GJ289" i="2" s="1"/>
  <c r="BZ289" i="2"/>
  <c r="X289" i="2"/>
  <c r="AD289" i="2" s="1"/>
  <c r="AJ289" i="2" s="1"/>
  <c r="AP289" i="2" s="1"/>
  <c r="AV289" i="2" s="1"/>
  <c r="BB289" i="2" s="1"/>
  <c r="BH289" i="2" s="1"/>
  <c r="BN289" i="2" s="1"/>
  <c r="BT289" i="2" s="1"/>
  <c r="L289" i="2"/>
  <c r="R289" i="2" s="1"/>
  <c r="GN288" i="2"/>
  <c r="EH288" i="2"/>
  <c r="EN288" i="2" s="1"/>
  <c r="CX288" i="2"/>
  <c r="DD288" i="2" s="1"/>
  <c r="BZ288" i="2"/>
  <c r="CF288" i="2" s="1"/>
  <c r="CL288" i="2" s="1"/>
  <c r="CR288" i="2" s="1"/>
  <c r="GP287" i="2"/>
  <c r="GO287" i="2"/>
  <c r="GN287" i="2"/>
  <c r="GM287" i="2"/>
  <c r="GL287" i="2"/>
  <c r="GK287" i="2"/>
  <c r="CR287" i="2"/>
  <c r="CX287" i="2" s="1"/>
  <c r="DD287" i="2" s="1"/>
  <c r="DJ287" i="2" s="1"/>
  <c r="DP287" i="2" s="1"/>
  <c r="DV287" i="2" s="1"/>
  <c r="EB287" i="2" s="1"/>
  <c r="EH287" i="2" s="1"/>
  <c r="EN287" i="2" s="1"/>
  <c r="ET287" i="2" s="1"/>
  <c r="EZ287" i="2" s="1"/>
  <c r="FF287" i="2" s="1"/>
  <c r="FL287" i="2" s="1"/>
  <c r="FR287" i="2" s="1"/>
  <c r="FX287" i="2" s="1"/>
  <c r="GD287" i="2" s="1"/>
  <c r="GJ287" i="2" s="1"/>
  <c r="CF287" i="2"/>
  <c r="CL287" i="2" s="1"/>
  <c r="BZ287" i="2"/>
  <c r="L287" i="2"/>
  <c r="R287" i="2" s="1"/>
  <c r="X287" i="2" s="1"/>
  <c r="AD287" i="2" s="1"/>
  <c r="AJ287" i="2" s="1"/>
  <c r="AP287" i="2" s="1"/>
  <c r="AV287" i="2" s="1"/>
  <c r="BB287" i="2" s="1"/>
  <c r="BH287" i="2" s="1"/>
  <c r="BN287" i="2" s="1"/>
  <c r="BT287" i="2" s="1"/>
  <c r="GN286" i="2"/>
  <c r="EH286" i="2"/>
  <c r="EN286" i="2" s="1"/>
  <c r="BZ286" i="2"/>
  <c r="CF286" i="2" s="1"/>
  <c r="CL286" i="2" s="1"/>
  <c r="CR286" i="2" s="1"/>
  <c r="CX286" i="2" s="1"/>
  <c r="DD286" i="2" s="1"/>
  <c r="GP285" i="2"/>
  <c r="GO285" i="2"/>
  <c r="GN285" i="2"/>
  <c r="GM285" i="2"/>
  <c r="GL285" i="2"/>
  <c r="GK285" i="2"/>
  <c r="GQ285" i="2" s="1"/>
  <c r="F285" i="2" s="1"/>
  <c r="FL285" i="2"/>
  <c r="FR285" i="2" s="1"/>
  <c r="FX285" i="2" s="1"/>
  <c r="GD285" i="2" s="1"/>
  <c r="GJ285" i="2" s="1"/>
  <c r="CF285" i="2"/>
  <c r="CL285" i="2" s="1"/>
  <c r="CR285" i="2" s="1"/>
  <c r="CX285" i="2" s="1"/>
  <c r="DD285" i="2" s="1"/>
  <c r="DJ285" i="2" s="1"/>
  <c r="DP285" i="2" s="1"/>
  <c r="DV285" i="2" s="1"/>
  <c r="EB285" i="2" s="1"/>
  <c r="EH285" i="2" s="1"/>
  <c r="EN285" i="2" s="1"/>
  <c r="ET285" i="2" s="1"/>
  <c r="EZ285" i="2" s="1"/>
  <c r="FF285" i="2" s="1"/>
  <c r="BZ285" i="2"/>
  <c r="X285" i="2"/>
  <c r="AD285" i="2" s="1"/>
  <c r="AJ285" i="2" s="1"/>
  <c r="AP285" i="2" s="1"/>
  <c r="AV285" i="2" s="1"/>
  <c r="BB285" i="2" s="1"/>
  <c r="BH285" i="2" s="1"/>
  <c r="BN285" i="2" s="1"/>
  <c r="BT285" i="2" s="1"/>
  <c r="L285" i="2"/>
  <c r="R285" i="2" s="1"/>
  <c r="GN284" i="2"/>
  <c r="EH284" i="2"/>
  <c r="EN284" i="2" s="1"/>
  <c r="CX284" i="2"/>
  <c r="DD284" i="2" s="1"/>
  <c r="BZ284" i="2"/>
  <c r="CF284" i="2" s="1"/>
  <c r="CL284" i="2" s="1"/>
  <c r="CR284" i="2" s="1"/>
  <c r="GP283" i="2"/>
  <c r="GO283" i="2"/>
  <c r="GN283" i="2"/>
  <c r="GM283" i="2"/>
  <c r="GL283" i="2"/>
  <c r="GK283" i="2"/>
  <c r="GJ283" i="2"/>
  <c r="CR283" i="2"/>
  <c r="CX283" i="2" s="1"/>
  <c r="DD283" i="2" s="1"/>
  <c r="DJ283" i="2" s="1"/>
  <c r="DP283" i="2" s="1"/>
  <c r="DV283" i="2" s="1"/>
  <c r="EB283" i="2" s="1"/>
  <c r="EH283" i="2" s="1"/>
  <c r="EN283" i="2" s="1"/>
  <c r="ET283" i="2" s="1"/>
  <c r="EZ283" i="2" s="1"/>
  <c r="FF283" i="2" s="1"/>
  <c r="FL283" i="2" s="1"/>
  <c r="FR283" i="2" s="1"/>
  <c r="FX283" i="2" s="1"/>
  <c r="GD283" i="2" s="1"/>
  <c r="CF283" i="2"/>
  <c r="CL283" i="2" s="1"/>
  <c r="BZ283" i="2"/>
  <c r="AV283" i="2"/>
  <c r="BB283" i="2" s="1"/>
  <c r="BH283" i="2" s="1"/>
  <c r="BN283" i="2" s="1"/>
  <c r="BT283" i="2" s="1"/>
  <c r="L283" i="2"/>
  <c r="R283" i="2" s="1"/>
  <c r="X283" i="2" s="1"/>
  <c r="AD283" i="2" s="1"/>
  <c r="AJ283" i="2" s="1"/>
  <c r="AP283" i="2" s="1"/>
  <c r="GN282" i="2"/>
  <c r="EH282" i="2"/>
  <c r="EN282" i="2" s="1"/>
  <c r="BZ282" i="2"/>
  <c r="CF282" i="2" s="1"/>
  <c r="CL282" i="2" s="1"/>
  <c r="CR282" i="2" s="1"/>
  <c r="CX282" i="2" s="1"/>
  <c r="DD282" i="2" s="1"/>
  <c r="GP281" i="2"/>
  <c r="GO281" i="2"/>
  <c r="GN281" i="2"/>
  <c r="GM281" i="2"/>
  <c r="GL281" i="2"/>
  <c r="GK281" i="2"/>
  <c r="GQ281" i="2" s="1"/>
  <c r="F281" i="2" s="1"/>
  <c r="CF281" i="2"/>
  <c r="CL281" i="2" s="1"/>
  <c r="CR281" i="2" s="1"/>
  <c r="CX281" i="2" s="1"/>
  <c r="DD281" i="2" s="1"/>
  <c r="DJ281" i="2" s="1"/>
  <c r="DP281" i="2" s="1"/>
  <c r="DV281" i="2" s="1"/>
  <c r="EB281" i="2" s="1"/>
  <c r="EH281" i="2" s="1"/>
  <c r="EN281" i="2" s="1"/>
  <c r="ET281" i="2" s="1"/>
  <c r="EZ281" i="2" s="1"/>
  <c r="FF281" i="2" s="1"/>
  <c r="FL281" i="2" s="1"/>
  <c r="FR281" i="2" s="1"/>
  <c r="FX281" i="2" s="1"/>
  <c r="GD281" i="2" s="1"/>
  <c r="GJ281" i="2" s="1"/>
  <c r="BZ281" i="2"/>
  <c r="X281" i="2"/>
  <c r="AD281" i="2" s="1"/>
  <c r="AJ281" i="2" s="1"/>
  <c r="AP281" i="2" s="1"/>
  <c r="AV281" i="2" s="1"/>
  <c r="BB281" i="2" s="1"/>
  <c r="BH281" i="2" s="1"/>
  <c r="BN281" i="2" s="1"/>
  <c r="BT281" i="2" s="1"/>
  <c r="L281" i="2"/>
  <c r="R281" i="2" s="1"/>
  <c r="GN280" i="2"/>
  <c r="EH280" i="2"/>
  <c r="EN280" i="2" s="1"/>
  <c r="CX280" i="2"/>
  <c r="DD280" i="2" s="1"/>
  <c r="BZ280" i="2"/>
  <c r="CF280" i="2" s="1"/>
  <c r="CL280" i="2" s="1"/>
  <c r="CR280" i="2" s="1"/>
  <c r="GP279" i="2"/>
  <c r="GO279" i="2"/>
  <c r="GN279" i="2"/>
  <c r="GM279" i="2"/>
  <c r="GL279" i="2"/>
  <c r="GK279" i="2"/>
  <c r="CR279" i="2"/>
  <c r="CX279" i="2" s="1"/>
  <c r="DD279" i="2" s="1"/>
  <c r="DJ279" i="2" s="1"/>
  <c r="DP279" i="2" s="1"/>
  <c r="DV279" i="2" s="1"/>
  <c r="EB279" i="2" s="1"/>
  <c r="EH279" i="2" s="1"/>
  <c r="EN279" i="2" s="1"/>
  <c r="ET279" i="2" s="1"/>
  <c r="EZ279" i="2" s="1"/>
  <c r="FF279" i="2" s="1"/>
  <c r="FL279" i="2" s="1"/>
  <c r="FR279" i="2" s="1"/>
  <c r="FX279" i="2" s="1"/>
  <c r="GD279" i="2" s="1"/>
  <c r="GJ279" i="2" s="1"/>
  <c r="CF279" i="2"/>
  <c r="CL279" i="2" s="1"/>
  <c r="BZ279" i="2"/>
  <c r="L279" i="2"/>
  <c r="R279" i="2" s="1"/>
  <c r="X279" i="2" s="1"/>
  <c r="AD279" i="2" s="1"/>
  <c r="AJ279" i="2" s="1"/>
  <c r="AP279" i="2" s="1"/>
  <c r="AV279" i="2" s="1"/>
  <c r="BB279" i="2" s="1"/>
  <c r="BH279" i="2" s="1"/>
  <c r="BN279" i="2" s="1"/>
  <c r="BT279" i="2" s="1"/>
  <c r="GN278" i="2"/>
  <c r="EH278" i="2"/>
  <c r="EN278" i="2" s="1"/>
  <c r="BZ278" i="2"/>
  <c r="CF278" i="2" s="1"/>
  <c r="CL278" i="2" s="1"/>
  <c r="CR278" i="2" s="1"/>
  <c r="CX278" i="2" s="1"/>
  <c r="DD278" i="2" s="1"/>
  <c r="GP277" i="2"/>
  <c r="GO277" i="2"/>
  <c r="GN277" i="2"/>
  <c r="GM277" i="2"/>
  <c r="GL277" i="2"/>
  <c r="GK277" i="2"/>
  <c r="GQ277" i="2" s="1"/>
  <c r="F277" i="2" s="1"/>
  <c r="FL277" i="2"/>
  <c r="FR277" i="2" s="1"/>
  <c r="FX277" i="2" s="1"/>
  <c r="GD277" i="2" s="1"/>
  <c r="GJ277" i="2" s="1"/>
  <c r="CF277" i="2"/>
  <c r="CL277" i="2" s="1"/>
  <c r="CR277" i="2" s="1"/>
  <c r="CX277" i="2" s="1"/>
  <c r="DD277" i="2" s="1"/>
  <c r="DJ277" i="2" s="1"/>
  <c r="DP277" i="2" s="1"/>
  <c r="DV277" i="2" s="1"/>
  <c r="EB277" i="2" s="1"/>
  <c r="EH277" i="2" s="1"/>
  <c r="EN277" i="2" s="1"/>
  <c r="ET277" i="2" s="1"/>
  <c r="EZ277" i="2" s="1"/>
  <c r="FF277" i="2" s="1"/>
  <c r="BZ277" i="2"/>
  <c r="AV277" i="2"/>
  <c r="BB277" i="2" s="1"/>
  <c r="BH277" i="2" s="1"/>
  <c r="BN277" i="2" s="1"/>
  <c r="BT277" i="2" s="1"/>
  <c r="X277" i="2"/>
  <c r="AD277" i="2" s="1"/>
  <c r="AJ277" i="2" s="1"/>
  <c r="AP277" i="2" s="1"/>
  <c r="L277" i="2"/>
  <c r="R277" i="2" s="1"/>
  <c r="GN276" i="2"/>
  <c r="EH276" i="2"/>
  <c r="EN276" i="2" s="1"/>
  <c r="BZ276" i="2"/>
  <c r="CF276" i="2" s="1"/>
  <c r="CL276" i="2" s="1"/>
  <c r="CR276" i="2" s="1"/>
  <c r="CX276" i="2" s="1"/>
  <c r="DD276" i="2" s="1"/>
  <c r="GP275" i="2"/>
  <c r="GO275" i="2"/>
  <c r="GN275" i="2"/>
  <c r="GM275" i="2"/>
  <c r="GL275" i="2"/>
  <c r="GK275" i="2"/>
  <c r="FX275" i="2"/>
  <c r="GD275" i="2" s="1"/>
  <c r="GJ275" i="2" s="1"/>
  <c r="EB275" i="2"/>
  <c r="EH275" i="2" s="1"/>
  <c r="EN275" i="2" s="1"/>
  <c r="ET275" i="2" s="1"/>
  <c r="EZ275" i="2" s="1"/>
  <c r="FF275" i="2" s="1"/>
  <c r="FL275" i="2" s="1"/>
  <c r="FR275" i="2" s="1"/>
  <c r="CF275" i="2"/>
  <c r="CL275" i="2" s="1"/>
  <c r="CR275" i="2" s="1"/>
  <c r="CX275" i="2" s="1"/>
  <c r="DD275" i="2" s="1"/>
  <c r="DJ275" i="2" s="1"/>
  <c r="DP275" i="2" s="1"/>
  <c r="DV275" i="2" s="1"/>
  <c r="BZ275" i="2"/>
  <c r="AV275" i="2"/>
  <c r="BB275" i="2" s="1"/>
  <c r="BH275" i="2" s="1"/>
  <c r="BN275" i="2" s="1"/>
  <c r="BT275" i="2" s="1"/>
  <c r="X275" i="2"/>
  <c r="AD275" i="2" s="1"/>
  <c r="AJ275" i="2" s="1"/>
  <c r="AP275" i="2" s="1"/>
  <c r="L275" i="2"/>
  <c r="R275" i="2" s="1"/>
  <c r="GN274" i="2"/>
  <c r="EH274" i="2"/>
  <c r="EN274" i="2" s="1"/>
  <c r="BZ274" i="2"/>
  <c r="CF274" i="2" s="1"/>
  <c r="CL274" i="2" s="1"/>
  <c r="CR274" i="2" s="1"/>
  <c r="CX274" i="2" s="1"/>
  <c r="DD274" i="2" s="1"/>
  <c r="GP273" i="2"/>
  <c r="GO273" i="2"/>
  <c r="GN273" i="2"/>
  <c r="GM273" i="2"/>
  <c r="GL273" i="2"/>
  <c r="GK273" i="2"/>
  <c r="FX273" i="2"/>
  <c r="GD273" i="2" s="1"/>
  <c r="GJ273" i="2" s="1"/>
  <c r="EB273" i="2"/>
  <c r="EH273" i="2" s="1"/>
  <c r="EN273" i="2" s="1"/>
  <c r="ET273" i="2" s="1"/>
  <c r="EZ273" i="2" s="1"/>
  <c r="FF273" i="2" s="1"/>
  <c r="FL273" i="2" s="1"/>
  <c r="FR273" i="2" s="1"/>
  <c r="CF273" i="2"/>
  <c r="CL273" i="2" s="1"/>
  <c r="CR273" i="2" s="1"/>
  <c r="CX273" i="2" s="1"/>
  <c r="DD273" i="2" s="1"/>
  <c r="DJ273" i="2" s="1"/>
  <c r="DP273" i="2" s="1"/>
  <c r="DV273" i="2" s="1"/>
  <c r="BZ273" i="2"/>
  <c r="AV273" i="2"/>
  <c r="BB273" i="2" s="1"/>
  <c r="BH273" i="2" s="1"/>
  <c r="BN273" i="2" s="1"/>
  <c r="BT273" i="2" s="1"/>
  <c r="X273" i="2"/>
  <c r="AD273" i="2" s="1"/>
  <c r="AJ273" i="2" s="1"/>
  <c r="AP273" i="2" s="1"/>
  <c r="L273" i="2"/>
  <c r="R273" i="2" s="1"/>
  <c r="GN272" i="2"/>
  <c r="EH272" i="2"/>
  <c r="EN272" i="2" s="1"/>
  <c r="BZ272" i="2"/>
  <c r="CF272" i="2" s="1"/>
  <c r="CL272" i="2" s="1"/>
  <c r="CR272" i="2" s="1"/>
  <c r="CX272" i="2" s="1"/>
  <c r="DD272" i="2" s="1"/>
  <c r="GP271" i="2"/>
  <c r="GO271" i="2"/>
  <c r="GN271" i="2"/>
  <c r="GM271" i="2"/>
  <c r="GL271" i="2"/>
  <c r="GK271" i="2"/>
  <c r="FX271" i="2"/>
  <c r="GD271" i="2" s="1"/>
  <c r="GJ271" i="2" s="1"/>
  <c r="EB271" i="2"/>
  <c r="EH271" i="2" s="1"/>
  <c r="EN271" i="2" s="1"/>
  <c r="ET271" i="2" s="1"/>
  <c r="EZ271" i="2" s="1"/>
  <c r="FF271" i="2" s="1"/>
  <c r="FL271" i="2" s="1"/>
  <c r="FR271" i="2" s="1"/>
  <c r="CF271" i="2"/>
  <c r="CL271" i="2" s="1"/>
  <c r="CR271" i="2" s="1"/>
  <c r="CX271" i="2" s="1"/>
  <c r="DD271" i="2" s="1"/>
  <c r="DJ271" i="2" s="1"/>
  <c r="DP271" i="2" s="1"/>
  <c r="DV271" i="2" s="1"/>
  <c r="BZ271" i="2"/>
  <c r="AV271" i="2"/>
  <c r="BB271" i="2" s="1"/>
  <c r="BH271" i="2" s="1"/>
  <c r="BN271" i="2" s="1"/>
  <c r="BT271" i="2" s="1"/>
  <c r="X271" i="2"/>
  <c r="AD271" i="2" s="1"/>
  <c r="AJ271" i="2" s="1"/>
  <c r="AP271" i="2" s="1"/>
  <c r="L271" i="2"/>
  <c r="R271" i="2" s="1"/>
  <c r="GN270" i="2"/>
  <c r="EH270" i="2"/>
  <c r="EN270" i="2" s="1"/>
  <c r="BZ270" i="2"/>
  <c r="CF270" i="2" s="1"/>
  <c r="CL270" i="2" s="1"/>
  <c r="CR270" i="2" s="1"/>
  <c r="CX270" i="2" s="1"/>
  <c r="DD270" i="2" s="1"/>
  <c r="GP269" i="2"/>
  <c r="GO269" i="2"/>
  <c r="GN269" i="2"/>
  <c r="GM269" i="2"/>
  <c r="GL269" i="2"/>
  <c r="GK269" i="2"/>
  <c r="FX269" i="2"/>
  <c r="GD269" i="2" s="1"/>
  <c r="GJ269" i="2" s="1"/>
  <c r="EB269" i="2"/>
  <c r="EH269" i="2" s="1"/>
  <c r="EN269" i="2" s="1"/>
  <c r="ET269" i="2" s="1"/>
  <c r="EZ269" i="2" s="1"/>
  <c r="FF269" i="2" s="1"/>
  <c r="FL269" i="2" s="1"/>
  <c r="FR269" i="2" s="1"/>
  <c r="CF269" i="2"/>
  <c r="CL269" i="2" s="1"/>
  <c r="CR269" i="2" s="1"/>
  <c r="CX269" i="2" s="1"/>
  <c r="DD269" i="2" s="1"/>
  <c r="DJ269" i="2" s="1"/>
  <c r="DP269" i="2" s="1"/>
  <c r="DV269" i="2" s="1"/>
  <c r="BZ269" i="2"/>
  <c r="AV269" i="2"/>
  <c r="BB269" i="2" s="1"/>
  <c r="BH269" i="2" s="1"/>
  <c r="BN269" i="2" s="1"/>
  <c r="BT269" i="2" s="1"/>
  <c r="X269" i="2"/>
  <c r="AD269" i="2" s="1"/>
  <c r="AJ269" i="2" s="1"/>
  <c r="AP269" i="2" s="1"/>
  <c r="L269" i="2"/>
  <c r="R269" i="2" s="1"/>
  <c r="G269" i="2"/>
  <c r="E269" i="2"/>
  <c r="GN268" i="2"/>
  <c r="EH268" i="2"/>
  <c r="EN268" i="2" s="1"/>
  <c r="CL268" i="2"/>
  <c r="CR268" i="2" s="1"/>
  <c r="CX268" i="2" s="1"/>
  <c r="DD268" i="2" s="1"/>
  <c r="BZ268" i="2"/>
  <c r="CF268" i="2" s="1"/>
  <c r="GP267" i="2"/>
  <c r="GO267" i="2"/>
  <c r="GN267" i="2"/>
  <c r="GM267" i="2"/>
  <c r="GL267" i="2"/>
  <c r="GQ267" i="2" s="1"/>
  <c r="F267" i="2" s="1"/>
  <c r="GK267" i="2"/>
  <c r="DP267" i="2"/>
  <c r="DV267" i="2" s="1"/>
  <c r="EB267" i="2" s="1"/>
  <c r="EH267" i="2" s="1"/>
  <c r="EN267" i="2" s="1"/>
  <c r="ET267" i="2" s="1"/>
  <c r="EZ267" i="2" s="1"/>
  <c r="FF267" i="2" s="1"/>
  <c r="FL267" i="2" s="1"/>
  <c r="FR267" i="2" s="1"/>
  <c r="FX267" i="2" s="1"/>
  <c r="GD267" i="2" s="1"/>
  <c r="GJ267" i="2" s="1"/>
  <c r="CR267" i="2"/>
  <c r="CX267" i="2" s="1"/>
  <c r="DD267" i="2" s="1"/>
  <c r="DJ267" i="2" s="1"/>
  <c r="CF267" i="2"/>
  <c r="CL267" i="2" s="1"/>
  <c r="BZ267" i="2"/>
  <c r="AJ267" i="2"/>
  <c r="AP267" i="2" s="1"/>
  <c r="AV267" i="2" s="1"/>
  <c r="BB267" i="2" s="1"/>
  <c r="BH267" i="2" s="1"/>
  <c r="BN267" i="2" s="1"/>
  <c r="BT267" i="2" s="1"/>
  <c r="L267" i="2"/>
  <c r="R267" i="2" s="1"/>
  <c r="X267" i="2" s="1"/>
  <c r="AD267" i="2" s="1"/>
  <c r="GN266" i="2"/>
  <c r="EH266" i="2"/>
  <c r="EN266" i="2" s="1"/>
  <c r="CL266" i="2"/>
  <c r="CR266" i="2" s="1"/>
  <c r="CX266" i="2" s="1"/>
  <c r="DD266" i="2" s="1"/>
  <c r="BZ266" i="2"/>
  <c r="CF266" i="2" s="1"/>
  <c r="GP265" i="2"/>
  <c r="GO265" i="2"/>
  <c r="GN265" i="2"/>
  <c r="GM265" i="2"/>
  <c r="GL265" i="2"/>
  <c r="GQ265" i="2" s="1"/>
  <c r="F265" i="2" s="1"/>
  <c r="GK265" i="2"/>
  <c r="FL265" i="2"/>
  <c r="FR265" i="2" s="1"/>
  <c r="FX265" i="2" s="1"/>
  <c r="GD265" i="2" s="1"/>
  <c r="GJ265" i="2" s="1"/>
  <c r="DP265" i="2"/>
  <c r="DV265" i="2" s="1"/>
  <c r="EB265" i="2" s="1"/>
  <c r="EH265" i="2" s="1"/>
  <c r="EN265" i="2" s="1"/>
  <c r="ET265" i="2" s="1"/>
  <c r="EZ265" i="2" s="1"/>
  <c r="FF265" i="2" s="1"/>
  <c r="CR265" i="2"/>
  <c r="CX265" i="2" s="1"/>
  <c r="DD265" i="2" s="1"/>
  <c r="DJ265" i="2" s="1"/>
  <c r="CF265" i="2"/>
  <c r="CL265" i="2" s="1"/>
  <c r="BZ265" i="2"/>
  <c r="AJ265" i="2"/>
  <c r="AP265" i="2" s="1"/>
  <c r="AV265" i="2" s="1"/>
  <c r="BB265" i="2" s="1"/>
  <c r="BH265" i="2" s="1"/>
  <c r="BN265" i="2" s="1"/>
  <c r="BT265" i="2" s="1"/>
  <c r="L265" i="2"/>
  <c r="R265" i="2" s="1"/>
  <c r="X265" i="2" s="1"/>
  <c r="AD265" i="2" s="1"/>
  <c r="GN264" i="2"/>
  <c r="EH264" i="2"/>
  <c r="EN264" i="2" s="1"/>
  <c r="CL264" i="2"/>
  <c r="CR264" i="2" s="1"/>
  <c r="CX264" i="2" s="1"/>
  <c r="DD264" i="2" s="1"/>
  <c r="BZ264" i="2"/>
  <c r="CF264" i="2" s="1"/>
  <c r="GQ263" i="2"/>
  <c r="F263" i="2" s="1"/>
  <c r="GP263" i="2"/>
  <c r="GO263" i="2"/>
  <c r="GN263" i="2"/>
  <c r="GT263" i="2" s="1"/>
  <c r="GM263" i="2"/>
  <c r="GL263" i="2"/>
  <c r="GK263" i="2"/>
  <c r="DP263" i="2"/>
  <c r="DV263" i="2" s="1"/>
  <c r="EB263" i="2" s="1"/>
  <c r="EH263" i="2" s="1"/>
  <c r="EN263" i="2" s="1"/>
  <c r="ET263" i="2" s="1"/>
  <c r="EZ263" i="2" s="1"/>
  <c r="FF263" i="2" s="1"/>
  <c r="FL263" i="2" s="1"/>
  <c r="FR263" i="2" s="1"/>
  <c r="FX263" i="2" s="1"/>
  <c r="GD263" i="2" s="1"/>
  <c r="GJ263" i="2" s="1"/>
  <c r="CL263" i="2"/>
  <c r="CR263" i="2" s="1"/>
  <c r="CX263" i="2" s="1"/>
  <c r="DD263" i="2" s="1"/>
  <c r="DJ263" i="2" s="1"/>
  <c r="BZ263" i="2"/>
  <c r="CF263" i="2" s="1"/>
  <c r="X263" i="2"/>
  <c r="AD263" i="2" s="1"/>
  <c r="AJ263" i="2" s="1"/>
  <c r="AP263" i="2" s="1"/>
  <c r="AV263" i="2" s="1"/>
  <c r="BB263" i="2" s="1"/>
  <c r="BH263" i="2" s="1"/>
  <c r="BN263" i="2" s="1"/>
  <c r="BT263" i="2" s="1"/>
  <c r="R263" i="2"/>
  <c r="L263" i="2"/>
  <c r="GN262" i="2"/>
  <c r="EN262" i="2"/>
  <c r="EH262" i="2"/>
  <c r="CF262" i="2"/>
  <c r="CL262" i="2" s="1"/>
  <c r="CR262" i="2" s="1"/>
  <c r="CX262" i="2" s="1"/>
  <c r="DD262" i="2" s="1"/>
  <c r="BZ262" i="2"/>
  <c r="GQ261" i="2"/>
  <c r="F261" i="2" s="1"/>
  <c r="GP261" i="2"/>
  <c r="GO261" i="2"/>
  <c r="GN261" i="2"/>
  <c r="GM261" i="2"/>
  <c r="GL261" i="2"/>
  <c r="GK261" i="2"/>
  <c r="CL261" i="2"/>
  <c r="CR261" i="2" s="1"/>
  <c r="CX261" i="2" s="1"/>
  <c r="DD261" i="2" s="1"/>
  <c r="DJ261" i="2" s="1"/>
  <c r="DP261" i="2" s="1"/>
  <c r="DV261" i="2" s="1"/>
  <c r="EB261" i="2" s="1"/>
  <c r="EH261" i="2" s="1"/>
  <c r="EN261" i="2" s="1"/>
  <c r="ET261" i="2" s="1"/>
  <c r="EZ261" i="2" s="1"/>
  <c r="FF261" i="2" s="1"/>
  <c r="FL261" i="2" s="1"/>
  <c r="FR261" i="2" s="1"/>
  <c r="FX261" i="2" s="1"/>
  <c r="GD261" i="2" s="1"/>
  <c r="GJ261" i="2" s="1"/>
  <c r="BZ261" i="2"/>
  <c r="CF261" i="2" s="1"/>
  <c r="BB261" i="2"/>
  <c r="BH261" i="2" s="1"/>
  <c r="BN261" i="2" s="1"/>
  <c r="BT261" i="2" s="1"/>
  <c r="X261" i="2"/>
  <c r="AD261" i="2" s="1"/>
  <c r="AJ261" i="2" s="1"/>
  <c r="AP261" i="2" s="1"/>
  <c r="AV261" i="2" s="1"/>
  <c r="R261" i="2"/>
  <c r="L261" i="2"/>
  <c r="GN260" i="2"/>
  <c r="GQ259" i="2" s="1"/>
  <c r="F259" i="2" s="1"/>
  <c r="EN260" i="2"/>
  <c r="EH260" i="2"/>
  <c r="CX260" i="2"/>
  <c r="DD260" i="2" s="1"/>
  <c r="CF260" i="2"/>
  <c r="CL260" i="2" s="1"/>
  <c r="CR260" i="2" s="1"/>
  <c r="BZ260" i="2"/>
  <c r="GP259" i="2"/>
  <c r="GO259" i="2"/>
  <c r="GN259" i="2"/>
  <c r="GM259" i="2"/>
  <c r="GL259" i="2"/>
  <c r="GK259" i="2"/>
  <c r="DP259" i="2"/>
  <c r="DV259" i="2" s="1"/>
  <c r="EB259" i="2" s="1"/>
  <c r="EH259" i="2" s="1"/>
  <c r="EN259" i="2" s="1"/>
  <c r="ET259" i="2" s="1"/>
  <c r="EZ259" i="2" s="1"/>
  <c r="FF259" i="2" s="1"/>
  <c r="FL259" i="2" s="1"/>
  <c r="FR259" i="2" s="1"/>
  <c r="FX259" i="2" s="1"/>
  <c r="GD259" i="2" s="1"/>
  <c r="GJ259" i="2" s="1"/>
  <c r="CL259" i="2"/>
  <c r="CR259" i="2" s="1"/>
  <c r="CX259" i="2" s="1"/>
  <c r="DD259" i="2" s="1"/>
  <c r="DJ259" i="2" s="1"/>
  <c r="BZ259" i="2"/>
  <c r="CF259" i="2" s="1"/>
  <c r="X259" i="2"/>
  <c r="AD259" i="2" s="1"/>
  <c r="AJ259" i="2" s="1"/>
  <c r="AP259" i="2" s="1"/>
  <c r="AV259" i="2" s="1"/>
  <c r="BB259" i="2" s="1"/>
  <c r="BH259" i="2" s="1"/>
  <c r="BN259" i="2" s="1"/>
  <c r="BT259" i="2" s="1"/>
  <c r="R259" i="2"/>
  <c r="L259" i="2"/>
  <c r="GN258" i="2"/>
  <c r="EN258" i="2"/>
  <c r="EH258" i="2"/>
  <c r="CF258" i="2"/>
  <c r="CL258" i="2" s="1"/>
  <c r="CR258" i="2" s="1"/>
  <c r="CX258" i="2" s="1"/>
  <c r="DD258" i="2" s="1"/>
  <c r="BZ258" i="2"/>
  <c r="GQ257" i="2"/>
  <c r="F257" i="2" s="1"/>
  <c r="GP257" i="2"/>
  <c r="GO257" i="2"/>
  <c r="GN257" i="2"/>
  <c r="GM257" i="2"/>
  <c r="GL257" i="2"/>
  <c r="GK257" i="2"/>
  <c r="GD257" i="2"/>
  <c r="GJ257" i="2" s="1"/>
  <c r="CL257" i="2"/>
  <c r="CR257" i="2" s="1"/>
  <c r="CX257" i="2" s="1"/>
  <c r="DD257" i="2" s="1"/>
  <c r="DJ257" i="2" s="1"/>
  <c r="DP257" i="2" s="1"/>
  <c r="DV257" i="2" s="1"/>
  <c r="EB257" i="2" s="1"/>
  <c r="EH257" i="2" s="1"/>
  <c r="EN257" i="2" s="1"/>
  <c r="ET257" i="2" s="1"/>
  <c r="EZ257" i="2" s="1"/>
  <c r="FF257" i="2" s="1"/>
  <c r="FL257" i="2" s="1"/>
  <c r="FR257" i="2" s="1"/>
  <c r="FX257" i="2" s="1"/>
  <c r="BZ257" i="2"/>
  <c r="CF257" i="2" s="1"/>
  <c r="BB257" i="2"/>
  <c r="BH257" i="2" s="1"/>
  <c r="BN257" i="2" s="1"/>
  <c r="BT257" i="2" s="1"/>
  <c r="X257" i="2"/>
  <c r="AD257" i="2" s="1"/>
  <c r="AJ257" i="2" s="1"/>
  <c r="AP257" i="2" s="1"/>
  <c r="AV257" i="2" s="1"/>
  <c r="R257" i="2"/>
  <c r="L257" i="2"/>
  <c r="GN256" i="2"/>
  <c r="GQ255" i="2" s="1"/>
  <c r="F255" i="2" s="1"/>
  <c r="EN256" i="2"/>
  <c r="EH256" i="2"/>
  <c r="CX256" i="2"/>
  <c r="DD256" i="2" s="1"/>
  <c r="CF256" i="2"/>
  <c r="CL256" i="2" s="1"/>
  <c r="CR256" i="2" s="1"/>
  <c r="BZ256" i="2"/>
  <c r="GP255" i="2"/>
  <c r="GO255" i="2"/>
  <c r="GN255" i="2"/>
  <c r="GM255" i="2"/>
  <c r="GL255" i="2"/>
  <c r="GK255" i="2"/>
  <c r="DP255" i="2"/>
  <c r="DV255" i="2" s="1"/>
  <c r="EB255" i="2" s="1"/>
  <c r="EH255" i="2" s="1"/>
  <c r="EN255" i="2" s="1"/>
  <c r="ET255" i="2" s="1"/>
  <c r="EZ255" i="2" s="1"/>
  <c r="FF255" i="2" s="1"/>
  <c r="FL255" i="2" s="1"/>
  <c r="FR255" i="2" s="1"/>
  <c r="FX255" i="2" s="1"/>
  <c r="GD255" i="2" s="1"/>
  <c r="GJ255" i="2" s="1"/>
  <c r="CL255" i="2"/>
  <c r="CR255" i="2" s="1"/>
  <c r="CX255" i="2" s="1"/>
  <c r="DD255" i="2" s="1"/>
  <c r="DJ255" i="2" s="1"/>
  <c r="BZ255" i="2"/>
  <c r="CF255" i="2" s="1"/>
  <c r="X255" i="2"/>
  <c r="AD255" i="2" s="1"/>
  <c r="AJ255" i="2" s="1"/>
  <c r="AP255" i="2" s="1"/>
  <c r="AV255" i="2" s="1"/>
  <c r="BB255" i="2" s="1"/>
  <c r="BH255" i="2" s="1"/>
  <c r="BN255" i="2" s="1"/>
  <c r="BT255" i="2" s="1"/>
  <c r="R255" i="2"/>
  <c r="L255" i="2"/>
  <c r="GN254" i="2"/>
  <c r="EN254" i="2"/>
  <c r="EH254" i="2"/>
  <c r="CF254" i="2"/>
  <c r="CL254" i="2" s="1"/>
  <c r="CR254" i="2" s="1"/>
  <c r="CX254" i="2" s="1"/>
  <c r="DD254" i="2" s="1"/>
  <c r="BZ254" i="2"/>
  <c r="GQ253" i="2"/>
  <c r="F253" i="2" s="1"/>
  <c r="GP253" i="2"/>
  <c r="GO253" i="2"/>
  <c r="GN253" i="2"/>
  <c r="GM253" i="2"/>
  <c r="GL253" i="2"/>
  <c r="GK253" i="2"/>
  <c r="CL253" i="2"/>
  <c r="CR253" i="2" s="1"/>
  <c r="CX253" i="2" s="1"/>
  <c r="DD253" i="2" s="1"/>
  <c r="DJ253" i="2" s="1"/>
  <c r="DP253" i="2" s="1"/>
  <c r="DV253" i="2" s="1"/>
  <c r="EB253" i="2" s="1"/>
  <c r="EH253" i="2" s="1"/>
  <c r="EN253" i="2" s="1"/>
  <c r="ET253" i="2" s="1"/>
  <c r="EZ253" i="2" s="1"/>
  <c r="FF253" i="2" s="1"/>
  <c r="FL253" i="2" s="1"/>
  <c r="FR253" i="2" s="1"/>
  <c r="FX253" i="2" s="1"/>
  <c r="GD253" i="2" s="1"/>
  <c r="GJ253" i="2" s="1"/>
  <c r="BZ253" i="2"/>
  <c r="CF253" i="2" s="1"/>
  <c r="BB253" i="2"/>
  <c r="BH253" i="2" s="1"/>
  <c r="BN253" i="2" s="1"/>
  <c r="BT253" i="2" s="1"/>
  <c r="X253" i="2"/>
  <c r="AD253" i="2" s="1"/>
  <c r="AJ253" i="2" s="1"/>
  <c r="AP253" i="2" s="1"/>
  <c r="AV253" i="2" s="1"/>
  <c r="R253" i="2"/>
  <c r="L253" i="2"/>
  <c r="GN252" i="2"/>
  <c r="EN252" i="2"/>
  <c r="EH252" i="2"/>
  <c r="CX252" i="2"/>
  <c r="DD252" i="2" s="1"/>
  <c r="CF252" i="2"/>
  <c r="CL252" i="2" s="1"/>
  <c r="CR252" i="2" s="1"/>
  <c r="BZ252" i="2"/>
  <c r="GT251" i="2"/>
  <c r="GP251" i="2"/>
  <c r="GO251" i="2"/>
  <c r="GN251" i="2"/>
  <c r="GM251" i="2"/>
  <c r="GL251" i="2"/>
  <c r="GK251" i="2"/>
  <c r="DV251" i="2"/>
  <c r="EB251" i="2" s="1"/>
  <c r="EH251" i="2" s="1"/>
  <c r="EN251" i="2" s="1"/>
  <c r="ET251" i="2" s="1"/>
  <c r="EZ251" i="2" s="1"/>
  <c r="FF251" i="2" s="1"/>
  <c r="FL251" i="2" s="1"/>
  <c r="FR251" i="2" s="1"/>
  <c r="FX251" i="2" s="1"/>
  <c r="GD251" i="2" s="1"/>
  <c r="GJ251" i="2" s="1"/>
  <c r="CX251" i="2"/>
  <c r="DD251" i="2" s="1"/>
  <c r="DJ251" i="2" s="1"/>
  <c r="DP251" i="2" s="1"/>
  <c r="BZ251" i="2"/>
  <c r="CF251" i="2" s="1"/>
  <c r="CL251" i="2" s="1"/>
  <c r="CR251" i="2" s="1"/>
  <c r="AD251" i="2"/>
  <c r="AJ251" i="2" s="1"/>
  <c r="AP251" i="2" s="1"/>
  <c r="AV251" i="2" s="1"/>
  <c r="BB251" i="2" s="1"/>
  <c r="BH251" i="2" s="1"/>
  <c r="BN251" i="2" s="1"/>
  <c r="BT251" i="2" s="1"/>
  <c r="R251" i="2"/>
  <c r="X251" i="2" s="1"/>
  <c r="L251" i="2"/>
  <c r="GN250" i="2"/>
  <c r="EN250" i="2"/>
  <c r="EH250" i="2"/>
  <c r="CF250" i="2"/>
  <c r="CL250" i="2" s="1"/>
  <c r="CR250" i="2" s="1"/>
  <c r="CX250" i="2" s="1"/>
  <c r="DD250" i="2" s="1"/>
  <c r="BZ250" i="2"/>
  <c r="GP249" i="2"/>
  <c r="GO249" i="2"/>
  <c r="GN249" i="2"/>
  <c r="GM249" i="2"/>
  <c r="GL249" i="2"/>
  <c r="GK249" i="2"/>
  <c r="GQ249" i="2" s="1"/>
  <c r="BZ249" i="2"/>
  <c r="CF249" i="2" s="1"/>
  <c r="CL249" i="2" s="1"/>
  <c r="CR249" i="2" s="1"/>
  <c r="CX249" i="2" s="1"/>
  <c r="DD249" i="2" s="1"/>
  <c r="DJ249" i="2" s="1"/>
  <c r="DP249" i="2" s="1"/>
  <c r="DV249" i="2" s="1"/>
  <c r="EB249" i="2" s="1"/>
  <c r="EH249" i="2" s="1"/>
  <c r="EN249" i="2" s="1"/>
  <c r="ET249" i="2" s="1"/>
  <c r="EZ249" i="2" s="1"/>
  <c r="FF249" i="2" s="1"/>
  <c r="FL249" i="2" s="1"/>
  <c r="FR249" i="2" s="1"/>
  <c r="FX249" i="2" s="1"/>
  <c r="GD249" i="2" s="1"/>
  <c r="GJ249" i="2" s="1"/>
  <c r="R249" i="2"/>
  <c r="X249" i="2" s="1"/>
  <c r="AD249" i="2" s="1"/>
  <c r="AJ249" i="2" s="1"/>
  <c r="AP249" i="2" s="1"/>
  <c r="AV249" i="2" s="1"/>
  <c r="BB249" i="2" s="1"/>
  <c r="BH249" i="2" s="1"/>
  <c r="BN249" i="2" s="1"/>
  <c r="BT249" i="2" s="1"/>
  <c r="L249" i="2"/>
  <c r="F249" i="2"/>
  <c r="GN248" i="2"/>
  <c r="EN248" i="2"/>
  <c r="EH248" i="2"/>
  <c r="DD248" i="2"/>
  <c r="CF248" i="2"/>
  <c r="CL248" i="2" s="1"/>
  <c r="CR248" i="2" s="1"/>
  <c r="CX248" i="2" s="1"/>
  <c r="BZ248" i="2"/>
  <c r="GP247" i="2"/>
  <c r="GO247" i="2"/>
  <c r="GN247" i="2"/>
  <c r="GM247" i="2"/>
  <c r="GL247" i="2"/>
  <c r="GK247" i="2"/>
  <c r="GQ247" i="2" s="1"/>
  <c r="F247" i="2" s="1"/>
  <c r="DV247" i="2"/>
  <c r="EB247" i="2" s="1"/>
  <c r="EH247" i="2" s="1"/>
  <c r="EN247" i="2" s="1"/>
  <c r="ET247" i="2" s="1"/>
  <c r="EZ247" i="2" s="1"/>
  <c r="FF247" i="2" s="1"/>
  <c r="FL247" i="2" s="1"/>
  <c r="FR247" i="2" s="1"/>
  <c r="FX247" i="2" s="1"/>
  <c r="GD247" i="2" s="1"/>
  <c r="GJ247" i="2" s="1"/>
  <c r="CX247" i="2"/>
  <c r="DD247" i="2" s="1"/>
  <c r="DJ247" i="2" s="1"/>
  <c r="DP247" i="2" s="1"/>
  <c r="BZ247" i="2"/>
  <c r="CF247" i="2" s="1"/>
  <c r="CL247" i="2" s="1"/>
  <c r="CR247" i="2" s="1"/>
  <c r="AD247" i="2"/>
  <c r="AJ247" i="2" s="1"/>
  <c r="AP247" i="2" s="1"/>
  <c r="AV247" i="2" s="1"/>
  <c r="BB247" i="2" s="1"/>
  <c r="BH247" i="2" s="1"/>
  <c r="BN247" i="2" s="1"/>
  <c r="BT247" i="2" s="1"/>
  <c r="R247" i="2"/>
  <c r="X247" i="2" s="1"/>
  <c r="L247" i="2"/>
  <c r="GN246" i="2"/>
  <c r="EN246" i="2"/>
  <c r="EH246" i="2"/>
  <c r="CF246" i="2"/>
  <c r="CL246" i="2" s="1"/>
  <c r="CR246" i="2" s="1"/>
  <c r="CX246" i="2" s="1"/>
  <c r="DD246" i="2" s="1"/>
  <c r="BZ246" i="2"/>
  <c r="GP245" i="2"/>
  <c r="GO245" i="2"/>
  <c r="GN245" i="2"/>
  <c r="GT245" i="2" s="1"/>
  <c r="GM245" i="2"/>
  <c r="GL245" i="2"/>
  <c r="GK245" i="2"/>
  <c r="GQ245" i="2" s="1"/>
  <c r="F245" i="2" s="1"/>
  <c r="FX245" i="2"/>
  <c r="GD245" i="2" s="1"/>
  <c r="GJ245" i="2" s="1"/>
  <c r="CF245" i="2"/>
  <c r="CL245" i="2" s="1"/>
  <c r="CR245" i="2" s="1"/>
  <c r="CX245" i="2" s="1"/>
  <c r="DD245" i="2" s="1"/>
  <c r="DJ245" i="2" s="1"/>
  <c r="DP245" i="2" s="1"/>
  <c r="DV245" i="2" s="1"/>
  <c r="EB245" i="2" s="1"/>
  <c r="EH245" i="2" s="1"/>
  <c r="EN245" i="2" s="1"/>
  <c r="ET245" i="2" s="1"/>
  <c r="EZ245" i="2" s="1"/>
  <c r="FF245" i="2" s="1"/>
  <c r="FL245" i="2" s="1"/>
  <c r="FR245" i="2" s="1"/>
  <c r="BZ245" i="2"/>
  <c r="L245" i="2"/>
  <c r="R245" i="2" s="1"/>
  <c r="X245" i="2" s="1"/>
  <c r="AD245" i="2" s="1"/>
  <c r="AJ245" i="2" s="1"/>
  <c r="AP245" i="2" s="1"/>
  <c r="AV245" i="2" s="1"/>
  <c r="BB245" i="2" s="1"/>
  <c r="BH245" i="2" s="1"/>
  <c r="BN245" i="2" s="1"/>
  <c r="BT245" i="2" s="1"/>
  <c r="GN244" i="2"/>
  <c r="EH244" i="2"/>
  <c r="EN244" i="2" s="1"/>
  <c r="BZ244" i="2"/>
  <c r="CF244" i="2" s="1"/>
  <c r="CL244" i="2" s="1"/>
  <c r="CR244" i="2" s="1"/>
  <c r="CX244" i="2" s="1"/>
  <c r="DD244" i="2" s="1"/>
  <c r="GP243" i="2"/>
  <c r="GO243" i="2"/>
  <c r="GN243" i="2"/>
  <c r="GM243" i="2"/>
  <c r="GL243" i="2"/>
  <c r="GK243" i="2"/>
  <c r="CF243" i="2"/>
  <c r="CL243" i="2" s="1"/>
  <c r="CR243" i="2" s="1"/>
  <c r="CX243" i="2" s="1"/>
  <c r="DD243" i="2" s="1"/>
  <c r="DJ243" i="2" s="1"/>
  <c r="DP243" i="2" s="1"/>
  <c r="DV243" i="2" s="1"/>
  <c r="EB243" i="2" s="1"/>
  <c r="EH243" i="2" s="1"/>
  <c r="EN243" i="2" s="1"/>
  <c r="ET243" i="2" s="1"/>
  <c r="EZ243" i="2" s="1"/>
  <c r="FF243" i="2" s="1"/>
  <c r="FL243" i="2" s="1"/>
  <c r="FR243" i="2" s="1"/>
  <c r="FX243" i="2" s="1"/>
  <c r="GD243" i="2" s="1"/>
  <c r="GJ243" i="2" s="1"/>
  <c r="BZ243" i="2"/>
  <c r="L243" i="2"/>
  <c r="R243" i="2" s="1"/>
  <c r="X243" i="2" s="1"/>
  <c r="AD243" i="2" s="1"/>
  <c r="AJ243" i="2" s="1"/>
  <c r="AP243" i="2" s="1"/>
  <c r="AV243" i="2" s="1"/>
  <c r="BB243" i="2" s="1"/>
  <c r="BH243" i="2" s="1"/>
  <c r="BN243" i="2" s="1"/>
  <c r="BT243" i="2" s="1"/>
  <c r="GN242" i="2"/>
  <c r="EH242" i="2"/>
  <c r="EN242" i="2" s="1"/>
  <c r="BZ242" i="2"/>
  <c r="CF242" i="2" s="1"/>
  <c r="CL242" i="2" s="1"/>
  <c r="CR242" i="2" s="1"/>
  <c r="CX242" i="2" s="1"/>
  <c r="DD242" i="2" s="1"/>
  <c r="GP241" i="2"/>
  <c r="GO241" i="2"/>
  <c r="GN241" i="2"/>
  <c r="GM241" i="2"/>
  <c r="GL241" i="2"/>
  <c r="GK241" i="2"/>
  <c r="EB241" i="2"/>
  <c r="EH241" i="2" s="1"/>
  <c r="EN241" i="2" s="1"/>
  <c r="ET241" i="2" s="1"/>
  <c r="EZ241" i="2" s="1"/>
  <c r="FF241" i="2" s="1"/>
  <c r="FL241" i="2" s="1"/>
  <c r="FR241" i="2" s="1"/>
  <c r="FX241" i="2" s="1"/>
  <c r="GD241" i="2" s="1"/>
  <c r="GJ241" i="2" s="1"/>
  <c r="DD241" i="2"/>
  <c r="DJ241" i="2" s="1"/>
  <c r="DP241" i="2" s="1"/>
  <c r="DV241" i="2" s="1"/>
  <c r="CF241" i="2"/>
  <c r="CL241" i="2" s="1"/>
  <c r="CR241" i="2" s="1"/>
  <c r="CX241" i="2" s="1"/>
  <c r="BZ241" i="2"/>
  <c r="BH241" i="2"/>
  <c r="BN241" i="2" s="1"/>
  <c r="BT241" i="2" s="1"/>
  <c r="AJ241" i="2"/>
  <c r="AP241" i="2" s="1"/>
  <c r="AV241" i="2" s="1"/>
  <c r="BB241" i="2" s="1"/>
  <c r="L241" i="2"/>
  <c r="R241" i="2" s="1"/>
  <c r="X241" i="2" s="1"/>
  <c r="AD241" i="2" s="1"/>
  <c r="GN240" i="2"/>
  <c r="EH240" i="2"/>
  <c r="EN240" i="2" s="1"/>
  <c r="CL240" i="2"/>
  <c r="CR240" i="2" s="1"/>
  <c r="CX240" i="2" s="1"/>
  <c r="DD240" i="2" s="1"/>
  <c r="BZ240" i="2"/>
  <c r="CF240" i="2" s="1"/>
  <c r="GP239" i="2"/>
  <c r="GO239" i="2"/>
  <c r="GN239" i="2"/>
  <c r="GM239" i="2"/>
  <c r="GL239" i="2"/>
  <c r="GK239" i="2"/>
  <c r="GQ239" i="2" s="1"/>
  <c r="F239" i="2" s="1"/>
  <c r="DD239" i="2"/>
  <c r="DJ239" i="2" s="1"/>
  <c r="DP239" i="2" s="1"/>
  <c r="DV239" i="2" s="1"/>
  <c r="EB239" i="2" s="1"/>
  <c r="EH239" i="2" s="1"/>
  <c r="EN239" i="2" s="1"/>
  <c r="ET239" i="2" s="1"/>
  <c r="EZ239" i="2" s="1"/>
  <c r="FF239" i="2" s="1"/>
  <c r="FL239" i="2" s="1"/>
  <c r="FR239" i="2" s="1"/>
  <c r="FX239" i="2" s="1"/>
  <c r="GD239" i="2" s="1"/>
  <c r="GJ239" i="2" s="1"/>
  <c r="CF239" i="2"/>
  <c r="CL239" i="2" s="1"/>
  <c r="CR239" i="2" s="1"/>
  <c r="CX239" i="2" s="1"/>
  <c r="BZ239" i="2"/>
  <c r="AJ239" i="2"/>
  <c r="AP239" i="2" s="1"/>
  <c r="AV239" i="2" s="1"/>
  <c r="BB239" i="2" s="1"/>
  <c r="BH239" i="2" s="1"/>
  <c r="BN239" i="2" s="1"/>
  <c r="BT239" i="2" s="1"/>
  <c r="L239" i="2"/>
  <c r="R239" i="2" s="1"/>
  <c r="X239" i="2" s="1"/>
  <c r="AD239" i="2" s="1"/>
  <c r="GN238" i="2"/>
  <c r="EH238" i="2"/>
  <c r="EN238" i="2" s="1"/>
  <c r="CL238" i="2"/>
  <c r="CR238" i="2" s="1"/>
  <c r="CX238" i="2" s="1"/>
  <c r="DD238" i="2" s="1"/>
  <c r="BZ238" i="2"/>
  <c r="CF238" i="2" s="1"/>
  <c r="GP237" i="2"/>
  <c r="GO237" i="2"/>
  <c r="GN237" i="2"/>
  <c r="GM237" i="2"/>
  <c r="GL237" i="2"/>
  <c r="GK237" i="2"/>
  <c r="GQ237" i="2" s="1"/>
  <c r="F237" i="2" s="1"/>
  <c r="CF237" i="2"/>
  <c r="CL237" i="2" s="1"/>
  <c r="CR237" i="2" s="1"/>
  <c r="CX237" i="2" s="1"/>
  <c r="DD237" i="2" s="1"/>
  <c r="DJ237" i="2" s="1"/>
  <c r="DP237" i="2" s="1"/>
  <c r="DV237" i="2" s="1"/>
  <c r="EB237" i="2" s="1"/>
  <c r="EH237" i="2" s="1"/>
  <c r="EN237" i="2" s="1"/>
  <c r="ET237" i="2" s="1"/>
  <c r="EZ237" i="2" s="1"/>
  <c r="FF237" i="2" s="1"/>
  <c r="FL237" i="2" s="1"/>
  <c r="FR237" i="2" s="1"/>
  <c r="FX237" i="2" s="1"/>
  <c r="GD237" i="2" s="1"/>
  <c r="GJ237" i="2" s="1"/>
  <c r="BZ237" i="2"/>
  <c r="L237" i="2"/>
  <c r="R237" i="2" s="1"/>
  <c r="X237" i="2" s="1"/>
  <c r="AD237" i="2" s="1"/>
  <c r="AJ237" i="2" s="1"/>
  <c r="AP237" i="2" s="1"/>
  <c r="AV237" i="2" s="1"/>
  <c r="BB237" i="2" s="1"/>
  <c r="BH237" i="2" s="1"/>
  <c r="BN237" i="2" s="1"/>
  <c r="BT237" i="2" s="1"/>
  <c r="GN236" i="2"/>
  <c r="EH236" i="2"/>
  <c r="EN236" i="2" s="1"/>
  <c r="BZ236" i="2"/>
  <c r="CF236" i="2" s="1"/>
  <c r="CL236" i="2" s="1"/>
  <c r="CR236" i="2" s="1"/>
  <c r="CX236" i="2" s="1"/>
  <c r="DD236" i="2" s="1"/>
  <c r="GP235" i="2"/>
  <c r="GO235" i="2"/>
  <c r="GN235" i="2"/>
  <c r="GM235" i="2"/>
  <c r="GL235" i="2"/>
  <c r="GK235" i="2"/>
  <c r="CF235" i="2"/>
  <c r="CL235" i="2" s="1"/>
  <c r="CR235" i="2" s="1"/>
  <c r="CX235" i="2" s="1"/>
  <c r="DD235" i="2" s="1"/>
  <c r="DJ235" i="2" s="1"/>
  <c r="DP235" i="2" s="1"/>
  <c r="DV235" i="2" s="1"/>
  <c r="EB235" i="2" s="1"/>
  <c r="EH235" i="2" s="1"/>
  <c r="EN235" i="2" s="1"/>
  <c r="ET235" i="2" s="1"/>
  <c r="EZ235" i="2" s="1"/>
  <c r="FF235" i="2" s="1"/>
  <c r="FL235" i="2" s="1"/>
  <c r="FR235" i="2" s="1"/>
  <c r="FX235" i="2" s="1"/>
  <c r="GD235" i="2" s="1"/>
  <c r="GJ235" i="2" s="1"/>
  <c r="BZ235" i="2"/>
  <c r="L235" i="2"/>
  <c r="R235" i="2" s="1"/>
  <c r="X235" i="2" s="1"/>
  <c r="AD235" i="2" s="1"/>
  <c r="AJ235" i="2" s="1"/>
  <c r="AP235" i="2" s="1"/>
  <c r="AV235" i="2" s="1"/>
  <c r="BB235" i="2" s="1"/>
  <c r="BH235" i="2" s="1"/>
  <c r="BN235" i="2" s="1"/>
  <c r="BT235" i="2" s="1"/>
  <c r="GN234" i="2"/>
  <c r="EH234" i="2"/>
  <c r="EN234" i="2" s="1"/>
  <c r="BZ234" i="2"/>
  <c r="CF234" i="2" s="1"/>
  <c r="CL234" i="2" s="1"/>
  <c r="CR234" i="2" s="1"/>
  <c r="CX234" i="2" s="1"/>
  <c r="DD234" i="2" s="1"/>
  <c r="GP233" i="2"/>
  <c r="GO233" i="2"/>
  <c r="GN233" i="2"/>
  <c r="GM233" i="2"/>
  <c r="GL233" i="2"/>
  <c r="GK233" i="2"/>
  <c r="EB233" i="2"/>
  <c r="EH233" i="2" s="1"/>
  <c r="EN233" i="2" s="1"/>
  <c r="ET233" i="2" s="1"/>
  <c r="EZ233" i="2" s="1"/>
  <c r="FF233" i="2" s="1"/>
  <c r="FL233" i="2" s="1"/>
  <c r="FR233" i="2" s="1"/>
  <c r="FX233" i="2" s="1"/>
  <c r="GD233" i="2" s="1"/>
  <c r="GJ233" i="2" s="1"/>
  <c r="DD233" i="2"/>
  <c r="DJ233" i="2" s="1"/>
  <c r="DP233" i="2" s="1"/>
  <c r="DV233" i="2" s="1"/>
  <c r="CF233" i="2"/>
  <c r="CL233" i="2" s="1"/>
  <c r="CR233" i="2" s="1"/>
  <c r="CX233" i="2" s="1"/>
  <c r="BZ233" i="2"/>
  <c r="BH233" i="2"/>
  <c r="BN233" i="2" s="1"/>
  <c r="BT233" i="2" s="1"/>
  <c r="AJ233" i="2"/>
  <c r="AP233" i="2" s="1"/>
  <c r="AV233" i="2" s="1"/>
  <c r="BB233" i="2" s="1"/>
  <c r="L233" i="2"/>
  <c r="R233" i="2" s="1"/>
  <c r="X233" i="2" s="1"/>
  <c r="AD233" i="2" s="1"/>
  <c r="GN232" i="2"/>
  <c r="EH232" i="2"/>
  <c r="EN232" i="2" s="1"/>
  <c r="CL232" i="2"/>
  <c r="CR232" i="2" s="1"/>
  <c r="CX232" i="2" s="1"/>
  <c r="DD232" i="2" s="1"/>
  <c r="BZ232" i="2"/>
  <c r="CF232" i="2" s="1"/>
  <c r="GP231" i="2"/>
  <c r="GO231" i="2"/>
  <c r="GN231" i="2"/>
  <c r="GM231" i="2"/>
  <c r="GL231" i="2"/>
  <c r="GK231" i="2"/>
  <c r="GQ231" i="2" s="1"/>
  <c r="F231" i="2" s="1"/>
  <c r="DD231" i="2"/>
  <c r="DJ231" i="2" s="1"/>
  <c r="DP231" i="2" s="1"/>
  <c r="DV231" i="2" s="1"/>
  <c r="EB231" i="2" s="1"/>
  <c r="EH231" i="2" s="1"/>
  <c r="EN231" i="2" s="1"/>
  <c r="ET231" i="2" s="1"/>
  <c r="EZ231" i="2" s="1"/>
  <c r="FF231" i="2" s="1"/>
  <c r="FL231" i="2" s="1"/>
  <c r="FR231" i="2" s="1"/>
  <c r="FX231" i="2" s="1"/>
  <c r="GD231" i="2" s="1"/>
  <c r="GJ231" i="2" s="1"/>
  <c r="CF231" i="2"/>
  <c r="CL231" i="2" s="1"/>
  <c r="CR231" i="2" s="1"/>
  <c r="CX231" i="2" s="1"/>
  <c r="BZ231" i="2"/>
  <c r="AJ231" i="2"/>
  <c r="AP231" i="2" s="1"/>
  <c r="AV231" i="2" s="1"/>
  <c r="BB231" i="2" s="1"/>
  <c r="BH231" i="2" s="1"/>
  <c r="BN231" i="2" s="1"/>
  <c r="BT231" i="2" s="1"/>
  <c r="L231" i="2"/>
  <c r="R231" i="2" s="1"/>
  <c r="X231" i="2" s="1"/>
  <c r="AD231" i="2" s="1"/>
  <c r="GN230" i="2"/>
  <c r="EH230" i="2"/>
  <c r="EN230" i="2" s="1"/>
  <c r="CL230" i="2"/>
  <c r="CR230" i="2" s="1"/>
  <c r="CX230" i="2" s="1"/>
  <c r="DD230" i="2" s="1"/>
  <c r="BZ230" i="2"/>
  <c r="CF230" i="2" s="1"/>
  <c r="GP229" i="2"/>
  <c r="GO229" i="2"/>
  <c r="GN229" i="2"/>
  <c r="GM229" i="2"/>
  <c r="GL229" i="2"/>
  <c r="GK229" i="2"/>
  <c r="GQ229" i="2" s="1"/>
  <c r="F229" i="2" s="1"/>
  <c r="FX229" i="2"/>
  <c r="GD229" i="2" s="1"/>
  <c r="GJ229" i="2" s="1"/>
  <c r="CF229" i="2"/>
  <c r="CL229" i="2" s="1"/>
  <c r="CR229" i="2" s="1"/>
  <c r="CX229" i="2" s="1"/>
  <c r="DD229" i="2" s="1"/>
  <c r="DJ229" i="2" s="1"/>
  <c r="DP229" i="2" s="1"/>
  <c r="DV229" i="2" s="1"/>
  <c r="EB229" i="2" s="1"/>
  <c r="EH229" i="2" s="1"/>
  <c r="EN229" i="2" s="1"/>
  <c r="ET229" i="2" s="1"/>
  <c r="EZ229" i="2" s="1"/>
  <c r="FF229" i="2" s="1"/>
  <c r="FL229" i="2" s="1"/>
  <c r="FR229" i="2" s="1"/>
  <c r="BZ229" i="2"/>
  <c r="L229" i="2"/>
  <c r="R229" i="2" s="1"/>
  <c r="X229" i="2" s="1"/>
  <c r="AD229" i="2" s="1"/>
  <c r="AJ229" i="2" s="1"/>
  <c r="AP229" i="2" s="1"/>
  <c r="AV229" i="2" s="1"/>
  <c r="BB229" i="2" s="1"/>
  <c r="BH229" i="2" s="1"/>
  <c r="BN229" i="2" s="1"/>
  <c r="BT229" i="2" s="1"/>
  <c r="GN228" i="2"/>
  <c r="EH228" i="2"/>
  <c r="EN228" i="2" s="1"/>
  <c r="BZ228" i="2"/>
  <c r="CF228" i="2" s="1"/>
  <c r="CL228" i="2" s="1"/>
  <c r="CR228" i="2" s="1"/>
  <c r="CX228" i="2" s="1"/>
  <c r="DD228" i="2" s="1"/>
  <c r="GP227" i="2"/>
  <c r="GO227" i="2"/>
  <c r="GN227" i="2"/>
  <c r="GM227" i="2"/>
  <c r="GL227" i="2"/>
  <c r="GK227" i="2"/>
  <c r="CF227" i="2"/>
  <c r="CL227" i="2" s="1"/>
  <c r="CR227" i="2" s="1"/>
  <c r="CX227" i="2" s="1"/>
  <c r="DD227" i="2" s="1"/>
  <c r="DJ227" i="2" s="1"/>
  <c r="DP227" i="2" s="1"/>
  <c r="DV227" i="2" s="1"/>
  <c r="EB227" i="2" s="1"/>
  <c r="EH227" i="2" s="1"/>
  <c r="EN227" i="2" s="1"/>
  <c r="ET227" i="2" s="1"/>
  <c r="EZ227" i="2" s="1"/>
  <c r="FF227" i="2" s="1"/>
  <c r="FL227" i="2" s="1"/>
  <c r="FR227" i="2" s="1"/>
  <c r="FX227" i="2" s="1"/>
  <c r="GD227" i="2" s="1"/>
  <c r="GJ227" i="2" s="1"/>
  <c r="BZ227" i="2"/>
  <c r="L227" i="2"/>
  <c r="R227" i="2" s="1"/>
  <c r="X227" i="2" s="1"/>
  <c r="AD227" i="2" s="1"/>
  <c r="AJ227" i="2" s="1"/>
  <c r="AP227" i="2" s="1"/>
  <c r="AV227" i="2" s="1"/>
  <c r="BB227" i="2" s="1"/>
  <c r="BH227" i="2" s="1"/>
  <c r="BN227" i="2" s="1"/>
  <c r="BT227" i="2" s="1"/>
  <c r="GN226" i="2"/>
  <c r="EH226" i="2"/>
  <c r="EN226" i="2" s="1"/>
  <c r="BZ226" i="2"/>
  <c r="CF226" i="2" s="1"/>
  <c r="CL226" i="2" s="1"/>
  <c r="CR226" i="2" s="1"/>
  <c r="CX226" i="2" s="1"/>
  <c r="DD226" i="2" s="1"/>
  <c r="GP225" i="2"/>
  <c r="GO225" i="2"/>
  <c r="GN225" i="2"/>
  <c r="GM225" i="2"/>
  <c r="GL225" i="2"/>
  <c r="GK225" i="2"/>
  <c r="EB225" i="2"/>
  <c r="EH225" i="2" s="1"/>
  <c r="EN225" i="2" s="1"/>
  <c r="ET225" i="2" s="1"/>
  <c r="EZ225" i="2" s="1"/>
  <c r="FF225" i="2" s="1"/>
  <c r="FL225" i="2" s="1"/>
  <c r="FR225" i="2" s="1"/>
  <c r="FX225" i="2" s="1"/>
  <c r="GD225" i="2" s="1"/>
  <c r="GJ225" i="2" s="1"/>
  <c r="DD225" i="2"/>
  <c r="DJ225" i="2" s="1"/>
  <c r="DP225" i="2" s="1"/>
  <c r="DV225" i="2" s="1"/>
  <c r="CF225" i="2"/>
  <c r="CL225" i="2" s="1"/>
  <c r="CR225" i="2" s="1"/>
  <c r="CX225" i="2" s="1"/>
  <c r="BZ225" i="2"/>
  <c r="BH225" i="2"/>
  <c r="BN225" i="2" s="1"/>
  <c r="BT225" i="2" s="1"/>
  <c r="AJ225" i="2"/>
  <c r="AP225" i="2" s="1"/>
  <c r="AV225" i="2" s="1"/>
  <c r="BB225" i="2" s="1"/>
  <c r="L225" i="2"/>
  <c r="R225" i="2" s="1"/>
  <c r="X225" i="2" s="1"/>
  <c r="AD225" i="2" s="1"/>
  <c r="GN224" i="2"/>
  <c r="EH224" i="2"/>
  <c r="EN224" i="2" s="1"/>
  <c r="CL224" i="2"/>
  <c r="CR224" i="2" s="1"/>
  <c r="CX224" i="2" s="1"/>
  <c r="DD224" i="2" s="1"/>
  <c r="BZ224" i="2"/>
  <c r="CF224" i="2" s="1"/>
  <c r="GP223" i="2"/>
  <c r="GO223" i="2"/>
  <c r="GN223" i="2"/>
  <c r="GM223" i="2"/>
  <c r="GL223" i="2"/>
  <c r="GK223" i="2"/>
  <c r="GQ223" i="2" s="1"/>
  <c r="F223" i="2" s="1"/>
  <c r="DD223" i="2"/>
  <c r="DJ223" i="2" s="1"/>
  <c r="DP223" i="2" s="1"/>
  <c r="DV223" i="2" s="1"/>
  <c r="EB223" i="2" s="1"/>
  <c r="EH223" i="2" s="1"/>
  <c r="EN223" i="2" s="1"/>
  <c r="ET223" i="2" s="1"/>
  <c r="EZ223" i="2" s="1"/>
  <c r="FF223" i="2" s="1"/>
  <c r="FL223" i="2" s="1"/>
  <c r="FR223" i="2" s="1"/>
  <c r="FX223" i="2" s="1"/>
  <c r="GD223" i="2" s="1"/>
  <c r="GJ223" i="2" s="1"/>
  <c r="CF223" i="2"/>
  <c r="CL223" i="2" s="1"/>
  <c r="CR223" i="2" s="1"/>
  <c r="CX223" i="2" s="1"/>
  <c r="BZ223" i="2"/>
  <c r="AJ223" i="2"/>
  <c r="AP223" i="2" s="1"/>
  <c r="AV223" i="2" s="1"/>
  <c r="BB223" i="2" s="1"/>
  <c r="BH223" i="2" s="1"/>
  <c r="BN223" i="2" s="1"/>
  <c r="BT223" i="2" s="1"/>
  <c r="L223" i="2"/>
  <c r="R223" i="2" s="1"/>
  <c r="X223" i="2" s="1"/>
  <c r="AD223" i="2" s="1"/>
  <c r="GN222" i="2"/>
  <c r="DJ222" i="2"/>
  <c r="DP222" i="2" s="1"/>
  <c r="DV222" i="2" s="1"/>
  <c r="EB222" i="2" s="1"/>
  <c r="EH222" i="2" s="1"/>
  <c r="EN222" i="2" s="1"/>
  <c r="CL222" i="2"/>
  <c r="CR222" i="2" s="1"/>
  <c r="CX222" i="2" s="1"/>
  <c r="DD222" i="2" s="1"/>
  <c r="BZ222" i="2"/>
  <c r="CF222" i="2" s="1"/>
  <c r="L221" i="2"/>
  <c r="R221" i="2" s="1"/>
  <c r="AD221" i="2" s="1"/>
  <c r="AJ221" i="2" s="1"/>
  <c r="AP221" i="2" s="1"/>
  <c r="AV221" i="2" s="1"/>
  <c r="BB221" i="2" s="1"/>
  <c r="BH221" i="2" s="1"/>
  <c r="BN221" i="2" s="1"/>
  <c r="BT221" i="2" s="1"/>
  <c r="BZ221" i="2" s="1"/>
  <c r="CF221" i="2" s="1"/>
  <c r="CL221" i="2" s="1"/>
  <c r="CR221" i="2" s="1"/>
  <c r="CX221" i="2" s="1"/>
  <c r="DD221" i="2" s="1"/>
  <c r="DJ221" i="2" s="1"/>
  <c r="DP221" i="2" s="1"/>
  <c r="DV221" i="2" s="1"/>
  <c r="EB221" i="2" s="1"/>
  <c r="EH221" i="2" s="1"/>
  <c r="EN221" i="2" s="1"/>
  <c r="ET221" i="2" s="1"/>
  <c r="EZ221" i="2" s="1"/>
  <c r="FF221" i="2" s="1"/>
  <c r="FL221" i="2" s="1"/>
  <c r="FR221" i="2" s="1"/>
  <c r="FX221" i="2" s="1"/>
  <c r="GD221" i="2" s="1"/>
  <c r="GJ221" i="2" s="1"/>
  <c r="F221" i="2" s="1"/>
  <c r="GN220" i="2"/>
  <c r="EN220" i="2"/>
  <c r="EH220" i="2"/>
  <c r="CF220" i="2"/>
  <c r="CL220" i="2" s="1"/>
  <c r="CR220" i="2" s="1"/>
  <c r="CX220" i="2" s="1"/>
  <c r="DD220" i="2" s="1"/>
  <c r="BZ220" i="2"/>
  <c r="GQ219" i="2"/>
  <c r="F219" i="2" s="1"/>
  <c r="GP219" i="2"/>
  <c r="GO219" i="2"/>
  <c r="GN219" i="2"/>
  <c r="GM219" i="2"/>
  <c r="GL219" i="2"/>
  <c r="GK219" i="2"/>
  <c r="DJ219" i="2"/>
  <c r="DP219" i="2" s="1"/>
  <c r="DV219" i="2" s="1"/>
  <c r="EB219" i="2" s="1"/>
  <c r="EH219" i="2" s="1"/>
  <c r="EN219" i="2" s="1"/>
  <c r="ET219" i="2" s="1"/>
  <c r="EZ219" i="2" s="1"/>
  <c r="FF219" i="2" s="1"/>
  <c r="FL219" i="2" s="1"/>
  <c r="FR219" i="2" s="1"/>
  <c r="FX219" i="2" s="1"/>
  <c r="GD219" i="2" s="1"/>
  <c r="GJ219" i="2" s="1"/>
  <c r="CL219" i="2"/>
  <c r="CR219" i="2" s="1"/>
  <c r="CX219" i="2" s="1"/>
  <c r="DD219" i="2" s="1"/>
  <c r="BZ219" i="2"/>
  <c r="CF219" i="2" s="1"/>
  <c r="AP219" i="2"/>
  <c r="AV219" i="2" s="1"/>
  <c r="BB219" i="2" s="1"/>
  <c r="BH219" i="2" s="1"/>
  <c r="BN219" i="2" s="1"/>
  <c r="BT219" i="2" s="1"/>
  <c r="R219" i="2"/>
  <c r="X219" i="2" s="1"/>
  <c r="AD219" i="2" s="1"/>
  <c r="AJ219" i="2" s="1"/>
  <c r="L219" i="2"/>
  <c r="GN218" i="2"/>
  <c r="EN218" i="2"/>
  <c r="EH218" i="2"/>
  <c r="CF218" i="2"/>
  <c r="CL218" i="2" s="1"/>
  <c r="CR218" i="2" s="1"/>
  <c r="CX218" i="2" s="1"/>
  <c r="DD218" i="2" s="1"/>
  <c r="BZ218" i="2"/>
  <c r="GQ217" i="2"/>
  <c r="F217" i="2" s="1"/>
  <c r="GP217" i="2"/>
  <c r="GO217" i="2"/>
  <c r="GN217" i="2"/>
  <c r="GM217" i="2"/>
  <c r="GL217" i="2"/>
  <c r="GK217" i="2"/>
  <c r="DJ217" i="2"/>
  <c r="DP217" i="2" s="1"/>
  <c r="DV217" i="2" s="1"/>
  <c r="EB217" i="2" s="1"/>
  <c r="EH217" i="2" s="1"/>
  <c r="EN217" i="2" s="1"/>
  <c r="ET217" i="2" s="1"/>
  <c r="EZ217" i="2" s="1"/>
  <c r="FF217" i="2" s="1"/>
  <c r="FL217" i="2" s="1"/>
  <c r="FR217" i="2" s="1"/>
  <c r="FX217" i="2" s="1"/>
  <c r="GD217" i="2" s="1"/>
  <c r="GJ217" i="2" s="1"/>
  <c r="CL217" i="2"/>
  <c r="CR217" i="2" s="1"/>
  <c r="CX217" i="2" s="1"/>
  <c r="DD217" i="2" s="1"/>
  <c r="BZ217" i="2"/>
  <c r="CF217" i="2" s="1"/>
  <c r="R217" i="2"/>
  <c r="X217" i="2" s="1"/>
  <c r="AD217" i="2" s="1"/>
  <c r="AJ217" i="2" s="1"/>
  <c r="AP217" i="2" s="1"/>
  <c r="AV217" i="2" s="1"/>
  <c r="BB217" i="2" s="1"/>
  <c r="BH217" i="2" s="1"/>
  <c r="BN217" i="2" s="1"/>
  <c r="BT217" i="2" s="1"/>
  <c r="L217" i="2"/>
  <c r="GN216" i="2"/>
  <c r="EN216" i="2"/>
  <c r="EH216" i="2"/>
  <c r="CR216" i="2"/>
  <c r="CX216" i="2" s="1"/>
  <c r="DD216" i="2" s="1"/>
  <c r="CF216" i="2"/>
  <c r="CL216" i="2" s="1"/>
  <c r="BZ216" i="2"/>
  <c r="GQ215" i="2"/>
  <c r="F215" i="2" s="1"/>
  <c r="GP215" i="2"/>
  <c r="GO215" i="2"/>
  <c r="GN215" i="2"/>
  <c r="GM215" i="2"/>
  <c r="GL215" i="2"/>
  <c r="GK215" i="2"/>
  <c r="BZ215" i="2"/>
  <c r="CF215" i="2" s="1"/>
  <c r="CL215" i="2" s="1"/>
  <c r="CR215" i="2" s="1"/>
  <c r="CX215" i="2" s="1"/>
  <c r="DD215" i="2" s="1"/>
  <c r="DJ215" i="2" s="1"/>
  <c r="DP215" i="2" s="1"/>
  <c r="DV215" i="2" s="1"/>
  <c r="EB215" i="2" s="1"/>
  <c r="EH215" i="2" s="1"/>
  <c r="EN215" i="2" s="1"/>
  <c r="ET215" i="2" s="1"/>
  <c r="EZ215" i="2" s="1"/>
  <c r="FF215" i="2" s="1"/>
  <c r="FL215" i="2" s="1"/>
  <c r="FR215" i="2" s="1"/>
  <c r="FX215" i="2" s="1"/>
  <c r="GD215" i="2" s="1"/>
  <c r="GJ215" i="2" s="1"/>
  <c r="R215" i="2"/>
  <c r="X215" i="2" s="1"/>
  <c r="AD215" i="2" s="1"/>
  <c r="AJ215" i="2" s="1"/>
  <c r="AP215" i="2" s="1"/>
  <c r="AV215" i="2" s="1"/>
  <c r="BB215" i="2" s="1"/>
  <c r="BH215" i="2" s="1"/>
  <c r="BN215" i="2" s="1"/>
  <c r="BT215" i="2" s="1"/>
  <c r="L215" i="2"/>
  <c r="GN214" i="2"/>
  <c r="EN214" i="2"/>
  <c r="EH214" i="2"/>
  <c r="CR214" i="2"/>
  <c r="CX214" i="2" s="1"/>
  <c r="DD214" i="2" s="1"/>
  <c r="CF214" i="2"/>
  <c r="CL214" i="2" s="1"/>
  <c r="BZ214" i="2"/>
  <c r="GQ213" i="2"/>
  <c r="F213" i="2" s="1"/>
  <c r="GP213" i="2"/>
  <c r="GO213" i="2"/>
  <c r="GN213" i="2"/>
  <c r="GM213" i="2"/>
  <c r="GL213" i="2"/>
  <c r="GK213" i="2"/>
  <c r="BZ213" i="2"/>
  <c r="CF213" i="2" s="1"/>
  <c r="CL213" i="2" s="1"/>
  <c r="CR213" i="2" s="1"/>
  <c r="CX213" i="2" s="1"/>
  <c r="DD213" i="2" s="1"/>
  <c r="DJ213" i="2" s="1"/>
  <c r="DP213" i="2" s="1"/>
  <c r="DV213" i="2" s="1"/>
  <c r="EB213" i="2" s="1"/>
  <c r="EH213" i="2" s="1"/>
  <c r="EN213" i="2" s="1"/>
  <c r="ET213" i="2" s="1"/>
  <c r="EZ213" i="2" s="1"/>
  <c r="FF213" i="2" s="1"/>
  <c r="FL213" i="2" s="1"/>
  <c r="FR213" i="2" s="1"/>
  <c r="FX213" i="2" s="1"/>
  <c r="GD213" i="2" s="1"/>
  <c r="GJ213" i="2" s="1"/>
  <c r="BN213" i="2"/>
  <c r="BT213" i="2" s="1"/>
  <c r="AP213" i="2"/>
  <c r="AV213" i="2" s="1"/>
  <c r="BB213" i="2" s="1"/>
  <c r="BH213" i="2" s="1"/>
  <c r="R213" i="2"/>
  <c r="X213" i="2" s="1"/>
  <c r="AD213" i="2" s="1"/>
  <c r="AJ213" i="2" s="1"/>
  <c r="L213" i="2"/>
  <c r="GN212" i="2"/>
  <c r="EN212" i="2"/>
  <c r="EH212" i="2"/>
  <c r="CR212" i="2"/>
  <c r="CX212" i="2" s="1"/>
  <c r="DD212" i="2" s="1"/>
  <c r="CF212" i="2"/>
  <c r="CL212" i="2" s="1"/>
  <c r="BZ212" i="2"/>
  <c r="GQ211" i="2"/>
  <c r="F211" i="2" s="1"/>
  <c r="GP211" i="2"/>
  <c r="GO211" i="2"/>
  <c r="GN211" i="2"/>
  <c r="GM211" i="2"/>
  <c r="GL211" i="2"/>
  <c r="GK211" i="2"/>
  <c r="DJ211" i="2"/>
  <c r="DP211" i="2" s="1"/>
  <c r="DV211" i="2" s="1"/>
  <c r="EB211" i="2" s="1"/>
  <c r="EH211" i="2" s="1"/>
  <c r="EN211" i="2" s="1"/>
  <c r="ET211" i="2" s="1"/>
  <c r="EZ211" i="2" s="1"/>
  <c r="FF211" i="2" s="1"/>
  <c r="FL211" i="2" s="1"/>
  <c r="FR211" i="2" s="1"/>
  <c r="FX211" i="2" s="1"/>
  <c r="GD211" i="2" s="1"/>
  <c r="GJ211" i="2" s="1"/>
  <c r="CL211" i="2"/>
  <c r="CR211" i="2" s="1"/>
  <c r="CX211" i="2" s="1"/>
  <c r="DD211" i="2" s="1"/>
  <c r="BZ211" i="2"/>
  <c r="CF211" i="2" s="1"/>
  <c r="AP211" i="2"/>
  <c r="AV211" i="2" s="1"/>
  <c r="BB211" i="2" s="1"/>
  <c r="BH211" i="2" s="1"/>
  <c r="BN211" i="2" s="1"/>
  <c r="BT211" i="2" s="1"/>
  <c r="R211" i="2"/>
  <c r="X211" i="2" s="1"/>
  <c r="AD211" i="2" s="1"/>
  <c r="AJ211" i="2" s="1"/>
  <c r="L211" i="2"/>
  <c r="GN210" i="2"/>
  <c r="EN210" i="2"/>
  <c r="EH210" i="2"/>
  <c r="CF210" i="2"/>
  <c r="CL210" i="2" s="1"/>
  <c r="CR210" i="2" s="1"/>
  <c r="CX210" i="2" s="1"/>
  <c r="DD210" i="2" s="1"/>
  <c r="BZ210" i="2"/>
  <c r="GQ209" i="2"/>
  <c r="F209" i="2" s="1"/>
  <c r="GP209" i="2"/>
  <c r="GO209" i="2"/>
  <c r="GN209" i="2"/>
  <c r="GM209" i="2"/>
  <c r="GL209" i="2"/>
  <c r="GK209" i="2"/>
  <c r="CL209" i="2"/>
  <c r="CR209" i="2" s="1"/>
  <c r="CX209" i="2" s="1"/>
  <c r="DD209" i="2" s="1"/>
  <c r="DJ209" i="2" s="1"/>
  <c r="DP209" i="2" s="1"/>
  <c r="DV209" i="2" s="1"/>
  <c r="EB209" i="2" s="1"/>
  <c r="EH209" i="2" s="1"/>
  <c r="EN209" i="2" s="1"/>
  <c r="ET209" i="2" s="1"/>
  <c r="EZ209" i="2" s="1"/>
  <c r="FF209" i="2" s="1"/>
  <c r="FL209" i="2" s="1"/>
  <c r="FR209" i="2" s="1"/>
  <c r="FX209" i="2" s="1"/>
  <c r="GD209" i="2" s="1"/>
  <c r="GJ209" i="2" s="1"/>
  <c r="BZ209" i="2"/>
  <c r="CF209" i="2" s="1"/>
  <c r="R209" i="2"/>
  <c r="X209" i="2" s="1"/>
  <c r="AD209" i="2" s="1"/>
  <c r="AJ209" i="2" s="1"/>
  <c r="AP209" i="2" s="1"/>
  <c r="AV209" i="2" s="1"/>
  <c r="BB209" i="2" s="1"/>
  <c r="BH209" i="2" s="1"/>
  <c r="BN209" i="2" s="1"/>
  <c r="BT209" i="2" s="1"/>
  <c r="L209" i="2"/>
  <c r="GN208" i="2"/>
  <c r="EN208" i="2"/>
  <c r="EH208" i="2"/>
  <c r="CR208" i="2"/>
  <c r="CX208" i="2" s="1"/>
  <c r="DD208" i="2" s="1"/>
  <c r="CF208" i="2"/>
  <c r="CL208" i="2" s="1"/>
  <c r="BZ208" i="2"/>
  <c r="GQ207" i="2"/>
  <c r="F207" i="2" s="1"/>
  <c r="GP207" i="2"/>
  <c r="GO207" i="2"/>
  <c r="GN207" i="2"/>
  <c r="GM207" i="2"/>
  <c r="GL207" i="2"/>
  <c r="GK207" i="2"/>
  <c r="CL207" i="2"/>
  <c r="CR207" i="2" s="1"/>
  <c r="CX207" i="2" s="1"/>
  <c r="DD207" i="2" s="1"/>
  <c r="DJ207" i="2" s="1"/>
  <c r="DP207" i="2" s="1"/>
  <c r="DV207" i="2" s="1"/>
  <c r="EB207" i="2" s="1"/>
  <c r="EH207" i="2" s="1"/>
  <c r="EN207" i="2" s="1"/>
  <c r="ET207" i="2" s="1"/>
  <c r="EZ207" i="2" s="1"/>
  <c r="FF207" i="2" s="1"/>
  <c r="FL207" i="2" s="1"/>
  <c r="FR207" i="2" s="1"/>
  <c r="FX207" i="2" s="1"/>
  <c r="GD207" i="2" s="1"/>
  <c r="GJ207" i="2" s="1"/>
  <c r="BZ207" i="2"/>
  <c r="CF207" i="2" s="1"/>
  <c r="R207" i="2"/>
  <c r="X207" i="2" s="1"/>
  <c r="AD207" i="2" s="1"/>
  <c r="AJ207" i="2" s="1"/>
  <c r="AP207" i="2" s="1"/>
  <c r="AV207" i="2" s="1"/>
  <c r="BB207" i="2" s="1"/>
  <c r="BH207" i="2" s="1"/>
  <c r="BN207" i="2" s="1"/>
  <c r="BT207" i="2" s="1"/>
  <c r="L207" i="2"/>
  <c r="GN206" i="2"/>
  <c r="EN206" i="2"/>
  <c r="EH206" i="2"/>
  <c r="CR206" i="2"/>
  <c r="CX206" i="2" s="1"/>
  <c r="DD206" i="2" s="1"/>
  <c r="CF206" i="2"/>
  <c r="CL206" i="2" s="1"/>
  <c r="BZ206" i="2"/>
  <c r="GQ205" i="2"/>
  <c r="F205" i="2" s="1"/>
  <c r="GP205" i="2"/>
  <c r="GO205" i="2"/>
  <c r="GN205" i="2"/>
  <c r="GM205" i="2"/>
  <c r="GL205" i="2"/>
  <c r="GK205" i="2"/>
  <c r="BZ205" i="2"/>
  <c r="CF205" i="2" s="1"/>
  <c r="CL205" i="2" s="1"/>
  <c r="CR205" i="2" s="1"/>
  <c r="CX205" i="2" s="1"/>
  <c r="DD205" i="2" s="1"/>
  <c r="DJ205" i="2" s="1"/>
  <c r="DP205" i="2" s="1"/>
  <c r="DV205" i="2" s="1"/>
  <c r="EB205" i="2" s="1"/>
  <c r="EH205" i="2" s="1"/>
  <c r="EN205" i="2" s="1"/>
  <c r="ET205" i="2" s="1"/>
  <c r="EZ205" i="2" s="1"/>
  <c r="FF205" i="2" s="1"/>
  <c r="FL205" i="2" s="1"/>
  <c r="FR205" i="2" s="1"/>
  <c r="FX205" i="2" s="1"/>
  <c r="GD205" i="2" s="1"/>
  <c r="GJ205" i="2" s="1"/>
  <c r="BN205" i="2"/>
  <c r="BT205" i="2" s="1"/>
  <c r="AP205" i="2"/>
  <c r="AV205" i="2" s="1"/>
  <c r="BB205" i="2" s="1"/>
  <c r="BH205" i="2" s="1"/>
  <c r="R205" i="2"/>
  <c r="X205" i="2" s="1"/>
  <c r="AD205" i="2" s="1"/>
  <c r="AJ205" i="2" s="1"/>
  <c r="L205" i="2"/>
  <c r="GN204" i="2"/>
  <c r="EN204" i="2"/>
  <c r="EH204" i="2"/>
  <c r="CF204" i="2"/>
  <c r="CL204" i="2" s="1"/>
  <c r="CR204" i="2" s="1"/>
  <c r="CX204" i="2" s="1"/>
  <c r="DD204" i="2" s="1"/>
  <c r="BZ204" i="2"/>
  <c r="GQ203" i="2"/>
  <c r="F203" i="2" s="1"/>
  <c r="GP203" i="2"/>
  <c r="GO203" i="2"/>
  <c r="GN203" i="2"/>
  <c r="GM203" i="2"/>
  <c r="GL203" i="2"/>
  <c r="GK203" i="2"/>
  <c r="DJ203" i="2"/>
  <c r="DP203" i="2" s="1"/>
  <c r="DV203" i="2" s="1"/>
  <c r="EB203" i="2" s="1"/>
  <c r="EH203" i="2" s="1"/>
  <c r="EN203" i="2" s="1"/>
  <c r="ET203" i="2" s="1"/>
  <c r="EZ203" i="2" s="1"/>
  <c r="FF203" i="2" s="1"/>
  <c r="FL203" i="2" s="1"/>
  <c r="FR203" i="2" s="1"/>
  <c r="FX203" i="2" s="1"/>
  <c r="GD203" i="2" s="1"/>
  <c r="GJ203" i="2" s="1"/>
  <c r="CL203" i="2"/>
  <c r="CR203" i="2" s="1"/>
  <c r="CX203" i="2" s="1"/>
  <c r="DD203" i="2" s="1"/>
  <c r="BZ203" i="2"/>
  <c r="CF203" i="2" s="1"/>
  <c r="AP203" i="2"/>
  <c r="AV203" i="2" s="1"/>
  <c r="BB203" i="2" s="1"/>
  <c r="BH203" i="2" s="1"/>
  <c r="BN203" i="2" s="1"/>
  <c r="BT203" i="2" s="1"/>
  <c r="R203" i="2"/>
  <c r="X203" i="2" s="1"/>
  <c r="AD203" i="2" s="1"/>
  <c r="AJ203" i="2" s="1"/>
  <c r="L203" i="2"/>
  <c r="GN202" i="2"/>
  <c r="EN202" i="2"/>
  <c r="EH202" i="2"/>
  <c r="CF202" i="2"/>
  <c r="CL202" i="2" s="1"/>
  <c r="CR202" i="2" s="1"/>
  <c r="CX202" i="2" s="1"/>
  <c r="DD202" i="2" s="1"/>
  <c r="BZ202" i="2"/>
  <c r="GQ201" i="2"/>
  <c r="F201" i="2" s="1"/>
  <c r="GP201" i="2"/>
  <c r="GO201" i="2"/>
  <c r="GN201" i="2"/>
  <c r="GM201" i="2"/>
  <c r="GL201" i="2"/>
  <c r="GK201" i="2"/>
  <c r="CL201" i="2"/>
  <c r="CR201" i="2" s="1"/>
  <c r="CX201" i="2" s="1"/>
  <c r="DD201" i="2" s="1"/>
  <c r="DJ201" i="2" s="1"/>
  <c r="DP201" i="2" s="1"/>
  <c r="DV201" i="2" s="1"/>
  <c r="EB201" i="2" s="1"/>
  <c r="EH201" i="2" s="1"/>
  <c r="EN201" i="2" s="1"/>
  <c r="ET201" i="2" s="1"/>
  <c r="EZ201" i="2" s="1"/>
  <c r="FF201" i="2" s="1"/>
  <c r="FL201" i="2" s="1"/>
  <c r="FR201" i="2" s="1"/>
  <c r="FX201" i="2" s="1"/>
  <c r="GD201" i="2" s="1"/>
  <c r="GJ201" i="2" s="1"/>
  <c r="BZ201" i="2"/>
  <c r="CF201" i="2" s="1"/>
  <c r="R201" i="2"/>
  <c r="X201" i="2" s="1"/>
  <c r="AD201" i="2" s="1"/>
  <c r="AJ201" i="2" s="1"/>
  <c r="AP201" i="2" s="1"/>
  <c r="AV201" i="2" s="1"/>
  <c r="BB201" i="2" s="1"/>
  <c r="BH201" i="2" s="1"/>
  <c r="BN201" i="2" s="1"/>
  <c r="BT201" i="2" s="1"/>
  <c r="L201" i="2"/>
  <c r="GN200" i="2"/>
  <c r="EN200" i="2"/>
  <c r="EH200" i="2"/>
  <c r="CR200" i="2"/>
  <c r="CX200" i="2" s="1"/>
  <c r="DD200" i="2" s="1"/>
  <c r="CF200" i="2"/>
  <c r="CL200" i="2" s="1"/>
  <c r="BZ200" i="2"/>
  <c r="GQ199" i="2"/>
  <c r="F199" i="2" s="1"/>
  <c r="GP199" i="2"/>
  <c r="GO199" i="2"/>
  <c r="GN199" i="2"/>
  <c r="GM199" i="2"/>
  <c r="GL199" i="2"/>
  <c r="GK199" i="2"/>
  <c r="BZ199" i="2"/>
  <c r="CF199" i="2" s="1"/>
  <c r="CL199" i="2" s="1"/>
  <c r="CR199" i="2" s="1"/>
  <c r="CX199" i="2" s="1"/>
  <c r="DD199" i="2" s="1"/>
  <c r="DJ199" i="2" s="1"/>
  <c r="DP199" i="2" s="1"/>
  <c r="DV199" i="2" s="1"/>
  <c r="EB199" i="2" s="1"/>
  <c r="EH199" i="2" s="1"/>
  <c r="EN199" i="2" s="1"/>
  <c r="ET199" i="2" s="1"/>
  <c r="EZ199" i="2" s="1"/>
  <c r="FF199" i="2" s="1"/>
  <c r="FL199" i="2" s="1"/>
  <c r="FR199" i="2" s="1"/>
  <c r="FX199" i="2" s="1"/>
  <c r="GD199" i="2" s="1"/>
  <c r="GJ199" i="2" s="1"/>
  <c r="R199" i="2"/>
  <c r="X199" i="2" s="1"/>
  <c r="AD199" i="2" s="1"/>
  <c r="AJ199" i="2" s="1"/>
  <c r="AP199" i="2" s="1"/>
  <c r="AV199" i="2" s="1"/>
  <c r="BB199" i="2" s="1"/>
  <c r="BH199" i="2" s="1"/>
  <c r="BN199" i="2" s="1"/>
  <c r="BT199" i="2" s="1"/>
  <c r="L199" i="2"/>
  <c r="GN198" i="2"/>
  <c r="EN198" i="2"/>
  <c r="EH198" i="2"/>
  <c r="CR198" i="2"/>
  <c r="CX198" i="2" s="1"/>
  <c r="DD198" i="2" s="1"/>
  <c r="CF198" i="2"/>
  <c r="CL198" i="2" s="1"/>
  <c r="BZ198" i="2"/>
  <c r="GQ197" i="2"/>
  <c r="F197" i="2" s="1"/>
  <c r="GP197" i="2"/>
  <c r="GO197" i="2"/>
  <c r="GN197" i="2"/>
  <c r="GM197" i="2"/>
  <c r="GL197" i="2"/>
  <c r="GK197" i="2"/>
  <c r="BZ197" i="2"/>
  <c r="CF197" i="2" s="1"/>
  <c r="CL197" i="2" s="1"/>
  <c r="CR197" i="2" s="1"/>
  <c r="CX197" i="2" s="1"/>
  <c r="DD197" i="2" s="1"/>
  <c r="DJ197" i="2" s="1"/>
  <c r="DP197" i="2" s="1"/>
  <c r="DV197" i="2" s="1"/>
  <c r="EB197" i="2" s="1"/>
  <c r="EH197" i="2" s="1"/>
  <c r="EN197" i="2" s="1"/>
  <c r="ET197" i="2" s="1"/>
  <c r="EZ197" i="2" s="1"/>
  <c r="FF197" i="2" s="1"/>
  <c r="FL197" i="2" s="1"/>
  <c r="FR197" i="2" s="1"/>
  <c r="FX197" i="2" s="1"/>
  <c r="GD197" i="2" s="1"/>
  <c r="GJ197" i="2" s="1"/>
  <c r="BN197" i="2"/>
  <c r="BT197" i="2" s="1"/>
  <c r="AP197" i="2"/>
  <c r="AV197" i="2" s="1"/>
  <c r="BB197" i="2" s="1"/>
  <c r="BH197" i="2" s="1"/>
  <c r="R197" i="2"/>
  <c r="X197" i="2" s="1"/>
  <c r="AD197" i="2" s="1"/>
  <c r="AJ197" i="2" s="1"/>
  <c r="L197" i="2"/>
  <c r="GN196" i="2"/>
  <c r="EN196" i="2"/>
  <c r="EH196" i="2"/>
  <c r="CF196" i="2"/>
  <c r="CL196" i="2" s="1"/>
  <c r="CR196" i="2" s="1"/>
  <c r="CX196" i="2" s="1"/>
  <c r="DD196" i="2" s="1"/>
  <c r="BZ196" i="2"/>
  <c r="GQ195" i="2"/>
  <c r="F195" i="2" s="1"/>
  <c r="GP195" i="2"/>
  <c r="GO195" i="2"/>
  <c r="GN195" i="2"/>
  <c r="GM195" i="2"/>
  <c r="GL195" i="2"/>
  <c r="GK195" i="2"/>
  <c r="EH195" i="2"/>
  <c r="EN195" i="2" s="1"/>
  <c r="ET195" i="2" s="1"/>
  <c r="EZ195" i="2" s="1"/>
  <c r="FF195" i="2" s="1"/>
  <c r="FL195" i="2" s="1"/>
  <c r="FR195" i="2" s="1"/>
  <c r="FX195" i="2" s="1"/>
  <c r="GD195" i="2" s="1"/>
  <c r="GJ195" i="2" s="1"/>
  <c r="DJ195" i="2"/>
  <c r="DP195" i="2" s="1"/>
  <c r="DV195" i="2" s="1"/>
  <c r="EB195" i="2" s="1"/>
  <c r="CL195" i="2"/>
  <c r="CR195" i="2" s="1"/>
  <c r="CX195" i="2" s="1"/>
  <c r="DD195" i="2" s="1"/>
  <c r="BZ195" i="2"/>
  <c r="CF195" i="2" s="1"/>
  <c r="BN195" i="2"/>
  <c r="BT195" i="2" s="1"/>
  <c r="AP195" i="2"/>
  <c r="AV195" i="2" s="1"/>
  <c r="BB195" i="2" s="1"/>
  <c r="BH195" i="2" s="1"/>
  <c r="R195" i="2"/>
  <c r="X195" i="2" s="1"/>
  <c r="AD195" i="2" s="1"/>
  <c r="AJ195" i="2" s="1"/>
  <c r="L195" i="2"/>
  <c r="GN194" i="2"/>
  <c r="EN194" i="2"/>
  <c r="EH194" i="2"/>
  <c r="CF194" i="2"/>
  <c r="CL194" i="2" s="1"/>
  <c r="CR194" i="2" s="1"/>
  <c r="CX194" i="2" s="1"/>
  <c r="DD194" i="2" s="1"/>
  <c r="BZ194" i="2"/>
  <c r="GQ193" i="2"/>
  <c r="F193" i="2" s="1"/>
  <c r="GP193" i="2"/>
  <c r="GO193" i="2"/>
  <c r="GN193" i="2"/>
  <c r="GM193" i="2"/>
  <c r="GL193" i="2"/>
  <c r="GK193" i="2"/>
  <c r="CL193" i="2"/>
  <c r="CR193" i="2" s="1"/>
  <c r="CX193" i="2" s="1"/>
  <c r="DD193" i="2" s="1"/>
  <c r="DJ193" i="2" s="1"/>
  <c r="DP193" i="2" s="1"/>
  <c r="DV193" i="2" s="1"/>
  <c r="EB193" i="2" s="1"/>
  <c r="EH193" i="2" s="1"/>
  <c r="EN193" i="2" s="1"/>
  <c r="ET193" i="2" s="1"/>
  <c r="EZ193" i="2" s="1"/>
  <c r="FF193" i="2" s="1"/>
  <c r="FL193" i="2" s="1"/>
  <c r="FR193" i="2" s="1"/>
  <c r="FX193" i="2" s="1"/>
  <c r="GD193" i="2" s="1"/>
  <c r="GJ193" i="2" s="1"/>
  <c r="BZ193" i="2"/>
  <c r="CF193" i="2" s="1"/>
  <c r="AP193" i="2"/>
  <c r="AV193" i="2" s="1"/>
  <c r="BB193" i="2" s="1"/>
  <c r="BH193" i="2" s="1"/>
  <c r="BN193" i="2" s="1"/>
  <c r="BT193" i="2" s="1"/>
  <c r="R193" i="2"/>
  <c r="X193" i="2" s="1"/>
  <c r="AD193" i="2" s="1"/>
  <c r="AJ193" i="2" s="1"/>
  <c r="L193" i="2"/>
  <c r="GN192" i="2"/>
  <c r="EN192" i="2"/>
  <c r="EH192" i="2"/>
  <c r="CR192" i="2"/>
  <c r="CX192" i="2" s="1"/>
  <c r="DD192" i="2" s="1"/>
  <c r="CF192" i="2"/>
  <c r="CL192" i="2" s="1"/>
  <c r="BZ192" i="2"/>
  <c r="GQ191" i="2"/>
  <c r="F191" i="2" s="1"/>
  <c r="GP191" i="2"/>
  <c r="GO191" i="2"/>
  <c r="GN191" i="2"/>
  <c r="GM191" i="2"/>
  <c r="GL191" i="2"/>
  <c r="GK191" i="2"/>
  <c r="BZ191" i="2"/>
  <c r="CF191" i="2" s="1"/>
  <c r="CL191" i="2" s="1"/>
  <c r="CR191" i="2" s="1"/>
  <c r="CX191" i="2" s="1"/>
  <c r="DD191" i="2" s="1"/>
  <c r="DJ191" i="2" s="1"/>
  <c r="DP191" i="2" s="1"/>
  <c r="DV191" i="2" s="1"/>
  <c r="EB191" i="2" s="1"/>
  <c r="EH191" i="2" s="1"/>
  <c r="EN191" i="2" s="1"/>
  <c r="ET191" i="2" s="1"/>
  <c r="EZ191" i="2" s="1"/>
  <c r="FF191" i="2" s="1"/>
  <c r="FL191" i="2" s="1"/>
  <c r="FR191" i="2" s="1"/>
  <c r="FX191" i="2" s="1"/>
  <c r="GD191" i="2" s="1"/>
  <c r="GJ191" i="2" s="1"/>
  <c r="R191" i="2"/>
  <c r="X191" i="2" s="1"/>
  <c r="AD191" i="2" s="1"/>
  <c r="AJ191" i="2" s="1"/>
  <c r="AP191" i="2" s="1"/>
  <c r="AV191" i="2" s="1"/>
  <c r="BB191" i="2" s="1"/>
  <c r="BH191" i="2" s="1"/>
  <c r="BN191" i="2" s="1"/>
  <c r="BT191" i="2" s="1"/>
  <c r="L191" i="2"/>
  <c r="GN190" i="2"/>
  <c r="EN190" i="2"/>
  <c r="EH190" i="2"/>
  <c r="CR190" i="2"/>
  <c r="CX190" i="2" s="1"/>
  <c r="DD190" i="2" s="1"/>
  <c r="CF190" i="2"/>
  <c r="CL190" i="2" s="1"/>
  <c r="BZ190" i="2"/>
  <c r="GQ189" i="2"/>
  <c r="F189" i="2" s="1"/>
  <c r="GP189" i="2"/>
  <c r="GO189" i="2"/>
  <c r="GN189" i="2"/>
  <c r="GM189" i="2"/>
  <c r="GL189" i="2"/>
  <c r="GK189" i="2"/>
  <c r="EH189" i="2"/>
  <c r="EN189" i="2" s="1"/>
  <c r="ET189" i="2" s="1"/>
  <c r="EZ189" i="2" s="1"/>
  <c r="FF189" i="2" s="1"/>
  <c r="FL189" i="2" s="1"/>
  <c r="FR189" i="2" s="1"/>
  <c r="FX189" i="2" s="1"/>
  <c r="GD189" i="2" s="1"/>
  <c r="GJ189" i="2" s="1"/>
  <c r="BZ189" i="2"/>
  <c r="CF189" i="2" s="1"/>
  <c r="CL189" i="2" s="1"/>
  <c r="CR189" i="2" s="1"/>
  <c r="CX189" i="2" s="1"/>
  <c r="DD189" i="2" s="1"/>
  <c r="DJ189" i="2" s="1"/>
  <c r="DP189" i="2" s="1"/>
  <c r="DV189" i="2" s="1"/>
  <c r="EB189" i="2" s="1"/>
  <c r="BN189" i="2"/>
  <c r="BT189" i="2" s="1"/>
  <c r="AP189" i="2"/>
  <c r="AV189" i="2" s="1"/>
  <c r="BB189" i="2" s="1"/>
  <c r="BH189" i="2" s="1"/>
  <c r="R189" i="2"/>
  <c r="X189" i="2" s="1"/>
  <c r="AD189" i="2" s="1"/>
  <c r="AJ189" i="2" s="1"/>
  <c r="L189" i="2"/>
  <c r="GN188" i="2"/>
  <c r="EN188" i="2"/>
  <c r="EH188" i="2"/>
  <c r="CF188" i="2"/>
  <c r="CL188" i="2" s="1"/>
  <c r="CR188" i="2" s="1"/>
  <c r="CX188" i="2" s="1"/>
  <c r="DD188" i="2" s="1"/>
  <c r="BZ188" i="2"/>
  <c r="GQ187" i="2"/>
  <c r="F187" i="2" s="1"/>
  <c r="GP187" i="2"/>
  <c r="GO187" i="2"/>
  <c r="GN187" i="2"/>
  <c r="GM187" i="2"/>
  <c r="GL187" i="2"/>
  <c r="GK187" i="2"/>
  <c r="DJ187" i="2"/>
  <c r="DP187" i="2" s="1"/>
  <c r="DV187" i="2" s="1"/>
  <c r="EB187" i="2" s="1"/>
  <c r="EH187" i="2" s="1"/>
  <c r="EN187" i="2" s="1"/>
  <c r="ET187" i="2" s="1"/>
  <c r="EZ187" i="2" s="1"/>
  <c r="FF187" i="2" s="1"/>
  <c r="FL187" i="2" s="1"/>
  <c r="FR187" i="2" s="1"/>
  <c r="FX187" i="2" s="1"/>
  <c r="GD187" i="2" s="1"/>
  <c r="GJ187" i="2" s="1"/>
  <c r="CL187" i="2"/>
  <c r="CR187" i="2" s="1"/>
  <c r="CX187" i="2" s="1"/>
  <c r="DD187" i="2" s="1"/>
  <c r="BZ187" i="2"/>
  <c r="CF187" i="2" s="1"/>
  <c r="AP187" i="2"/>
  <c r="AV187" i="2" s="1"/>
  <c r="BB187" i="2" s="1"/>
  <c r="BH187" i="2" s="1"/>
  <c r="BN187" i="2" s="1"/>
  <c r="BT187" i="2" s="1"/>
  <c r="R187" i="2"/>
  <c r="X187" i="2" s="1"/>
  <c r="AD187" i="2" s="1"/>
  <c r="AJ187" i="2" s="1"/>
  <c r="L187" i="2"/>
  <c r="GN186" i="2"/>
  <c r="EN186" i="2"/>
  <c r="EH186" i="2"/>
  <c r="CF186" i="2"/>
  <c r="CL186" i="2" s="1"/>
  <c r="CR186" i="2" s="1"/>
  <c r="CX186" i="2" s="1"/>
  <c r="DD186" i="2" s="1"/>
  <c r="BZ186" i="2"/>
  <c r="GQ185" i="2"/>
  <c r="F185" i="2" s="1"/>
  <c r="GP185" i="2"/>
  <c r="GO185" i="2"/>
  <c r="GN185" i="2"/>
  <c r="GM185" i="2"/>
  <c r="GL185" i="2"/>
  <c r="GK185" i="2"/>
  <c r="DJ185" i="2"/>
  <c r="DP185" i="2" s="1"/>
  <c r="DV185" i="2" s="1"/>
  <c r="EB185" i="2" s="1"/>
  <c r="EH185" i="2" s="1"/>
  <c r="EN185" i="2" s="1"/>
  <c r="ET185" i="2" s="1"/>
  <c r="EZ185" i="2" s="1"/>
  <c r="FF185" i="2" s="1"/>
  <c r="FL185" i="2" s="1"/>
  <c r="FR185" i="2" s="1"/>
  <c r="FX185" i="2" s="1"/>
  <c r="GD185" i="2" s="1"/>
  <c r="GJ185" i="2" s="1"/>
  <c r="CL185" i="2"/>
  <c r="CR185" i="2" s="1"/>
  <c r="CX185" i="2" s="1"/>
  <c r="DD185" i="2" s="1"/>
  <c r="BZ185" i="2"/>
  <c r="CF185" i="2" s="1"/>
  <c r="R185" i="2"/>
  <c r="X185" i="2" s="1"/>
  <c r="AD185" i="2" s="1"/>
  <c r="AJ185" i="2" s="1"/>
  <c r="AP185" i="2" s="1"/>
  <c r="AV185" i="2" s="1"/>
  <c r="BB185" i="2" s="1"/>
  <c r="BH185" i="2" s="1"/>
  <c r="BN185" i="2" s="1"/>
  <c r="BT185" i="2" s="1"/>
  <c r="L185" i="2"/>
  <c r="GN184" i="2"/>
  <c r="EN184" i="2"/>
  <c r="EH184" i="2"/>
  <c r="CR184" i="2"/>
  <c r="CX184" i="2" s="1"/>
  <c r="DD184" i="2" s="1"/>
  <c r="CF184" i="2"/>
  <c r="CL184" i="2" s="1"/>
  <c r="BZ184" i="2"/>
  <c r="GQ183" i="2"/>
  <c r="F183" i="2" s="1"/>
  <c r="GP183" i="2"/>
  <c r="GO183" i="2"/>
  <c r="GN183" i="2"/>
  <c r="GM183" i="2"/>
  <c r="GL183" i="2"/>
  <c r="GK183" i="2"/>
  <c r="BZ183" i="2"/>
  <c r="CF183" i="2" s="1"/>
  <c r="CL183" i="2" s="1"/>
  <c r="CR183" i="2" s="1"/>
  <c r="CX183" i="2" s="1"/>
  <c r="DD183" i="2" s="1"/>
  <c r="DJ183" i="2" s="1"/>
  <c r="DP183" i="2" s="1"/>
  <c r="DV183" i="2" s="1"/>
  <c r="EB183" i="2" s="1"/>
  <c r="EH183" i="2" s="1"/>
  <c r="EN183" i="2" s="1"/>
  <c r="ET183" i="2" s="1"/>
  <c r="EZ183" i="2" s="1"/>
  <c r="FF183" i="2" s="1"/>
  <c r="FL183" i="2" s="1"/>
  <c r="FR183" i="2" s="1"/>
  <c r="FX183" i="2" s="1"/>
  <c r="GD183" i="2" s="1"/>
  <c r="GJ183" i="2" s="1"/>
  <c r="R183" i="2"/>
  <c r="X183" i="2" s="1"/>
  <c r="AD183" i="2" s="1"/>
  <c r="AJ183" i="2" s="1"/>
  <c r="AP183" i="2" s="1"/>
  <c r="AV183" i="2" s="1"/>
  <c r="BB183" i="2" s="1"/>
  <c r="BH183" i="2" s="1"/>
  <c r="BN183" i="2" s="1"/>
  <c r="BT183" i="2" s="1"/>
  <c r="L183" i="2"/>
  <c r="GN182" i="2"/>
  <c r="EN182" i="2"/>
  <c r="EH182" i="2"/>
  <c r="CR182" i="2"/>
  <c r="CX182" i="2" s="1"/>
  <c r="DD182" i="2" s="1"/>
  <c r="CF182" i="2"/>
  <c r="CL182" i="2" s="1"/>
  <c r="BZ182" i="2"/>
  <c r="GQ181" i="2"/>
  <c r="F181" i="2" s="1"/>
  <c r="GP181" i="2"/>
  <c r="GO181" i="2"/>
  <c r="GN181" i="2"/>
  <c r="GM181" i="2"/>
  <c r="GL181" i="2"/>
  <c r="GK181" i="2"/>
  <c r="BZ181" i="2"/>
  <c r="CF181" i="2" s="1"/>
  <c r="CL181" i="2" s="1"/>
  <c r="CR181" i="2" s="1"/>
  <c r="CX181" i="2" s="1"/>
  <c r="DD181" i="2" s="1"/>
  <c r="DJ181" i="2" s="1"/>
  <c r="DP181" i="2" s="1"/>
  <c r="DV181" i="2" s="1"/>
  <c r="EB181" i="2" s="1"/>
  <c r="EH181" i="2" s="1"/>
  <c r="EN181" i="2" s="1"/>
  <c r="ET181" i="2" s="1"/>
  <c r="EZ181" i="2" s="1"/>
  <c r="FF181" i="2" s="1"/>
  <c r="FL181" i="2" s="1"/>
  <c r="FR181" i="2" s="1"/>
  <c r="FX181" i="2" s="1"/>
  <c r="GD181" i="2" s="1"/>
  <c r="GJ181" i="2" s="1"/>
  <c r="BN181" i="2"/>
  <c r="BT181" i="2" s="1"/>
  <c r="AP181" i="2"/>
  <c r="AV181" i="2" s="1"/>
  <c r="BB181" i="2" s="1"/>
  <c r="BH181" i="2" s="1"/>
  <c r="R181" i="2"/>
  <c r="X181" i="2" s="1"/>
  <c r="AD181" i="2" s="1"/>
  <c r="AJ181" i="2" s="1"/>
  <c r="L181" i="2"/>
  <c r="GN180" i="2"/>
  <c r="EN180" i="2"/>
  <c r="EH180" i="2"/>
  <c r="CR180" i="2"/>
  <c r="CX180" i="2" s="1"/>
  <c r="DD180" i="2" s="1"/>
  <c r="CF180" i="2"/>
  <c r="CL180" i="2" s="1"/>
  <c r="BZ180" i="2"/>
  <c r="GQ179" i="2"/>
  <c r="F179" i="2" s="1"/>
  <c r="GP179" i="2"/>
  <c r="GO179" i="2"/>
  <c r="GN179" i="2"/>
  <c r="GM179" i="2"/>
  <c r="GL179" i="2"/>
  <c r="GK179" i="2"/>
  <c r="DJ179" i="2"/>
  <c r="DP179" i="2" s="1"/>
  <c r="DV179" i="2" s="1"/>
  <c r="EB179" i="2" s="1"/>
  <c r="EH179" i="2" s="1"/>
  <c r="EN179" i="2" s="1"/>
  <c r="ET179" i="2" s="1"/>
  <c r="EZ179" i="2" s="1"/>
  <c r="FF179" i="2" s="1"/>
  <c r="FL179" i="2" s="1"/>
  <c r="FR179" i="2" s="1"/>
  <c r="FX179" i="2" s="1"/>
  <c r="GD179" i="2" s="1"/>
  <c r="GJ179" i="2" s="1"/>
  <c r="CL179" i="2"/>
  <c r="CR179" i="2" s="1"/>
  <c r="CX179" i="2" s="1"/>
  <c r="DD179" i="2" s="1"/>
  <c r="BZ179" i="2"/>
  <c r="CF179" i="2" s="1"/>
  <c r="AP179" i="2"/>
  <c r="AV179" i="2" s="1"/>
  <c r="BB179" i="2" s="1"/>
  <c r="BH179" i="2" s="1"/>
  <c r="BN179" i="2" s="1"/>
  <c r="BT179" i="2" s="1"/>
  <c r="R179" i="2"/>
  <c r="X179" i="2" s="1"/>
  <c r="AD179" i="2" s="1"/>
  <c r="AJ179" i="2" s="1"/>
  <c r="L179" i="2"/>
  <c r="GN178" i="2"/>
  <c r="EN178" i="2"/>
  <c r="EH178" i="2"/>
  <c r="CF178" i="2"/>
  <c r="CL178" i="2" s="1"/>
  <c r="CR178" i="2" s="1"/>
  <c r="CX178" i="2" s="1"/>
  <c r="DD178" i="2" s="1"/>
  <c r="BZ178" i="2"/>
  <c r="GQ177" i="2"/>
  <c r="F177" i="2" s="1"/>
  <c r="GP177" i="2"/>
  <c r="GO177" i="2"/>
  <c r="GN177" i="2"/>
  <c r="GM177" i="2"/>
  <c r="GL177" i="2"/>
  <c r="GK177" i="2"/>
  <c r="CL177" i="2"/>
  <c r="CR177" i="2" s="1"/>
  <c r="CX177" i="2" s="1"/>
  <c r="DD177" i="2" s="1"/>
  <c r="DJ177" i="2" s="1"/>
  <c r="DP177" i="2" s="1"/>
  <c r="DV177" i="2" s="1"/>
  <c r="EB177" i="2" s="1"/>
  <c r="EH177" i="2" s="1"/>
  <c r="EN177" i="2" s="1"/>
  <c r="ET177" i="2" s="1"/>
  <c r="EZ177" i="2" s="1"/>
  <c r="FF177" i="2" s="1"/>
  <c r="FL177" i="2" s="1"/>
  <c r="FR177" i="2" s="1"/>
  <c r="FX177" i="2" s="1"/>
  <c r="GD177" i="2" s="1"/>
  <c r="GJ177" i="2" s="1"/>
  <c r="BZ177" i="2"/>
  <c r="CF177" i="2" s="1"/>
  <c r="R177" i="2"/>
  <c r="X177" i="2" s="1"/>
  <c r="AD177" i="2" s="1"/>
  <c r="AJ177" i="2" s="1"/>
  <c r="AP177" i="2" s="1"/>
  <c r="AV177" i="2" s="1"/>
  <c r="BB177" i="2" s="1"/>
  <c r="BH177" i="2" s="1"/>
  <c r="BN177" i="2" s="1"/>
  <c r="BT177" i="2" s="1"/>
  <c r="L177" i="2"/>
  <c r="GN176" i="2"/>
  <c r="EN176" i="2"/>
  <c r="EH176" i="2"/>
  <c r="CR176" i="2"/>
  <c r="CX176" i="2" s="1"/>
  <c r="DD176" i="2" s="1"/>
  <c r="CF176" i="2"/>
  <c r="CL176" i="2" s="1"/>
  <c r="BZ176" i="2"/>
  <c r="GQ175" i="2"/>
  <c r="F175" i="2" s="1"/>
  <c r="GP175" i="2"/>
  <c r="GO175" i="2"/>
  <c r="GN175" i="2"/>
  <c r="GM175" i="2"/>
  <c r="GL175" i="2"/>
  <c r="GK175" i="2"/>
  <c r="CL175" i="2"/>
  <c r="CR175" i="2" s="1"/>
  <c r="CX175" i="2" s="1"/>
  <c r="DD175" i="2" s="1"/>
  <c r="DJ175" i="2" s="1"/>
  <c r="DP175" i="2" s="1"/>
  <c r="DV175" i="2" s="1"/>
  <c r="EB175" i="2" s="1"/>
  <c r="EH175" i="2" s="1"/>
  <c r="EN175" i="2" s="1"/>
  <c r="ET175" i="2" s="1"/>
  <c r="EZ175" i="2" s="1"/>
  <c r="FF175" i="2" s="1"/>
  <c r="FL175" i="2" s="1"/>
  <c r="FR175" i="2" s="1"/>
  <c r="FX175" i="2" s="1"/>
  <c r="GD175" i="2" s="1"/>
  <c r="GJ175" i="2" s="1"/>
  <c r="BZ175" i="2"/>
  <c r="CF175" i="2" s="1"/>
  <c r="R175" i="2"/>
  <c r="X175" i="2" s="1"/>
  <c r="AD175" i="2" s="1"/>
  <c r="AJ175" i="2" s="1"/>
  <c r="AP175" i="2" s="1"/>
  <c r="AV175" i="2" s="1"/>
  <c r="BB175" i="2" s="1"/>
  <c r="BH175" i="2" s="1"/>
  <c r="BN175" i="2" s="1"/>
  <c r="BT175" i="2" s="1"/>
  <c r="L175" i="2"/>
  <c r="GN174" i="2"/>
  <c r="EN174" i="2"/>
  <c r="EH174" i="2"/>
  <c r="CR174" i="2"/>
  <c r="CX174" i="2" s="1"/>
  <c r="DD174" i="2" s="1"/>
  <c r="CF174" i="2"/>
  <c r="CL174" i="2" s="1"/>
  <c r="BZ174" i="2"/>
  <c r="GQ173" i="2"/>
  <c r="F173" i="2" s="1"/>
  <c r="GP173" i="2"/>
  <c r="GO173" i="2"/>
  <c r="GN173" i="2"/>
  <c r="GM173" i="2"/>
  <c r="GL173" i="2"/>
  <c r="GK173" i="2"/>
  <c r="BZ173" i="2"/>
  <c r="CF173" i="2" s="1"/>
  <c r="CL173" i="2" s="1"/>
  <c r="CR173" i="2" s="1"/>
  <c r="CX173" i="2" s="1"/>
  <c r="DD173" i="2" s="1"/>
  <c r="DJ173" i="2" s="1"/>
  <c r="DP173" i="2" s="1"/>
  <c r="DV173" i="2" s="1"/>
  <c r="EB173" i="2" s="1"/>
  <c r="EH173" i="2" s="1"/>
  <c r="EN173" i="2" s="1"/>
  <c r="ET173" i="2" s="1"/>
  <c r="EZ173" i="2" s="1"/>
  <c r="FF173" i="2" s="1"/>
  <c r="FL173" i="2" s="1"/>
  <c r="FR173" i="2" s="1"/>
  <c r="FX173" i="2" s="1"/>
  <c r="GD173" i="2" s="1"/>
  <c r="GJ173" i="2" s="1"/>
  <c r="BN173" i="2"/>
  <c r="BT173" i="2" s="1"/>
  <c r="AP173" i="2"/>
  <c r="AV173" i="2" s="1"/>
  <c r="BB173" i="2" s="1"/>
  <c r="BH173" i="2" s="1"/>
  <c r="R173" i="2"/>
  <c r="X173" i="2" s="1"/>
  <c r="AD173" i="2" s="1"/>
  <c r="AJ173" i="2" s="1"/>
  <c r="L173" i="2"/>
  <c r="GN172" i="2"/>
  <c r="EN172" i="2"/>
  <c r="EH172" i="2"/>
  <c r="CF172" i="2"/>
  <c r="CL172" i="2" s="1"/>
  <c r="CR172" i="2" s="1"/>
  <c r="CX172" i="2" s="1"/>
  <c r="DD172" i="2" s="1"/>
  <c r="BZ172" i="2"/>
  <c r="GQ171" i="2"/>
  <c r="F171" i="2" s="1"/>
  <c r="GP171" i="2"/>
  <c r="GO171" i="2"/>
  <c r="GN171" i="2"/>
  <c r="GM171" i="2"/>
  <c r="GL171" i="2"/>
  <c r="GK171" i="2"/>
  <c r="DJ171" i="2"/>
  <c r="DP171" i="2" s="1"/>
  <c r="DV171" i="2" s="1"/>
  <c r="EB171" i="2" s="1"/>
  <c r="EH171" i="2" s="1"/>
  <c r="EN171" i="2" s="1"/>
  <c r="ET171" i="2" s="1"/>
  <c r="EZ171" i="2" s="1"/>
  <c r="FF171" i="2" s="1"/>
  <c r="FL171" i="2" s="1"/>
  <c r="FR171" i="2" s="1"/>
  <c r="FX171" i="2" s="1"/>
  <c r="GD171" i="2" s="1"/>
  <c r="GJ171" i="2" s="1"/>
  <c r="CL171" i="2"/>
  <c r="CR171" i="2" s="1"/>
  <c r="CX171" i="2" s="1"/>
  <c r="DD171" i="2" s="1"/>
  <c r="BZ171" i="2"/>
  <c r="CF171" i="2" s="1"/>
  <c r="AP171" i="2"/>
  <c r="AV171" i="2" s="1"/>
  <c r="BB171" i="2" s="1"/>
  <c r="BH171" i="2" s="1"/>
  <c r="BN171" i="2" s="1"/>
  <c r="BT171" i="2" s="1"/>
  <c r="R171" i="2"/>
  <c r="X171" i="2" s="1"/>
  <c r="AD171" i="2" s="1"/>
  <c r="AJ171" i="2" s="1"/>
  <c r="L171" i="2"/>
  <c r="GN170" i="2"/>
  <c r="EN170" i="2"/>
  <c r="EH170" i="2"/>
  <c r="CF170" i="2"/>
  <c r="CL170" i="2" s="1"/>
  <c r="CR170" i="2" s="1"/>
  <c r="CX170" i="2" s="1"/>
  <c r="DD170" i="2" s="1"/>
  <c r="BZ170" i="2"/>
  <c r="GQ169" i="2"/>
  <c r="F169" i="2" s="1"/>
  <c r="GP169" i="2"/>
  <c r="GO169" i="2"/>
  <c r="GN169" i="2"/>
  <c r="GM169" i="2"/>
  <c r="GL169" i="2"/>
  <c r="GK169" i="2"/>
  <c r="CL169" i="2"/>
  <c r="CR169" i="2" s="1"/>
  <c r="CX169" i="2" s="1"/>
  <c r="DD169" i="2" s="1"/>
  <c r="DJ169" i="2" s="1"/>
  <c r="DP169" i="2" s="1"/>
  <c r="DV169" i="2" s="1"/>
  <c r="EB169" i="2" s="1"/>
  <c r="EH169" i="2" s="1"/>
  <c r="EN169" i="2" s="1"/>
  <c r="ET169" i="2" s="1"/>
  <c r="EZ169" i="2" s="1"/>
  <c r="FF169" i="2" s="1"/>
  <c r="FL169" i="2" s="1"/>
  <c r="FR169" i="2" s="1"/>
  <c r="FX169" i="2" s="1"/>
  <c r="GD169" i="2" s="1"/>
  <c r="GJ169" i="2" s="1"/>
  <c r="BZ169" i="2"/>
  <c r="CF169" i="2" s="1"/>
  <c r="R169" i="2"/>
  <c r="X169" i="2" s="1"/>
  <c r="AD169" i="2" s="1"/>
  <c r="AJ169" i="2" s="1"/>
  <c r="AP169" i="2" s="1"/>
  <c r="AV169" i="2" s="1"/>
  <c r="BB169" i="2" s="1"/>
  <c r="BH169" i="2" s="1"/>
  <c r="BN169" i="2" s="1"/>
  <c r="BT169" i="2" s="1"/>
  <c r="L169" i="2"/>
  <c r="GN168" i="2"/>
  <c r="EN168" i="2"/>
  <c r="EH168" i="2"/>
  <c r="CR168" i="2"/>
  <c r="CX168" i="2" s="1"/>
  <c r="DD168" i="2" s="1"/>
  <c r="CF168" i="2"/>
  <c r="CL168" i="2" s="1"/>
  <c r="BZ168" i="2"/>
  <c r="GQ167" i="2"/>
  <c r="F167" i="2" s="1"/>
  <c r="GP167" i="2"/>
  <c r="GO167" i="2"/>
  <c r="GN167" i="2"/>
  <c r="GM167" i="2"/>
  <c r="GL167" i="2"/>
  <c r="GK167" i="2"/>
  <c r="BZ167" i="2"/>
  <c r="CF167" i="2" s="1"/>
  <c r="CL167" i="2" s="1"/>
  <c r="CR167" i="2" s="1"/>
  <c r="CX167" i="2" s="1"/>
  <c r="DD167" i="2" s="1"/>
  <c r="DJ167" i="2" s="1"/>
  <c r="DP167" i="2" s="1"/>
  <c r="DV167" i="2" s="1"/>
  <c r="EB167" i="2" s="1"/>
  <c r="EH167" i="2" s="1"/>
  <c r="EN167" i="2" s="1"/>
  <c r="ET167" i="2" s="1"/>
  <c r="EZ167" i="2" s="1"/>
  <c r="FF167" i="2" s="1"/>
  <c r="FL167" i="2" s="1"/>
  <c r="FR167" i="2" s="1"/>
  <c r="FX167" i="2" s="1"/>
  <c r="GD167" i="2" s="1"/>
  <c r="GJ167" i="2" s="1"/>
  <c r="R167" i="2"/>
  <c r="X167" i="2" s="1"/>
  <c r="AD167" i="2" s="1"/>
  <c r="AJ167" i="2" s="1"/>
  <c r="AP167" i="2" s="1"/>
  <c r="AV167" i="2" s="1"/>
  <c r="BB167" i="2" s="1"/>
  <c r="BH167" i="2" s="1"/>
  <c r="BN167" i="2" s="1"/>
  <c r="BT167" i="2" s="1"/>
  <c r="L167" i="2"/>
  <c r="GN166" i="2"/>
  <c r="EN166" i="2"/>
  <c r="EH166" i="2"/>
  <c r="CR166" i="2"/>
  <c r="CX166" i="2" s="1"/>
  <c r="DD166" i="2" s="1"/>
  <c r="CF166" i="2"/>
  <c r="CL166" i="2" s="1"/>
  <c r="BZ166" i="2"/>
  <c r="GQ165" i="2"/>
  <c r="F165" i="2" s="1"/>
  <c r="GP165" i="2"/>
  <c r="GO165" i="2"/>
  <c r="GN165" i="2"/>
  <c r="GM165" i="2"/>
  <c r="GL165" i="2"/>
  <c r="GK165" i="2"/>
  <c r="BZ165" i="2"/>
  <c r="CF165" i="2" s="1"/>
  <c r="CL165" i="2" s="1"/>
  <c r="CR165" i="2" s="1"/>
  <c r="CX165" i="2" s="1"/>
  <c r="DD165" i="2" s="1"/>
  <c r="DJ165" i="2" s="1"/>
  <c r="DP165" i="2" s="1"/>
  <c r="DV165" i="2" s="1"/>
  <c r="EB165" i="2" s="1"/>
  <c r="EH165" i="2" s="1"/>
  <c r="EN165" i="2" s="1"/>
  <c r="ET165" i="2" s="1"/>
  <c r="EZ165" i="2" s="1"/>
  <c r="FF165" i="2" s="1"/>
  <c r="FL165" i="2" s="1"/>
  <c r="FR165" i="2" s="1"/>
  <c r="FX165" i="2" s="1"/>
  <c r="GD165" i="2" s="1"/>
  <c r="GJ165" i="2" s="1"/>
  <c r="BN165" i="2"/>
  <c r="BT165" i="2" s="1"/>
  <c r="AP165" i="2"/>
  <c r="AV165" i="2" s="1"/>
  <c r="BB165" i="2" s="1"/>
  <c r="BH165" i="2" s="1"/>
  <c r="R165" i="2"/>
  <c r="X165" i="2" s="1"/>
  <c r="AD165" i="2" s="1"/>
  <c r="AJ165" i="2" s="1"/>
  <c r="L165" i="2"/>
  <c r="GN164" i="2"/>
  <c r="EN164" i="2"/>
  <c r="EH164" i="2"/>
  <c r="CF164" i="2"/>
  <c r="CL164" i="2" s="1"/>
  <c r="CR164" i="2" s="1"/>
  <c r="CX164" i="2" s="1"/>
  <c r="DD164" i="2" s="1"/>
  <c r="BZ164" i="2"/>
  <c r="GQ163" i="2"/>
  <c r="F163" i="2" s="1"/>
  <c r="GP163" i="2"/>
  <c r="GO163" i="2"/>
  <c r="GN163" i="2"/>
  <c r="GM163" i="2"/>
  <c r="GL163" i="2"/>
  <c r="GK163" i="2"/>
  <c r="EH163" i="2"/>
  <c r="EN163" i="2" s="1"/>
  <c r="ET163" i="2" s="1"/>
  <c r="EZ163" i="2" s="1"/>
  <c r="FF163" i="2" s="1"/>
  <c r="FL163" i="2" s="1"/>
  <c r="FR163" i="2" s="1"/>
  <c r="FX163" i="2" s="1"/>
  <c r="GD163" i="2" s="1"/>
  <c r="GJ163" i="2" s="1"/>
  <c r="DJ163" i="2"/>
  <c r="DP163" i="2" s="1"/>
  <c r="DV163" i="2" s="1"/>
  <c r="EB163" i="2" s="1"/>
  <c r="CL163" i="2"/>
  <c r="CR163" i="2" s="1"/>
  <c r="CX163" i="2" s="1"/>
  <c r="DD163" i="2" s="1"/>
  <c r="BZ163" i="2"/>
  <c r="CF163" i="2" s="1"/>
  <c r="BN163" i="2"/>
  <c r="BT163" i="2" s="1"/>
  <c r="AP163" i="2"/>
  <c r="AV163" i="2" s="1"/>
  <c r="BB163" i="2" s="1"/>
  <c r="BH163" i="2" s="1"/>
  <c r="R163" i="2"/>
  <c r="X163" i="2" s="1"/>
  <c r="AD163" i="2" s="1"/>
  <c r="AJ163" i="2" s="1"/>
  <c r="L163" i="2"/>
  <c r="GN162" i="2"/>
  <c r="EN162" i="2"/>
  <c r="EH162" i="2"/>
  <c r="CF162" i="2"/>
  <c r="CL162" i="2" s="1"/>
  <c r="CR162" i="2" s="1"/>
  <c r="CX162" i="2" s="1"/>
  <c r="DD162" i="2" s="1"/>
  <c r="BZ162" i="2"/>
  <c r="GP161" i="2"/>
  <c r="GO161" i="2"/>
  <c r="GN161" i="2"/>
  <c r="GM161" i="2"/>
  <c r="GL161" i="2"/>
  <c r="GK161" i="2"/>
  <c r="GQ161" i="2" s="1"/>
  <c r="CL161" i="2"/>
  <c r="CR161" i="2" s="1"/>
  <c r="CX161" i="2" s="1"/>
  <c r="DD161" i="2" s="1"/>
  <c r="DJ161" i="2" s="1"/>
  <c r="DP161" i="2" s="1"/>
  <c r="DV161" i="2" s="1"/>
  <c r="EB161" i="2" s="1"/>
  <c r="EH161" i="2" s="1"/>
  <c r="EN161" i="2" s="1"/>
  <c r="ET161" i="2" s="1"/>
  <c r="EZ161" i="2" s="1"/>
  <c r="FF161" i="2" s="1"/>
  <c r="FL161" i="2" s="1"/>
  <c r="FR161" i="2" s="1"/>
  <c r="FX161" i="2" s="1"/>
  <c r="GD161" i="2" s="1"/>
  <c r="GJ161" i="2" s="1"/>
  <c r="BZ161" i="2"/>
  <c r="CF161" i="2" s="1"/>
  <c r="AP161" i="2"/>
  <c r="AV161" i="2" s="1"/>
  <c r="BB161" i="2" s="1"/>
  <c r="BH161" i="2" s="1"/>
  <c r="BN161" i="2" s="1"/>
  <c r="BT161" i="2" s="1"/>
  <c r="AD161" i="2"/>
  <c r="AJ161" i="2" s="1"/>
  <c r="R161" i="2"/>
  <c r="X161" i="2" s="1"/>
  <c r="L161" i="2"/>
  <c r="F161" i="2"/>
  <c r="GN160" i="2"/>
  <c r="EN160" i="2"/>
  <c r="EH160" i="2"/>
  <c r="DD160" i="2"/>
  <c r="CR160" i="2"/>
  <c r="CX160" i="2" s="1"/>
  <c r="CF160" i="2"/>
  <c r="CL160" i="2" s="1"/>
  <c r="BZ160" i="2"/>
  <c r="GT159" i="2"/>
  <c r="GP159" i="2"/>
  <c r="GO159" i="2"/>
  <c r="GN159" i="2"/>
  <c r="GM159" i="2"/>
  <c r="GL159" i="2"/>
  <c r="GK159" i="2"/>
  <c r="CF159" i="2"/>
  <c r="CL159" i="2" s="1"/>
  <c r="CR159" i="2" s="1"/>
  <c r="CX159" i="2" s="1"/>
  <c r="DD159" i="2" s="1"/>
  <c r="DJ159" i="2" s="1"/>
  <c r="DP159" i="2" s="1"/>
  <c r="DV159" i="2" s="1"/>
  <c r="EB159" i="2" s="1"/>
  <c r="EH159" i="2" s="1"/>
  <c r="EN159" i="2" s="1"/>
  <c r="ET159" i="2" s="1"/>
  <c r="EZ159" i="2" s="1"/>
  <c r="FF159" i="2" s="1"/>
  <c r="FL159" i="2" s="1"/>
  <c r="FR159" i="2" s="1"/>
  <c r="FX159" i="2" s="1"/>
  <c r="GD159" i="2" s="1"/>
  <c r="GJ159" i="2" s="1"/>
  <c r="BZ159" i="2"/>
  <c r="L159" i="2"/>
  <c r="R159" i="2" s="1"/>
  <c r="X159" i="2" s="1"/>
  <c r="AD159" i="2" s="1"/>
  <c r="AJ159" i="2" s="1"/>
  <c r="AP159" i="2" s="1"/>
  <c r="AV159" i="2" s="1"/>
  <c r="BB159" i="2" s="1"/>
  <c r="BH159" i="2" s="1"/>
  <c r="BN159" i="2" s="1"/>
  <c r="BT159" i="2" s="1"/>
  <c r="GN158" i="2"/>
  <c r="EH158" i="2"/>
  <c r="EN158" i="2" s="1"/>
  <c r="BZ158" i="2"/>
  <c r="CF158" i="2" s="1"/>
  <c r="CL158" i="2" s="1"/>
  <c r="CR158" i="2" s="1"/>
  <c r="CX158" i="2" s="1"/>
  <c r="DD158" i="2" s="1"/>
  <c r="GP157" i="2"/>
  <c r="GO157" i="2"/>
  <c r="GN157" i="2"/>
  <c r="GM157" i="2"/>
  <c r="GL157" i="2"/>
  <c r="GK157" i="2"/>
  <c r="CF157" i="2"/>
  <c r="CL157" i="2" s="1"/>
  <c r="CR157" i="2" s="1"/>
  <c r="CX157" i="2" s="1"/>
  <c r="DD157" i="2" s="1"/>
  <c r="DJ157" i="2" s="1"/>
  <c r="DP157" i="2" s="1"/>
  <c r="DV157" i="2" s="1"/>
  <c r="EB157" i="2" s="1"/>
  <c r="EH157" i="2" s="1"/>
  <c r="EN157" i="2" s="1"/>
  <c r="ET157" i="2" s="1"/>
  <c r="EZ157" i="2" s="1"/>
  <c r="FF157" i="2" s="1"/>
  <c r="FL157" i="2" s="1"/>
  <c r="FR157" i="2" s="1"/>
  <c r="FX157" i="2" s="1"/>
  <c r="GD157" i="2" s="1"/>
  <c r="GJ157" i="2" s="1"/>
  <c r="BZ157" i="2"/>
  <c r="L157" i="2"/>
  <c r="R157" i="2" s="1"/>
  <c r="X157" i="2" s="1"/>
  <c r="AD157" i="2" s="1"/>
  <c r="AJ157" i="2" s="1"/>
  <c r="AP157" i="2" s="1"/>
  <c r="AV157" i="2" s="1"/>
  <c r="BB157" i="2" s="1"/>
  <c r="BH157" i="2" s="1"/>
  <c r="BN157" i="2" s="1"/>
  <c r="BT157" i="2" s="1"/>
  <c r="GN156" i="2"/>
  <c r="EH156" i="2"/>
  <c r="EN156" i="2" s="1"/>
  <c r="BZ156" i="2"/>
  <c r="CF156" i="2" s="1"/>
  <c r="CL156" i="2" s="1"/>
  <c r="CR156" i="2" s="1"/>
  <c r="CX156" i="2" s="1"/>
  <c r="DD156" i="2" s="1"/>
  <c r="GP155" i="2"/>
  <c r="GO155" i="2"/>
  <c r="GN155" i="2"/>
  <c r="GM155" i="2"/>
  <c r="GL155" i="2"/>
  <c r="GK155" i="2"/>
  <c r="CF155" i="2"/>
  <c r="CL155" i="2" s="1"/>
  <c r="CR155" i="2" s="1"/>
  <c r="CX155" i="2" s="1"/>
  <c r="DD155" i="2" s="1"/>
  <c r="DJ155" i="2" s="1"/>
  <c r="DP155" i="2" s="1"/>
  <c r="DV155" i="2" s="1"/>
  <c r="EB155" i="2" s="1"/>
  <c r="EH155" i="2" s="1"/>
  <c r="EN155" i="2" s="1"/>
  <c r="ET155" i="2" s="1"/>
  <c r="EZ155" i="2" s="1"/>
  <c r="FF155" i="2" s="1"/>
  <c r="FL155" i="2" s="1"/>
  <c r="FR155" i="2" s="1"/>
  <c r="FX155" i="2" s="1"/>
  <c r="GD155" i="2" s="1"/>
  <c r="GJ155" i="2" s="1"/>
  <c r="BZ155" i="2"/>
  <c r="L155" i="2"/>
  <c r="R155" i="2" s="1"/>
  <c r="X155" i="2" s="1"/>
  <c r="AD155" i="2" s="1"/>
  <c r="AJ155" i="2" s="1"/>
  <c r="AP155" i="2" s="1"/>
  <c r="AV155" i="2" s="1"/>
  <c r="BB155" i="2" s="1"/>
  <c r="BH155" i="2" s="1"/>
  <c r="BN155" i="2" s="1"/>
  <c r="BT155" i="2" s="1"/>
  <c r="GN154" i="2"/>
  <c r="DJ154" i="2"/>
  <c r="DP154" i="2" s="1"/>
  <c r="DV154" i="2" s="1"/>
  <c r="EB154" i="2" s="1"/>
  <c r="EH154" i="2" s="1"/>
  <c r="EN154" i="2" s="1"/>
  <c r="CX154" i="2"/>
  <c r="DD154" i="2" s="1"/>
  <c r="CL154" i="2"/>
  <c r="CR154" i="2" s="1"/>
  <c r="BZ154" i="2"/>
  <c r="CF154" i="2" s="1"/>
  <c r="L153" i="2"/>
  <c r="R153" i="2" s="1"/>
  <c r="AD153" i="2" s="1"/>
  <c r="AJ153" i="2" s="1"/>
  <c r="AP153" i="2" s="1"/>
  <c r="AV153" i="2" s="1"/>
  <c r="BB153" i="2" s="1"/>
  <c r="BH153" i="2" s="1"/>
  <c r="BN153" i="2" s="1"/>
  <c r="BT153" i="2" s="1"/>
  <c r="BZ153" i="2" s="1"/>
  <c r="CF153" i="2" s="1"/>
  <c r="CL153" i="2" s="1"/>
  <c r="CR153" i="2" s="1"/>
  <c r="CX153" i="2" s="1"/>
  <c r="DD153" i="2" s="1"/>
  <c r="DJ153" i="2" s="1"/>
  <c r="DP153" i="2" s="1"/>
  <c r="DV153" i="2" s="1"/>
  <c r="EB153" i="2" s="1"/>
  <c r="EH153" i="2" s="1"/>
  <c r="EN153" i="2" s="1"/>
  <c r="ET153" i="2" s="1"/>
  <c r="EZ153" i="2" s="1"/>
  <c r="FF153" i="2" s="1"/>
  <c r="FL153" i="2" s="1"/>
  <c r="FR153" i="2" s="1"/>
  <c r="FX153" i="2" s="1"/>
  <c r="GD153" i="2" s="1"/>
  <c r="GJ153" i="2" s="1"/>
  <c r="F153" i="2" s="1"/>
  <c r="GN152" i="2"/>
  <c r="EN152" i="2"/>
  <c r="EH152" i="2"/>
  <c r="CF152" i="2"/>
  <c r="CL152" i="2" s="1"/>
  <c r="CR152" i="2" s="1"/>
  <c r="CX152" i="2" s="1"/>
  <c r="DD152" i="2" s="1"/>
  <c r="BZ152" i="2"/>
  <c r="GQ151" i="2"/>
  <c r="F151" i="2" s="1"/>
  <c r="GP151" i="2"/>
  <c r="GO151" i="2"/>
  <c r="GN151" i="2"/>
  <c r="GM151" i="2"/>
  <c r="GL151" i="2"/>
  <c r="GK151" i="2"/>
  <c r="DJ151" i="2"/>
  <c r="DP151" i="2" s="1"/>
  <c r="DV151" i="2" s="1"/>
  <c r="EB151" i="2" s="1"/>
  <c r="EH151" i="2" s="1"/>
  <c r="EN151" i="2" s="1"/>
  <c r="ET151" i="2" s="1"/>
  <c r="EZ151" i="2" s="1"/>
  <c r="FF151" i="2" s="1"/>
  <c r="FL151" i="2" s="1"/>
  <c r="FR151" i="2" s="1"/>
  <c r="FX151" i="2" s="1"/>
  <c r="GD151" i="2" s="1"/>
  <c r="GJ151" i="2" s="1"/>
  <c r="BZ151" i="2"/>
  <c r="CF151" i="2" s="1"/>
  <c r="CL151" i="2" s="1"/>
  <c r="CR151" i="2" s="1"/>
  <c r="CX151" i="2" s="1"/>
  <c r="DD151" i="2" s="1"/>
  <c r="R151" i="2"/>
  <c r="X151" i="2" s="1"/>
  <c r="AD151" i="2" s="1"/>
  <c r="AJ151" i="2" s="1"/>
  <c r="AP151" i="2" s="1"/>
  <c r="AV151" i="2" s="1"/>
  <c r="BB151" i="2" s="1"/>
  <c r="BH151" i="2" s="1"/>
  <c r="BN151" i="2" s="1"/>
  <c r="BT151" i="2" s="1"/>
  <c r="L151" i="2"/>
  <c r="GN150" i="2"/>
  <c r="EN150" i="2"/>
  <c r="EH150" i="2"/>
  <c r="CF150" i="2"/>
  <c r="CL150" i="2" s="1"/>
  <c r="CR150" i="2" s="1"/>
  <c r="CX150" i="2" s="1"/>
  <c r="DD150" i="2" s="1"/>
  <c r="BZ150" i="2"/>
  <c r="GP149" i="2"/>
  <c r="GO149" i="2"/>
  <c r="GN149" i="2"/>
  <c r="GT149" i="2" s="1"/>
  <c r="GM149" i="2"/>
  <c r="GL149" i="2"/>
  <c r="GK149" i="2"/>
  <c r="DP149" i="2"/>
  <c r="DV149" i="2" s="1"/>
  <c r="EB149" i="2" s="1"/>
  <c r="EH149" i="2" s="1"/>
  <c r="EN149" i="2" s="1"/>
  <c r="ET149" i="2" s="1"/>
  <c r="EZ149" i="2" s="1"/>
  <c r="FF149" i="2" s="1"/>
  <c r="FL149" i="2" s="1"/>
  <c r="FR149" i="2" s="1"/>
  <c r="FX149" i="2" s="1"/>
  <c r="GD149" i="2" s="1"/>
  <c r="GJ149" i="2" s="1"/>
  <c r="DD149" i="2"/>
  <c r="DJ149" i="2" s="1"/>
  <c r="CR149" i="2"/>
  <c r="CX149" i="2" s="1"/>
  <c r="CF149" i="2"/>
  <c r="CL149" i="2" s="1"/>
  <c r="BZ149" i="2"/>
  <c r="AQ149" i="2"/>
  <c r="AP149" i="2"/>
  <c r="AV149" i="2" s="1"/>
  <c r="BB149" i="2" s="1"/>
  <c r="BH149" i="2" s="1"/>
  <c r="BN149" i="2" s="1"/>
  <c r="BT149" i="2" s="1"/>
  <c r="AD149" i="2"/>
  <c r="AJ149" i="2" s="1"/>
  <c r="R149" i="2"/>
  <c r="X149" i="2" s="1"/>
  <c r="L149" i="2"/>
  <c r="E149" i="2"/>
  <c r="GN148" i="2"/>
  <c r="EH148" i="2"/>
  <c r="EN148" i="2" s="1"/>
  <c r="CX148" i="2"/>
  <c r="DD148" i="2" s="1"/>
  <c r="CL148" i="2"/>
  <c r="CR148" i="2" s="1"/>
  <c r="BZ148" i="2"/>
  <c r="CF148" i="2" s="1"/>
  <c r="GP147" i="2"/>
  <c r="GO147" i="2"/>
  <c r="GN147" i="2"/>
  <c r="GM147" i="2"/>
  <c r="GL147" i="2"/>
  <c r="GQ147" i="2" s="1"/>
  <c r="F147" i="2" s="1"/>
  <c r="GK147" i="2"/>
  <c r="DD147" i="2"/>
  <c r="DJ147" i="2" s="1"/>
  <c r="DP147" i="2" s="1"/>
  <c r="DV147" i="2" s="1"/>
  <c r="EB147" i="2" s="1"/>
  <c r="EH147" i="2" s="1"/>
  <c r="EN147" i="2" s="1"/>
  <c r="ET147" i="2" s="1"/>
  <c r="EZ147" i="2" s="1"/>
  <c r="FF147" i="2" s="1"/>
  <c r="FL147" i="2" s="1"/>
  <c r="FR147" i="2" s="1"/>
  <c r="FX147" i="2" s="1"/>
  <c r="GD147" i="2" s="1"/>
  <c r="GJ147" i="2" s="1"/>
  <c r="CR147" i="2"/>
  <c r="CX147" i="2" s="1"/>
  <c r="CL147" i="2"/>
  <c r="CF147" i="2"/>
  <c r="BZ147" i="2"/>
  <c r="R147" i="2"/>
  <c r="X147" i="2" s="1"/>
  <c r="AD147" i="2" s="1"/>
  <c r="AJ147" i="2" s="1"/>
  <c r="AP147" i="2" s="1"/>
  <c r="AV147" i="2" s="1"/>
  <c r="BB147" i="2" s="1"/>
  <c r="BH147" i="2" s="1"/>
  <c r="BN147" i="2" s="1"/>
  <c r="BT147" i="2" s="1"/>
  <c r="L147" i="2"/>
  <c r="GN146" i="2"/>
  <c r="CR146" i="2"/>
  <c r="CX146" i="2" s="1"/>
  <c r="DD146" i="2" s="1"/>
  <c r="DJ146" i="2" s="1"/>
  <c r="DP146" i="2" s="1"/>
  <c r="DV146" i="2" s="1"/>
  <c r="EB146" i="2" s="1"/>
  <c r="EH146" i="2" s="1"/>
  <c r="EN146" i="2" s="1"/>
  <c r="CL146" i="2"/>
  <c r="BZ146" i="2"/>
  <c r="CF146" i="2" s="1"/>
  <c r="GN145" i="2"/>
  <c r="EN145" i="2"/>
  <c r="EH145" i="2"/>
  <c r="CX145" i="2"/>
  <c r="DD145" i="2" s="1"/>
  <c r="CR145" i="2"/>
  <c r="CF145" i="2"/>
  <c r="CL145" i="2" s="1"/>
  <c r="BZ145" i="2"/>
  <c r="GQ144" i="2"/>
  <c r="F144" i="2" s="1"/>
  <c r="GP144" i="2"/>
  <c r="GO144" i="2"/>
  <c r="GN144" i="2"/>
  <c r="GM144" i="2"/>
  <c r="GL144" i="2"/>
  <c r="GK144" i="2"/>
  <c r="BZ144" i="2"/>
  <c r="CF144" i="2" s="1"/>
  <c r="CL144" i="2" s="1"/>
  <c r="CR144" i="2" s="1"/>
  <c r="CX144" i="2" s="1"/>
  <c r="DD144" i="2" s="1"/>
  <c r="DJ144" i="2" s="1"/>
  <c r="DP144" i="2" s="1"/>
  <c r="DV144" i="2" s="1"/>
  <c r="EB144" i="2" s="1"/>
  <c r="EH144" i="2" s="1"/>
  <c r="EN144" i="2" s="1"/>
  <c r="ET144" i="2" s="1"/>
  <c r="EZ144" i="2" s="1"/>
  <c r="FF144" i="2" s="1"/>
  <c r="FL144" i="2" s="1"/>
  <c r="FR144" i="2" s="1"/>
  <c r="FX144" i="2" s="1"/>
  <c r="GD144" i="2" s="1"/>
  <c r="GJ144" i="2" s="1"/>
  <c r="R144" i="2"/>
  <c r="X144" i="2" s="1"/>
  <c r="AD144" i="2" s="1"/>
  <c r="AJ144" i="2" s="1"/>
  <c r="AP144" i="2" s="1"/>
  <c r="AV144" i="2" s="1"/>
  <c r="BB144" i="2" s="1"/>
  <c r="BH144" i="2" s="1"/>
  <c r="BN144" i="2" s="1"/>
  <c r="BT144" i="2" s="1"/>
  <c r="L144" i="2"/>
  <c r="GN143" i="2"/>
  <c r="GQ142" i="2" s="1"/>
  <c r="F142" i="2" s="1"/>
  <c r="EN143" i="2"/>
  <c r="EH143" i="2"/>
  <c r="CR143" i="2"/>
  <c r="CX143" i="2" s="1"/>
  <c r="DD143" i="2" s="1"/>
  <c r="CF143" i="2"/>
  <c r="CL143" i="2" s="1"/>
  <c r="BZ143" i="2"/>
  <c r="GP142" i="2"/>
  <c r="GO142" i="2"/>
  <c r="GN142" i="2"/>
  <c r="GM142" i="2"/>
  <c r="GL142" i="2"/>
  <c r="GK142" i="2"/>
  <c r="CL142" i="2"/>
  <c r="CR142" i="2" s="1"/>
  <c r="CX142" i="2" s="1"/>
  <c r="DD142" i="2" s="1"/>
  <c r="DJ142" i="2" s="1"/>
  <c r="DP142" i="2" s="1"/>
  <c r="DV142" i="2" s="1"/>
  <c r="EB142" i="2" s="1"/>
  <c r="EH142" i="2" s="1"/>
  <c r="EN142" i="2" s="1"/>
  <c r="ET142" i="2" s="1"/>
  <c r="EZ142" i="2" s="1"/>
  <c r="FF142" i="2" s="1"/>
  <c r="FL142" i="2" s="1"/>
  <c r="FR142" i="2" s="1"/>
  <c r="FX142" i="2" s="1"/>
  <c r="GD142" i="2" s="1"/>
  <c r="GJ142" i="2" s="1"/>
  <c r="BZ142" i="2"/>
  <c r="CF142" i="2" s="1"/>
  <c r="X142" i="2"/>
  <c r="AD142" i="2" s="1"/>
  <c r="AJ142" i="2" s="1"/>
  <c r="AP142" i="2" s="1"/>
  <c r="AV142" i="2" s="1"/>
  <c r="BB142" i="2" s="1"/>
  <c r="BH142" i="2" s="1"/>
  <c r="BN142" i="2" s="1"/>
  <c r="BT142" i="2" s="1"/>
  <c r="R142" i="2"/>
  <c r="L142" i="2"/>
  <c r="GN141" i="2"/>
  <c r="GQ140" i="2" s="1"/>
  <c r="F140" i="2" s="1"/>
  <c r="EN141" i="2"/>
  <c r="EH141" i="2"/>
  <c r="CR141" i="2"/>
  <c r="CX141" i="2" s="1"/>
  <c r="DD141" i="2" s="1"/>
  <c r="CF141" i="2"/>
  <c r="CL141" i="2" s="1"/>
  <c r="BZ141" i="2"/>
  <c r="GP140" i="2"/>
  <c r="GO140" i="2"/>
  <c r="GN140" i="2"/>
  <c r="GM140" i="2"/>
  <c r="GL140" i="2"/>
  <c r="GK140" i="2"/>
  <c r="BZ140" i="2"/>
  <c r="CF140" i="2" s="1"/>
  <c r="CL140" i="2" s="1"/>
  <c r="CR140" i="2" s="1"/>
  <c r="CX140" i="2" s="1"/>
  <c r="DD140" i="2" s="1"/>
  <c r="DJ140" i="2" s="1"/>
  <c r="DP140" i="2" s="1"/>
  <c r="DV140" i="2" s="1"/>
  <c r="EB140" i="2" s="1"/>
  <c r="EH140" i="2" s="1"/>
  <c r="EN140" i="2" s="1"/>
  <c r="ET140" i="2" s="1"/>
  <c r="EZ140" i="2" s="1"/>
  <c r="FF140" i="2" s="1"/>
  <c r="FL140" i="2" s="1"/>
  <c r="FR140" i="2" s="1"/>
  <c r="FX140" i="2" s="1"/>
  <c r="GD140" i="2" s="1"/>
  <c r="GJ140" i="2" s="1"/>
  <c r="R140" i="2"/>
  <c r="X140" i="2" s="1"/>
  <c r="AD140" i="2" s="1"/>
  <c r="AJ140" i="2" s="1"/>
  <c r="AP140" i="2" s="1"/>
  <c r="AV140" i="2" s="1"/>
  <c r="BB140" i="2" s="1"/>
  <c r="BH140" i="2" s="1"/>
  <c r="BN140" i="2" s="1"/>
  <c r="BT140" i="2" s="1"/>
  <c r="L140" i="2"/>
  <c r="GN139" i="2"/>
  <c r="GQ138" i="2" s="1"/>
  <c r="F138" i="2" s="1"/>
  <c r="EN139" i="2"/>
  <c r="EH139" i="2"/>
  <c r="CR139" i="2"/>
  <c r="CX139" i="2" s="1"/>
  <c r="DD139" i="2" s="1"/>
  <c r="CF139" i="2"/>
  <c r="CL139" i="2" s="1"/>
  <c r="BZ139" i="2"/>
  <c r="GP138" i="2"/>
  <c r="GO138" i="2"/>
  <c r="GN138" i="2"/>
  <c r="GM138" i="2"/>
  <c r="GL138" i="2"/>
  <c r="GK138" i="2"/>
  <c r="BZ138" i="2"/>
  <c r="CF138" i="2" s="1"/>
  <c r="CL138" i="2" s="1"/>
  <c r="CR138" i="2" s="1"/>
  <c r="CX138" i="2" s="1"/>
  <c r="DD138" i="2" s="1"/>
  <c r="DJ138" i="2" s="1"/>
  <c r="DP138" i="2" s="1"/>
  <c r="DV138" i="2" s="1"/>
  <c r="EB138" i="2" s="1"/>
  <c r="EH138" i="2" s="1"/>
  <c r="EN138" i="2" s="1"/>
  <c r="ET138" i="2" s="1"/>
  <c r="EZ138" i="2" s="1"/>
  <c r="FF138" i="2" s="1"/>
  <c r="FL138" i="2" s="1"/>
  <c r="FR138" i="2" s="1"/>
  <c r="FX138" i="2" s="1"/>
  <c r="GD138" i="2" s="1"/>
  <c r="GJ138" i="2" s="1"/>
  <c r="R138" i="2"/>
  <c r="X138" i="2" s="1"/>
  <c r="AD138" i="2" s="1"/>
  <c r="AJ138" i="2" s="1"/>
  <c r="AP138" i="2" s="1"/>
  <c r="AV138" i="2" s="1"/>
  <c r="BB138" i="2" s="1"/>
  <c r="BH138" i="2" s="1"/>
  <c r="BN138" i="2" s="1"/>
  <c r="BT138" i="2" s="1"/>
  <c r="L138" i="2"/>
  <c r="GN137" i="2"/>
  <c r="EN137" i="2"/>
  <c r="EH137" i="2"/>
  <c r="CX137" i="2"/>
  <c r="DD137" i="2" s="1"/>
  <c r="CR137" i="2"/>
  <c r="CF137" i="2"/>
  <c r="CL137" i="2" s="1"/>
  <c r="BZ137" i="2"/>
  <c r="GT136" i="2"/>
  <c r="GP136" i="2"/>
  <c r="GO136" i="2"/>
  <c r="GN136" i="2"/>
  <c r="GM136" i="2"/>
  <c r="GL136" i="2"/>
  <c r="GK136" i="2"/>
  <c r="CF136" i="2"/>
  <c r="CL136" i="2" s="1"/>
  <c r="CR136" i="2" s="1"/>
  <c r="CX136" i="2" s="1"/>
  <c r="DD136" i="2" s="1"/>
  <c r="DJ136" i="2" s="1"/>
  <c r="DP136" i="2" s="1"/>
  <c r="DV136" i="2" s="1"/>
  <c r="EB136" i="2" s="1"/>
  <c r="EH136" i="2" s="1"/>
  <c r="EN136" i="2" s="1"/>
  <c r="ET136" i="2" s="1"/>
  <c r="EZ136" i="2" s="1"/>
  <c r="FF136" i="2" s="1"/>
  <c r="FL136" i="2" s="1"/>
  <c r="FR136" i="2" s="1"/>
  <c r="FX136" i="2" s="1"/>
  <c r="GD136" i="2" s="1"/>
  <c r="GJ136" i="2" s="1"/>
  <c r="BZ136" i="2"/>
  <c r="R136" i="2"/>
  <c r="X136" i="2" s="1"/>
  <c r="AD136" i="2" s="1"/>
  <c r="AJ136" i="2" s="1"/>
  <c r="AP136" i="2" s="1"/>
  <c r="AV136" i="2" s="1"/>
  <c r="BB136" i="2" s="1"/>
  <c r="BH136" i="2" s="1"/>
  <c r="BN136" i="2" s="1"/>
  <c r="BT136" i="2" s="1"/>
  <c r="L136" i="2"/>
  <c r="GN135" i="2"/>
  <c r="EH135" i="2"/>
  <c r="EN135" i="2" s="1"/>
  <c r="CL135" i="2"/>
  <c r="CR135" i="2" s="1"/>
  <c r="CX135" i="2" s="1"/>
  <c r="DD135" i="2" s="1"/>
  <c r="CF135" i="2"/>
  <c r="BZ135" i="2"/>
  <c r="GP134" i="2"/>
  <c r="GO134" i="2"/>
  <c r="GN134" i="2"/>
  <c r="GM134" i="2"/>
  <c r="GL134" i="2"/>
  <c r="GQ134" i="2" s="1"/>
  <c r="F134" i="2" s="1"/>
  <c r="GK134" i="2"/>
  <c r="CL134" i="2"/>
  <c r="CR134" i="2" s="1"/>
  <c r="CX134" i="2" s="1"/>
  <c r="DD134" i="2" s="1"/>
  <c r="DJ134" i="2" s="1"/>
  <c r="DP134" i="2" s="1"/>
  <c r="DV134" i="2" s="1"/>
  <c r="EB134" i="2" s="1"/>
  <c r="EH134" i="2" s="1"/>
  <c r="EN134" i="2" s="1"/>
  <c r="ET134" i="2" s="1"/>
  <c r="EZ134" i="2" s="1"/>
  <c r="FF134" i="2" s="1"/>
  <c r="FL134" i="2" s="1"/>
  <c r="FR134" i="2" s="1"/>
  <c r="FX134" i="2" s="1"/>
  <c r="GD134" i="2" s="1"/>
  <c r="GJ134" i="2" s="1"/>
  <c r="CF134" i="2"/>
  <c r="BZ134" i="2"/>
  <c r="L134" i="2"/>
  <c r="R134" i="2" s="1"/>
  <c r="X134" i="2" s="1"/>
  <c r="AD134" i="2" s="1"/>
  <c r="AJ134" i="2" s="1"/>
  <c r="AP134" i="2" s="1"/>
  <c r="AV134" i="2" s="1"/>
  <c r="BB134" i="2" s="1"/>
  <c r="BH134" i="2" s="1"/>
  <c r="BN134" i="2" s="1"/>
  <c r="BT134" i="2" s="1"/>
  <c r="GN133" i="2"/>
  <c r="EH133" i="2"/>
  <c r="EN133" i="2" s="1"/>
  <c r="CR133" i="2"/>
  <c r="CX133" i="2" s="1"/>
  <c r="DD133" i="2" s="1"/>
  <c r="CL133" i="2"/>
  <c r="CF133" i="2"/>
  <c r="BZ133" i="2"/>
  <c r="GQ132" i="2"/>
  <c r="F132" i="2" s="1"/>
  <c r="GP132" i="2"/>
  <c r="GO132" i="2"/>
  <c r="GN132" i="2"/>
  <c r="GM132" i="2"/>
  <c r="GL132" i="2"/>
  <c r="GK132" i="2"/>
  <c r="CF132" i="2"/>
  <c r="CL132" i="2" s="1"/>
  <c r="CR132" i="2" s="1"/>
  <c r="CX132" i="2" s="1"/>
  <c r="DD132" i="2" s="1"/>
  <c r="DJ132" i="2" s="1"/>
  <c r="DP132" i="2" s="1"/>
  <c r="DV132" i="2" s="1"/>
  <c r="EB132" i="2" s="1"/>
  <c r="EH132" i="2" s="1"/>
  <c r="EN132" i="2" s="1"/>
  <c r="ET132" i="2" s="1"/>
  <c r="EZ132" i="2" s="1"/>
  <c r="FF132" i="2" s="1"/>
  <c r="FL132" i="2" s="1"/>
  <c r="FR132" i="2" s="1"/>
  <c r="FX132" i="2" s="1"/>
  <c r="GD132" i="2" s="1"/>
  <c r="GJ132" i="2" s="1"/>
  <c r="BZ132" i="2"/>
  <c r="L132" i="2"/>
  <c r="R132" i="2" s="1"/>
  <c r="X132" i="2" s="1"/>
  <c r="AD132" i="2" s="1"/>
  <c r="AJ132" i="2" s="1"/>
  <c r="AP132" i="2" s="1"/>
  <c r="AV132" i="2" s="1"/>
  <c r="BB132" i="2" s="1"/>
  <c r="BH132" i="2" s="1"/>
  <c r="BN132" i="2" s="1"/>
  <c r="BT132" i="2" s="1"/>
  <c r="GN131" i="2"/>
  <c r="CL131" i="2"/>
  <c r="CR131" i="2" s="1"/>
  <c r="CX131" i="2" s="1"/>
  <c r="DD131" i="2" s="1"/>
  <c r="DJ131" i="2" s="1"/>
  <c r="DP131" i="2" s="1"/>
  <c r="DV131" i="2" s="1"/>
  <c r="EB131" i="2" s="1"/>
  <c r="EH131" i="2" s="1"/>
  <c r="EN131" i="2" s="1"/>
  <c r="CF131" i="2"/>
  <c r="BZ131" i="2"/>
  <c r="GN130" i="2"/>
  <c r="EN130" i="2"/>
  <c r="EH130" i="2"/>
  <c r="BZ130" i="2"/>
  <c r="CF130" i="2" s="1"/>
  <c r="CL130" i="2" s="1"/>
  <c r="CR130" i="2" s="1"/>
  <c r="CX130" i="2" s="1"/>
  <c r="DD130" i="2" s="1"/>
  <c r="GQ129" i="2"/>
  <c r="F129" i="2" s="1"/>
  <c r="GP129" i="2"/>
  <c r="GO129" i="2"/>
  <c r="GN129" i="2"/>
  <c r="GM129" i="2"/>
  <c r="GL129" i="2"/>
  <c r="GK129" i="2"/>
  <c r="CL129" i="2"/>
  <c r="CR129" i="2" s="1"/>
  <c r="CX129" i="2" s="1"/>
  <c r="DD129" i="2" s="1"/>
  <c r="DJ129" i="2" s="1"/>
  <c r="DP129" i="2" s="1"/>
  <c r="DV129" i="2" s="1"/>
  <c r="EB129" i="2" s="1"/>
  <c r="EH129" i="2" s="1"/>
  <c r="EN129" i="2" s="1"/>
  <c r="ET129" i="2" s="1"/>
  <c r="EZ129" i="2" s="1"/>
  <c r="FF129" i="2" s="1"/>
  <c r="FL129" i="2" s="1"/>
  <c r="FR129" i="2" s="1"/>
  <c r="FX129" i="2" s="1"/>
  <c r="GD129" i="2" s="1"/>
  <c r="GJ129" i="2" s="1"/>
  <c r="CF129" i="2"/>
  <c r="BZ129" i="2"/>
  <c r="R129" i="2"/>
  <c r="X129" i="2" s="1"/>
  <c r="AD129" i="2" s="1"/>
  <c r="AJ129" i="2" s="1"/>
  <c r="AP129" i="2" s="1"/>
  <c r="AV129" i="2" s="1"/>
  <c r="BB129" i="2" s="1"/>
  <c r="BH129" i="2" s="1"/>
  <c r="BN129" i="2" s="1"/>
  <c r="BT129" i="2" s="1"/>
  <c r="L129" i="2"/>
  <c r="GN128" i="2"/>
  <c r="EN128" i="2"/>
  <c r="EH128" i="2"/>
  <c r="BZ128" i="2"/>
  <c r="CF128" i="2" s="1"/>
  <c r="CL128" i="2" s="1"/>
  <c r="CR128" i="2" s="1"/>
  <c r="CX128" i="2" s="1"/>
  <c r="DD128" i="2" s="1"/>
  <c r="GQ127" i="2"/>
  <c r="F127" i="2" s="1"/>
  <c r="GP127" i="2"/>
  <c r="GO127" i="2"/>
  <c r="GN127" i="2"/>
  <c r="GM127" i="2"/>
  <c r="GL127" i="2"/>
  <c r="GK127" i="2"/>
  <c r="CL127" i="2"/>
  <c r="CR127" i="2" s="1"/>
  <c r="CX127" i="2" s="1"/>
  <c r="DD127" i="2" s="1"/>
  <c r="DJ127" i="2" s="1"/>
  <c r="DP127" i="2" s="1"/>
  <c r="DV127" i="2" s="1"/>
  <c r="EB127" i="2" s="1"/>
  <c r="EH127" i="2" s="1"/>
  <c r="EN127" i="2" s="1"/>
  <c r="ET127" i="2" s="1"/>
  <c r="EZ127" i="2" s="1"/>
  <c r="FF127" i="2" s="1"/>
  <c r="FL127" i="2" s="1"/>
  <c r="FR127" i="2" s="1"/>
  <c r="FX127" i="2" s="1"/>
  <c r="GD127" i="2" s="1"/>
  <c r="GJ127" i="2" s="1"/>
  <c r="CF127" i="2"/>
  <c r="BZ127" i="2"/>
  <c r="R127" i="2"/>
  <c r="X127" i="2" s="1"/>
  <c r="AD127" i="2" s="1"/>
  <c r="AJ127" i="2" s="1"/>
  <c r="AP127" i="2" s="1"/>
  <c r="AV127" i="2" s="1"/>
  <c r="BB127" i="2" s="1"/>
  <c r="BH127" i="2" s="1"/>
  <c r="BN127" i="2" s="1"/>
  <c r="BT127" i="2" s="1"/>
  <c r="L127" i="2"/>
  <c r="GN126" i="2"/>
  <c r="EN126" i="2"/>
  <c r="EH126" i="2"/>
  <c r="BZ126" i="2"/>
  <c r="CF126" i="2" s="1"/>
  <c r="CL126" i="2" s="1"/>
  <c r="CR126" i="2" s="1"/>
  <c r="CX126" i="2" s="1"/>
  <c r="DD126" i="2" s="1"/>
  <c r="GP125" i="2"/>
  <c r="GO125" i="2"/>
  <c r="GN125" i="2"/>
  <c r="GM125" i="2"/>
  <c r="GL125" i="2"/>
  <c r="E125" i="2"/>
  <c r="GN124" i="2"/>
  <c r="EN124" i="2"/>
  <c r="EH124" i="2"/>
  <c r="BZ124" i="2"/>
  <c r="CF124" i="2" s="1"/>
  <c r="CL124" i="2" s="1"/>
  <c r="CR124" i="2" s="1"/>
  <c r="CX124" i="2" s="1"/>
  <c r="DD124" i="2" s="1"/>
  <c r="GP123" i="2"/>
  <c r="GO123" i="2"/>
  <c r="GN123" i="2"/>
  <c r="GM123" i="2"/>
  <c r="GL123" i="2"/>
  <c r="GK123" i="2"/>
  <c r="BZ123" i="2"/>
  <c r="CF123" i="2" s="1"/>
  <c r="CL123" i="2" s="1"/>
  <c r="CR123" i="2" s="1"/>
  <c r="CX123" i="2" s="1"/>
  <c r="DD123" i="2" s="1"/>
  <c r="DJ123" i="2" s="1"/>
  <c r="DP123" i="2" s="1"/>
  <c r="DV123" i="2" s="1"/>
  <c r="EB123" i="2" s="1"/>
  <c r="EH123" i="2" s="1"/>
  <c r="EN123" i="2" s="1"/>
  <c r="ET123" i="2" s="1"/>
  <c r="EZ123" i="2" s="1"/>
  <c r="FF123" i="2" s="1"/>
  <c r="FL123" i="2" s="1"/>
  <c r="FR123" i="2" s="1"/>
  <c r="FX123" i="2" s="1"/>
  <c r="GD123" i="2" s="1"/>
  <c r="GJ123" i="2" s="1"/>
  <c r="AD123" i="2"/>
  <c r="AJ123" i="2" s="1"/>
  <c r="AP123" i="2" s="1"/>
  <c r="AV123" i="2" s="1"/>
  <c r="BB123" i="2" s="1"/>
  <c r="BH123" i="2" s="1"/>
  <c r="BN123" i="2" s="1"/>
  <c r="BT123" i="2" s="1"/>
  <c r="X123" i="2"/>
  <c r="R123" i="2"/>
  <c r="L123" i="2"/>
  <c r="GN122" i="2"/>
  <c r="EN122" i="2"/>
  <c r="EH122" i="2"/>
  <c r="BZ122" i="2"/>
  <c r="CF122" i="2" s="1"/>
  <c r="CL122" i="2" s="1"/>
  <c r="CR122" i="2" s="1"/>
  <c r="CX122" i="2" s="1"/>
  <c r="DD122" i="2" s="1"/>
  <c r="GP121" i="2"/>
  <c r="GO121" i="2"/>
  <c r="GN121" i="2"/>
  <c r="GM121" i="2"/>
  <c r="GL121" i="2"/>
  <c r="GK121" i="2"/>
  <c r="BZ121" i="2"/>
  <c r="CF121" i="2" s="1"/>
  <c r="CL121" i="2" s="1"/>
  <c r="CR121" i="2" s="1"/>
  <c r="CX121" i="2" s="1"/>
  <c r="DD121" i="2" s="1"/>
  <c r="DJ121" i="2" s="1"/>
  <c r="DP121" i="2" s="1"/>
  <c r="DV121" i="2" s="1"/>
  <c r="EB121" i="2" s="1"/>
  <c r="EH121" i="2" s="1"/>
  <c r="EN121" i="2" s="1"/>
  <c r="ET121" i="2" s="1"/>
  <c r="EZ121" i="2" s="1"/>
  <c r="FF121" i="2" s="1"/>
  <c r="FL121" i="2" s="1"/>
  <c r="FR121" i="2" s="1"/>
  <c r="FX121" i="2" s="1"/>
  <c r="GD121" i="2" s="1"/>
  <c r="GJ121" i="2" s="1"/>
  <c r="X121" i="2"/>
  <c r="AD121" i="2" s="1"/>
  <c r="AJ121" i="2" s="1"/>
  <c r="AP121" i="2" s="1"/>
  <c r="AV121" i="2" s="1"/>
  <c r="BB121" i="2" s="1"/>
  <c r="BH121" i="2" s="1"/>
  <c r="BN121" i="2" s="1"/>
  <c r="BT121" i="2" s="1"/>
  <c r="R121" i="2"/>
  <c r="L121" i="2"/>
  <c r="GN120" i="2"/>
  <c r="EN120" i="2"/>
  <c r="EH120" i="2"/>
  <c r="BZ120" i="2"/>
  <c r="CF120" i="2" s="1"/>
  <c r="CL120" i="2" s="1"/>
  <c r="CR120" i="2" s="1"/>
  <c r="CX120" i="2" s="1"/>
  <c r="DD120" i="2" s="1"/>
  <c r="GP119" i="2"/>
  <c r="GO119" i="2"/>
  <c r="GN119" i="2"/>
  <c r="GM119" i="2"/>
  <c r="GL119" i="2"/>
  <c r="GK119" i="2"/>
  <c r="BZ119" i="2"/>
  <c r="CF119" i="2" s="1"/>
  <c r="CL119" i="2" s="1"/>
  <c r="CR119" i="2" s="1"/>
  <c r="CX119" i="2" s="1"/>
  <c r="DD119" i="2" s="1"/>
  <c r="DJ119" i="2" s="1"/>
  <c r="DP119" i="2" s="1"/>
  <c r="DV119" i="2" s="1"/>
  <c r="EB119" i="2" s="1"/>
  <c r="EH119" i="2" s="1"/>
  <c r="EN119" i="2" s="1"/>
  <c r="ET119" i="2" s="1"/>
  <c r="EZ119" i="2" s="1"/>
  <c r="FF119" i="2" s="1"/>
  <c r="FL119" i="2" s="1"/>
  <c r="FR119" i="2" s="1"/>
  <c r="FX119" i="2" s="1"/>
  <c r="GD119" i="2" s="1"/>
  <c r="GJ119" i="2" s="1"/>
  <c r="X119" i="2"/>
  <c r="AD119" i="2" s="1"/>
  <c r="AJ119" i="2" s="1"/>
  <c r="AP119" i="2" s="1"/>
  <c r="AV119" i="2" s="1"/>
  <c r="BB119" i="2" s="1"/>
  <c r="BH119" i="2" s="1"/>
  <c r="BN119" i="2" s="1"/>
  <c r="BT119" i="2" s="1"/>
  <c r="R119" i="2"/>
  <c r="L119" i="2"/>
  <c r="GN118" i="2"/>
  <c r="EN118" i="2"/>
  <c r="EH118" i="2"/>
  <c r="CF118" i="2"/>
  <c r="CL118" i="2" s="1"/>
  <c r="CR118" i="2" s="1"/>
  <c r="CX118" i="2" s="1"/>
  <c r="DD118" i="2" s="1"/>
  <c r="BZ118" i="2"/>
  <c r="GP117" i="2"/>
  <c r="GO117" i="2"/>
  <c r="GN117" i="2"/>
  <c r="GM117" i="2"/>
  <c r="GL117" i="2"/>
  <c r="GK117" i="2"/>
  <c r="CR117" i="2"/>
  <c r="CX117" i="2" s="1"/>
  <c r="DD117" i="2" s="1"/>
  <c r="DJ117" i="2" s="1"/>
  <c r="DP117" i="2" s="1"/>
  <c r="DV117" i="2" s="1"/>
  <c r="EB117" i="2" s="1"/>
  <c r="EH117" i="2" s="1"/>
  <c r="EN117" i="2" s="1"/>
  <c r="ET117" i="2" s="1"/>
  <c r="EZ117" i="2" s="1"/>
  <c r="FF117" i="2" s="1"/>
  <c r="FL117" i="2" s="1"/>
  <c r="FR117" i="2" s="1"/>
  <c r="FX117" i="2" s="1"/>
  <c r="GD117" i="2" s="1"/>
  <c r="GJ117" i="2" s="1"/>
  <c r="BZ117" i="2"/>
  <c r="CF117" i="2" s="1"/>
  <c r="CL117" i="2" s="1"/>
  <c r="X117" i="2"/>
  <c r="AD117" i="2" s="1"/>
  <c r="AJ117" i="2" s="1"/>
  <c r="AP117" i="2" s="1"/>
  <c r="AV117" i="2" s="1"/>
  <c r="BB117" i="2" s="1"/>
  <c r="BH117" i="2" s="1"/>
  <c r="BN117" i="2" s="1"/>
  <c r="BT117" i="2" s="1"/>
  <c r="R117" i="2"/>
  <c r="L117" i="2"/>
  <c r="GN116" i="2"/>
  <c r="EN116" i="2"/>
  <c r="EH116" i="2"/>
  <c r="BZ116" i="2"/>
  <c r="CF116" i="2" s="1"/>
  <c r="CL116" i="2" s="1"/>
  <c r="CR116" i="2" s="1"/>
  <c r="CX116" i="2" s="1"/>
  <c r="DD116" i="2" s="1"/>
  <c r="GP115" i="2"/>
  <c r="GO115" i="2"/>
  <c r="GN115" i="2"/>
  <c r="GM115" i="2"/>
  <c r="GL115" i="2"/>
  <c r="GK115" i="2"/>
  <c r="BZ115" i="2"/>
  <c r="CF115" i="2" s="1"/>
  <c r="CL115" i="2" s="1"/>
  <c r="CR115" i="2" s="1"/>
  <c r="CX115" i="2" s="1"/>
  <c r="DD115" i="2" s="1"/>
  <c r="DJ115" i="2" s="1"/>
  <c r="DP115" i="2" s="1"/>
  <c r="DV115" i="2" s="1"/>
  <c r="EB115" i="2" s="1"/>
  <c r="EH115" i="2" s="1"/>
  <c r="EN115" i="2" s="1"/>
  <c r="ET115" i="2" s="1"/>
  <c r="EZ115" i="2" s="1"/>
  <c r="FF115" i="2" s="1"/>
  <c r="FL115" i="2" s="1"/>
  <c r="FR115" i="2" s="1"/>
  <c r="FX115" i="2" s="1"/>
  <c r="GD115" i="2" s="1"/>
  <c r="GJ115" i="2" s="1"/>
  <c r="AD115" i="2"/>
  <c r="AJ115" i="2" s="1"/>
  <c r="AP115" i="2" s="1"/>
  <c r="AV115" i="2" s="1"/>
  <c r="BB115" i="2" s="1"/>
  <c r="BH115" i="2" s="1"/>
  <c r="BN115" i="2" s="1"/>
  <c r="BT115" i="2" s="1"/>
  <c r="X115" i="2"/>
  <c r="R115" i="2"/>
  <c r="L115" i="2"/>
  <c r="GN114" i="2"/>
  <c r="EN114" i="2"/>
  <c r="EH114" i="2"/>
  <c r="BZ114" i="2"/>
  <c r="CF114" i="2" s="1"/>
  <c r="CL114" i="2" s="1"/>
  <c r="CR114" i="2" s="1"/>
  <c r="CX114" i="2" s="1"/>
  <c r="DD114" i="2" s="1"/>
  <c r="GP113" i="2"/>
  <c r="GO113" i="2"/>
  <c r="GN113" i="2"/>
  <c r="GM113" i="2"/>
  <c r="GL113" i="2"/>
  <c r="GK113" i="2"/>
  <c r="BZ113" i="2"/>
  <c r="CF113" i="2" s="1"/>
  <c r="CL113" i="2" s="1"/>
  <c r="CR113" i="2" s="1"/>
  <c r="CX113" i="2" s="1"/>
  <c r="DD113" i="2" s="1"/>
  <c r="DJ113" i="2" s="1"/>
  <c r="DP113" i="2" s="1"/>
  <c r="DV113" i="2" s="1"/>
  <c r="EB113" i="2" s="1"/>
  <c r="EH113" i="2" s="1"/>
  <c r="EN113" i="2" s="1"/>
  <c r="ET113" i="2" s="1"/>
  <c r="EZ113" i="2" s="1"/>
  <c r="FF113" i="2" s="1"/>
  <c r="FL113" i="2" s="1"/>
  <c r="FR113" i="2" s="1"/>
  <c r="FX113" i="2" s="1"/>
  <c r="GD113" i="2" s="1"/>
  <c r="GJ113" i="2" s="1"/>
  <c r="X113" i="2"/>
  <c r="AD113" i="2" s="1"/>
  <c r="AJ113" i="2" s="1"/>
  <c r="AP113" i="2" s="1"/>
  <c r="AV113" i="2" s="1"/>
  <c r="BB113" i="2" s="1"/>
  <c r="BH113" i="2" s="1"/>
  <c r="BN113" i="2" s="1"/>
  <c r="BT113" i="2" s="1"/>
  <c r="R113" i="2"/>
  <c r="L113" i="2"/>
  <c r="GN112" i="2"/>
  <c r="EN112" i="2"/>
  <c r="EH112" i="2"/>
  <c r="BZ112" i="2"/>
  <c r="CF112" i="2" s="1"/>
  <c r="CL112" i="2" s="1"/>
  <c r="CR112" i="2" s="1"/>
  <c r="CX112" i="2" s="1"/>
  <c r="DD112" i="2" s="1"/>
  <c r="GP111" i="2"/>
  <c r="GO111" i="2"/>
  <c r="GN111" i="2"/>
  <c r="GM111" i="2"/>
  <c r="GL111" i="2"/>
  <c r="GK111" i="2"/>
  <c r="BZ111" i="2"/>
  <c r="CF111" i="2" s="1"/>
  <c r="CL111" i="2" s="1"/>
  <c r="CR111" i="2" s="1"/>
  <c r="CX111" i="2" s="1"/>
  <c r="DD111" i="2" s="1"/>
  <c r="DJ111" i="2" s="1"/>
  <c r="DP111" i="2" s="1"/>
  <c r="DV111" i="2" s="1"/>
  <c r="EB111" i="2" s="1"/>
  <c r="EH111" i="2" s="1"/>
  <c r="EN111" i="2" s="1"/>
  <c r="ET111" i="2" s="1"/>
  <c r="EZ111" i="2" s="1"/>
  <c r="FF111" i="2" s="1"/>
  <c r="FL111" i="2" s="1"/>
  <c r="FR111" i="2" s="1"/>
  <c r="FX111" i="2" s="1"/>
  <c r="GD111" i="2" s="1"/>
  <c r="GJ111" i="2" s="1"/>
  <c r="X111" i="2"/>
  <c r="AD111" i="2" s="1"/>
  <c r="AJ111" i="2" s="1"/>
  <c r="AP111" i="2" s="1"/>
  <c r="AV111" i="2" s="1"/>
  <c r="BB111" i="2" s="1"/>
  <c r="BH111" i="2" s="1"/>
  <c r="BN111" i="2" s="1"/>
  <c r="BT111" i="2" s="1"/>
  <c r="R111" i="2"/>
  <c r="L111" i="2"/>
  <c r="GN110" i="2"/>
  <c r="EN110" i="2"/>
  <c r="EH110" i="2"/>
  <c r="CF110" i="2"/>
  <c r="CL110" i="2" s="1"/>
  <c r="CR110" i="2" s="1"/>
  <c r="CX110" i="2" s="1"/>
  <c r="DD110" i="2" s="1"/>
  <c r="BZ110" i="2"/>
  <c r="GP109" i="2"/>
  <c r="GO109" i="2"/>
  <c r="GN109" i="2"/>
  <c r="GM109" i="2"/>
  <c r="GL109" i="2"/>
  <c r="GK109" i="2"/>
  <c r="CR109" i="2"/>
  <c r="CX109" i="2" s="1"/>
  <c r="DD109" i="2" s="1"/>
  <c r="DJ109" i="2" s="1"/>
  <c r="DP109" i="2" s="1"/>
  <c r="DV109" i="2" s="1"/>
  <c r="EB109" i="2" s="1"/>
  <c r="EH109" i="2" s="1"/>
  <c r="EN109" i="2" s="1"/>
  <c r="ET109" i="2" s="1"/>
  <c r="EZ109" i="2" s="1"/>
  <c r="FF109" i="2" s="1"/>
  <c r="FL109" i="2" s="1"/>
  <c r="FR109" i="2" s="1"/>
  <c r="FX109" i="2" s="1"/>
  <c r="GD109" i="2" s="1"/>
  <c r="GJ109" i="2" s="1"/>
  <c r="BZ109" i="2"/>
  <c r="CF109" i="2" s="1"/>
  <c r="CL109" i="2" s="1"/>
  <c r="X109" i="2"/>
  <c r="AD109" i="2" s="1"/>
  <c r="AJ109" i="2" s="1"/>
  <c r="AP109" i="2" s="1"/>
  <c r="AV109" i="2" s="1"/>
  <c r="BB109" i="2" s="1"/>
  <c r="BH109" i="2" s="1"/>
  <c r="BN109" i="2" s="1"/>
  <c r="BT109" i="2" s="1"/>
  <c r="R109" i="2"/>
  <c r="L109" i="2"/>
  <c r="GN108" i="2"/>
  <c r="EN108" i="2"/>
  <c r="EH108" i="2"/>
  <c r="BZ108" i="2"/>
  <c r="CF108" i="2" s="1"/>
  <c r="CL108" i="2" s="1"/>
  <c r="CR108" i="2" s="1"/>
  <c r="CX108" i="2" s="1"/>
  <c r="DD108" i="2" s="1"/>
  <c r="GP107" i="2"/>
  <c r="GO107" i="2"/>
  <c r="GN107" i="2"/>
  <c r="GM107" i="2"/>
  <c r="GL107" i="2"/>
  <c r="GK107" i="2"/>
  <c r="BZ107" i="2"/>
  <c r="CF107" i="2" s="1"/>
  <c r="CL107" i="2" s="1"/>
  <c r="CR107" i="2" s="1"/>
  <c r="CX107" i="2" s="1"/>
  <c r="DD107" i="2" s="1"/>
  <c r="DJ107" i="2" s="1"/>
  <c r="DP107" i="2" s="1"/>
  <c r="DV107" i="2" s="1"/>
  <c r="EB107" i="2" s="1"/>
  <c r="EH107" i="2" s="1"/>
  <c r="EN107" i="2" s="1"/>
  <c r="ET107" i="2" s="1"/>
  <c r="EZ107" i="2" s="1"/>
  <c r="FF107" i="2" s="1"/>
  <c r="FL107" i="2" s="1"/>
  <c r="FR107" i="2" s="1"/>
  <c r="FX107" i="2" s="1"/>
  <c r="GD107" i="2" s="1"/>
  <c r="GJ107" i="2" s="1"/>
  <c r="AD107" i="2"/>
  <c r="AJ107" i="2" s="1"/>
  <c r="AP107" i="2" s="1"/>
  <c r="AV107" i="2" s="1"/>
  <c r="BB107" i="2" s="1"/>
  <c r="BH107" i="2" s="1"/>
  <c r="BN107" i="2" s="1"/>
  <c r="BT107" i="2" s="1"/>
  <c r="X107" i="2"/>
  <c r="R107" i="2"/>
  <c r="L107" i="2"/>
  <c r="GN106" i="2"/>
  <c r="EN106" i="2"/>
  <c r="EH106" i="2"/>
  <c r="BZ106" i="2"/>
  <c r="CF106" i="2" s="1"/>
  <c r="CL106" i="2" s="1"/>
  <c r="CR106" i="2" s="1"/>
  <c r="CX106" i="2" s="1"/>
  <c r="DD106" i="2" s="1"/>
  <c r="GP105" i="2"/>
  <c r="GO105" i="2"/>
  <c r="GN105" i="2"/>
  <c r="GT105" i="2" s="1"/>
  <c r="GM105" i="2"/>
  <c r="GL105" i="2"/>
  <c r="GK105" i="2"/>
  <c r="BZ105" i="2"/>
  <c r="CF105" i="2" s="1"/>
  <c r="CL105" i="2" s="1"/>
  <c r="CR105" i="2" s="1"/>
  <c r="CX105" i="2" s="1"/>
  <c r="DD105" i="2" s="1"/>
  <c r="DJ105" i="2" s="1"/>
  <c r="DP105" i="2" s="1"/>
  <c r="DV105" i="2" s="1"/>
  <c r="EB105" i="2" s="1"/>
  <c r="EH105" i="2" s="1"/>
  <c r="EN105" i="2" s="1"/>
  <c r="ET105" i="2" s="1"/>
  <c r="EZ105" i="2" s="1"/>
  <c r="FF105" i="2" s="1"/>
  <c r="FL105" i="2" s="1"/>
  <c r="FR105" i="2" s="1"/>
  <c r="FX105" i="2" s="1"/>
  <c r="GD105" i="2" s="1"/>
  <c r="GJ105" i="2" s="1"/>
  <c r="L105" i="2"/>
  <c r="R105" i="2" s="1"/>
  <c r="X105" i="2" s="1"/>
  <c r="AD105" i="2" s="1"/>
  <c r="AJ105" i="2" s="1"/>
  <c r="AP105" i="2" s="1"/>
  <c r="AV105" i="2" s="1"/>
  <c r="BB105" i="2" s="1"/>
  <c r="BH105" i="2" s="1"/>
  <c r="BN105" i="2" s="1"/>
  <c r="BT105" i="2" s="1"/>
  <c r="E105" i="2"/>
  <c r="GN104" i="2"/>
  <c r="EN104" i="2"/>
  <c r="EH104" i="2"/>
  <c r="CL104" i="2"/>
  <c r="CR104" i="2" s="1"/>
  <c r="CX104" i="2" s="1"/>
  <c r="DD104" i="2" s="1"/>
  <c r="CF104" i="2"/>
  <c r="BZ104" i="2"/>
  <c r="GP103" i="2"/>
  <c r="GO103" i="2"/>
  <c r="GN103" i="2"/>
  <c r="GM103" i="2"/>
  <c r="GL103" i="2"/>
  <c r="GQ103" i="2" s="1"/>
  <c r="F103" i="2" s="1"/>
  <c r="GK103" i="2"/>
  <c r="CF103" i="2"/>
  <c r="CL103" i="2" s="1"/>
  <c r="CR103" i="2" s="1"/>
  <c r="CX103" i="2" s="1"/>
  <c r="DD103" i="2" s="1"/>
  <c r="DJ103" i="2" s="1"/>
  <c r="DP103" i="2" s="1"/>
  <c r="DV103" i="2" s="1"/>
  <c r="EB103" i="2" s="1"/>
  <c r="EH103" i="2" s="1"/>
  <c r="EN103" i="2" s="1"/>
  <c r="ET103" i="2" s="1"/>
  <c r="EZ103" i="2" s="1"/>
  <c r="FF103" i="2" s="1"/>
  <c r="FL103" i="2" s="1"/>
  <c r="FR103" i="2" s="1"/>
  <c r="FX103" i="2" s="1"/>
  <c r="GD103" i="2" s="1"/>
  <c r="GJ103" i="2" s="1"/>
  <c r="BZ103" i="2"/>
  <c r="R103" i="2"/>
  <c r="X103" i="2" s="1"/>
  <c r="AD103" i="2" s="1"/>
  <c r="AJ103" i="2" s="1"/>
  <c r="AP103" i="2" s="1"/>
  <c r="AV103" i="2" s="1"/>
  <c r="BB103" i="2" s="1"/>
  <c r="BH103" i="2" s="1"/>
  <c r="BN103" i="2" s="1"/>
  <c r="BT103" i="2" s="1"/>
  <c r="L103" i="2"/>
  <c r="GN102" i="2"/>
  <c r="EH102" i="2"/>
  <c r="EN102" i="2" s="1"/>
  <c r="CL102" i="2"/>
  <c r="CR102" i="2" s="1"/>
  <c r="CX102" i="2" s="1"/>
  <c r="DD102" i="2" s="1"/>
  <c r="CF102" i="2"/>
  <c r="BZ102" i="2"/>
  <c r="GP101" i="2"/>
  <c r="GO101" i="2"/>
  <c r="GN101" i="2"/>
  <c r="GM101" i="2"/>
  <c r="GL101" i="2"/>
  <c r="GQ101" i="2" s="1"/>
  <c r="F101" i="2" s="1"/>
  <c r="GK101" i="2"/>
  <c r="CL101" i="2"/>
  <c r="CR101" i="2" s="1"/>
  <c r="CX101" i="2" s="1"/>
  <c r="DD101" i="2" s="1"/>
  <c r="DJ101" i="2" s="1"/>
  <c r="DP101" i="2" s="1"/>
  <c r="DV101" i="2" s="1"/>
  <c r="EB101" i="2" s="1"/>
  <c r="EH101" i="2" s="1"/>
  <c r="EN101" i="2" s="1"/>
  <c r="ET101" i="2" s="1"/>
  <c r="EZ101" i="2" s="1"/>
  <c r="FF101" i="2" s="1"/>
  <c r="FL101" i="2" s="1"/>
  <c r="FR101" i="2" s="1"/>
  <c r="FX101" i="2" s="1"/>
  <c r="GD101" i="2" s="1"/>
  <c r="GJ101" i="2" s="1"/>
  <c r="CF101" i="2"/>
  <c r="BZ101" i="2"/>
  <c r="L101" i="2"/>
  <c r="R101" i="2" s="1"/>
  <c r="X101" i="2" s="1"/>
  <c r="AD101" i="2" s="1"/>
  <c r="AJ101" i="2" s="1"/>
  <c r="AP101" i="2" s="1"/>
  <c r="AV101" i="2" s="1"/>
  <c r="BB101" i="2" s="1"/>
  <c r="BH101" i="2" s="1"/>
  <c r="BN101" i="2" s="1"/>
  <c r="BT101" i="2" s="1"/>
  <c r="GN100" i="2"/>
  <c r="EH100" i="2"/>
  <c r="EN100" i="2" s="1"/>
  <c r="CR100" i="2"/>
  <c r="CX100" i="2" s="1"/>
  <c r="DD100" i="2" s="1"/>
  <c r="CL100" i="2"/>
  <c r="CF100" i="2"/>
  <c r="BZ100" i="2"/>
  <c r="GQ99" i="2"/>
  <c r="F99" i="2" s="1"/>
  <c r="GP99" i="2"/>
  <c r="GO99" i="2"/>
  <c r="GN99" i="2"/>
  <c r="GM99" i="2"/>
  <c r="GL99" i="2"/>
  <c r="GK99" i="2"/>
  <c r="CF99" i="2"/>
  <c r="CL99" i="2" s="1"/>
  <c r="CR99" i="2" s="1"/>
  <c r="CX99" i="2" s="1"/>
  <c r="DD99" i="2" s="1"/>
  <c r="DJ99" i="2" s="1"/>
  <c r="DP99" i="2" s="1"/>
  <c r="DV99" i="2" s="1"/>
  <c r="EB99" i="2" s="1"/>
  <c r="EH99" i="2" s="1"/>
  <c r="EN99" i="2" s="1"/>
  <c r="ET99" i="2" s="1"/>
  <c r="EZ99" i="2" s="1"/>
  <c r="FF99" i="2" s="1"/>
  <c r="FL99" i="2" s="1"/>
  <c r="FR99" i="2" s="1"/>
  <c r="FX99" i="2" s="1"/>
  <c r="GD99" i="2" s="1"/>
  <c r="GJ99" i="2" s="1"/>
  <c r="BZ99" i="2"/>
  <c r="L99" i="2"/>
  <c r="R99" i="2" s="1"/>
  <c r="X99" i="2" s="1"/>
  <c r="AD99" i="2" s="1"/>
  <c r="AJ99" i="2" s="1"/>
  <c r="AP99" i="2" s="1"/>
  <c r="AV99" i="2" s="1"/>
  <c r="BB99" i="2" s="1"/>
  <c r="BH99" i="2" s="1"/>
  <c r="BN99" i="2" s="1"/>
  <c r="BT99" i="2" s="1"/>
  <c r="GN98" i="2"/>
  <c r="EH98" i="2"/>
  <c r="EN98" i="2" s="1"/>
  <c r="CL98" i="2"/>
  <c r="CR98" i="2" s="1"/>
  <c r="CX98" i="2" s="1"/>
  <c r="DD98" i="2" s="1"/>
  <c r="CF98" i="2"/>
  <c r="BZ98" i="2"/>
  <c r="GP97" i="2"/>
  <c r="GO97" i="2"/>
  <c r="GN97" i="2"/>
  <c r="GM97" i="2"/>
  <c r="GL97" i="2"/>
  <c r="GQ97" i="2" s="1"/>
  <c r="F97" i="2" s="1"/>
  <c r="GK97" i="2"/>
  <c r="CF97" i="2"/>
  <c r="CL97" i="2" s="1"/>
  <c r="CR97" i="2" s="1"/>
  <c r="CX97" i="2" s="1"/>
  <c r="DD97" i="2" s="1"/>
  <c r="DJ97" i="2" s="1"/>
  <c r="DP97" i="2" s="1"/>
  <c r="DV97" i="2" s="1"/>
  <c r="EB97" i="2" s="1"/>
  <c r="EH97" i="2" s="1"/>
  <c r="EN97" i="2" s="1"/>
  <c r="ET97" i="2" s="1"/>
  <c r="EZ97" i="2" s="1"/>
  <c r="FF97" i="2" s="1"/>
  <c r="FL97" i="2" s="1"/>
  <c r="FR97" i="2" s="1"/>
  <c r="FX97" i="2" s="1"/>
  <c r="GD97" i="2" s="1"/>
  <c r="GJ97" i="2" s="1"/>
  <c r="BZ97" i="2"/>
  <c r="L97" i="2"/>
  <c r="R97" i="2" s="1"/>
  <c r="X97" i="2" s="1"/>
  <c r="AD97" i="2" s="1"/>
  <c r="AJ97" i="2" s="1"/>
  <c r="AP97" i="2" s="1"/>
  <c r="AV97" i="2" s="1"/>
  <c r="BB97" i="2" s="1"/>
  <c r="BH97" i="2" s="1"/>
  <c r="BN97" i="2" s="1"/>
  <c r="BT97" i="2" s="1"/>
  <c r="GN96" i="2"/>
  <c r="EN96" i="2"/>
  <c r="EH96" i="2"/>
  <c r="CL96" i="2"/>
  <c r="CR96" i="2" s="1"/>
  <c r="CX96" i="2" s="1"/>
  <c r="DD96" i="2" s="1"/>
  <c r="CF96" i="2"/>
  <c r="BZ96" i="2"/>
  <c r="GP95" i="2"/>
  <c r="GO95" i="2"/>
  <c r="GN95" i="2"/>
  <c r="GM95" i="2"/>
  <c r="GL95" i="2"/>
  <c r="GQ95" i="2" s="1"/>
  <c r="F95" i="2" s="1"/>
  <c r="GK95" i="2"/>
  <c r="CF95" i="2"/>
  <c r="CL95" i="2" s="1"/>
  <c r="CR95" i="2" s="1"/>
  <c r="CX95" i="2" s="1"/>
  <c r="DD95" i="2" s="1"/>
  <c r="DJ95" i="2" s="1"/>
  <c r="DP95" i="2" s="1"/>
  <c r="DV95" i="2" s="1"/>
  <c r="EB95" i="2" s="1"/>
  <c r="EH95" i="2" s="1"/>
  <c r="EN95" i="2" s="1"/>
  <c r="ET95" i="2" s="1"/>
  <c r="EZ95" i="2" s="1"/>
  <c r="FF95" i="2" s="1"/>
  <c r="FL95" i="2" s="1"/>
  <c r="FR95" i="2" s="1"/>
  <c r="FX95" i="2" s="1"/>
  <c r="GD95" i="2" s="1"/>
  <c r="GJ95" i="2" s="1"/>
  <c r="BZ95" i="2"/>
  <c r="R95" i="2"/>
  <c r="X95" i="2" s="1"/>
  <c r="AD95" i="2" s="1"/>
  <c r="AJ95" i="2" s="1"/>
  <c r="AP95" i="2" s="1"/>
  <c r="AV95" i="2" s="1"/>
  <c r="BB95" i="2" s="1"/>
  <c r="BH95" i="2" s="1"/>
  <c r="BN95" i="2" s="1"/>
  <c r="BT95" i="2" s="1"/>
  <c r="L95" i="2"/>
  <c r="GN94" i="2"/>
  <c r="EH94" i="2"/>
  <c r="EN94" i="2" s="1"/>
  <c r="CL94" i="2"/>
  <c r="CR94" i="2" s="1"/>
  <c r="CX94" i="2" s="1"/>
  <c r="DD94" i="2" s="1"/>
  <c r="CF94" i="2"/>
  <c r="BZ94" i="2"/>
  <c r="GP93" i="2"/>
  <c r="GO93" i="2"/>
  <c r="GN93" i="2"/>
  <c r="GM93" i="2"/>
  <c r="GL93" i="2"/>
  <c r="GQ93" i="2" s="1"/>
  <c r="F93" i="2" s="1"/>
  <c r="GK93" i="2"/>
  <c r="CL93" i="2"/>
  <c r="CR93" i="2" s="1"/>
  <c r="CX93" i="2" s="1"/>
  <c r="DD93" i="2" s="1"/>
  <c r="DJ93" i="2" s="1"/>
  <c r="DP93" i="2" s="1"/>
  <c r="DV93" i="2" s="1"/>
  <c r="EB93" i="2" s="1"/>
  <c r="EH93" i="2" s="1"/>
  <c r="EN93" i="2" s="1"/>
  <c r="ET93" i="2" s="1"/>
  <c r="EZ93" i="2" s="1"/>
  <c r="FF93" i="2" s="1"/>
  <c r="FL93" i="2" s="1"/>
  <c r="FR93" i="2" s="1"/>
  <c r="FX93" i="2" s="1"/>
  <c r="GD93" i="2" s="1"/>
  <c r="GJ93" i="2" s="1"/>
  <c r="CF93" i="2"/>
  <c r="BZ93" i="2"/>
  <c r="L93" i="2"/>
  <c r="R93" i="2" s="1"/>
  <c r="X93" i="2" s="1"/>
  <c r="AD93" i="2" s="1"/>
  <c r="AJ93" i="2" s="1"/>
  <c r="AP93" i="2" s="1"/>
  <c r="AV93" i="2" s="1"/>
  <c r="BB93" i="2" s="1"/>
  <c r="BH93" i="2" s="1"/>
  <c r="BN93" i="2" s="1"/>
  <c r="BT93" i="2" s="1"/>
  <c r="GN92" i="2"/>
  <c r="EH92" i="2"/>
  <c r="EN92" i="2" s="1"/>
  <c r="CR92" i="2"/>
  <c r="CX92" i="2" s="1"/>
  <c r="DD92" i="2" s="1"/>
  <c r="CL92" i="2"/>
  <c r="CF92" i="2"/>
  <c r="BZ92" i="2"/>
  <c r="GQ91" i="2"/>
  <c r="F91" i="2" s="1"/>
  <c r="GP91" i="2"/>
  <c r="GO91" i="2"/>
  <c r="GN91" i="2"/>
  <c r="GM91" i="2"/>
  <c r="GL91" i="2"/>
  <c r="GK91" i="2"/>
  <c r="CF91" i="2"/>
  <c r="CL91" i="2" s="1"/>
  <c r="CR91" i="2" s="1"/>
  <c r="CX91" i="2" s="1"/>
  <c r="DD91" i="2" s="1"/>
  <c r="DJ91" i="2" s="1"/>
  <c r="DP91" i="2" s="1"/>
  <c r="DV91" i="2" s="1"/>
  <c r="EB91" i="2" s="1"/>
  <c r="EH91" i="2" s="1"/>
  <c r="EN91" i="2" s="1"/>
  <c r="ET91" i="2" s="1"/>
  <c r="EZ91" i="2" s="1"/>
  <c r="FF91" i="2" s="1"/>
  <c r="FL91" i="2" s="1"/>
  <c r="FR91" i="2" s="1"/>
  <c r="FX91" i="2" s="1"/>
  <c r="GD91" i="2" s="1"/>
  <c r="GJ91" i="2" s="1"/>
  <c r="BZ91" i="2"/>
  <c r="L91" i="2"/>
  <c r="R91" i="2" s="1"/>
  <c r="X91" i="2" s="1"/>
  <c r="AD91" i="2" s="1"/>
  <c r="AJ91" i="2" s="1"/>
  <c r="AP91" i="2" s="1"/>
  <c r="AV91" i="2" s="1"/>
  <c r="BB91" i="2" s="1"/>
  <c r="BH91" i="2" s="1"/>
  <c r="BN91" i="2" s="1"/>
  <c r="BT91" i="2" s="1"/>
  <c r="GN90" i="2"/>
  <c r="EH90" i="2"/>
  <c r="EN90" i="2" s="1"/>
  <c r="CL90" i="2"/>
  <c r="CR90" i="2" s="1"/>
  <c r="CX90" i="2" s="1"/>
  <c r="DD90" i="2" s="1"/>
  <c r="CF90" i="2"/>
  <c r="BZ90" i="2"/>
  <c r="GP89" i="2"/>
  <c r="GO89" i="2"/>
  <c r="GN89" i="2"/>
  <c r="GM89" i="2"/>
  <c r="GL89" i="2"/>
  <c r="GQ89" i="2" s="1"/>
  <c r="F89" i="2" s="1"/>
  <c r="GK89" i="2"/>
  <c r="CF89" i="2"/>
  <c r="CL89" i="2" s="1"/>
  <c r="CR89" i="2" s="1"/>
  <c r="CX89" i="2" s="1"/>
  <c r="DD89" i="2" s="1"/>
  <c r="DJ89" i="2" s="1"/>
  <c r="DP89" i="2" s="1"/>
  <c r="DV89" i="2" s="1"/>
  <c r="EB89" i="2" s="1"/>
  <c r="EH89" i="2" s="1"/>
  <c r="EN89" i="2" s="1"/>
  <c r="ET89" i="2" s="1"/>
  <c r="EZ89" i="2" s="1"/>
  <c r="FF89" i="2" s="1"/>
  <c r="FL89" i="2" s="1"/>
  <c r="FR89" i="2" s="1"/>
  <c r="FX89" i="2" s="1"/>
  <c r="GD89" i="2" s="1"/>
  <c r="GJ89" i="2" s="1"/>
  <c r="BZ89" i="2"/>
  <c r="L89" i="2"/>
  <c r="R89" i="2" s="1"/>
  <c r="X89" i="2" s="1"/>
  <c r="AD89" i="2" s="1"/>
  <c r="AJ89" i="2" s="1"/>
  <c r="AP89" i="2" s="1"/>
  <c r="AV89" i="2" s="1"/>
  <c r="BB89" i="2" s="1"/>
  <c r="BH89" i="2" s="1"/>
  <c r="BN89" i="2" s="1"/>
  <c r="BT89" i="2" s="1"/>
  <c r="GN88" i="2"/>
  <c r="EN88" i="2"/>
  <c r="EH88" i="2"/>
  <c r="CL88" i="2"/>
  <c r="CR88" i="2" s="1"/>
  <c r="CX88" i="2" s="1"/>
  <c r="DD88" i="2" s="1"/>
  <c r="CF88" i="2"/>
  <c r="BZ88" i="2"/>
  <c r="GP87" i="2"/>
  <c r="GO87" i="2"/>
  <c r="GN87" i="2"/>
  <c r="GM87" i="2"/>
  <c r="GL87" i="2"/>
  <c r="GQ87" i="2" s="1"/>
  <c r="F87" i="2" s="1"/>
  <c r="GK87" i="2"/>
  <c r="CF87" i="2"/>
  <c r="CL87" i="2" s="1"/>
  <c r="CR87" i="2" s="1"/>
  <c r="CX87" i="2" s="1"/>
  <c r="DD87" i="2" s="1"/>
  <c r="DJ87" i="2" s="1"/>
  <c r="DP87" i="2" s="1"/>
  <c r="DV87" i="2" s="1"/>
  <c r="EB87" i="2" s="1"/>
  <c r="EH87" i="2" s="1"/>
  <c r="EN87" i="2" s="1"/>
  <c r="ET87" i="2" s="1"/>
  <c r="EZ87" i="2" s="1"/>
  <c r="FF87" i="2" s="1"/>
  <c r="FL87" i="2" s="1"/>
  <c r="FR87" i="2" s="1"/>
  <c r="FX87" i="2" s="1"/>
  <c r="GD87" i="2" s="1"/>
  <c r="GJ87" i="2" s="1"/>
  <c r="BZ87" i="2"/>
  <c r="R87" i="2"/>
  <c r="X87" i="2" s="1"/>
  <c r="AD87" i="2" s="1"/>
  <c r="AJ87" i="2" s="1"/>
  <c r="AP87" i="2" s="1"/>
  <c r="AV87" i="2" s="1"/>
  <c r="BB87" i="2" s="1"/>
  <c r="BH87" i="2" s="1"/>
  <c r="BN87" i="2" s="1"/>
  <c r="BT87" i="2" s="1"/>
  <c r="L87" i="2"/>
  <c r="GN86" i="2"/>
  <c r="EH86" i="2"/>
  <c r="EN86" i="2" s="1"/>
  <c r="CL86" i="2"/>
  <c r="CR86" i="2" s="1"/>
  <c r="CX86" i="2" s="1"/>
  <c r="DD86" i="2" s="1"/>
  <c r="CF86" i="2"/>
  <c r="BZ86" i="2"/>
  <c r="GP85" i="2"/>
  <c r="GO85" i="2"/>
  <c r="GN85" i="2"/>
  <c r="GM85" i="2"/>
  <c r="GL85" i="2"/>
  <c r="GQ85" i="2" s="1"/>
  <c r="F85" i="2" s="1"/>
  <c r="GK85" i="2"/>
  <c r="CL85" i="2"/>
  <c r="CR85" i="2" s="1"/>
  <c r="CX85" i="2" s="1"/>
  <c r="DD85" i="2" s="1"/>
  <c r="DJ85" i="2" s="1"/>
  <c r="DP85" i="2" s="1"/>
  <c r="DV85" i="2" s="1"/>
  <c r="EB85" i="2" s="1"/>
  <c r="EH85" i="2" s="1"/>
  <c r="EN85" i="2" s="1"/>
  <c r="ET85" i="2" s="1"/>
  <c r="EZ85" i="2" s="1"/>
  <c r="FF85" i="2" s="1"/>
  <c r="FL85" i="2" s="1"/>
  <c r="FR85" i="2" s="1"/>
  <c r="FX85" i="2" s="1"/>
  <c r="GD85" i="2" s="1"/>
  <c r="GJ85" i="2" s="1"/>
  <c r="CF85" i="2"/>
  <c r="BZ85" i="2"/>
  <c r="L85" i="2"/>
  <c r="R85" i="2" s="1"/>
  <c r="X85" i="2" s="1"/>
  <c r="AD85" i="2" s="1"/>
  <c r="AJ85" i="2" s="1"/>
  <c r="AP85" i="2" s="1"/>
  <c r="AV85" i="2" s="1"/>
  <c r="BB85" i="2" s="1"/>
  <c r="BH85" i="2" s="1"/>
  <c r="BN85" i="2" s="1"/>
  <c r="BT85" i="2" s="1"/>
  <c r="GN84" i="2"/>
  <c r="EH84" i="2"/>
  <c r="EN84" i="2" s="1"/>
  <c r="CR84" i="2"/>
  <c r="CX84" i="2" s="1"/>
  <c r="DD84" i="2" s="1"/>
  <c r="CL84" i="2"/>
  <c r="CF84" i="2"/>
  <c r="BZ84" i="2"/>
  <c r="GQ83" i="2"/>
  <c r="F83" i="2" s="1"/>
  <c r="GP83" i="2"/>
  <c r="GO83" i="2"/>
  <c r="GN83" i="2"/>
  <c r="GM83" i="2"/>
  <c r="GL83" i="2"/>
  <c r="GK83" i="2"/>
  <c r="CF83" i="2"/>
  <c r="CL83" i="2" s="1"/>
  <c r="CR83" i="2" s="1"/>
  <c r="CX83" i="2" s="1"/>
  <c r="DD83" i="2" s="1"/>
  <c r="DJ83" i="2" s="1"/>
  <c r="DP83" i="2" s="1"/>
  <c r="DV83" i="2" s="1"/>
  <c r="EB83" i="2" s="1"/>
  <c r="EH83" i="2" s="1"/>
  <c r="EN83" i="2" s="1"/>
  <c r="ET83" i="2" s="1"/>
  <c r="EZ83" i="2" s="1"/>
  <c r="FF83" i="2" s="1"/>
  <c r="FL83" i="2" s="1"/>
  <c r="FR83" i="2" s="1"/>
  <c r="FX83" i="2" s="1"/>
  <c r="GD83" i="2" s="1"/>
  <c r="GJ83" i="2" s="1"/>
  <c r="BZ83" i="2"/>
  <c r="L83" i="2"/>
  <c r="R83" i="2" s="1"/>
  <c r="X83" i="2" s="1"/>
  <c r="AD83" i="2" s="1"/>
  <c r="AJ83" i="2" s="1"/>
  <c r="AP83" i="2" s="1"/>
  <c r="AV83" i="2" s="1"/>
  <c r="BB83" i="2" s="1"/>
  <c r="BH83" i="2" s="1"/>
  <c r="BN83" i="2" s="1"/>
  <c r="BT83" i="2" s="1"/>
  <c r="GN82" i="2"/>
  <c r="EH82" i="2"/>
  <c r="EN82" i="2" s="1"/>
  <c r="CL82" i="2"/>
  <c r="CR82" i="2" s="1"/>
  <c r="CX82" i="2" s="1"/>
  <c r="DD82" i="2" s="1"/>
  <c r="CF82" i="2"/>
  <c r="BZ82" i="2"/>
  <c r="GP81" i="2"/>
  <c r="GO81" i="2"/>
  <c r="GN81" i="2"/>
  <c r="GM81" i="2"/>
  <c r="GL81" i="2"/>
  <c r="GQ81" i="2" s="1"/>
  <c r="F81" i="2" s="1"/>
  <c r="GK81" i="2"/>
  <c r="CF81" i="2"/>
  <c r="CL81" i="2" s="1"/>
  <c r="CR81" i="2" s="1"/>
  <c r="CX81" i="2" s="1"/>
  <c r="DD81" i="2" s="1"/>
  <c r="DJ81" i="2" s="1"/>
  <c r="DP81" i="2" s="1"/>
  <c r="DV81" i="2" s="1"/>
  <c r="EB81" i="2" s="1"/>
  <c r="EH81" i="2" s="1"/>
  <c r="EN81" i="2" s="1"/>
  <c r="ET81" i="2" s="1"/>
  <c r="EZ81" i="2" s="1"/>
  <c r="FF81" i="2" s="1"/>
  <c r="FL81" i="2" s="1"/>
  <c r="FR81" i="2" s="1"/>
  <c r="FX81" i="2" s="1"/>
  <c r="GD81" i="2" s="1"/>
  <c r="GJ81" i="2" s="1"/>
  <c r="BZ81" i="2"/>
  <c r="L81" i="2"/>
  <c r="R81" i="2" s="1"/>
  <c r="X81" i="2" s="1"/>
  <c r="AD81" i="2" s="1"/>
  <c r="AJ81" i="2" s="1"/>
  <c r="AP81" i="2" s="1"/>
  <c r="AV81" i="2" s="1"/>
  <c r="BB81" i="2" s="1"/>
  <c r="BH81" i="2" s="1"/>
  <c r="BN81" i="2" s="1"/>
  <c r="BT81" i="2" s="1"/>
  <c r="GN80" i="2"/>
  <c r="EN80" i="2"/>
  <c r="EH80" i="2"/>
  <c r="CL80" i="2"/>
  <c r="CR80" i="2" s="1"/>
  <c r="CX80" i="2" s="1"/>
  <c r="DD80" i="2" s="1"/>
  <c r="CF80" i="2"/>
  <c r="BZ80" i="2"/>
  <c r="GP79" i="2"/>
  <c r="GO79" i="2"/>
  <c r="GN79" i="2"/>
  <c r="GM79" i="2"/>
  <c r="GL79" i="2"/>
  <c r="GQ79" i="2" s="1"/>
  <c r="F79" i="2" s="1"/>
  <c r="GK79" i="2"/>
  <c r="CF79" i="2"/>
  <c r="CL79" i="2" s="1"/>
  <c r="CR79" i="2" s="1"/>
  <c r="CX79" i="2" s="1"/>
  <c r="DD79" i="2" s="1"/>
  <c r="DJ79" i="2" s="1"/>
  <c r="DP79" i="2" s="1"/>
  <c r="DV79" i="2" s="1"/>
  <c r="EB79" i="2" s="1"/>
  <c r="EH79" i="2" s="1"/>
  <c r="EN79" i="2" s="1"/>
  <c r="ET79" i="2" s="1"/>
  <c r="EZ79" i="2" s="1"/>
  <c r="FF79" i="2" s="1"/>
  <c r="FL79" i="2" s="1"/>
  <c r="FR79" i="2" s="1"/>
  <c r="FX79" i="2" s="1"/>
  <c r="GD79" i="2" s="1"/>
  <c r="GJ79" i="2" s="1"/>
  <c r="BZ79" i="2"/>
  <c r="R79" i="2"/>
  <c r="X79" i="2" s="1"/>
  <c r="AD79" i="2" s="1"/>
  <c r="AJ79" i="2" s="1"/>
  <c r="AP79" i="2" s="1"/>
  <c r="AV79" i="2" s="1"/>
  <c r="BB79" i="2" s="1"/>
  <c r="BH79" i="2" s="1"/>
  <c r="BN79" i="2" s="1"/>
  <c r="BT79" i="2" s="1"/>
  <c r="L79" i="2"/>
  <c r="GN78" i="2"/>
  <c r="CL78" i="2"/>
  <c r="CR78" i="2" s="1"/>
  <c r="CX78" i="2" s="1"/>
  <c r="DD78" i="2" s="1"/>
  <c r="DJ78" i="2" s="1"/>
  <c r="DP78" i="2" s="1"/>
  <c r="DV78" i="2" s="1"/>
  <c r="EB78" i="2" s="1"/>
  <c r="EH78" i="2" s="1"/>
  <c r="EN78" i="2" s="1"/>
  <c r="CF78" i="2"/>
  <c r="BZ78" i="2"/>
  <c r="L77" i="2"/>
  <c r="R77" i="2" s="1"/>
  <c r="AD77" i="2" s="1"/>
  <c r="AJ77" i="2" s="1"/>
  <c r="AP77" i="2" s="1"/>
  <c r="AV77" i="2" s="1"/>
  <c r="BB77" i="2" s="1"/>
  <c r="BH77" i="2" s="1"/>
  <c r="BN77" i="2" s="1"/>
  <c r="BT77" i="2" s="1"/>
  <c r="BZ77" i="2" s="1"/>
  <c r="CF77" i="2" s="1"/>
  <c r="CL77" i="2" s="1"/>
  <c r="CR77" i="2" s="1"/>
  <c r="CX77" i="2" s="1"/>
  <c r="DD77" i="2" s="1"/>
  <c r="DJ77" i="2" s="1"/>
  <c r="DP77" i="2" s="1"/>
  <c r="DV77" i="2" s="1"/>
  <c r="EB77" i="2" s="1"/>
  <c r="EH77" i="2" s="1"/>
  <c r="EN77" i="2" s="1"/>
  <c r="ET77" i="2" s="1"/>
  <c r="EZ77" i="2" s="1"/>
  <c r="FF77" i="2" s="1"/>
  <c r="FL77" i="2" s="1"/>
  <c r="FR77" i="2" s="1"/>
  <c r="FX77" i="2" s="1"/>
  <c r="GD77" i="2" s="1"/>
  <c r="GJ77" i="2" s="1"/>
  <c r="F77" i="2" s="1"/>
  <c r="GN76" i="2"/>
  <c r="GQ75" i="2" s="1"/>
  <c r="F75" i="2" s="1"/>
  <c r="EN76" i="2"/>
  <c r="EH76" i="2"/>
  <c r="CR76" i="2"/>
  <c r="CX76" i="2" s="1"/>
  <c r="DD76" i="2" s="1"/>
  <c r="BZ76" i="2"/>
  <c r="CF76" i="2" s="1"/>
  <c r="CL76" i="2" s="1"/>
  <c r="GP75" i="2"/>
  <c r="GO75" i="2"/>
  <c r="GN75" i="2"/>
  <c r="GM75" i="2"/>
  <c r="GL75" i="2"/>
  <c r="GK75" i="2"/>
  <c r="CF75" i="2"/>
  <c r="CL75" i="2" s="1"/>
  <c r="CR75" i="2" s="1"/>
  <c r="CX75" i="2" s="1"/>
  <c r="DD75" i="2" s="1"/>
  <c r="DJ75" i="2" s="1"/>
  <c r="DP75" i="2" s="1"/>
  <c r="DV75" i="2" s="1"/>
  <c r="EB75" i="2" s="1"/>
  <c r="EH75" i="2" s="1"/>
  <c r="EN75" i="2" s="1"/>
  <c r="ET75" i="2" s="1"/>
  <c r="EZ75" i="2" s="1"/>
  <c r="FF75" i="2" s="1"/>
  <c r="FL75" i="2" s="1"/>
  <c r="FR75" i="2" s="1"/>
  <c r="FX75" i="2" s="1"/>
  <c r="GD75" i="2" s="1"/>
  <c r="GJ75" i="2" s="1"/>
  <c r="BZ75" i="2"/>
  <c r="R75" i="2"/>
  <c r="X75" i="2" s="1"/>
  <c r="AD75" i="2" s="1"/>
  <c r="AJ75" i="2" s="1"/>
  <c r="AP75" i="2" s="1"/>
  <c r="AV75" i="2" s="1"/>
  <c r="BB75" i="2" s="1"/>
  <c r="BH75" i="2" s="1"/>
  <c r="BN75" i="2" s="1"/>
  <c r="BT75" i="2" s="1"/>
  <c r="L75" i="2"/>
  <c r="GN74" i="2"/>
  <c r="EH74" i="2"/>
  <c r="EN74" i="2" s="1"/>
  <c r="BZ74" i="2"/>
  <c r="CF74" i="2" s="1"/>
  <c r="CL74" i="2" s="1"/>
  <c r="CR74" i="2" s="1"/>
  <c r="CX74" i="2" s="1"/>
  <c r="DD74" i="2" s="1"/>
  <c r="GP73" i="2"/>
  <c r="GO73" i="2"/>
  <c r="GN73" i="2"/>
  <c r="GM73" i="2"/>
  <c r="GL73" i="2"/>
  <c r="GQ73" i="2" s="1"/>
  <c r="F73" i="2" s="1"/>
  <c r="GK73" i="2"/>
  <c r="CF73" i="2"/>
  <c r="CL73" i="2" s="1"/>
  <c r="CR73" i="2" s="1"/>
  <c r="CX73" i="2" s="1"/>
  <c r="DD73" i="2" s="1"/>
  <c r="DJ73" i="2" s="1"/>
  <c r="DP73" i="2" s="1"/>
  <c r="DV73" i="2" s="1"/>
  <c r="EB73" i="2" s="1"/>
  <c r="EH73" i="2" s="1"/>
  <c r="EN73" i="2" s="1"/>
  <c r="ET73" i="2" s="1"/>
  <c r="EZ73" i="2" s="1"/>
  <c r="FF73" i="2" s="1"/>
  <c r="FL73" i="2" s="1"/>
  <c r="FR73" i="2" s="1"/>
  <c r="FX73" i="2" s="1"/>
  <c r="GD73" i="2" s="1"/>
  <c r="GJ73" i="2" s="1"/>
  <c r="BZ73" i="2"/>
  <c r="L73" i="2"/>
  <c r="R73" i="2" s="1"/>
  <c r="X73" i="2" s="1"/>
  <c r="AD73" i="2" s="1"/>
  <c r="AJ73" i="2" s="1"/>
  <c r="AP73" i="2" s="1"/>
  <c r="AV73" i="2" s="1"/>
  <c r="BB73" i="2" s="1"/>
  <c r="BH73" i="2" s="1"/>
  <c r="BN73" i="2" s="1"/>
  <c r="BT73" i="2" s="1"/>
  <c r="GN72" i="2"/>
  <c r="EH72" i="2"/>
  <c r="EN72" i="2" s="1"/>
  <c r="BZ72" i="2"/>
  <c r="CF72" i="2" s="1"/>
  <c r="CL72" i="2" s="1"/>
  <c r="CR72" i="2" s="1"/>
  <c r="CX72" i="2" s="1"/>
  <c r="DD72" i="2" s="1"/>
  <c r="GQ71" i="2"/>
  <c r="F71" i="2" s="1"/>
  <c r="GP71" i="2"/>
  <c r="GO71" i="2"/>
  <c r="GN71" i="2"/>
  <c r="GM71" i="2"/>
  <c r="GL71" i="2"/>
  <c r="GK71" i="2"/>
  <c r="CL71" i="2"/>
  <c r="CR71" i="2" s="1"/>
  <c r="CX71" i="2" s="1"/>
  <c r="DD71" i="2" s="1"/>
  <c r="DJ71" i="2" s="1"/>
  <c r="DP71" i="2" s="1"/>
  <c r="DV71" i="2" s="1"/>
  <c r="EB71" i="2" s="1"/>
  <c r="EH71" i="2" s="1"/>
  <c r="EN71" i="2" s="1"/>
  <c r="ET71" i="2" s="1"/>
  <c r="EZ71" i="2" s="1"/>
  <c r="FF71" i="2" s="1"/>
  <c r="FL71" i="2" s="1"/>
  <c r="FR71" i="2" s="1"/>
  <c r="FX71" i="2" s="1"/>
  <c r="GD71" i="2" s="1"/>
  <c r="GJ71" i="2" s="1"/>
  <c r="CF71" i="2"/>
  <c r="BZ71" i="2"/>
  <c r="L71" i="2"/>
  <c r="R71" i="2" s="1"/>
  <c r="X71" i="2" s="1"/>
  <c r="AD71" i="2" s="1"/>
  <c r="AJ71" i="2" s="1"/>
  <c r="AP71" i="2" s="1"/>
  <c r="AV71" i="2" s="1"/>
  <c r="BB71" i="2" s="1"/>
  <c r="BH71" i="2" s="1"/>
  <c r="BN71" i="2" s="1"/>
  <c r="BT71" i="2" s="1"/>
  <c r="GN70" i="2"/>
  <c r="EH70" i="2"/>
  <c r="EN70" i="2" s="1"/>
  <c r="BZ70" i="2"/>
  <c r="CF70" i="2" s="1"/>
  <c r="CL70" i="2" s="1"/>
  <c r="CR70" i="2" s="1"/>
  <c r="CX70" i="2" s="1"/>
  <c r="DD70" i="2" s="1"/>
  <c r="GP69" i="2"/>
  <c r="GO69" i="2"/>
  <c r="GN69" i="2"/>
  <c r="GM69" i="2"/>
  <c r="GL69" i="2"/>
  <c r="GQ69" i="2" s="1"/>
  <c r="F69" i="2" s="1"/>
  <c r="GK69" i="2"/>
  <c r="CF69" i="2"/>
  <c r="CL69" i="2" s="1"/>
  <c r="CR69" i="2" s="1"/>
  <c r="CX69" i="2" s="1"/>
  <c r="DD69" i="2" s="1"/>
  <c r="DJ69" i="2" s="1"/>
  <c r="DP69" i="2" s="1"/>
  <c r="DV69" i="2" s="1"/>
  <c r="EB69" i="2" s="1"/>
  <c r="EH69" i="2" s="1"/>
  <c r="EN69" i="2" s="1"/>
  <c r="ET69" i="2" s="1"/>
  <c r="EZ69" i="2" s="1"/>
  <c r="FF69" i="2" s="1"/>
  <c r="FL69" i="2" s="1"/>
  <c r="FR69" i="2" s="1"/>
  <c r="FX69" i="2" s="1"/>
  <c r="GD69" i="2" s="1"/>
  <c r="GJ69" i="2" s="1"/>
  <c r="BZ69" i="2"/>
  <c r="L69" i="2"/>
  <c r="R69" i="2" s="1"/>
  <c r="X69" i="2" s="1"/>
  <c r="AD69" i="2" s="1"/>
  <c r="AJ69" i="2" s="1"/>
  <c r="AP69" i="2" s="1"/>
  <c r="AV69" i="2" s="1"/>
  <c r="BB69" i="2" s="1"/>
  <c r="BH69" i="2" s="1"/>
  <c r="BN69" i="2" s="1"/>
  <c r="BT69" i="2" s="1"/>
  <c r="GN68" i="2"/>
  <c r="EN68" i="2"/>
  <c r="EH68" i="2"/>
  <c r="CL68" i="2"/>
  <c r="CR68" i="2" s="1"/>
  <c r="CX68" i="2" s="1"/>
  <c r="DD68" i="2" s="1"/>
  <c r="BZ68" i="2"/>
  <c r="CF68" i="2" s="1"/>
  <c r="GP67" i="2"/>
  <c r="GO67" i="2"/>
  <c r="GN67" i="2"/>
  <c r="GM67" i="2"/>
  <c r="GL67" i="2"/>
  <c r="GQ67" i="2" s="1"/>
  <c r="F67" i="2" s="1"/>
  <c r="GK67" i="2"/>
  <c r="CF67" i="2"/>
  <c r="CL67" i="2" s="1"/>
  <c r="CR67" i="2" s="1"/>
  <c r="CX67" i="2" s="1"/>
  <c r="DD67" i="2" s="1"/>
  <c r="DJ67" i="2" s="1"/>
  <c r="DP67" i="2" s="1"/>
  <c r="DV67" i="2" s="1"/>
  <c r="EB67" i="2" s="1"/>
  <c r="EH67" i="2" s="1"/>
  <c r="EN67" i="2" s="1"/>
  <c r="ET67" i="2" s="1"/>
  <c r="EZ67" i="2" s="1"/>
  <c r="FF67" i="2" s="1"/>
  <c r="FL67" i="2" s="1"/>
  <c r="FR67" i="2" s="1"/>
  <c r="FX67" i="2" s="1"/>
  <c r="GD67" i="2" s="1"/>
  <c r="GJ67" i="2" s="1"/>
  <c r="BZ67" i="2"/>
  <c r="R67" i="2"/>
  <c r="X67" i="2" s="1"/>
  <c r="AD67" i="2" s="1"/>
  <c r="AJ67" i="2" s="1"/>
  <c r="AP67" i="2" s="1"/>
  <c r="AV67" i="2" s="1"/>
  <c r="BB67" i="2" s="1"/>
  <c r="BH67" i="2" s="1"/>
  <c r="BN67" i="2" s="1"/>
  <c r="BT67" i="2" s="1"/>
  <c r="L67" i="2"/>
  <c r="GN66" i="2"/>
  <c r="BZ66" i="2"/>
  <c r="CF66" i="2" s="1"/>
  <c r="CL66" i="2" s="1"/>
  <c r="CR66" i="2" s="1"/>
  <c r="CX66" i="2" s="1"/>
  <c r="DD66" i="2" s="1"/>
  <c r="DJ66" i="2" s="1"/>
  <c r="DP66" i="2" s="1"/>
  <c r="DV66" i="2" s="1"/>
  <c r="EB66" i="2" s="1"/>
  <c r="EH66" i="2" s="1"/>
  <c r="EN66" i="2" s="1"/>
  <c r="L65" i="2"/>
  <c r="R65" i="2" s="1"/>
  <c r="AD65" i="2" s="1"/>
  <c r="AJ65" i="2" s="1"/>
  <c r="AP65" i="2" s="1"/>
  <c r="AV65" i="2" s="1"/>
  <c r="BB65" i="2" s="1"/>
  <c r="BH65" i="2" s="1"/>
  <c r="BN65" i="2" s="1"/>
  <c r="BT65" i="2" s="1"/>
  <c r="BZ65" i="2" s="1"/>
  <c r="CF65" i="2" s="1"/>
  <c r="CL65" i="2" s="1"/>
  <c r="CR65" i="2" s="1"/>
  <c r="CX65" i="2" s="1"/>
  <c r="DD65" i="2" s="1"/>
  <c r="DJ65" i="2" s="1"/>
  <c r="DP65" i="2" s="1"/>
  <c r="DV65" i="2" s="1"/>
  <c r="EB65" i="2" s="1"/>
  <c r="EH65" i="2" s="1"/>
  <c r="EN65" i="2" s="1"/>
  <c r="ET65" i="2" s="1"/>
  <c r="EZ65" i="2" s="1"/>
  <c r="FF65" i="2" s="1"/>
  <c r="FL65" i="2" s="1"/>
  <c r="FR65" i="2" s="1"/>
  <c r="FX65" i="2" s="1"/>
  <c r="GD65" i="2" s="1"/>
  <c r="GJ65" i="2" s="1"/>
  <c r="F65" i="2" s="1"/>
  <c r="GN64" i="2"/>
  <c r="EH64" i="2"/>
  <c r="EN64" i="2" s="1"/>
  <c r="CF64" i="2"/>
  <c r="CL64" i="2" s="1"/>
  <c r="CR64" i="2" s="1"/>
  <c r="CX64" i="2" s="1"/>
  <c r="DD64" i="2" s="1"/>
  <c r="GT63" i="2"/>
  <c r="GP63" i="2"/>
  <c r="GO63" i="2"/>
  <c r="GN63" i="2"/>
  <c r="GM63" i="2"/>
  <c r="GL63" i="2"/>
  <c r="GK63" i="2"/>
  <c r="L63" i="2"/>
  <c r="R63" i="2" s="1"/>
  <c r="X63" i="2" s="1"/>
  <c r="AD63" i="2" s="1"/>
  <c r="AJ63" i="2" s="1"/>
  <c r="AP63" i="2" s="1"/>
  <c r="AV63" i="2" s="1"/>
  <c r="BB63" i="2" s="1"/>
  <c r="BH63" i="2" s="1"/>
  <c r="BN63" i="2" s="1"/>
  <c r="BT63" i="2" s="1"/>
  <c r="BZ63" i="2" s="1"/>
  <c r="CF63" i="2" s="1"/>
  <c r="CL63" i="2" s="1"/>
  <c r="CR63" i="2" s="1"/>
  <c r="CX63" i="2" s="1"/>
  <c r="DD63" i="2" s="1"/>
  <c r="DJ63" i="2" s="1"/>
  <c r="DP63" i="2" s="1"/>
  <c r="DV63" i="2" s="1"/>
  <c r="EB63" i="2" s="1"/>
  <c r="EH63" i="2" s="1"/>
  <c r="EN63" i="2" s="1"/>
  <c r="ET63" i="2" s="1"/>
  <c r="EZ63" i="2" s="1"/>
  <c r="FF63" i="2" s="1"/>
  <c r="FL63" i="2" s="1"/>
  <c r="FR63" i="2" s="1"/>
  <c r="FX63" i="2" s="1"/>
  <c r="GD63" i="2" s="1"/>
  <c r="GJ63" i="2" s="1"/>
  <c r="GN62" i="2"/>
  <c r="EH62" i="2"/>
  <c r="EN62" i="2" s="1"/>
  <c r="CF62" i="2"/>
  <c r="CL62" i="2" s="1"/>
  <c r="CR62" i="2" s="1"/>
  <c r="CX62" i="2" s="1"/>
  <c r="DD62" i="2" s="1"/>
  <c r="GQ61" i="2"/>
  <c r="F61" i="2" s="1"/>
  <c r="GP61" i="2"/>
  <c r="GO61" i="2"/>
  <c r="GN61" i="2"/>
  <c r="GM61" i="2"/>
  <c r="GL61" i="2"/>
  <c r="GK61" i="2"/>
  <c r="X61" i="2"/>
  <c r="AD61" i="2" s="1"/>
  <c r="AJ61" i="2" s="1"/>
  <c r="AP61" i="2" s="1"/>
  <c r="AV61" i="2" s="1"/>
  <c r="BB61" i="2" s="1"/>
  <c r="BH61" i="2" s="1"/>
  <c r="BN61" i="2" s="1"/>
  <c r="BT61" i="2" s="1"/>
  <c r="BZ61" i="2" s="1"/>
  <c r="CF61" i="2" s="1"/>
  <c r="CL61" i="2" s="1"/>
  <c r="CR61" i="2" s="1"/>
  <c r="CX61" i="2" s="1"/>
  <c r="DD61" i="2" s="1"/>
  <c r="DJ61" i="2" s="1"/>
  <c r="DP61" i="2" s="1"/>
  <c r="DV61" i="2" s="1"/>
  <c r="EB61" i="2" s="1"/>
  <c r="EH61" i="2" s="1"/>
  <c r="EN61" i="2" s="1"/>
  <c r="ET61" i="2" s="1"/>
  <c r="EZ61" i="2" s="1"/>
  <c r="FF61" i="2" s="1"/>
  <c r="FL61" i="2" s="1"/>
  <c r="FR61" i="2" s="1"/>
  <c r="FX61" i="2" s="1"/>
  <c r="GD61" i="2" s="1"/>
  <c r="GJ61" i="2" s="1"/>
  <c r="R61" i="2"/>
  <c r="L61" i="2"/>
  <c r="GN60" i="2"/>
  <c r="EN60" i="2"/>
  <c r="EH60" i="2"/>
  <c r="CF60" i="2"/>
  <c r="CL60" i="2" s="1"/>
  <c r="CR60" i="2" s="1"/>
  <c r="CX60" i="2" s="1"/>
  <c r="DD60" i="2" s="1"/>
  <c r="GP59" i="2"/>
  <c r="GO59" i="2"/>
  <c r="GN59" i="2"/>
  <c r="GM59" i="2"/>
  <c r="GL59" i="2"/>
  <c r="GQ59" i="2" s="1"/>
  <c r="F59" i="2" s="1"/>
  <c r="GK59" i="2"/>
  <c r="R59" i="2"/>
  <c r="X59" i="2" s="1"/>
  <c r="AD59" i="2" s="1"/>
  <c r="AJ59" i="2" s="1"/>
  <c r="AP59" i="2" s="1"/>
  <c r="AV59" i="2" s="1"/>
  <c r="BB59" i="2" s="1"/>
  <c r="BH59" i="2" s="1"/>
  <c r="BN59" i="2" s="1"/>
  <c r="BT59" i="2" s="1"/>
  <c r="BZ59" i="2" s="1"/>
  <c r="CF59" i="2" s="1"/>
  <c r="CL59" i="2" s="1"/>
  <c r="CR59" i="2" s="1"/>
  <c r="CX59" i="2" s="1"/>
  <c r="DD59" i="2" s="1"/>
  <c r="DJ59" i="2" s="1"/>
  <c r="DP59" i="2" s="1"/>
  <c r="DV59" i="2" s="1"/>
  <c r="EB59" i="2" s="1"/>
  <c r="EH59" i="2" s="1"/>
  <c r="EN59" i="2" s="1"/>
  <c r="ET59" i="2" s="1"/>
  <c r="EZ59" i="2" s="1"/>
  <c r="FF59" i="2" s="1"/>
  <c r="FL59" i="2" s="1"/>
  <c r="FR59" i="2" s="1"/>
  <c r="FX59" i="2" s="1"/>
  <c r="GD59" i="2" s="1"/>
  <c r="GJ59" i="2" s="1"/>
  <c r="L59" i="2"/>
  <c r="GN58" i="2"/>
  <c r="EH58" i="2"/>
  <c r="EN58" i="2" s="1"/>
  <c r="CL58" i="2"/>
  <c r="CR58" i="2" s="1"/>
  <c r="CX58" i="2" s="1"/>
  <c r="DD58" i="2" s="1"/>
  <c r="CF58" i="2"/>
  <c r="GP57" i="2"/>
  <c r="GO57" i="2"/>
  <c r="GN57" i="2"/>
  <c r="GM57" i="2"/>
  <c r="GL57" i="2"/>
  <c r="GK57" i="2"/>
  <c r="GQ57" i="2" s="1"/>
  <c r="F57" i="2" s="1"/>
  <c r="L57" i="2"/>
  <c r="R57" i="2" s="1"/>
  <c r="X57" i="2" s="1"/>
  <c r="AD57" i="2" s="1"/>
  <c r="AJ57" i="2" s="1"/>
  <c r="AP57" i="2" s="1"/>
  <c r="AV57" i="2" s="1"/>
  <c r="BB57" i="2" s="1"/>
  <c r="BH57" i="2" s="1"/>
  <c r="BN57" i="2" s="1"/>
  <c r="BT57" i="2" s="1"/>
  <c r="BZ57" i="2" s="1"/>
  <c r="CF57" i="2" s="1"/>
  <c r="CL57" i="2" s="1"/>
  <c r="CR57" i="2" s="1"/>
  <c r="CX57" i="2" s="1"/>
  <c r="DD57" i="2" s="1"/>
  <c r="DJ57" i="2" s="1"/>
  <c r="DP57" i="2" s="1"/>
  <c r="DV57" i="2" s="1"/>
  <c r="EB57" i="2" s="1"/>
  <c r="EH57" i="2" s="1"/>
  <c r="EN57" i="2" s="1"/>
  <c r="ET57" i="2" s="1"/>
  <c r="EZ57" i="2" s="1"/>
  <c r="FF57" i="2" s="1"/>
  <c r="FL57" i="2" s="1"/>
  <c r="FR57" i="2" s="1"/>
  <c r="FX57" i="2" s="1"/>
  <c r="GD57" i="2" s="1"/>
  <c r="GJ57" i="2" s="1"/>
  <c r="GN56" i="2"/>
  <c r="EH56" i="2"/>
  <c r="EN56" i="2" s="1"/>
  <c r="CF56" i="2"/>
  <c r="CL56" i="2" s="1"/>
  <c r="CR56" i="2" s="1"/>
  <c r="CX56" i="2" s="1"/>
  <c r="DD56" i="2" s="1"/>
  <c r="GP55" i="2"/>
  <c r="GO55" i="2"/>
  <c r="GN55" i="2"/>
  <c r="GM55" i="2"/>
  <c r="GL55" i="2"/>
  <c r="GK55" i="2"/>
  <c r="L55" i="2"/>
  <c r="R55" i="2" s="1"/>
  <c r="X55" i="2" s="1"/>
  <c r="AD55" i="2" s="1"/>
  <c r="AJ55" i="2" s="1"/>
  <c r="AP55" i="2" s="1"/>
  <c r="AV55" i="2" s="1"/>
  <c r="BB55" i="2" s="1"/>
  <c r="BH55" i="2" s="1"/>
  <c r="BN55" i="2" s="1"/>
  <c r="BT55" i="2" s="1"/>
  <c r="BZ55" i="2" s="1"/>
  <c r="CF55" i="2" s="1"/>
  <c r="CL55" i="2" s="1"/>
  <c r="CR55" i="2" s="1"/>
  <c r="CX55" i="2" s="1"/>
  <c r="DD55" i="2" s="1"/>
  <c r="DJ55" i="2" s="1"/>
  <c r="DP55" i="2" s="1"/>
  <c r="DV55" i="2" s="1"/>
  <c r="EB55" i="2" s="1"/>
  <c r="EH55" i="2" s="1"/>
  <c r="EN55" i="2" s="1"/>
  <c r="ET55" i="2" s="1"/>
  <c r="EZ55" i="2" s="1"/>
  <c r="FF55" i="2" s="1"/>
  <c r="FL55" i="2" s="1"/>
  <c r="FR55" i="2" s="1"/>
  <c r="FX55" i="2" s="1"/>
  <c r="GD55" i="2" s="1"/>
  <c r="GJ55" i="2" s="1"/>
  <c r="GN54" i="2"/>
  <c r="EH54" i="2"/>
  <c r="EN54" i="2" s="1"/>
  <c r="CF54" i="2"/>
  <c r="CL54" i="2" s="1"/>
  <c r="CR54" i="2" s="1"/>
  <c r="CX54" i="2" s="1"/>
  <c r="DD54" i="2" s="1"/>
  <c r="GQ53" i="2"/>
  <c r="F53" i="2" s="1"/>
  <c r="GP53" i="2"/>
  <c r="GO53" i="2"/>
  <c r="GN53" i="2"/>
  <c r="GM53" i="2"/>
  <c r="GL53" i="2"/>
  <c r="GK53" i="2"/>
  <c r="R53" i="2"/>
  <c r="X53" i="2" s="1"/>
  <c r="AD53" i="2" s="1"/>
  <c r="AJ53" i="2" s="1"/>
  <c r="AP53" i="2" s="1"/>
  <c r="AV53" i="2" s="1"/>
  <c r="BB53" i="2" s="1"/>
  <c r="BH53" i="2" s="1"/>
  <c r="BN53" i="2" s="1"/>
  <c r="BT53" i="2" s="1"/>
  <c r="BZ53" i="2" s="1"/>
  <c r="CF53" i="2" s="1"/>
  <c r="CL53" i="2" s="1"/>
  <c r="CR53" i="2" s="1"/>
  <c r="CX53" i="2" s="1"/>
  <c r="DD53" i="2" s="1"/>
  <c r="DJ53" i="2" s="1"/>
  <c r="DP53" i="2" s="1"/>
  <c r="DV53" i="2" s="1"/>
  <c r="EB53" i="2" s="1"/>
  <c r="EH53" i="2" s="1"/>
  <c r="EN53" i="2" s="1"/>
  <c r="ET53" i="2" s="1"/>
  <c r="EZ53" i="2" s="1"/>
  <c r="FF53" i="2" s="1"/>
  <c r="FL53" i="2" s="1"/>
  <c r="FR53" i="2" s="1"/>
  <c r="FX53" i="2" s="1"/>
  <c r="GD53" i="2" s="1"/>
  <c r="GJ53" i="2" s="1"/>
  <c r="L53" i="2"/>
  <c r="GN52" i="2"/>
  <c r="EN52" i="2"/>
  <c r="EH52" i="2"/>
  <c r="CR52" i="2"/>
  <c r="CX52" i="2" s="1"/>
  <c r="DD52" i="2" s="1"/>
  <c r="CF52" i="2"/>
  <c r="CL52" i="2" s="1"/>
  <c r="GP51" i="2"/>
  <c r="GO51" i="2"/>
  <c r="GN51" i="2"/>
  <c r="GM51" i="2"/>
  <c r="GL51" i="2"/>
  <c r="GQ51" i="2" s="1"/>
  <c r="F51" i="2" s="1"/>
  <c r="GK51" i="2"/>
  <c r="L51" i="2"/>
  <c r="R51" i="2" s="1"/>
  <c r="X51" i="2" s="1"/>
  <c r="AD51" i="2" s="1"/>
  <c r="AJ51" i="2" s="1"/>
  <c r="AP51" i="2" s="1"/>
  <c r="AV51" i="2" s="1"/>
  <c r="BB51" i="2" s="1"/>
  <c r="BH51" i="2" s="1"/>
  <c r="BN51" i="2" s="1"/>
  <c r="BT51" i="2" s="1"/>
  <c r="BZ51" i="2" s="1"/>
  <c r="CF51" i="2" s="1"/>
  <c r="CL51" i="2" s="1"/>
  <c r="CR51" i="2" s="1"/>
  <c r="CX51" i="2" s="1"/>
  <c r="DD51" i="2" s="1"/>
  <c r="DJ51" i="2" s="1"/>
  <c r="DP51" i="2" s="1"/>
  <c r="DV51" i="2" s="1"/>
  <c r="EB51" i="2" s="1"/>
  <c r="EH51" i="2" s="1"/>
  <c r="EN51" i="2" s="1"/>
  <c r="ET51" i="2" s="1"/>
  <c r="EZ51" i="2" s="1"/>
  <c r="FF51" i="2" s="1"/>
  <c r="FL51" i="2" s="1"/>
  <c r="FR51" i="2" s="1"/>
  <c r="FX51" i="2" s="1"/>
  <c r="GD51" i="2" s="1"/>
  <c r="GJ51" i="2" s="1"/>
  <c r="GN50" i="2"/>
  <c r="EH50" i="2"/>
  <c r="EN50" i="2" s="1"/>
  <c r="CL50" i="2"/>
  <c r="CR50" i="2" s="1"/>
  <c r="CX50" i="2" s="1"/>
  <c r="DD50" i="2" s="1"/>
  <c r="CF50" i="2"/>
  <c r="GQ49" i="2"/>
  <c r="F49" i="2" s="1"/>
  <c r="GP49" i="2"/>
  <c r="GO49" i="2"/>
  <c r="GN49" i="2"/>
  <c r="GM49" i="2"/>
  <c r="GL49" i="2"/>
  <c r="GK49" i="2"/>
  <c r="R49" i="2"/>
  <c r="X49" i="2" s="1"/>
  <c r="AD49" i="2" s="1"/>
  <c r="AJ49" i="2" s="1"/>
  <c r="AP49" i="2" s="1"/>
  <c r="AV49" i="2" s="1"/>
  <c r="BB49" i="2" s="1"/>
  <c r="BH49" i="2" s="1"/>
  <c r="BN49" i="2" s="1"/>
  <c r="BT49" i="2" s="1"/>
  <c r="BZ49" i="2" s="1"/>
  <c r="CF49" i="2" s="1"/>
  <c r="CL49" i="2" s="1"/>
  <c r="CR49" i="2" s="1"/>
  <c r="CX49" i="2" s="1"/>
  <c r="DD49" i="2" s="1"/>
  <c r="DJ49" i="2" s="1"/>
  <c r="DP49" i="2" s="1"/>
  <c r="DV49" i="2" s="1"/>
  <c r="EB49" i="2" s="1"/>
  <c r="EH49" i="2" s="1"/>
  <c r="EN49" i="2" s="1"/>
  <c r="ET49" i="2" s="1"/>
  <c r="EZ49" i="2" s="1"/>
  <c r="FF49" i="2" s="1"/>
  <c r="FL49" i="2" s="1"/>
  <c r="FR49" i="2" s="1"/>
  <c r="FX49" i="2" s="1"/>
  <c r="GD49" i="2" s="1"/>
  <c r="GJ49" i="2" s="1"/>
  <c r="L49" i="2"/>
  <c r="GN48" i="2"/>
  <c r="EN48" i="2"/>
  <c r="EH48" i="2"/>
  <c r="CL48" i="2"/>
  <c r="CR48" i="2" s="1"/>
  <c r="CX48" i="2" s="1"/>
  <c r="DD48" i="2" s="1"/>
  <c r="CF48" i="2"/>
  <c r="GP47" i="2"/>
  <c r="GO47" i="2"/>
  <c r="GN47" i="2"/>
  <c r="GM47" i="2"/>
  <c r="GL47" i="2"/>
  <c r="GK47" i="2"/>
  <c r="L47" i="2"/>
  <c r="R47" i="2" s="1"/>
  <c r="X47" i="2" s="1"/>
  <c r="AD47" i="2" s="1"/>
  <c r="AJ47" i="2" s="1"/>
  <c r="AP47" i="2" s="1"/>
  <c r="AV47" i="2" s="1"/>
  <c r="BB47" i="2" s="1"/>
  <c r="BH47" i="2" s="1"/>
  <c r="BN47" i="2" s="1"/>
  <c r="BT47" i="2" s="1"/>
  <c r="BZ47" i="2" s="1"/>
  <c r="CF47" i="2" s="1"/>
  <c r="CL47" i="2" s="1"/>
  <c r="CR47" i="2" s="1"/>
  <c r="CX47" i="2" s="1"/>
  <c r="DD47" i="2" s="1"/>
  <c r="DJ47" i="2" s="1"/>
  <c r="DP47" i="2" s="1"/>
  <c r="DV47" i="2" s="1"/>
  <c r="EB47" i="2" s="1"/>
  <c r="EH47" i="2" s="1"/>
  <c r="EN47" i="2" s="1"/>
  <c r="ET47" i="2" s="1"/>
  <c r="EZ47" i="2" s="1"/>
  <c r="FF47" i="2" s="1"/>
  <c r="FL47" i="2" s="1"/>
  <c r="FR47" i="2" s="1"/>
  <c r="FX47" i="2" s="1"/>
  <c r="GD47" i="2" s="1"/>
  <c r="GJ47" i="2" s="1"/>
  <c r="GN46" i="2"/>
  <c r="EH46" i="2"/>
  <c r="EN46" i="2" s="1"/>
  <c r="CL46" i="2"/>
  <c r="CR46" i="2" s="1"/>
  <c r="CX46" i="2" s="1"/>
  <c r="DD46" i="2" s="1"/>
  <c r="CF46" i="2"/>
  <c r="GP45" i="2"/>
  <c r="GO45" i="2"/>
  <c r="GN45" i="2"/>
  <c r="GM45" i="2"/>
  <c r="GL45" i="2"/>
  <c r="GK45" i="2"/>
  <c r="GQ45" i="2" s="1"/>
  <c r="F45" i="2" s="1"/>
  <c r="R45" i="2"/>
  <c r="X45" i="2" s="1"/>
  <c r="AD45" i="2" s="1"/>
  <c r="AJ45" i="2" s="1"/>
  <c r="AP45" i="2" s="1"/>
  <c r="AV45" i="2" s="1"/>
  <c r="BB45" i="2" s="1"/>
  <c r="BH45" i="2" s="1"/>
  <c r="BN45" i="2" s="1"/>
  <c r="BT45" i="2" s="1"/>
  <c r="BZ45" i="2" s="1"/>
  <c r="CF45" i="2" s="1"/>
  <c r="CL45" i="2" s="1"/>
  <c r="CR45" i="2" s="1"/>
  <c r="CX45" i="2" s="1"/>
  <c r="DD45" i="2" s="1"/>
  <c r="DJ45" i="2" s="1"/>
  <c r="DP45" i="2" s="1"/>
  <c r="DV45" i="2" s="1"/>
  <c r="EB45" i="2" s="1"/>
  <c r="EH45" i="2" s="1"/>
  <c r="EN45" i="2" s="1"/>
  <c r="ET45" i="2" s="1"/>
  <c r="EZ45" i="2" s="1"/>
  <c r="FF45" i="2" s="1"/>
  <c r="FL45" i="2" s="1"/>
  <c r="FR45" i="2" s="1"/>
  <c r="FX45" i="2" s="1"/>
  <c r="GD45" i="2" s="1"/>
  <c r="GJ45" i="2" s="1"/>
  <c r="E45" i="2"/>
  <c r="L45" i="2" s="1"/>
  <c r="GN44" i="2"/>
  <c r="EH44" i="2"/>
  <c r="EN44" i="2" s="1"/>
  <c r="CF44" i="2"/>
  <c r="CL44" i="2" s="1"/>
  <c r="CR44" i="2" s="1"/>
  <c r="CX44" i="2" s="1"/>
  <c r="DD44" i="2" s="1"/>
  <c r="GQ43" i="2"/>
  <c r="F43" i="2" s="1"/>
  <c r="GP43" i="2"/>
  <c r="GO43" i="2"/>
  <c r="GN43" i="2"/>
  <c r="GM43" i="2"/>
  <c r="GL43" i="2"/>
  <c r="GK43" i="2"/>
  <c r="X43" i="2"/>
  <c r="AD43" i="2" s="1"/>
  <c r="AJ43" i="2" s="1"/>
  <c r="AP43" i="2" s="1"/>
  <c r="AV43" i="2" s="1"/>
  <c r="BB43" i="2" s="1"/>
  <c r="BH43" i="2" s="1"/>
  <c r="BN43" i="2" s="1"/>
  <c r="BT43" i="2" s="1"/>
  <c r="BZ43" i="2" s="1"/>
  <c r="CF43" i="2" s="1"/>
  <c r="CL43" i="2" s="1"/>
  <c r="CR43" i="2" s="1"/>
  <c r="CX43" i="2" s="1"/>
  <c r="DD43" i="2" s="1"/>
  <c r="DJ43" i="2" s="1"/>
  <c r="DP43" i="2" s="1"/>
  <c r="DV43" i="2" s="1"/>
  <c r="EB43" i="2" s="1"/>
  <c r="EH43" i="2" s="1"/>
  <c r="EN43" i="2" s="1"/>
  <c r="ET43" i="2" s="1"/>
  <c r="EZ43" i="2" s="1"/>
  <c r="FF43" i="2" s="1"/>
  <c r="FL43" i="2" s="1"/>
  <c r="FR43" i="2" s="1"/>
  <c r="FX43" i="2" s="1"/>
  <c r="GD43" i="2" s="1"/>
  <c r="GJ43" i="2" s="1"/>
  <c r="R43" i="2"/>
  <c r="L43" i="2"/>
  <c r="GN42" i="2"/>
  <c r="CF42" i="2"/>
  <c r="CL42" i="2" s="1"/>
  <c r="CR42" i="2" s="1"/>
  <c r="CX42" i="2" s="1"/>
  <c r="DD42" i="2" s="1"/>
  <c r="DJ42" i="2" s="1"/>
  <c r="DP42" i="2" s="1"/>
  <c r="DV42" i="2" s="1"/>
  <c r="EB42" i="2" s="1"/>
  <c r="EH42" i="2" s="1"/>
  <c r="EN42" i="2" s="1"/>
  <c r="R41" i="2"/>
  <c r="AD41" i="2" s="1"/>
  <c r="AJ41" i="2" s="1"/>
  <c r="AP41" i="2" s="1"/>
  <c r="AV41" i="2" s="1"/>
  <c r="BB41" i="2" s="1"/>
  <c r="BH41" i="2" s="1"/>
  <c r="BN41" i="2" s="1"/>
  <c r="BT41" i="2" s="1"/>
  <c r="BZ41" i="2" s="1"/>
  <c r="CF41" i="2" s="1"/>
  <c r="CL41" i="2" s="1"/>
  <c r="CR41" i="2" s="1"/>
  <c r="CX41" i="2" s="1"/>
  <c r="DD41" i="2" s="1"/>
  <c r="DJ41" i="2" s="1"/>
  <c r="DP41" i="2" s="1"/>
  <c r="DV41" i="2" s="1"/>
  <c r="EB41" i="2" s="1"/>
  <c r="EH41" i="2" s="1"/>
  <c r="EN41" i="2" s="1"/>
  <c r="ET41" i="2" s="1"/>
  <c r="EZ41" i="2" s="1"/>
  <c r="FF41" i="2" s="1"/>
  <c r="FL41" i="2" s="1"/>
  <c r="FR41" i="2" s="1"/>
  <c r="FX41" i="2" s="1"/>
  <c r="GD41" i="2" s="1"/>
  <c r="GJ41" i="2" s="1"/>
  <c r="F41" i="2" s="1"/>
  <c r="GN40" i="2"/>
  <c r="GQ39" i="2"/>
  <c r="F39" i="2" s="1"/>
  <c r="GP39" i="2"/>
  <c r="GO39" i="2"/>
  <c r="GN39" i="2"/>
  <c r="GM39" i="2"/>
  <c r="GL39" i="2"/>
  <c r="GK39" i="2"/>
  <c r="R39" i="2"/>
  <c r="X39" i="2" s="1"/>
  <c r="AD39" i="2" s="1"/>
  <c r="AJ39" i="2" s="1"/>
  <c r="AP39" i="2" s="1"/>
  <c r="AV39" i="2" s="1"/>
  <c r="BB39" i="2" s="1"/>
  <c r="BH39" i="2" s="1"/>
  <c r="BN39" i="2" s="1"/>
  <c r="BT39" i="2" s="1"/>
  <c r="BZ39" i="2" s="1"/>
  <c r="CF39" i="2" s="1"/>
  <c r="CL39" i="2" s="1"/>
  <c r="CR39" i="2" s="1"/>
  <c r="CX39" i="2" s="1"/>
  <c r="DD39" i="2" s="1"/>
  <c r="DJ39" i="2" s="1"/>
  <c r="DP39" i="2" s="1"/>
  <c r="DV39" i="2" s="1"/>
  <c r="EB39" i="2" s="1"/>
  <c r="EH39" i="2" s="1"/>
  <c r="EN39" i="2" s="1"/>
  <c r="ET39" i="2" s="1"/>
  <c r="EZ39" i="2" s="1"/>
  <c r="FF39" i="2" s="1"/>
  <c r="FL39" i="2" s="1"/>
  <c r="FR39" i="2" s="1"/>
  <c r="FX39" i="2" s="1"/>
  <c r="GD39" i="2" s="1"/>
  <c r="GJ39" i="2" s="1"/>
  <c r="L39" i="2"/>
  <c r="GN38" i="2"/>
  <c r="GQ37" i="2"/>
  <c r="F37" i="2" s="1"/>
  <c r="GP37" i="2"/>
  <c r="GO37" i="2"/>
  <c r="GN37" i="2"/>
  <c r="GM37" i="2"/>
  <c r="GL37" i="2"/>
  <c r="GK37" i="2"/>
  <c r="X37" i="2"/>
  <c r="AD37" i="2" s="1"/>
  <c r="AJ37" i="2" s="1"/>
  <c r="AP37" i="2" s="1"/>
  <c r="AV37" i="2" s="1"/>
  <c r="BB37" i="2" s="1"/>
  <c r="BH37" i="2" s="1"/>
  <c r="BN37" i="2" s="1"/>
  <c r="BT37" i="2" s="1"/>
  <c r="BZ37" i="2" s="1"/>
  <c r="CF37" i="2" s="1"/>
  <c r="CL37" i="2" s="1"/>
  <c r="CR37" i="2" s="1"/>
  <c r="CX37" i="2" s="1"/>
  <c r="DD37" i="2" s="1"/>
  <c r="DJ37" i="2" s="1"/>
  <c r="DP37" i="2" s="1"/>
  <c r="DV37" i="2" s="1"/>
  <c r="EB37" i="2" s="1"/>
  <c r="EH37" i="2" s="1"/>
  <c r="EN37" i="2" s="1"/>
  <c r="ET37" i="2" s="1"/>
  <c r="EZ37" i="2" s="1"/>
  <c r="FF37" i="2" s="1"/>
  <c r="FL37" i="2" s="1"/>
  <c r="FR37" i="2" s="1"/>
  <c r="FX37" i="2" s="1"/>
  <c r="GD37" i="2" s="1"/>
  <c r="GJ37" i="2" s="1"/>
  <c r="R37" i="2"/>
  <c r="L37" i="2"/>
  <c r="GN36" i="2"/>
  <c r="GP35" i="2"/>
  <c r="GO35" i="2"/>
  <c r="GN35" i="2"/>
  <c r="GM35" i="2"/>
  <c r="GL35" i="2"/>
  <c r="GK35" i="2"/>
  <c r="GQ35" i="2" s="1"/>
  <c r="F35" i="2" s="1"/>
  <c r="R35" i="2"/>
  <c r="X35" i="2" s="1"/>
  <c r="AD35" i="2" s="1"/>
  <c r="AJ35" i="2" s="1"/>
  <c r="AP35" i="2" s="1"/>
  <c r="AV35" i="2" s="1"/>
  <c r="BB35" i="2" s="1"/>
  <c r="BH35" i="2" s="1"/>
  <c r="BN35" i="2" s="1"/>
  <c r="BT35" i="2" s="1"/>
  <c r="BZ35" i="2" s="1"/>
  <c r="CF35" i="2" s="1"/>
  <c r="CL35" i="2" s="1"/>
  <c r="CR35" i="2" s="1"/>
  <c r="CX35" i="2" s="1"/>
  <c r="DD35" i="2" s="1"/>
  <c r="DJ35" i="2" s="1"/>
  <c r="DP35" i="2" s="1"/>
  <c r="DV35" i="2" s="1"/>
  <c r="EB35" i="2" s="1"/>
  <c r="EH35" i="2" s="1"/>
  <c r="EN35" i="2" s="1"/>
  <c r="ET35" i="2" s="1"/>
  <c r="EZ35" i="2" s="1"/>
  <c r="FF35" i="2" s="1"/>
  <c r="FL35" i="2" s="1"/>
  <c r="FR35" i="2" s="1"/>
  <c r="FX35" i="2" s="1"/>
  <c r="GD35" i="2" s="1"/>
  <c r="GJ35" i="2" s="1"/>
  <c r="L35" i="2"/>
  <c r="GN34" i="2"/>
  <c r="GP33" i="2"/>
  <c r="GO33" i="2"/>
  <c r="GN33" i="2"/>
  <c r="GM33" i="2"/>
  <c r="GL33" i="2"/>
  <c r="GK33" i="2"/>
  <c r="GQ33" i="2" s="1"/>
  <c r="F33" i="2" s="1"/>
  <c r="R33" i="2"/>
  <c r="X33" i="2" s="1"/>
  <c r="AD33" i="2" s="1"/>
  <c r="AJ33" i="2" s="1"/>
  <c r="AP33" i="2" s="1"/>
  <c r="AV33" i="2" s="1"/>
  <c r="BB33" i="2" s="1"/>
  <c r="BH33" i="2" s="1"/>
  <c r="BN33" i="2" s="1"/>
  <c r="BT33" i="2" s="1"/>
  <c r="BZ33" i="2" s="1"/>
  <c r="CF33" i="2" s="1"/>
  <c r="CL33" i="2" s="1"/>
  <c r="CR33" i="2" s="1"/>
  <c r="CX33" i="2" s="1"/>
  <c r="DD33" i="2" s="1"/>
  <c r="DJ33" i="2" s="1"/>
  <c r="DP33" i="2" s="1"/>
  <c r="DV33" i="2" s="1"/>
  <c r="EB33" i="2" s="1"/>
  <c r="EH33" i="2" s="1"/>
  <c r="EN33" i="2" s="1"/>
  <c r="ET33" i="2" s="1"/>
  <c r="EZ33" i="2" s="1"/>
  <c r="FF33" i="2" s="1"/>
  <c r="FL33" i="2" s="1"/>
  <c r="FR33" i="2" s="1"/>
  <c r="FX33" i="2" s="1"/>
  <c r="GD33" i="2" s="1"/>
  <c r="GJ33" i="2" s="1"/>
  <c r="L33" i="2"/>
  <c r="GN32" i="2"/>
  <c r="GQ31" i="2"/>
  <c r="F31" i="2" s="1"/>
  <c r="GP31" i="2"/>
  <c r="GO31" i="2"/>
  <c r="GN31" i="2"/>
  <c r="GM31" i="2"/>
  <c r="GL31" i="2"/>
  <c r="GK31" i="2"/>
  <c r="R31" i="2"/>
  <c r="X31" i="2" s="1"/>
  <c r="AD31" i="2" s="1"/>
  <c r="AJ31" i="2" s="1"/>
  <c r="AP31" i="2" s="1"/>
  <c r="AV31" i="2" s="1"/>
  <c r="BB31" i="2" s="1"/>
  <c r="BH31" i="2" s="1"/>
  <c r="BN31" i="2" s="1"/>
  <c r="BT31" i="2" s="1"/>
  <c r="BZ31" i="2" s="1"/>
  <c r="CF31" i="2" s="1"/>
  <c r="CL31" i="2" s="1"/>
  <c r="CR31" i="2" s="1"/>
  <c r="CX31" i="2" s="1"/>
  <c r="DD31" i="2" s="1"/>
  <c r="DJ31" i="2" s="1"/>
  <c r="DP31" i="2" s="1"/>
  <c r="DV31" i="2" s="1"/>
  <c r="EB31" i="2" s="1"/>
  <c r="EH31" i="2" s="1"/>
  <c r="EN31" i="2" s="1"/>
  <c r="ET31" i="2" s="1"/>
  <c r="EZ31" i="2" s="1"/>
  <c r="FF31" i="2" s="1"/>
  <c r="FL31" i="2" s="1"/>
  <c r="FR31" i="2" s="1"/>
  <c r="FX31" i="2" s="1"/>
  <c r="GD31" i="2" s="1"/>
  <c r="GJ31" i="2" s="1"/>
  <c r="L31" i="2"/>
  <c r="GN30" i="2"/>
  <c r="GQ29" i="2"/>
  <c r="F29" i="2" s="1"/>
  <c r="GP29" i="2"/>
  <c r="GO29" i="2"/>
  <c r="GN29" i="2"/>
  <c r="GM29" i="2"/>
  <c r="GL29" i="2"/>
  <c r="GK29" i="2"/>
  <c r="X29" i="2"/>
  <c r="AD29" i="2" s="1"/>
  <c r="AJ29" i="2" s="1"/>
  <c r="AP29" i="2" s="1"/>
  <c r="AV29" i="2" s="1"/>
  <c r="BB29" i="2" s="1"/>
  <c r="BH29" i="2" s="1"/>
  <c r="BN29" i="2" s="1"/>
  <c r="BT29" i="2" s="1"/>
  <c r="BZ29" i="2" s="1"/>
  <c r="CF29" i="2" s="1"/>
  <c r="CL29" i="2" s="1"/>
  <c r="CR29" i="2" s="1"/>
  <c r="CX29" i="2" s="1"/>
  <c r="DD29" i="2" s="1"/>
  <c r="DJ29" i="2" s="1"/>
  <c r="DP29" i="2" s="1"/>
  <c r="DV29" i="2" s="1"/>
  <c r="EB29" i="2" s="1"/>
  <c r="EH29" i="2" s="1"/>
  <c r="EN29" i="2" s="1"/>
  <c r="ET29" i="2" s="1"/>
  <c r="EZ29" i="2" s="1"/>
  <c r="FF29" i="2" s="1"/>
  <c r="FL29" i="2" s="1"/>
  <c r="FR29" i="2" s="1"/>
  <c r="FX29" i="2" s="1"/>
  <c r="GD29" i="2" s="1"/>
  <c r="GJ29" i="2" s="1"/>
  <c r="R29" i="2"/>
  <c r="L29" i="2"/>
  <c r="GN28" i="2"/>
  <c r="GP27" i="2"/>
  <c r="GO27" i="2"/>
  <c r="GN27" i="2"/>
  <c r="GM27" i="2"/>
  <c r="GL27" i="2"/>
  <c r="GK27" i="2"/>
  <c r="GQ27" i="2" s="1"/>
  <c r="F27" i="2" s="1"/>
  <c r="R27" i="2"/>
  <c r="X27" i="2" s="1"/>
  <c r="AD27" i="2" s="1"/>
  <c r="AJ27" i="2" s="1"/>
  <c r="AP27" i="2" s="1"/>
  <c r="AV27" i="2" s="1"/>
  <c r="BB27" i="2" s="1"/>
  <c r="BH27" i="2" s="1"/>
  <c r="BN27" i="2" s="1"/>
  <c r="BT27" i="2" s="1"/>
  <c r="BZ27" i="2" s="1"/>
  <c r="CF27" i="2" s="1"/>
  <c r="CL27" i="2" s="1"/>
  <c r="CR27" i="2" s="1"/>
  <c r="CX27" i="2" s="1"/>
  <c r="DD27" i="2" s="1"/>
  <c r="DJ27" i="2" s="1"/>
  <c r="DP27" i="2" s="1"/>
  <c r="DV27" i="2" s="1"/>
  <c r="EB27" i="2" s="1"/>
  <c r="EH27" i="2" s="1"/>
  <c r="EN27" i="2" s="1"/>
  <c r="ET27" i="2" s="1"/>
  <c r="EZ27" i="2" s="1"/>
  <c r="FF27" i="2" s="1"/>
  <c r="FL27" i="2" s="1"/>
  <c r="FR27" i="2" s="1"/>
  <c r="FX27" i="2" s="1"/>
  <c r="GD27" i="2" s="1"/>
  <c r="GJ27" i="2" s="1"/>
  <c r="L27" i="2"/>
  <c r="GN26" i="2"/>
  <c r="GP25" i="2"/>
  <c r="GO25" i="2"/>
  <c r="GN25" i="2"/>
  <c r="GM25" i="2"/>
  <c r="GL25" i="2"/>
  <c r="GK25" i="2"/>
  <c r="GQ25" i="2" s="1"/>
  <c r="F25" i="2" s="1"/>
  <c r="R25" i="2"/>
  <c r="X25" i="2" s="1"/>
  <c r="AD25" i="2" s="1"/>
  <c r="AJ25" i="2" s="1"/>
  <c r="AP25" i="2" s="1"/>
  <c r="AV25" i="2" s="1"/>
  <c r="BB25" i="2" s="1"/>
  <c r="BH25" i="2" s="1"/>
  <c r="BN25" i="2" s="1"/>
  <c r="BT25" i="2" s="1"/>
  <c r="BZ25" i="2" s="1"/>
  <c r="CF25" i="2" s="1"/>
  <c r="CL25" i="2" s="1"/>
  <c r="CR25" i="2" s="1"/>
  <c r="CX25" i="2" s="1"/>
  <c r="DD25" i="2" s="1"/>
  <c r="DJ25" i="2" s="1"/>
  <c r="DP25" i="2" s="1"/>
  <c r="DV25" i="2" s="1"/>
  <c r="EB25" i="2" s="1"/>
  <c r="EH25" i="2" s="1"/>
  <c r="EN25" i="2" s="1"/>
  <c r="ET25" i="2" s="1"/>
  <c r="EZ25" i="2" s="1"/>
  <c r="FF25" i="2" s="1"/>
  <c r="FL25" i="2" s="1"/>
  <c r="FR25" i="2" s="1"/>
  <c r="FX25" i="2" s="1"/>
  <c r="GD25" i="2" s="1"/>
  <c r="GJ25" i="2" s="1"/>
  <c r="L25" i="2"/>
  <c r="GN24" i="2"/>
  <c r="GQ23" i="2"/>
  <c r="F23" i="2" s="1"/>
  <c r="GP23" i="2"/>
  <c r="GO23" i="2"/>
  <c r="GN23" i="2"/>
  <c r="GM23" i="2"/>
  <c r="GL23" i="2"/>
  <c r="GK23" i="2"/>
  <c r="R23" i="2"/>
  <c r="X23" i="2" s="1"/>
  <c r="AD23" i="2" s="1"/>
  <c r="AJ23" i="2" s="1"/>
  <c r="AP23" i="2" s="1"/>
  <c r="AV23" i="2" s="1"/>
  <c r="BB23" i="2" s="1"/>
  <c r="BH23" i="2" s="1"/>
  <c r="BN23" i="2" s="1"/>
  <c r="BT23" i="2" s="1"/>
  <c r="BZ23" i="2" s="1"/>
  <c r="CF23" i="2" s="1"/>
  <c r="CL23" i="2" s="1"/>
  <c r="CR23" i="2" s="1"/>
  <c r="CX23" i="2" s="1"/>
  <c r="DD23" i="2" s="1"/>
  <c r="DJ23" i="2" s="1"/>
  <c r="DP23" i="2" s="1"/>
  <c r="DV23" i="2" s="1"/>
  <c r="EB23" i="2" s="1"/>
  <c r="EH23" i="2" s="1"/>
  <c r="EN23" i="2" s="1"/>
  <c r="ET23" i="2" s="1"/>
  <c r="EZ23" i="2" s="1"/>
  <c r="FF23" i="2" s="1"/>
  <c r="FL23" i="2" s="1"/>
  <c r="FR23" i="2" s="1"/>
  <c r="FX23" i="2" s="1"/>
  <c r="GD23" i="2" s="1"/>
  <c r="GJ23" i="2" s="1"/>
  <c r="L23" i="2"/>
  <c r="GN22" i="2"/>
  <c r="GQ21" i="2"/>
  <c r="F21" i="2" s="1"/>
  <c r="GP21" i="2"/>
  <c r="GO21" i="2"/>
  <c r="GN21" i="2"/>
  <c r="GM21" i="2"/>
  <c r="GL21" i="2"/>
  <c r="GK21" i="2"/>
  <c r="X21" i="2"/>
  <c r="AD21" i="2" s="1"/>
  <c r="AJ21" i="2" s="1"/>
  <c r="AP21" i="2" s="1"/>
  <c r="AV21" i="2" s="1"/>
  <c r="BB21" i="2" s="1"/>
  <c r="BH21" i="2" s="1"/>
  <c r="BN21" i="2" s="1"/>
  <c r="BT21" i="2" s="1"/>
  <c r="BZ21" i="2" s="1"/>
  <c r="CF21" i="2" s="1"/>
  <c r="CL21" i="2" s="1"/>
  <c r="CR21" i="2" s="1"/>
  <c r="CX21" i="2" s="1"/>
  <c r="DD21" i="2" s="1"/>
  <c r="DJ21" i="2" s="1"/>
  <c r="DP21" i="2" s="1"/>
  <c r="DV21" i="2" s="1"/>
  <c r="EB21" i="2" s="1"/>
  <c r="EH21" i="2" s="1"/>
  <c r="EN21" i="2" s="1"/>
  <c r="ET21" i="2" s="1"/>
  <c r="EZ21" i="2" s="1"/>
  <c r="FF21" i="2" s="1"/>
  <c r="FL21" i="2" s="1"/>
  <c r="FR21" i="2" s="1"/>
  <c r="FX21" i="2" s="1"/>
  <c r="GD21" i="2" s="1"/>
  <c r="GJ21" i="2" s="1"/>
  <c r="R21" i="2"/>
  <c r="L21" i="2"/>
  <c r="GN20" i="2"/>
  <c r="GP19" i="2"/>
  <c r="GO19" i="2"/>
  <c r="GN19" i="2"/>
  <c r="GM19" i="2"/>
  <c r="GL19" i="2"/>
  <c r="GK19" i="2"/>
  <c r="GQ19" i="2" s="1"/>
  <c r="F19" i="2" s="1"/>
  <c r="L19" i="2"/>
  <c r="R19" i="2" s="1"/>
  <c r="X19" i="2" s="1"/>
  <c r="AD19" i="2" s="1"/>
  <c r="AJ19" i="2" s="1"/>
  <c r="AP19" i="2" s="1"/>
  <c r="AV19" i="2" s="1"/>
  <c r="BB19" i="2" s="1"/>
  <c r="BH19" i="2" s="1"/>
  <c r="BN19" i="2" s="1"/>
  <c r="BT19" i="2" s="1"/>
  <c r="BZ19" i="2" s="1"/>
  <c r="CF19" i="2" s="1"/>
  <c r="CL19" i="2" s="1"/>
  <c r="CR19" i="2" s="1"/>
  <c r="CX19" i="2" s="1"/>
  <c r="DD19" i="2" s="1"/>
  <c r="DJ19" i="2" s="1"/>
  <c r="DP19" i="2" s="1"/>
  <c r="DV19" i="2" s="1"/>
  <c r="EB19" i="2" s="1"/>
  <c r="EH19" i="2" s="1"/>
  <c r="EN19" i="2" s="1"/>
  <c r="ET19" i="2" s="1"/>
  <c r="EZ19" i="2" s="1"/>
  <c r="FF19" i="2" s="1"/>
  <c r="FL19" i="2" s="1"/>
  <c r="FR19" i="2" s="1"/>
  <c r="FX19" i="2" s="1"/>
  <c r="GD19" i="2" s="1"/>
  <c r="GJ19" i="2" s="1"/>
  <c r="GN18" i="2"/>
  <c r="GP17" i="2"/>
  <c r="GO17" i="2"/>
  <c r="GN17" i="2"/>
  <c r="GM17" i="2"/>
  <c r="GL17" i="2"/>
  <c r="GK17" i="2"/>
  <c r="GQ17" i="2" s="1"/>
  <c r="F17" i="2" s="1"/>
  <c r="L17" i="2"/>
  <c r="R17" i="2" s="1"/>
  <c r="X17" i="2" s="1"/>
  <c r="AD17" i="2" s="1"/>
  <c r="AJ17" i="2" s="1"/>
  <c r="AP17" i="2" s="1"/>
  <c r="AV17" i="2" s="1"/>
  <c r="BB17" i="2" s="1"/>
  <c r="BH17" i="2" s="1"/>
  <c r="BN17" i="2" s="1"/>
  <c r="BT17" i="2" s="1"/>
  <c r="BZ17" i="2" s="1"/>
  <c r="CF17" i="2" s="1"/>
  <c r="CL17" i="2" s="1"/>
  <c r="CR17" i="2" s="1"/>
  <c r="CX17" i="2" s="1"/>
  <c r="DD17" i="2" s="1"/>
  <c r="DJ17" i="2" s="1"/>
  <c r="DP17" i="2" s="1"/>
  <c r="DV17" i="2" s="1"/>
  <c r="EB17" i="2" s="1"/>
  <c r="EH17" i="2" s="1"/>
  <c r="EN17" i="2" s="1"/>
  <c r="ET17" i="2" s="1"/>
  <c r="EZ17" i="2" s="1"/>
  <c r="FF17" i="2" s="1"/>
  <c r="FL17" i="2" s="1"/>
  <c r="FR17" i="2" s="1"/>
  <c r="FX17" i="2" s="1"/>
  <c r="GD17" i="2" s="1"/>
  <c r="GJ17" i="2" s="1"/>
  <c r="GN16" i="2"/>
  <c r="GP15" i="2"/>
  <c r="GO15" i="2"/>
  <c r="GN15" i="2"/>
  <c r="GM15" i="2"/>
  <c r="GL15" i="2"/>
  <c r="GK15" i="2"/>
  <c r="GQ15" i="2" s="1"/>
  <c r="F15" i="2" s="1"/>
  <c r="L15" i="2"/>
  <c r="R15" i="2" s="1"/>
  <c r="X15" i="2" s="1"/>
  <c r="AD15" i="2" s="1"/>
  <c r="AJ15" i="2" s="1"/>
  <c r="AP15" i="2" s="1"/>
  <c r="AV15" i="2" s="1"/>
  <c r="BB15" i="2" s="1"/>
  <c r="BH15" i="2" s="1"/>
  <c r="BN15" i="2" s="1"/>
  <c r="BT15" i="2" s="1"/>
  <c r="BZ15" i="2" s="1"/>
  <c r="CF15" i="2" s="1"/>
  <c r="CL15" i="2" s="1"/>
  <c r="CR15" i="2" s="1"/>
  <c r="CX15" i="2" s="1"/>
  <c r="DD15" i="2" s="1"/>
  <c r="DJ15" i="2" s="1"/>
  <c r="DP15" i="2" s="1"/>
  <c r="DV15" i="2" s="1"/>
  <c r="EB15" i="2" s="1"/>
  <c r="EH15" i="2" s="1"/>
  <c r="EN15" i="2" s="1"/>
  <c r="ET15" i="2" s="1"/>
  <c r="EZ15" i="2" s="1"/>
  <c r="FF15" i="2" s="1"/>
  <c r="FL15" i="2" s="1"/>
  <c r="FR15" i="2" s="1"/>
  <c r="FX15" i="2" s="1"/>
  <c r="GD15" i="2" s="1"/>
  <c r="GJ15" i="2" s="1"/>
  <c r="GN14" i="2"/>
  <c r="GP13" i="2"/>
  <c r="GO13" i="2"/>
  <c r="GN13" i="2"/>
  <c r="GM13" i="2"/>
  <c r="GL13" i="2"/>
  <c r="GK13" i="2"/>
  <c r="GQ13" i="2" s="1"/>
  <c r="F13" i="2" s="1"/>
  <c r="L13" i="2"/>
  <c r="R13" i="2" s="1"/>
  <c r="X13" i="2" s="1"/>
  <c r="AD13" i="2" s="1"/>
  <c r="AJ13" i="2" s="1"/>
  <c r="AP13" i="2" s="1"/>
  <c r="AV13" i="2" s="1"/>
  <c r="BB13" i="2" s="1"/>
  <c r="BH13" i="2" s="1"/>
  <c r="BN13" i="2" s="1"/>
  <c r="BT13" i="2" s="1"/>
  <c r="BZ13" i="2" s="1"/>
  <c r="CF13" i="2" s="1"/>
  <c r="CL13" i="2" s="1"/>
  <c r="CR13" i="2" s="1"/>
  <c r="CX13" i="2" s="1"/>
  <c r="DD13" i="2" s="1"/>
  <c r="DJ13" i="2" s="1"/>
  <c r="DP13" i="2" s="1"/>
  <c r="DV13" i="2" s="1"/>
  <c r="EB13" i="2" s="1"/>
  <c r="EH13" i="2" s="1"/>
  <c r="EN13" i="2" s="1"/>
  <c r="ET13" i="2" s="1"/>
  <c r="EZ13" i="2" s="1"/>
  <c r="FF13" i="2" s="1"/>
  <c r="FL13" i="2" s="1"/>
  <c r="FR13" i="2" s="1"/>
  <c r="FX13" i="2" s="1"/>
  <c r="GD13" i="2" s="1"/>
  <c r="GJ13" i="2" s="1"/>
  <c r="GN12" i="2"/>
  <c r="GP11" i="2"/>
  <c r="GO11" i="2"/>
  <c r="GN11" i="2"/>
  <c r="GM11" i="2"/>
  <c r="GL11" i="2"/>
  <c r="GK11" i="2"/>
  <c r="GQ11" i="2" s="1"/>
  <c r="F11" i="2" s="1"/>
  <c r="L11" i="2"/>
  <c r="R11" i="2" s="1"/>
  <c r="X11" i="2" s="1"/>
  <c r="AD11" i="2" s="1"/>
  <c r="AJ11" i="2" s="1"/>
  <c r="AP11" i="2" s="1"/>
  <c r="AV11" i="2" s="1"/>
  <c r="BB11" i="2" s="1"/>
  <c r="BH11" i="2" s="1"/>
  <c r="BN11" i="2" s="1"/>
  <c r="BT11" i="2" s="1"/>
  <c r="BZ11" i="2" s="1"/>
  <c r="CF11" i="2" s="1"/>
  <c r="CL11" i="2" s="1"/>
  <c r="CR11" i="2" s="1"/>
  <c r="CX11" i="2" s="1"/>
  <c r="DD11" i="2" s="1"/>
  <c r="DJ11" i="2" s="1"/>
  <c r="DP11" i="2" s="1"/>
  <c r="DV11" i="2" s="1"/>
  <c r="EB11" i="2" s="1"/>
  <c r="EH11" i="2" s="1"/>
  <c r="EN11" i="2" s="1"/>
  <c r="ET11" i="2" s="1"/>
  <c r="EZ11" i="2" s="1"/>
  <c r="FF11" i="2" s="1"/>
  <c r="FL11" i="2" s="1"/>
  <c r="FR11" i="2" s="1"/>
  <c r="FX11" i="2" s="1"/>
  <c r="GD11" i="2" s="1"/>
  <c r="GJ11" i="2" s="1"/>
  <c r="GN10" i="2"/>
  <c r="GP9" i="2"/>
  <c r="GO9" i="2"/>
  <c r="GN9" i="2"/>
  <c r="GM9" i="2"/>
  <c r="GL9" i="2"/>
  <c r="GK9" i="2"/>
  <c r="GQ9" i="2" s="1"/>
  <c r="F9" i="2" s="1"/>
  <c r="L9" i="2"/>
  <c r="R9" i="2" s="1"/>
  <c r="GN8" i="2"/>
  <c r="GP7" i="2"/>
  <c r="GO7" i="2"/>
  <c r="GN7" i="2"/>
  <c r="GM7" i="2"/>
  <c r="GL7" i="2"/>
  <c r="GK7" i="2"/>
  <c r="GQ7" i="2" s="1"/>
  <c r="F7" i="2" s="1"/>
  <c r="L7" i="2"/>
  <c r="FV3" i="2"/>
  <c r="ES3" i="2"/>
  <c r="EK3" i="2"/>
  <c r="DO3" i="2"/>
  <c r="DL3" i="2"/>
  <c r="DD3" i="2"/>
  <c r="CE3" i="2"/>
  <c r="BR3" i="2"/>
  <c r="BH3" i="2"/>
  <c r="BF3" i="2"/>
  <c r="AM3" i="2"/>
  <c r="AD3" i="2"/>
  <c r="R3" i="2"/>
  <c r="J3" i="2"/>
  <c r="DP508" i="1" l="1"/>
  <c r="DV508" i="1" s="1"/>
  <c r="EB508" i="1" s="1"/>
  <c r="EH508" i="1" s="1"/>
  <c r="EN508" i="1" s="1"/>
  <c r="ET508" i="1" s="1"/>
  <c r="EZ508" i="1" s="1"/>
  <c r="FF508" i="1" s="1"/>
  <c r="FL508" i="1" s="1"/>
  <c r="FR508" i="1" s="1"/>
  <c r="FX508" i="1" s="1"/>
  <c r="GD508" i="1" s="1"/>
  <c r="GJ508" i="1" s="1"/>
  <c r="DP506" i="1"/>
  <c r="DV506" i="1" s="1"/>
  <c r="EB506" i="1" s="1"/>
  <c r="EH506" i="1" s="1"/>
  <c r="EN506" i="1" s="1"/>
  <c r="ET506" i="1" s="1"/>
  <c r="EZ506" i="1" s="1"/>
  <c r="FF506" i="1" s="1"/>
  <c r="FL506" i="1" s="1"/>
  <c r="FR506" i="1" s="1"/>
  <c r="FX506" i="1" s="1"/>
  <c r="GD506" i="1" s="1"/>
  <c r="GJ506" i="1" s="1"/>
  <c r="DP509" i="1"/>
  <c r="DV509" i="1" s="1"/>
  <c r="EB509" i="1" s="1"/>
  <c r="EH509" i="1" s="1"/>
  <c r="EN509" i="1" s="1"/>
  <c r="ET509" i="1" s="1"/>
  <c r="EZ509" i="1" s="1"/>
  <c r="FF509" i="1" s="1"/>
  <c r="FL509" i="1" s="1"/>
  <c r="FR509" i="1" s="1"/>
  <c r="FX509" i="1" s="1"/>
  <c r="GD509" i="1" s="1"/>
  <c r="GJ509" i="1" s="1"/>
  <c r="F509" i="1" s="1"/>
  <c r="DP507" i="1"/>
  <c r="DV507" i="1" s="1"/>
  <c r="EB507" i="1" s="1"/>
  <c r="EH507" i="1" s="1"/>
  <c r="EN507" i="1" s="1"/>
  <c r="ET507" i="1" s="1"/>
  <c r="EZ507" i="1" s="1"/>
  <c r="FF507" i="1" s="1"/>
  <c r="FL507" i="1" s="1"/>
  <c r="FR507" i="1" s="1"/>
  <c r="FX507" i="1" s="1"/>
  <c r="GD507" i="1" s="1"/>
  <c r="GJ507" i="1" s="1"/>
  <c r="F507" i="1" s="1"/>
  <c r="DP505" i="1"/>
  <c r="DV505" i="1" s="1"/>
  <c r="EB505" i="1" s="1"/>
  <c r="EH505" i="1" s="1"/>
  <c r="EN505" i="1" s="1"/>
  <c r="ET505" i="1" s="1"/>
  <c r="EZ505" i="1" s="1"/>
  <c r="FF505" i="1" s="1"/>
  <c r="FL505" i="1" s="1"/>
  <c r="FR505" i="1" s="1"/>
  <c r="FX505" i="1" s="1"/>
  <c r="GD505" i="1" s="1"/>
  <c r="GJ505" i="1" s="1"/>
  <c r="F505" i="1" s="1"/>
  <c r="F508" i="1"/>
  <c r="X9" i="2"/>
  <c r="AD9" i="2" s="1"/>
  <c r="AJ9" i="2" s="1"/>
  <c r="AP9" i="2" s="1"/>
  <c r="AV9" i="2" s="1"/>
  <c r="BB9" i="2" s="1"/>
  <c r="BH9" i="2" s="1"/>
  <c r="BN9" i="2" s="1"/>
  <c r="BT9" i="2" s="1"/>
  <c r="BZ9" i="2" s="1"/>
  <c r="CF9" i="2" s="1"/>
  <c r="CL9" i="2" s="1"/>
  <c r="CR9" i="2" s="1"/>
  <c r="CX9" i="2" s="1"/>
  <c r="DD9" i="2" s="1"/>
  <c r="DJ9" i="2" s="1"/>
  <c r="DP9" i="2" s="1"/>
  <c r="DV9" i="2" s="1"/>
  <c r="EB9" i="2" s="1"/>
  <c r="EH9" i="2" s="1"/>
  <c r="EN9" i="2" s="1"/>
  <c r="ET9" i="2" s="1"/>
  <c r="EZ9" i="2" s="1"/>
  <c r="FF9" i="2" s="1"/>
  <c r="FL9" i="2" s="1"/>
  <c r="FR9" i="2" s="1"/>
  <c r="FX9" i="2" s="1"/>
  <c r="GD9" i="2" s="1"/>
  <c r="GJ9" i="2" s="1"/>
  <c r="GQ111" i="2"/>
  <c r="F111" i="2" s="1"/>
  <c r="GQ109" i="2"/>
  <c r="F109" i="2" s="1"/>
  <c r="GQ117" i="2"/>
  <c r="F117" i="2" s="1"/>
  <c r="GQ444" i="2"/>
  <c r="F444" i="2" s="1"/>
  <c r="GQ107" i="2"/>
  <c r="F107" i="2" s="1"/>
  <c r="GQ115" i="2"/>
  <c r="F115" i="2" s="1"/>
  <c r="GQ123" i="2"/>
  <c r="F123" i="2" s="1"/>
  <c r="GQ55" i="2"/>
  <c r="F55" i="2" s="1"/>
  <c r="GQ119" i="2"/>
  <c r="F119" i="2" s="1"/>
  <c r="GQ47" i="2"/>
  <c r="F47" i="2" s="1"/>
  <c r="R7" i="2"/>
  <c r="X7" i="2" s="1"/>
  <c r="GQ63" i="2"/>
  <c r="F63" i="2" s="1"/>
  <c r="GQ105" i="2"/>
  <c r="F105" i="2" s="1"/>
  <c r="GQ113" i="2"/>
  <c r="F113" i="2" s="1"/>
  <c r="GQ121" i="2"/>
  <c r="F121" i="2" s="1"/>
  <c r="L125" i="2"/>
  <c r="R125" i="2" s="1"/>
  <c r="X125" i="2" s="1"/>
  <c r="AD125" i="2" s="1"/>
  <c r="AJ125" i="2" s="1"/>
  <c r="AP125" i="2" s="1"/>
  <c r="AV125" i="2" s="1"/>
  <c r="BB125" i="2" s="1"/>
  <c r="BH125" i="2" s="1"/>
  <c r="BN125" i="2" s="1"/>
  <c r="BT125" i="2" s="1"/>
  <c r="GK125" i="2"/>
  <c r="GQ125" i="2" s="1"/>
  <c r="F125" i="2" s="1"/>
  <c r="BZ125" i="2"/>
  <c r="CF125" i="2" s="1"/>
  <c r="CL125" i="2" s="1"/>
  <c r="CR125" i="2" s="1"/>
  <c r="CX125" i="2" s="1"/>
  <c r="DD125" i="2" s="1"/>
  <c r="DJ125" i="2" s="1"/>
  <c r="DP125" i="2" s="1"/>
  <c r="DV125" i="2" s="1"/>
  <c r="EB125" i="2" s="1"/>
  <c r="EH125" i="2" s="1"/>
  <c r="EN125" i="2" s="1"/>
  <c r="ET125" i="2" s="1"/>
  <c r="EZ125" i="2" s="1"/>
  <c r="FF125" i="2" s="1"/>
  <c r="FL125" i="2" s="1"/>
  <c r="FR125" i="2" s="1"/>
  <c r="FX125" i="2" s="1"/>
  <c r="GD125" i="2" s="1"/>
  <c r="GJ125" i="2" s="1"/>
  <c r="GQ149" i="2"/>
  <c r="F149" i="2" s="1"/>
  <c r="GQ227" i="2"/>
  <c r="F227" i="2" s="1"/>
  <c r="GQ235" i="2"/>
  <c r="F235" i="2" s="1"/>
  <c r="GQ243" i="2"/>
  <c r="F243" i="2" s="1"/>
  <c r="GQ136" i="2"/>
  <c r="F136" i="2" s="1"/>
  <c r="GQ155" i="2"/>
  <c r="F155" i="2" s="1"/>
  <c r="GQ157" i="2"/>
  <c r="F157" i="2" s="1"/>
  <c r="GQ159" i="2"/>
  <c r="F159" i="2" s="1"/>
  <c r="GQ225" i="2"/>
  <c r="F225" i="2" s="1"/>
  <c r="GQ233" i="2"/>
  <c r="F233" i="2" s="1"/>
  <c r="GQ241" i="2"/>
  <c r="F241" i="2" s="1"/>
  <c r="GQ283" i="2"/>
  <c r="F283" i="2" s="1"/>
  <c r="GQ291" i="2"/>
  <c r="F291" i="2" s="1"/>
  <c r="GQ299" i="2"/>
  <c r="F299" i="2" s="1"/>
  <c r="GQ251" i="2"/>
  <c r="F251" i="2" s="1"/>
  <c r="GQ269" i="2"/>
  <c r="F269" i="2" s="1"/>
  <c r="GQ271" i="2"/>
  <c r="F271" i="2" s="1"/>
  <c r="GQ273" i="2"/>
  <c r="F273" i="2" s="1"/>
  <c r="GQ275" i="2"/>
  <c r="F275" i="2" s="1"/>
  <c r="GQ313" i="2"/>
  <c r="F313" i="2" s="1"/>
  <c r="GQ279" i="2"/>
  <c r="F279" i="2" s="1"/>
  <c r="GQ287" i="2"/>
  <c r="F287" i="2" s="1"/>
  <c r="GQ295" i="2"/>
  <c r="F295" i="2" s="1"/>
  <c r="GQ333" i="2"/>
  <c r="F333" i="2" s="1"/>
  <c r="GQ341" i="2"/>
  <c r="F341" i="2" s="1"/>
  <c r="GQ327" i="2"/>
  <c r="F327" i="2" s="1"/>
  <c r="GQ335" i="2"/>
  <c r="F335" i="2" s="1"/>
  <c r="GQ343" i="2"/>
  <c r="F343" i="2" s="1"/>
  <c r="GQ329" i="2"/>
  <c r="F329" i="2" s="1"/>
  <c r="GQ337" i="2"/>
  <c r="F337" i="2" s="1"/>
  <c r="GQ365" i="2"/>
  <c r="F365" i="2" s="1"/>
  <c r="GQ379" i="2"/>
  <c r="F379" i="2" s="1"/>
  <c r="GQ387" i="2"/>
  <c r="F387" i="2" s="1"/>
  <c r="GQ391" i="2"/>
  <c r="F391" i="2" s="1"/>
  <c r="GQ424" i="2"/>
  <c r="F424" i="2" s="1"/>
  <c r="GQ389" i="2"/>
  <c r="F389" i="2" s="1"/>
  <c r="GQ438" i="2"/>
  <c r="F438" i="2" s="1"/>
  <c r="GQ466" i="2"/>
  <c r="F466" i="2" s="1"/>
  <c r="GQ377" i="2"/>
  <c r="F377" i="2" s="1"/>
  <c r="GQ385" i="2"/>
  <c r="F385" i="2" s="1"/>
  <c r="GQ422" i="2"/>
  <c r="F422" i="2" s="1"/>
  <c r="GQ428" i="2"/>
  <c r="F428" i="2" s="1"/>
  <c r="GL466" i="2"/>
  <c r="GK440" i="2"/>
  <c r="GQ440" i="2" s="1"/>
  <c r="F440" i="2" s="1"/>
  <c r="BZ440" i="2"/>
  <c r="CF440" i="2" s="1"/>
  <c r="CL440" i="2" s="1"/>
  <c r="CR440" i="2" s="1"/>
  <c r="CX440" i="2" s="1"/>
  <c r="DD440" i="2" s="1"/>
  <c r="DJ440" i="2" s="1"/>
  <c r="DP440" i="2" s="1"/>
  <c r="DV440" i="2" s="1"/>
  <c r="EB440" i="2" s="1"/>
  <c r="EH440" i="2" s="1"/>
  <c r="EN440" i="2" s="1"/>
  <c r="ET440" i="2" s="1"/>
  <c r="EZ440" i="2" s="1"/>
  <c r="FF440" i="2" s="1"/>
  <c r="FL440" i="2" s="1"/>
  <c r="FR440" i="2" s="1"/>
  <c r="FX440" i="2" s="1"/>
  <c r="GD440" i="2" s="1"/>
  <c r="GJ440" i="2" s="1"/>
  <c r="CF504" i="1"/>
  <c r="CL504" i="1" s="1"/>
  <c r="BN503" i="1"/>
  <c r="BT503" i="1" s="1"/>
  <c r="BZ503" i="1" s="1"/>
  <c r="CF503" i="1" s="1"/>
  <c r="CL503" i="1" s="1"/>
  <c r="DP503" i="1" l="1"/>
  <c r="DV503" i="1" s="1"/>
  <c r="EB503" i="1" s="1"/>
  <c r="EH503" i="1" s="1"/>
  <c r="EN503" i="1" s="1"/>
  <c r="ET503" i="1" s="1"/>
  <c r="EZ503" i="1" s="1"/>
  <c r="FF503" i="1" s="1"/>
  <c r="FL503" i="1" s="1"/>
  <c r="FR503" i="1" s="1"/>
  <c r="FX503" i="1" s="1"/>
  <c r="GD503" i="1" s="1"/>
  <c r="GJ503" i="1" s="1"/>
  <c r="F503" i="1" s="1"/>
  <c r="DP504" i="1"/>
  <c r="DV504" i="1" s="1"/>
  <c r="EB504" i="1" s="1"/>
  <c r="EH504" i="1" s="1"/>
  <c r="EN504" i="1" s="1"/>
  <c r="ET504" i="1" s="1"/>
  <c r="EZ504" i="1" s="1"/>
  <c r="FF504" i="1" s="1"/>
  <c r="FL504" i="1" s="1"/>
  <c r="FR504" i="1" s="1"/>
  <c r="FX504" i="1" s="1"/>
  <c r="GD504" i="1" s="1"/>
  <c r="GJ504" i="1" s="1"/>
  <c r="F504" i="1" s="1"/>
  <c r="F506" i="1"/>
  <c r="X507" i="2"/>
  <c r="AD7" i="2"/>
  <c r="L507" i="2"/>
  <c r="R507" i="2"/>
  <c r="L493" i="1"/>
  <c r="L494" i="1"/>
  <c r="L495" i="1"/>
  <c r="L496" i="1"/>
  <c r="L497" i="1"/>
  <c r="L498" i="1"/>
  <c r="L499" i="1"/>
  <c r="L500" i="1"/>
  <c r="L501" i="1"/>
  <c r="AD507" i="2" l="1"/>
  <c r="AJ7" i="2"/>
  <c r="R501" i="1"/>
  <c r="R500" i="1"/>
  <c r="AJ507" i="2" l="1"/>
  <c r="AP7" i="2"/>
  <c r="R485" i="1"/>
  <c r="X485" i="1" s="1"/>
  <c r="AD485" i="1" s="1"/>
  <c r="AJ485" i="1" s="1"/>
  <c r="AP485" i="1" s="1"/>
  <c r="AV485" i="1" s="1"/>
  <c r="R486" i="1"/>
  <c r="X486" i="1" s="1"/>
  <c r="AD486" i="1" s="1"/>
  <c r="AJ486" i="1" s="1"/>
  <c r="AP486" i="1" s="1"/>
  <c r="AV486" i="1" s="1"/>
  <c r="R487" i="1"/>
  <c r="X487" i="1" s="1"/>
  <c r="AD487" i="1" s="1"/>
  <c r="AJ487" i="1" s="1"/>
  <c r="AP487" i="1" s="1"/>
  <c r="AV487" i="1" s="1"/>
  <c r="X501" i="1"/>
  <c r="AD501" i="1" s="1"/>
  <c r="AJ501" i="1" s="1"/>
  <c r="AP501" i="1" s="1"/>
  <c r="AV501" i="1" s="1"/>
  <c r="X500" i="1"/>
  <c r="AD500" i="1" s="1"/>
  <c r="AJ500" i="1" s="1"/>
  <c r="AP500" i="1" s="1"/>
  <c r="AV500" i="1" s="1"/>
  <c r="BB500" i="1" s="1"/>
  <c r="BH500" i="1" s="1"/>
  <c r="R492" i="1"/>
  <c r="X492" i="1" s="1"/>
  <c r="AD492" i="1" s="1"/>
  <c r="AJ492" i="1" s="1"/>
  <c r="AP492" i="1" s="1"/>
  <c r="AV492" i="1" s="1"/>
  <c r="X41" i="1"/>
  <c r="AD41" i="1" s="1"/>
  <c r="AJ41" i="1" s="1"/>
  <c r="AP41" i="1" s="1"/>
  <c r="AV41" i="1" s="1"/>
  <c r="BB41" i="1" s="1"/>
  <c r="BH41" i="1" s="1"/>
  <c r="BN41" i="1" s="1"/>
  <c r="BT41" i="1" s="1"/>
  <c r="BZ41" i="1" s="1"/>
  <c r="CF41" i="1" s="1"/>
  <c r="CL41" i="1" s="1"/>
  <c r="CR41" i="1" s="1"/>
  <c r="CX41" i="1" s="1"/>
  <c r="DD41" i="1" s="1"/>
  <c r="DJ41" i="1" s="1"/>
  <c r="DP41" i="1" s="1"/>
  <c r="DV41" i="1" s="1"/>
  <c r="EB41" i="1" s="1"/>
  <c r="EH41" i="1" s="1"/>
  <c r="EN41" i="1" s="1"/>
  <c r="ET41" i="1" s="1"/>
  <c r="EZ41" i="1" s="1"/>
  <c r="FF41" i="1" s="1"/>
  <c r="FL41" i="1" s="1"/>
  <c r="FR41" i="1" s="1"/>
  <c r="FX41" i="1" s="1"/>
  <c r="GD41" i="1" s="1"/>
  <c r="GJ41" i="1" s="1"/>
  <c r="R426" i="1"/>
  <c r="X426" i="1" s="1"/>
  <c r="AD426" i="1" s="1"/>
  <c r="AJ426" i="1" s="1"/>
  <c r="AP426" i="1" s="1"/>
  <c r="AV426" i="1" s="1"/>
  <c r="L502" i="1"/>
  <c r="R502" i="1" s="1"/>
  <c r="X502" i="1" s="1"/>
  <c r="AD502" i="1" s="1"/>
  <c r="AJ502" i="1" s="1"/>
  <c r="AP502" i="1" s="1"/>
  <c r="AV502" i="1" s="1"/>
  <c r="R499" i="1"/>
  <c r="X499" i="1" s="1"/>
  <c r="AD499" i="1" s="1"/>
  <c r="AJ499" i="1" s="1"/>
  <c r="AP499" i="1" s="1"/>
  <c r="AV499" i="1" s="1"/>
  <c r="R498" i="1"/>
  <c r="X498" i="1" s="1"/>
  <c r="AD498" i="1" s="1"/>
  <c r="AJ498" i="1" s="1"/>
  <c r="AP498" i="1" s="1"/>
  <c r="AV498" i="1" s="1"/>
  <c r="R497" i="1"/>
  <c r="X497" i="1" s="1"/>
  <c r="AD497" i="1" s="1"/>
  <c r="AJ497" i="1" s="1"/>
  <c r="AP497" i="1" s="1"/>
  <c r="AV497" i="1" s="1"/>
  <c r="R496" i="1"/>
  <c r="X496" i="1" s="1"/>
  <c r="AD496" i="1" s="1"/>
  <c r="AJ496" i="1" s="1"/>
  <c r="AP496" i="1" s="1"/>
  <c r="AV496" i="1" s="1"/>
  <c r="R495" i="1"/>
  <c r="X495" i="1" s="1"/>
  <c r="AD495" i="1" s="1"/>
  <c r="AJ495" i="1" s="1"/>
  <c r="AP495" i="1" s="1"/>
  <c r="AV495" i="1" s="1"/>
  <c r="R494" i="1"/>
  <c r="X494" i="1" s="1"/>
  <c r="AD494" i="1" s="1"/>
  <c r="AJ494" i="1" s="1"/>
  <c r="AP494" i="1" s="1"/>
  <c r="AV494" i="1" s="1"/>
  <c r="R493" i="1"/>
  <c r="X493" i="1" s="1"/>
  <c r="AD493" i="1" s="1"/>
  <c r="AJ493" i="1" s="1"/>
  <c r="AP493" i="1" s="1"/>
  <c r="AV493" i="1" s="1"/>
  <c r="R491" i="1"/>
  <c r="X491" i="1" s="1"/>
  <c r="AD491" i="1" s="1"/>
  <c r="AJ491" i="1" s="1"/>
  <c r="AP491" i="1" s="1"/>
  <c r="AV491" i="1" s="1"/>
  <c r="R490" i="1"/>
  <c r="X490" i="1" s="1"/>
  <c r="AD490" i="1" s="1"/>
  <c r="AJ490" i="1" s="1"/>
  <c r="AP490" i="1" s="1"/>
  <c r="AV490" i="1" s="1"/>
  <c r="R489" i="1"/>
  <c r="X489" i="1" s="1"/>
  <c r="AD489" i="1" s="1"/>
  <c r="AJ489" i="1" s="1"/>
  <c r="AP489" i="1" s="1"/>
  <c r="AV489" i="1" s="1"/>
  <c r="R488" i="1"/>
  <c r="X488" i="1" s="1"/>
  <c r="AD488" i="1" s="1"/>
  <c r="AJ488" i="1" s="1"/>
  <c r="AP488" i="1" s="1"/>
  <c r="AV488" i="1" s="1"/>
  <c r="R484" i="1"/>
  <c r="X484" i="1" s="1"/>
  <c r="AD484" i="1" s="1"/>
  <c r="AJ484" i="1" s="1"/>
  <c r="AP484" i="1" s="1"/>
  <c r="AV484" i="1" s="1"/>
  <c r="R483" i="1"/>
  <c r="X483" i="1" s="1"/>
  <c r="AD483" i="1" s="1"/>
  <c r="AJ483" i="1" s="1"/>
  <c r="AP483" i="1" s="1"/>
  <c r="AV483" i="1" s="1"/>
  <c r="R482" i="1"/>
  <c r="X482" i="1" s="1"/>
  <c r="AD482" i="1" s="1"/>
  <c r="AJ482" i="1" s="1"/>
  <c r="AP482" i="1" s="1"/>
  <c r="AV482" i="1" s="1"/>
  <c r="R481" i="1"/>
  <c r="X481" i="1" s="1"/>
  <c r="AD481" i="1" s="1"/>
  <c r="AJ481" i="1" s="1"/>
  <c r="AP481" i="1" s="1"/>
  <c r="AV481" i="1" s="1"/>
  <c r="R480" i="1"/>
  <c r="X480" i="1" s="1"/>
  <c r="AD480" i="1" s="1"/>
  <c r="AJ480" i="1" s="1"/>
  <c r="AP480" i="1" s="1"/>
  <c r="AV480" i="1" s="1"/>
  <c r="R479" i="1"/>
  <c r="X479" i="1" s="1"/>
  <c r="AD479" i="1" s="1"/>
  <c r="AJ479" i="1" s="1"/>
  <c r="AP479" i="1" s="1"/>
  <c r="AV479" i="1" s="1"/>
  <c r="R478" i="1"/>
  <c r="X478" i="1" s="1"/>
  <c r="AD478" i="1" s="1"/>
  <c r="AJ478" i="1" s="1"/>
  <c r="AP478" i="1" s="1"/>
  <c r="AV478" i="1" s="1"/>
  <c r="R477" i="1"/>
  <c r="X477" i="1" s="1"/>
  <c r="AD477" i="1" s="1"/>
  <c r="AJ477" i="1" s="1"/>
  <c r="AP477" i="1" s="1"/>
  <c r="AV477" i="1" s="1"/>
  <c r="R476" i="1"/>
  <c r="X476" i="1" s="1"/>
  <c r="AD476" i="1" s="1"/>
  <c r="AJ476" i="1" s="1"/>
  <c r="AP476" i="1" s="1"/>
  <c r="AV476" i="1" s="1"/>
  <c r="R475" i="1"/>
  <c r="X475" i="1" s="1"/>
  <c r="AD475" i="1" s="1"/>
  <c r="AJ475" i="1" s="1"/>
  <c r="AP475" i="1" s="1"/>
  <c r="AV475" i="1" s="1"/>
  <c r="R474" i="1"/>
  <c r="X474" i="1" s="1"/>
  <c r="AD474" i="1" s="1"/>
  <c r="AJ474" i="1" s="1"/>
  <c r="AP474" i="1" s="1"/>
  <c r="AV474" i="1" s="1"/>
  <c r="R452" i="1"/>
  <c r="X452" i="1" s="1"/>
  <c r="AD452" i="1" s="1"/>
  <c r="AJ452" i="1" s="1"/>
  <c r="AP452" i="1" s="1"/>
  <c r="AV452" i="1" s="1"/>
  <c r="R448" i="1"/>
  <c r="X448" i="1" s="1"/>
  <c r="AD448" i="1" s="1"/>
  <c r="AJ448" i="1" s="1"/>
  <c r="AP448" i="1" s="1"/>
  <c r="AV448" i="1" s="1"/>
  <c r="R434" i="1"/>
  <c r="X434" i="1" s="1"/>
  <c r="AD434" i="1" s="1"/>
  <c r="AJ434" i="1" s="1"/>
  <c r="AP434" i="1" s="1"/>
  <c r="AV434" i="1" s="1"/>
  <c r="R420" i="1"/>
  <c r="X420" i="1" s="1"/>
  <c r="AD420" i="1" s="1"/>
  <c r="AJ420" i="1" s="1"/>
  <c r="AP420" i="1" s="1"/>
  <c r="AV420" i="1" s="1"/>
  <c r="R414" i="1"/>
  <c r="X414" i="1" s="1"/>
  <c r="AD414" i="1" s="1"/>
  <c r="AJ414" i="1" s="1"/>
  <c r="AP414" i="1" s="1"/>
  <c r="AV414" i="1" s="1"/>
  <c r="R409" i="1"/>
  <c r="X409" i="1" s="1"/>
  <c r="AD409" i="1" s="1"/>
  <c r="AJ409" i="1" s="1"/>
  <c r="AP409" i="1" s="1"/>
  <c r="AV409" i="1" s="1"/>
  <c r="R407" i="1"/>
  <c r="X407" i="1" s="1"/>
  <c r="AD407" i="1" s="1"/>
  <c r="AJ407" i="1" s="1"/>
  <c r="AP407" i="1" s="1"/>
  <c r="AV407" i="1" s="1"/>
  <c r="R405" i="1"/>
  <c r="X405" i="1" s="1"/>
  <c r="AD405" i="1" s="1"/>
  <c r="AJ405" i="1" s="1"/>
  <c r="AP405" i="1" s="1"/>
  <c r="AV405" i="1" s="1"/>
  <c r="R395" i="1"/>
  <c r="X395" i="1" s="1"/>
  <c r="AD395" i="1" s="1"/>
  <c r="AJ395" i="1" s="1"/>
  <c r="AP395" i="1" s="1"/>
  <c r="AV395" i="1" s="1"/>
  <c r="R369" i="1"/>
  <c r="X369" i="1" s="1"/>
  <c r="AD369" i="1" s="1"/>
  <c r="AJ369" i="1" s="1"/>
  <c r="R221" i="1"/>
  <c r="X221" i="1" s="1"/>
  <c r="AD221" i="1" s="1"/>
  <c r="AJ221" i="1" s="1"/>
  <c r="AP221" i="1" s="1"/>
  <c r="AV221" i="1" s="1"/>
  <c r="R153" i="1"/>
  <c r="X153" i="1" s="1"/>
  <c r="AD153" i="1" s="1"/>
  <c r="AJ153" i="1" s="1"/>
  <c r="AP153" i="1" s="1"/>
  <c r="AV153" i="1" s="1"/>
  <c r="R77" i="1"/>
  <c r="X77" i="1" s="1"/>
  <c r="AD77" i="1" s="1"/>
  <c r="AJ77" i="1" s="1"/>
  <c r="AP77" i="1" s="1"/>
  <c r="AV77" i="1" s="1"/>
  <c r="R65" i="1"/>
  <c r="X65" i="1" s="1"/>
  <c r="AD65" i="1" s="1"/>
  <c r="AJ65" i="1" s="1"/>
  <c r="J3" i="1"/>
  <c r="H510" i="1"/>
  <c r="J510" i="1"/>
  <c r="K510" i="1"/>
  <c r="N510" i="1"/>
  <c r="O510" i="1"/>
  <c r="P510" i="1"/>
  <c r="S510" i="1"/>
  <c r="T510" i="1"/>
  <c r="V510" i="1"/>
  <c r="W510" i="1"/>
  <c r="Z510" i="1"/>
  <c r="AA510" i="1"/>
  <c r="AB510" i="1"/>
  <c r="AF510" i="1"/>
  <c r="AH510" i="1"/>
  <c r="AI510" i="1"/>
  <c r="AL510" i="1"/>
  <c r="AM510" i="1"/>
  <c r="AN510" i="1"/>
  <c r="AR510" i="1"/>
  <c r="AT510" i="1"/>
  <c r="AU510" i="1"/>
  <c r="AX510" i="1"/>
  <c r="AY510" i="1"/>
  <c r="AZ510" i="1"/>
  <c r="BC510" i="1"/>
  <c r="BD510" i="1"/>
  <c r="BF510" i="1"/>
  <c r="BG510" i="1"/>
  <c r="BJ510" i="1"/>
  <c r="BK510" i="1"/>
  <c r="BL510" i="1"/>
  <c r="BO510" i="1"/>
  <c r="BP510" i="1"/>
  <c r="BR510" i="1"/>
  <c r="BS510" i="1"/>
  <c r="CE3" i="1"/>
  <c r="CF42" i="1"/>
  <c r="CL42" i="1" s="1"/>
  <c r="CR42" i="1" s="1"/>
  <c r="CX42" i="1" s="1"/>
  <c r="DD42" i="1" s="1"/>
  <c r="DJ42" i="1" s="1"/>
  <c r="DP42" i="1" s="1"/>
  <c r="DV42" i="1" s="1"/>
  <c r="EB42" i="1" s="1"/>
  <c r="EH42" i="1" s="1"/>
  <c r="EN42" i="1" s="1"/>
  <c r="CF44" i="1"/>
  <c r="CL44" i="1" s="1"/>
  <c r="CR44" i="1" s="1"/>
  <c r="CX44" i="1" s="1"/>
  <c r="DD44" i="1" s="1"/>
  <c r="CF46" i="1"/>
  <c r="CL46" i="1" s="1"/>
  <c r="CR46" i="1" s="1"/>
  <c r="CX46" i="1" s="1"/>
  <c r="DD46" i="1" s="1"/>
  <c r="CF48" i="1"/>
  <c r="CL48" i="1" s="1"/>
  <c r="CF50" i="1"/>
  <c r="CL50" i="1" s="1"/>
  <c r="CR50" i="1" s="1"/>
  <c r="CX50" i="1" s="1"/>
  <c r="DD50" i="1" s="1"/>
  <c r="CF52" i="1"/>
  <c r="CL52" i="1" s="1"/>
  <c r="CR52" i="1" s="1"/>
  <c r="CX52" i="1" s="1"/>
  <c r="DD52" i="1" s="1"/>
  <c r="CF54" i="1"/>
  <c r="CL54" i="1" s="1"/>
  <c r="CR54" i="1" s="1"/>
  <c r="CX54" i="1" s="1"/>
  <c r="DD54" i="1" s="1"/>
  <c r="CF56" i="1"/>
  <c r="CL56" i="1" s="1"/>
  <c r="CR56" i="1" s="1"/>
  <c r="CX56" i="1" s="1"/>
  <c r="DD56" i="1" s="1"/>
  <c r="CF58" i="1"/>
  <c r="CL58" i="1" s="1"/>
  <c r="CR58" i="1" s="1"/>
  <c r="CX58" i="1" s="1"/>
  <c r="DD58" i="1" s="1"/>
  <c r="CF60" i="1"/>
  <c r="CL60" i="1" s="1"/>
  <c r="CR60" i="1" s="1"/>
  <c r="CX60" i="1" s="1"/>
  <c r="DD60" i="1" s="1"/>
  <c r="CF62" i="1"/>
  <c r="CL62" i="1" s="1"/>
  <c r="CR62" i="1" s="1"/>
  <c r="CX62" i="1" s="1"/>
  <c r="DD62" i="1" s="1"/>
  <c r="CF64" i="1"/>
  <c r="CL64" i="1" s="1"/>
  <c r="CR64" i="1" s="1"/>
  <c r="CX64" i="1" s="1"/>
  <c r="DD64" i="1" s="1"/>
  <c r="BZ66" i="1"/>
  <c r="CF66" i="1" s="1"/>
  <c r="CL66" i="1" s="1"/>
  <c r="CR66" i="1" s="1"/>
  <c r="CX66" i="1" s="1"/>
  <c r="DD66" i="1" s="1"/>
  <c r="DJ66" i="1" s="1"/>
  <c r="DP66" i="1" s="1"/>
  <c r="DV66" i="1" s="1"/>
  <c r="EB66" i="1" s="1"/>
  <c r="EH66" i="1" s="1"/>
  <c r="EN66" i="1" s="1"/>
  <c r="BZ68" i="1"/>
  <c r="CF68" i="1" s="1"/>
  <c r="CL68" i="1" s="1"/>
  <c r="CR68" i="1" s="1"/>
  <c r="CX68" i="1" s="1"/>
  <c r="DD68" i="1" s="1"/>
  <c r="BZ70" i="1"/>
  <c r="CF70" i="1" s="1"/>
  <c r="CL70" i="1" s="1"/>
  <c r="CR70" i="1" s="1"/>
  <c r="CX70" i="1" s="1"/>
  <c r="DD70" i="1" s="1"/>
  <c r="BZ71" i="1"/>
  <c r="CF71" i="1" s="1"/>
  <c r="CL71" i="1" s="1"/>
  <c r="CR71" i="1" s="1"/>
  <c r="CX71" i="1" s="1"/>
  <c r="DD71" i="1" s="1"/>
  <c r="DJ71" i="1" s="1"/>
  <c r="DP71" i="1" s="1"/>
  <c r="DV71" i="1" s="1"/>
  <c r="EB71" i="1" s="1"/>
  <c r="EH71" i="1" s="1"/>
  <c r="EN71" i="1" s="1"/>
  <c r="ET71" i="1" s="1"/>
  <c r="EZ71" i="1" s="1"/>
  <c r="FF71" i="1" s="1"/>
  <c r="FL71" i="1" s="1"/>
  <c r="FR71" i="1" s="1"/>
  <c r="FX71" i="1" s="1"/>
  <c r="GD71" i="1" s="1"/>
  <c r="GJ71" i="1" s="1"/>
  <c r="BZ72" i="1"/>
  <c r="CF72" i="1" s="1"/>
  <c r="CL72" i="1" s="1"/>
  <c r="CR72" i="1" s="1"/>
  <c r="CX72" i="1" s="1"/>
  <c r="DD72" i="1" s="1"/>
  <c r="BZ73" i="1"/>
  <c r="CF73" i="1" s="1"/>
  <c r="CL73" i="1" s="1"/>
  <c r="CR73" i="1" s="1"/>
  <c r="CX73" i="1" s="1"/>
  <c r="DD73" i="1" s="1"/>
  <c r="DJ73" i="1" s="1"/>
  <c r="DP73" i="1" s="1"/>
  <c r="DV73" i="1" s="1"/>
  <c r="EB73" i="1" s="1"/>
  <c r="EH73" i="1" s="1"/>
  <c r="EN73" i="1" s="1"/>
  <c r="ET73" i="1" s="1"/>
  <c r="EZ73" i="1" s="1"/>
  <c r="FF73" i="1" s="1"/>
  <c r="FL73" i="1" s="1"/>
  <c r="FR73" i="1" s="1"/>
  <c r="FX73" i="1" s="1"/>
  <c r="GD73" i="1" s="1"/>
  <c r="GJ73" i="1" s="1"/>
  <c r="BZ74" i="1"/>
  <c r="CF74" i="1" s="1"/>
  <c r="CL74" i="1" s="1"/>
  <c r="CR74" i="1" s="1"/>
  <c r="CX74" i="1" s="1"/>
  <c r="DD74" i="1" s="1"/>
  <c r="BZ75" i="1"/>
  <c r="CF75" i="1" s="1"/>
  <c r="CL75" i="1" s="1"/>
  <c r="CR75" i="1" s="1"/>
  <c r="CX75" i="1" s="1"/>
  <c r="DD75" i="1" s="1"/>
  <c r="DJ75" i="1" s="1"/>
  <c r="DP75" i="1" s="1"/>
  <c r="DV75" i="1" s="1"/>
  <c r="EB75" i="1" s="1"/>
  <c r="EH75" i="1" s="1"/>
  <c r="EN75" i="1" s="1"/>
  <c r="ET75" i="1" s="1"/>
  <c r="EZ75" i="1" s="1"/>
  <c r="FF75" i="1" s="1"/>
  <c r="FL75" i="1" s="1"/>
  <c r="FR75" i="1" s="1"/>
  <c r="FX75" i="1" s="1"/>
  <c r="GD75" i="1" s="1"/>
  <c r="GJ75" i="1" s="1"/>
  <c r="BZ76" i="1"/>
  <c r="CF76" i="1" s="1"/>
  <c r="CL76" i="1" s="1"/>
  <c r="CR76" i="1" s="1"/>
  <c r="CX76" i="1" s="1"/>
  <c r="DD76" i="1" s="1"/>
  <c r="BZ78" i="1"/>
  <c r="CF78" i="1" s="1"/>
  <c r="CL78" i="1" s="1"/>
  <c r="CR78" i="1" s="1"/>
  <c r="CX78" i="1" s="1"/>
  <c r="DD78" i="1" s="1"/>
  <c r="DJ78" i="1" s="1"/>
  <c r="DP78" i="1" s="1"/>
  <c r="DV78" i="1" s="1"/>
  <c r="EB78" i="1" s="1"/>
  <c r="EH78" i="1" s="1"/>
  <c r="EN78" i="1" s="1"/>
  <c r="BZ79" i="1"/>
  <c r="CF79" i="1" s="1"/>
  <c r="CL79" i="1" s="1"/>
  <c r="CR79" i="1" s="1"/>
  <c r="CX79" i="1" s="1"/>
  <c r="DD79" i="1" s="1"/>
  <c r="DJ79" i="1" s="1"/>
  <c r="DP79" i="1" s="1"/>
  <c r="DV79" i="1" s="1"/>
  <c r="EB79" i="1" s="1"/>
  <c r="EH79" i="1" s="1"/>
  <c r="EN79" i="1" s="1"/>
  <c r="ET79" i="1" s="1"/>
  <c r="EZ79" i="1" s="1"/>
  <c r="FF79" i="1" s="1"/>
  <c r="FL79" i="1" s="1"/>
  <c r="FR79" i="1" s="1"/>
  <c r="FX79" i="1" s="1"/>
  <c r="GD79" i="1" s="1"/>
  <c r="GJ79" i="1" s="1"/>
  <c r="BZ80" i="1"/>
  <c r="CF80" i="1" s="1"/>
  <c r="CL80" i="1" s="1"/>
  <c r="CR80" i="1" s="1"/>
  <c r="CX80" i="1" s="1"/>
  <c r="DD80" i="1" s="1"/>
  <c r="BZ81" i="1"/>
  <c r="CF81" i="1" s="1"/>
  <c r="CL81" i="1" s="1"/>
  <c r="CR81" i="1" s="1"/>
  <c r="CX81" i="1" s="1"/>
  <c r="DD81" i="1" s="1"/>
  <c r="DJ81" i="1" s="1"/>
  <c r="DP81" i="1" s="1"/>
  <c r="DV81" i="1" s="1"/>
  <c r="EB81" i="1" s="1"/>
  <c r="EH81" i="1" s="1"/>
  <c r="EN81" i="1" s="1"/>
  <c r="ET81" i="1" s="1"/>
  <c r="EZ81" i="1" s="1"/>
  <c r="FF81" i="1" s="1"/>
  <c r="FL81" i="1" s="1"/>
  <c r="FR81" i="1" s="1"/>
  <c r="FX81" i="1" s="1"/>
  <c r="GD81" i="1" s="1"/>
  <c r="GJ81" i="1" s="1"/>
  <c r="BZ82" i="1"/>
  <c r="CF82" i="1" s="1"/>
  <c r="CL82" i="1" s="1"/>
  <c r="CR82" i="1" s="1"/>
  <c r="CX82" i="1" s="1"/>
  <c r="DD82" i="1" s="1"/>
  <c r="BZ83" i="1"/>
  <c r="CF83" i="1" s="1"/>
  <c r="CL83" i="1" s="1"/>
  <c r="CR83" i="1" s="1"/>
  <c r="CX83" i="1" s="1"/>
  <c r="DD83" i="1" s="1"/>
  <c r="DJ83" i="1" s="1"/>
  <c r="DP83" i="1" s="1"/>
  <c r="DV83" i="1" s="1"/>
  <c r="EB83" i="1" s="1"/>
  <c r="EH83" i="1" s="1"/>
  <c r="EN83" i="1" s="1"/>
  <c r="ET83" i="1" s="1"/>
  <c r="EZ83" i="1" s="1"/>
  <c r="FF83" i="1" s="1"/>
  <c r="FL83" i="1" s="1"/>
  <c r="FR83" i="1" s="1"/>
  <c r="FX83" i="1" s="1"/>
  <c r="GD83" i="1" s="1"/>
  <c r="GJ83" i="1" s="1"/>
  <c r="BZ84" i="1"/>
  <c r="CF84" i="1" s="1"/>
  <c r="CL84" i="1" s="1"/>
  <c r="CR84" i="1" s="1"/>
  <c r="CX84" i="1" s="1"/>
  <c r="DD84" i="1" s="1"/>
  <c r="BZ85" i="1"/>
  <c r="CF85" i="1" s="1"/>
  <c r="CL85" i="1" s="1"/>
  <c r="CR85" i="1" s="1"/>
  <c r="CX85" i="1" s="1"/>
  <c r="DD85" i="1" s="1"/>
  <c r="DJ85" i="1" s="1"/>
  <c r="DP85" i="1" s="1"/>
  <c r="DV85" i="1" s="1"/>
  <c r="EB85" i="1" s="1"/>
  <c r="EH85" i="1" s="1"/>
  <c r="EN85" i="1" s="1"/>
  <c r="ET85" i="1" s="1"/>
  <c r="EZ85" i="1" s="1"/>
  <c r="FF85" i="1" s="1"/>
  <c r="FL85" i="1" s="1"/>
  <c r="FR85" i="1" s="1"/>
  <c r="FX85" i="1" s="1"/>
  <c r="GD85" i="1" s="1"/>
  <c r="GJ85" i="1" s="1"/>
  <c r="BZ86" i="1"/>
  <c r="CF86" i="1" s="1"/>
  <c r="CL86" i="1" s="1"/>
  <c r="CR86" i="1" s="1"/>
  <c r="CX86" i="1" s="1"/>
  <c r="DD86" i="1" s="1"/>
  <c r="BZ87" i="1"/>
  <c r="CF87" i="1" s="1"/>
  <c r="CL87" i="1" s="1"/>
  <c r="CR87" i="1" s="1"/>
  <c r="CX87" i="1" s="1"/>
  <c r="DD87" i="1" s="1"/>
  <c r="DJ87" i="1" s="1"/>
  <c r="DP87" i="1" s="1"/>
  <c r="DV87" i="1" s="1"/>
  <c r="EB87" i="1" s="1"/>
  <c r="EH87" i="1" s="1"/>
  <c r="EN87" i="1" s="1"/>
  <c r="ET87" i="1" s="1"/>
  <c r="EZ87" i="1" s="1"/>
  <c r="FF87" i="1" s="1"/>
  <c r="FL87" i="1" s="1"/>
  <c r="FR87" i="1" s="1"/>
  <c r="FX87" i="1" s="1"/>
  <c r="GD87" i="1" s="1"/>
  <c r="GJ87" i="1" s="1"/>
  <c r="BZ88" i="1"/>
  <c r="CF88" i="1" s="1"/>
  <c r="CL88" i="1" s="1"/>
  <c r="BZ89" i="1"/>
  <c r="CF89" i="1" s="1"/>
  <c r="CL89" i="1" s="1"/>
  <c r="CR89" i="1" s="1"/>
  <c r="CX89" i="1" s="1"/>
  <c r="DD89" i="1" s="1"/>
  <c r="DJ89" i="1" s="1"/>
  <c r="DP89" i="1" s="1"/>
  <c r="DV89" i="1" s="1"/>
  <c r="EB89" i="1" s="1"/>
  <c r="EH89" i="1" s="1"/>
  <c r="EN89" i="1" s="1"/>
  <c r="ET89" i="1" s="1"/>
  <c r="EZ89" i="1" s="1"/>
  <c r="FF89" i="1" s="1"/>
  <c r="FL89" i="1" s="1"/>
  <c r="FR89" i="1" s="1"/>
  <c r="FX89" i="1" s="1"/>
  <c r="GD89" i="1" s="1"/>
  <c r="GJ89" i="1" s="1"/>
  <c r="BZ90" i="1"/>
  <c r="CF90" i="1" s="1"/>
  <c r="CL90" i="1" s="1"/>
  <c r="CR90" i="1" s="1"/>
  <c r="CX90" i="1" s="1"/>
  <c r="DD90" i="1" s="1"/>
  <c r="BZ91" i="1"/>
  <c r="CF91" i="1" s="1"/>
  <c r="CL91" i="1" s="1"/>
  <c r="CR91" i="1" s="1"/>
  <c r="CX91" i="1" s="1"/>
  <c r="DD91" i="1" s="1"/>
  <c r="DJ91" i="1" s="1"/>
  <c r="DP91" i="1" s="1"/>
  <c r="DV91" i="1" s="1"/>
  <c r="EB91" i="1" s="1"/>
  <c r="EH91" i="1" s="1"/>
  <c r="EN91" i="1" s="1"/>
  <c r="ET91" i="1" s="1"/>
  <c r="EZ91" i="1" s="1"/>
  <c r="FF91" i="1" s="1"/>
  <c r="FL91" i="1" s="1"/>
  <c r="FR91" i="1" s="1"/>
  <c r="FX91" i="1" s="1"/>
  <c r="GD91" i="1" s="1"/>
  <c r="GJ91" i="1" s="1"/>
  <c r="BZ92" i="1"/>
  <c r="CF92" i="1" s="1"/>
  <c r="CL92" i="1" s="1"/>
  <c r="CR92" i="1" s="1"/>
  <c r="CX92" i="1" s="1"/>
  <c r="DD92" i="1" s="1"/>
  <c r="BZ93" i="1"/>
  <c r="CF93" i="1" s="1"/>
  <c r="CL93" i="1" s="1"/>
  <c r="CR93" i="1" s="1"/>
  <c r="CX93" i="1" s="1"/>
  <c r="DD93" i="1" s="1"/>
  <c r="DJ93" i="1" s="1"/>
  <c r="DP93" i="1" s="1"/>
  <c r="DV93" i="1" s="1"/>
  <c r="EB93" i="1" s="1"/>
  <c r="EH93" i="1" s="1"/>
  <c r="EN93" i="1" s="1"/>
  <c r="ET93" i="1" s="1"/>
  <c r="EZ93" i="1" s="1"/>
  <c r="FF93" i="1" s="1"/>
  <c r="FL93" i="1" s="1"/>
  <c r="FR93" i="1" s="1"/>
  <c r="FX93" i="1" s="1"/>
  <c r="GD93" i="1" s="1"/>
  <c r="GJ93" i="1" s="1"/>
  <c r="BZ94" i="1"/>
  <c r="CF94" i="1" s="1"/>
  <c r="CL94" i="1" s="1"/>
  <c r="CR94" i="1" s="1"/>
  <c r="CX94" i="1" s="1"/>
  <c r="DD94" i="1" s="1"/>
  <c r="BZ95" i="1"/>
  <c r="CF95" i="1" s="1"/>
  <c r="CL95" i="1" s="1"/>
  <c r="CR95" i="1" s="1"/>
  <c r="CX95" i="1" s="1"/>
  <c r="DD95" i="1" s="1"/>
  <c r="DJ95" i="1" s="1"/>
  <c r="DP95" i="1" s="1"/>
  <c r="DV95" i="1" s="1"/>
  <c r="EB95" i="1" s="1"/>
  <c r="EH95" i="1" s="1"/>
  <c r="EN95" i="1" s="1"/>
  <c r="ET95" i="1" s="1"/>
  <c r="EZ95" i="1" s="1"/>
  <c r="FF95" i="1" s="1"/>
  <c r="FL95" i="1" s="1"/>
  <c r="FR95" i="1" s="1"/>
  <c r="FX95" i="1" s="1"/>
  <c r="GD95" i="1" s="1"/>
  <c r="GJ95" i="1" s="1"/>
  <c r="BZ96" i="1"/>
  <c r="CF96" i="1" s="1"/>
  <c r="CL96" i="1" s="1"/>
  <c r="CR96" i="1" s="1"/>
  <c r="BZ97" i="1"/>
  <c r="CF97" i="1" s="1"/>
  <c r="CL97" i="1" s="1"/>
  <c r="CR97" i="1" s="1"/>
  <c r="CX97" i="1" s="1"/>
  <c r="DD97" i="1" s="1"/>
  <c r="DJ97" i="1" s="1"/>
  <c r="DP97" i="1" s="1"/>
  <c r="DV97" i="1" s="1"/>
  <c r="EB97" i="1" s="1"/>
  <c r="EH97" i="1" s="1"/>
  <c r="EN97" i="1" s="1"/>
  <c r="ET97" i="1" s="1"/>
  <c r="EZ97" i="1" s="1"/>
  <c r="FF97" i="1" s="1"/>
  <c r="FL97" i="1" s="1"/>
  <c r="FR97" i="1" s="1"/>
  <c r="FX97" i="1" s="1"/>
  <c r="GD97" i="1" s="1"/>
  <c r="GJ97" i="1" s="1"/>
  <c r="BZ98" i="1"/>
  <c r="CF98" i="1" s="1"/>
  <c r="CL98" i="1" s="1"/>
  <c r="BZ99" i="1"/>
  <c r="CF99" i="1" s="1"/>
  <c r="CL99" i="1" s="1"/>
  <c r="CR99" i="1" s="1"/>
  <c r="CX99" i="1" s="1"/>
  <c r="DD99" i="1" s="1"/>
  <c r="DJ99" i="1" s="1"/>
  <c r="DP99" i="1" s="1"/>
  <c r="DV99" i="1" s="1"/>
  <c r="EB99" i="1" s="1"/>
  <c r="EH99" i="1" s="1"/>
  <c r="EN99" i="1" s="1"/>
  <c r="ET99" i="1" s="1"/>
  <c r="EZ99" i="1" s="1"/>
  <c r="FF99" i="1" s="1"/>
  <c r="FL99" i="1" s="1"/>
  <c r="FR99" i="1" s="1"/>
  <c r="FX99" i="1" s="1"/>
  <c r="GD99" i="1" s="1"/>
  <c r="GJ99" i="1" s="1"/>
  <c r="BZ100" i="1"/>
  <c r="CF100" i="1" s="1"/>
  <c r="CL100" i="1" s="1"/>
  <c r="CR100" i="1" s="1"/>
  <c r="CX100" i="1" s="1"/>
  <c r="DD100" i="1" s="1"/>
  <c r="BZ101" i="1"/>
  <c r="CF101" i="1" s="1"/>
  <c r="CL101" i="1" s="1"/>
  <c r="CR101" i="1" s="1"/>
  <c r="CX101" i="1" s="1"/>
  <c r="DD101" i="1" s="1"/>
  <c r="DJ101" i="1" s="1"/>
  <c r="DP101" i="1" s="1"/>
  <c r="DV101" i="1" s="1"/>
  <c r="EB101" i="1" s="1"/>
  <c r="EH101" i="1" s="1"/>
  <c r="EN101" i="1" s="1"/>
  <c r="ET101" i="1" s="1"/>
  <c r="EZ101" i="1" s="1"/>
  <c r="FF101" i="1" s="1"/>
  <c r="FL101" i="1" s="1"/>
  <c r="FR101" i="1" s="1"/>
  <c r="FX101" i="1" s="1"/>
  <c r="GD101" i="1" s="1"/>
  <c r="GJ101" i="1" s="1"/>
  <c r="BZ102" i="1"/>
  <c r="CF102" i="1" s="1"/>
  <c r="CL102" i="1" s="1"/>
  <c r="CR102" i="1" s="1"/>
  <c r="CX102" i="1" s="1"/>
  <c r="DD102" i="1" s="1"/>
  <c r="BZ103" i="1"/>
  <c r="CF103" i="1" s="1"/>
  <c r="CL103" i="1" s="1"/>
  <c r="CR103" i="1" s="1"/>
  <c r="CX103" i="1" s="1"/>
  <c r="DD103" i="1" s="1"/>
  <c r="DJ103" i="1" s="1"/>
  <c r="DP103" i="1" s="1"/>
  <c r="DV103" i="1" s="1"/>
  <c r="EB103" i="1" s="1"/>
  <c r="EH103" i="1" s="1"/>
  <c r="EN103" i="1" s="1"/>
  <c r="ET103" i="1" s="1"/>
  <c r="EZ103" i="1" s="1"/>
  <c r="FF103" i="1" s="1"/>
  <c r="FL103" i="1" s="1"/>
  <c r="FR103" i="1" s="1"/>
  <c r="FX103" i="1" s="1"/>
  <c r="GD103" i="1" s="1"/>
  <c r="GJ103" i="1" s="1"/>
  <c r="BZ104" i="1"/>
  <c r="CF104" i="1" s="1"/>
  <c r="CL104" i="1" s="1"/>
  <c r="CR104" i="1" s="1"/>
  <c r="CX104" i="1" s="1"/>
  <c r="DD104" i="1" s="1"/>
  <c r="BZ106" i="1"/>
  <c r="CF106" i="1" s="1"/>
  <c r="CL106" i="1" s="1"/>
  <c r="CR106" i="1" s="1"/>
  <c r="CX106" i="1" s="1"/>
  <c r="DD106" i="1" s="1"/>
  <c r="BZ107" i="1"/>
  <c r="CF107" i="1" s="1"/>
  <c r="CL107" i="1" s="1"/>
  <c r="CR107" i="1" s="1"/>
  <c r="CX107" i="1" s="1"/>
  <c r="DD107" i="1" s="1"/>
  <c r="DJ107" i="1" s="1"/>
  <c r="DP107" i="1" s="1"/>
  <c r="DV107" i="1" s="1"/>
  <c r="EB107" i="1" s="1"/>
  <c r="EH107" i="1" s="1"/>
  <c r="EN107" i="1" s="1"/>
  <c r="ET107" i="1" s="1"/>
  <c r="EZ107" i="1" s="1"/>
  <c r="FF107" i="1" s="1"/>
  <c r="FL107" i="1" s="1"/>
  <c r="FR107" i="1" s="1"/>
  <c r="FX107" i="1" s="1"/>
  <c r="GD107" i="1" s="1"/>
  <c r="GJ107" i="1" s="1"/>
  <c r="BZ108" i="1"/>
  <c r="CF108" i="1" s="1"/>
  <c r="CL108" i="1" s="1"/>
  <c r="CR108" i="1" s="1"/>
  <c r="CX108" i="1" s="1"/>
  <c r="DD108" i="1" s="1"/>
  <c r="BZ109" i="1"/>
  <c r="CF109" i="1" s="1"/>
  <c r="CL109" i="1" s="1"/>
  <c r="CR109" i="1" s="1"/>
  <c r="CX109" i="1" s="1"/>
  <c r="DD109" i="1" s="1"/>
  <c r="DJ109" i="1" s="1"/>
  <c r="DP109" i="1" s="1"/>
  <c r="DV109" i="1" s="1"/>
  <c r="EB109" i="1" s="1"/>
  <c r="EH109" i="1" s="1"/>
  <c r="EN109" i="1" s="1"/>
  <c r="ET109" i="1" s="1"/>
  <c r="EZ109" i="1" s="1"/>
  <c r="FF109" i="1" s="1"/>
  <c r="FL109" i="1" s="1"/>
  <c r="FR109" i="1" s="1"/>
  <c r="FX109" i="1" s="1"/>
  <c r="GD109" i="1" s="1"/>
  <c r="GJ109" i="1" s="1"/>
  <c r="BZ110" i="1"/>
  <c r="CF110" i="1" s="1"/>
  <c r="CL110" i="1" s="1"/>
  <c r="CR110" i="1" s="1"/>
  <c r="CX110" i="1" s="1"/>
  <c r="DD110" i="1" s="1"/>
  <c r="BZ111" i="1"/>
  <c r="CF111" i="1" s="1"/>
  <c r="CL111" i="1" s="1"/>
  <c r="CR111" i="1" s="1"/>
  <c r="CX111" i="1" s="1"/>
  <c r="DD111" i="1" s="1"/>
  <c r="DJ111" i="1" s="1"/>
  <c r="DP111" i="1" s="1"/>
  <c r="DV111" i="1" s="1"/>
  <c r="EB111" i="1" s="1"/>
  <c r="EH111" i="1" s="1"/>
  <c r="EN111" i="1" s="1"/>
  <c r="ET111" i="1" s="1"/>
  <c r="EZ111" i="1" s="1"/>
  <c r="FF111" i="1" s="1"/>
  <c r="FL111" i="1" s="1"/>
  <c r="FR111" i="1" s="1"/>
  <c r="FX111" i="1" s="1"/>
  <c r="GD111" i="1" s="1"/>
  <c r="GJ111" i="1" s="1"/>
  <c r="BZ112" i="1"/>
  <c r="CF112" i="1" s="1"/>
  <c r="CL112" i="1" s="1"/>
  <c r="BZ113" i="1"/>
  <c r="CF113" i="1" s="1"/>
  <c r="CL113" i="1" s="1"/>
  <c r="CR113" i="1" s="1"/>
  <c r="CX113" i="1" s="1"/>
  <c r="DD113" i="1" s="1"/>
  <c r="DJ113" i="1" s="1"/>
  <c r="DP113" i="1" s="1"/>
  <c r="DV113" i="1" s="1"/>
  <c r="EB113" i="1" s="1"/>
  <c r="EH113" i="1" s="1"/>
  <c r="EN113" i="1" s="1"/>
  <c r="ET113" i="1" s="1"/>
  <c r="EZ113" i="1" s="1"/>
  <c r="FF113" i="1" s="1"/>
  <c r="FL113" i="1" s="1"/>
  <c r="FR113" i="1" s="1"/>
  <c r="FX113" i="1" s="1"/>
  <c r="GD113" i="1" s="1"/>
  <c r="GJ113" i="1" s="1"/>
  <c r="BZ114" i="1"/>
  <c r="CF114" i="1" s="1"/>
  <c r="CL114" i="1" s="1"/>
  <c r="CR114" i="1" s="1"/>
  <c r="CX114" i="1" s="1"/>
  <c r="DD114" i="1" s="1"/>
  <c r="BZ115" i="1"/>
  <c r="CF115" i="1" s="1"/>
  <c r="CL115" i="1" s="1"/>
  <c r="CR115" i="1" s="1"/>
  <c r="CX115" i="1" s="1"/>
  <c r="DD115" i="1" s="1"/>
  <c r="DJ115" i="1" s="1"/>
  <c r="DP115" i="1" s="1"/>
  <c r="DV115" i="1" s="1"/>
  <c r="EB115" i="1" s="1"/>
  <c r="EH115" i="1" s="1"/>
  <c r="EN115" i="1" s="1"/>
  <c r="ET115" i="1" s="1"/>
  <c r="EZ115" i="1" s="1"/>
  <c r="FF115" i="1" s="1"/>
  <c r="FL115" i="1" s="1"/>
  <c r="FR115" i="1" s="1"/>
  <c r="FX115" i="1" s="1"/>
  <c r="GD115" i="1" s="1"/>
  <c r="GJ115" i="1" s="1"/>
  <c r="BZ116" i="1"/>
  <c r="CF116" i="1" s="1"/>
  <c r="CL116" i="1" s="1"/>
  <c r="CR116" i="1" s="1"/>
  <c r="CX116" i="1" s="1"/>
  <c r="DD116" i="1" s="1"/>
  <c r="BZ117" i="1"/>
  <c r="CF117" i="1" s="1"/>
  <c r="CL117" i="1" s="1"/>
  <c r="CR117" i="1" s="1"/>
  <c r="CX117" i="1" s="1"/>
  <c r="DD117" i="1" s="1"/>
  <c r="DJ117" i="1" s="1"/>
  <c r="DP117" i="1" s="1"/>
  <c r="DV117" i="1" s="1"/>
  <c r="EB117" i="1" s="1"/>
  <c r="EH117" i="1" s="1"/>
  <c r="EN117" i="1" s="1"/>
  <c r="ET117" i="1" s="1"/>
  <c r="EZ117" i="1" s="1"/>
  <c r="FF117" i="1" s="1"/>
  <c r="FL117" i="1" s="1"/>
  <c r="FR117" i="1" s="1"/>
  <c r="FX117" i="1" s="1"/>
  <c r="GD117" i="1" s="1"/>
  <c r="GJ117" i="1" s="1"/>
  <c r="BZ118" i="1"/>
  <c r="CF118" i="1" s="1"/>
  <c r="CL118" i="1" s="1"/>
  <c r="CR118" i="1" s="1"/>
  <c r="CX118" i="1" s="1"/>
  <c r="DD118" i="1" s="1"/>
  <c r="BZ119" i="1"/>
  <c r="CF119" i="1" s="1"/>
  <c r="CL119" i="1" s="1"/>
  <c r="CR119" i="1" s="1"/>
  <c r="CX119" i="1" s="1"/>
  <c r="DD119" i="1" s="1"/>
  <c r="DJ119" i="1" s="1"/>
  <c r="DP119" i="1" s="1"/>
  <c r="DV119" i="1" s="1"/>
  <c r="EB119" i="1" s="1"/>
  <c r="EH119" i="1" s="1"/>
  <c r="EN119" i="1" s="1"/>
  <c r="ET119" i="1" s="1"/>
  <c r="EZ119" i="1" s="1"/>
  <c r="FF119" i="1" s="1"/>
  <c r="FL119" i="1" s="1"/>
  <c r="FR119" i="1" s="1"/>
  <c r="FX119" i="1" s="1"/>
  <c r="GD119" i="1" s="1"/>
  <c r="GJ119" i="1" s="1"/>
  <c r="BZ120" i="1"/>
  <c r="CF120" i="1" s="1"/>
  <c r="CL120" i="1" s="1"/>
  <c r="CR120" i="1" s="1"/>
  <c r="CX120" i="1" s="1"/>
  <c r="DD120" i="1" s="1"/>
  <c r="BZ121" i="1"/>
  <c r="CF121" i="1" s="1"/>
  <c r="CL121" i="1" s="1"/>
  <c r="CR121" i="1" s="1"/>
  <c r="CX121" i="1" s="1"/>
  <c r="DD121" i="1" s="1"/>
  <c r="DJ121" i="1" s="1"/>
  <c r="DP121" i="1" s="1"/>
  <c r="DV121" i="1" s="1"/>
  <c r="EB121" i="1" s="1"/>
  <c r="EH121" i="1" s="1"/>
  <c r="EN121" i="1" s="1"/>
  <c r="ET121" i="1" s="1"/>
  <c r="EZ121" i="1" s="1"/>
  <c r="FF121" i="1" s="1"/>
  <c r="FL121" i="1" s="1"/>
  <c r="FR121" i="1" s="1"/>
  <c r="FX121" i="1" s="1"/>
  <c r="GD121" i="1" s="1"/>
  <c r="GJ121" i="1" s="1"/>
  <c r="BZ122" i="1"/>
  <c r="CF122" i="1" s="1"/>
  <c r="CL122" i="1" s="1"/>
  <c r="CR122" i="1" s="1"/>
  <c r="CX122" i="1" s="1"/>
  <c r="DD122" i="1" s="1"/>
  <c r="BZ123" i="1"/>
  <c r="CF123" i="1" s="1"/>
  <c r="CL123" i="1" s="1"/>
  <c r="CR123" i="1" s="1"/>
  <c r="CX123" i="1" s="1"/>
  <c r="DD123" i="1" s="1"/>
  <c r="DJ123" i="1" s="1"/>
  <c r="DP123" i="1" s="1"/>
  <c r="DV123" i="1" s="1"/>
  <c r="EB123" i="1" s="1"/>
  <c r="EH123" i="1" s="1"/>
  <c r="EN123" i="1" s="1"/>
  <c r="ET123" i="1" s="1"/>
  <c r="EZ123" i="1" s="1"/>
  <c r="FF123" i="1" s="1"/>
  <c r="FL123" i="1" s="1"/>
  <c r="FR123" i="1" s="1"/>
  <c r="FX123" i="1" s="1"/>
  <c r="GD123" i="1" s="1"/>
  <c r="GJ123" i="1" s="1"/>
  <c r="BZ124" i="1"/>
  <c r="CF124" i="1" s="1"/>
  <c r="CL124" i="1" s="1"/>
  <c r="CR124" i="1" s="1"/>
  <c r="CX124" i="1" s="1"/>
  <c r="DD124" i="1" s="1"/>
  <c r="BZ126" i="1"/>
  <c r="CF126" i="1" s="1"/>
  <c r="CL126" i="1" s="1"/>
  <c r="CR126" i="1" s="1"/>
  <c r="CX126" i="1" s="1"/>
  <c r="DD126" i="1" s="1"/>
  <c r="BZ127" i="1"/>
  <c r="CF127" i="1" s="1"/>
  <c r="CL127" i="1" s="1"/>
  <c r="CR127" i="1" s="1"/>
  <c r="CX127" i="1" s="1"/>
  <c r="DD127" i="1" s="1"/>
  <c r="DJ127" i="1" s="1"/>
  <c r="DP127" i="1" s="1"/>
  <c r="DV127" i="1" s="1"/>
  <c r="EB127" i="1" s="1"/>
  <c r="EH127" i="1" s="1"/>
  <c r="EN127" i="1" s="1"/>
  <c r="ET127" i="1" s="1"/>
  <c r="EZ127" i="1" s="1"/>
  <c r="FF127" i="1" s="1"/>
  <c r="FL127" i="1" s="1"/>
  <c r="FR127" i="1" s="1"/>
  <c r="FX127" i="1" s="1"/>
  <c r="GD127" i="1" s="1"/>
  <c r="GJ127" i="1" s="1"/>
  <c r="BZ128" i="1"/>
  <c r="CF128" i="1" s="1"/>
  <c r="CL128" i="1" s="1"/>
  <c r="CR128" i="1" s="1"/>
  <c r="CX128" i="1" s="1"/>
  <c r="DD128" i="1" s="1"/>
  <c r="BZ129" i="1"/>
  <c r="CF129" i="1" s="1"/>
  <c r="CL129" i="1" s="1"/>
  <c r="CR129" i="1" s="1"/>
  <c r="CX129" i="1" s="1"/>
  <c r="DD129" i="1" s="1"/>
  <c r="DJ129" i="1" s="1"/>
  <c r="DP129" i="1" s="1"/>
  <c r="DV129" i="1" s="1"/>
  <c r="EB129" i="1" s="1"/>
  <c r="EH129" i="1" s="1"/>
  <c r="EN129" i="1" s="1"/>
  <c r="ET129" i="1" s="1"/>
  <c r="EZ129" i="1" s="1"/>
  <c r="FF129" i="1" s="1"/>
  <c r="FL129" i="1" s="1"/>
  <c r="FR129" i="1" s="1"/>
  <c r="FX129" i="1" s="1"/>
  <c r="GD129" i="1" s="1"/>
  <c r="GJ129" i="1" s="1"/>
  <c r="BZ130" i="1"/>
  <c r="CF130" i="1" s="1"/>
  <c r="CL130" i="1" s="1"/>
  <c r="CR130" i="1" s="1"/>
  <c r="CX130" i="1" s="1"/>
  <c r="DD130" i="1" s="1"/>
  <c r="BZ131" i="1"/>
  <c r="CF131" i="1" s="1"/>
  <c r="CL131" i="1" s="1"/>
  <c r="CR131" i="1" s="1"/>
  <c r="CX131" i="1" s="1"/>
  <c r="DD131" i="1" s="1"/>
  <c r="DJ131" i="1" s="1"/>
  <c r="DP131" i="1" s="1"/>
  <c r="DV131" i="1" s="1"/>
  <c r="EB131" i="1" s="1"/>
  <c r="EH131" i="1" s="1"/>
  <c r="EN131" i="1" s="1"/>
  <c r="BZ132" i="1"/>
  <c r="CF132" i="1" s="1"/>
  <c r="CL132" i="1" s="1"/>
  <c r="CR132" i="1" s="1"/>
  <c r="CX132" i="1" s="1"/>
  <c r="DD132" i="1" s="1"/>
  <c r="DJ132" i="1" s="1"/>
  <c r="DP132" i="1" s="1"/>
  <c r="DV132" i="1" s="1"/>
  <c r="EB132" i="1" s="1"/>
  <c r="EH132" i="1" s="1"/>
  <c r="EN132" i="1" s="1"/>
  <c r="ET132" i="1" s="1"/>
  <c r="EZ132" i="1" s="1"/>
  <c r="FF132" i="1" s="1"/>
  <c r="FL132" i="1" s="1"/>
  <c r="FR132" i="1" s="1"/>
  <c r="FX132" i="1" s="1"/>
  <c r="GD132" i="1" s="1"/>
  <c r="GJ132" i="1" s="1"/>
  <c r="BZ133" i="1"/>
  <c r="CF133" i="1" s="1"/>
  <c r="CL133" i="1" s="1"/>
  <c r="CR133" i="1" s="1"/>
  <c r="CX133" i="1" s="1"/>
  <c r="DD133" i="1" s="1"/>
  <c r="BZ134" i="1"/>
  <c r="CF134" i="1" s="1"/>
  <c r="CL134" i="1" s="1"/>
  <c r="CR134" i="1" s="1"/>
  <c r="CX134" i="1" s="1"/>
  <c r="DD134" i="1" s="1"/>
  <c r="DJ134" i="1" s="1"/>
  <c r="DP134" i="1" s="1"/>
  <c r="DV134" i="1" s="1"/>
  <c r="EB134" i="1" s="1"/>
  <c r="EH134" i="1" s="1"/>
  <c r="EN134" i="1" s="1"/>
  <c r="ET134" i="1" s="1"/>
  <c r="EZ134" i="1" s="1"/>
  <c r="FF134" i="1" s="1"/>
  <c r="FL134" i="1" s="1"/>
  <c r="FR134" i="1" s="1"/>
  <c r="FX134" i="1" s="1"/>
  <c r="GD134" i="1" s="1"/>
  <c r="GJ134" i="1" s="1"/>
  <c r="BZ135" i="1"/>
  <c r="CF135" i="1" s="1"/>
  <c r="CL135" i="1" s="1"/>
  <c r="CR135" i="1" s="1"/>
  <c r="CX135" i="1" s="1"/>
  <c r="DD135" i="1" s="1"/>
  <c r="BZ136" i="1"/>
  <c r="CF136" i="1" s="1"/>
  <c r="CL136" i="1" s="1"/>
  <c r="BZ137" i="1"/>
  <c r="CF137" i="1" s="1"/>
  <c r="CL137" i="1" s="1"/>
  <c r="CR137" i="1" s="1"/>
  <c r="CX137" i="1" s="1"/>
  <c r="DD137" i="1" s="1"/>
  <c r="BZ138" i="1"/>
  <c r="CF138" i="1" s="1"/>
  <c r="CL138" i="1" s="1"/>
  <c r="CR138" i="1" s="1"/>
  <c r="CX138" i="1" s="1"/>
  <c r="DD138" i="1" s="1"/>
  <c r="DJ138" i="1" s="1"/>
  <c r="DP138" i="1" s="1"/>
  <c r="DV138" i="1" s="1"/>
  <c r="EB138" i="1" s="1"/>
  <c r="EH138" i="1" s="1"/>
  <c r="EN138" i="1" s="1"/>
  <c r="ET138" i="1" s="1"/>
  <c r="EZ138" i="1" s="1"/>
  <c r="FF138" i="1" s="1"/>
  <c r="FL138" i="1" s="1"/>
  <c r="FR138" i="1" s="1"/>
  <c r="FX138" i="1" s="1"/>
  <c r="GD138" i="1" s="1"/>
  <c r="GJ138" i="1" s="1"/>
  <c r="BZ139" i="1"/>
  <c r="CF139" i="1" s="1"/>
  <c r="CL139" i="1" s="1"/>
  <c r="CR139" i="1" s="1"/>
  <c r="CX139" i="1" s="1"/>
  <c r="DD139" i="1" s="1"/>
  <c r="BZ140" i="1"/>
  <c r="CF140" i="1" s="1"/>
  <c r="CL140" i="1" s="1"/>
  <c r="CR140" i="1" s="1"/>
  <c r="CX140" i="1" s="1"/>
  <c r="DD140" i="1" s="1"/>
  <c r="DJ140" i="1" s="1"/>
  <c r="DP140" i="1" s="1"/>
  <c r="DV140" i="1" s="1"/>
  <c r="EB140" i="1" s="1"/>
  <c r="EH140" i="1" s="1"/>
  <c r="EN140" i="1" s="1"/>
  <c r="ET140" i="1" s="1"/>
  <c r="EZ140" i="1" s="1"/>
  <c r="FF140" i="1" s="1"/>
  <c r="FL140" i="1" s="1"/>
  <c r="FR140" i="1" s="1"/>
  <c r="FX140" i="1" s="1"/>
  <c r="GD140" i="1" s="1"/>
  <c r="GJ140" i="1" s="1"/>
  <c r="BZ141" i="1"/>
  <c r="CF141" i="1" s="1"/>
  <c r="CL141" i="1" s="1"/>
  <c r="CR141" i="1" s="1"/>
  <c r="CX141" i="1" s="1"/>
  <c r="DD141" i="1" s="1"/>
  <c r="BZ142" i="1"/>
  <c r="CF142" i="1" s="1"/>
  <c r="CL142" i="1" s="1"/>
  <c r="CR142" i="1" s="1"/>
  <c r="CX142" i="1" s="1"/>
  <c r="DD142" i="1" s="1"/>
  <c r="DJ142" i="1" s="1"/>
  <c r="DP142" i="1" s="1"/>
  <c r="DV142" i="1" s="1"/>
  <c r="EB142" i="1" s="1"/>
  <c r="EH142" i="1" s="1"/>
  <c r="EN142" i="1" s="1"/>
  <c r="ET142" i="1" s="1"/>
  <c r="EZ142" i="1" s="1"/>
  <c r="FF142" i="1" s="1"/>
  <c r="FL142" i="1" s="1"/>
  <c r="FR142" i="1" s="1"/>
  <c r="FX142" i="1" s="1"/>
  <c r="GD142" i="1" s="1"/>
  <c r="GJ142" i="1" s="1"/>
  <c r="BZ143" i="1"/>
  <c r="CF143" i="1" s="1"/>
  <c r="CL143" i="1" s="1"/>
  <c r="CR143" i="1" s="1"/>
  <c r="CX143" i="1" s="1"/>
  <c r="DD143" i="1" s="1"/>
  <c r="BZ144" i="1"/>
  <c r="CF144" i="1" s="1"/>
  <c r="CL144" i="1" s="1"/>
  <c r="CR144" i="1" s="1"/>
  <c r="CX144" i="1" s="1"/>
  <c r="DD144" i="1" s="1"/>
  <c r="DJ144" i="1" s="1"/>
  <c r="DP144" i="1" s="1"/>
  <c r="DV144" i="1" s="1"/>
  <c r="EB144" i="1" s="1"/>
  <c r="EH144" i="1" s="1"/>
  <c r="EN144" i="1" s="1"/>
  <c r="ET144" i="1" s="1"/>
  <c r="EZ144" i="1" s="1"/>
  <c r="FF144" i="1" s="1"/>
  <c r="FL144" i="1" s="1"/>
  <c r="FR144" i="1" s="1"/>
  <c r="FX144" i="1" s="1"/>
  <c r="GD144" i="1" s="1"/>
  <c r="GJ144" i="1" s="1"/>
  <c r="BZ145" i="1"/>
  <c r="CF145" i="1" s="1"/>
  <c r="CL145" i="1" s="1"/>
  <c r="CR145" i="1" s="1"/>
  <c r="CX145" i="1" s="1"/>
  <c r="DD145" i="1" s="1"/>
  <c r="BZ146" i="1"/>
  <c r="CF146" i="1" s="1"/>
  <c r="CL146" i="1" s="1"/>
  <c r="CR146" i="1" s="1"/>
  <c r="CX146" i="1" s="1"/>
  <c r="DD146" i="1" s="1"/>
  <c r="DJ146" i="1" s="1"/>
  <c r="DP146" i="1" s="1"/>
  <c r="DV146" i="1" s="1"/>
  <c r="EB146" i="1" s="1"/>
  <c r="EH146" i="1" s="1"/>
  <c r="EN146" i="1" s="1"/>
  <c r="BZ147" i="1"/>
  <c r="CF147" i="1" s="1"/>
  <c r="CL147" i="1" s="1"/>
  <c r="CR147" i="1" s="1"/>
  <c r="CX147" i="1" s="1"/>
  <c r="DD147" i="1" s="1"/>
  <c r="DJ147" i="1" s="1"/>
  <c r="DP147" i="1" s="1"/>
  <c r="DV147" i="1" s="1"/>
  <c r="EB147" i="1" s="1"/>
  <c r="EH147" i="1" s="1"/>
  <c r="EN147" i="1" s="1"/>
  <c r="ET147" i="1" s="1"/>
  <c r="EZ147" i="1" s="1"/>
  <c r="FF147" i="1" s="1"/>
  <c r="FL147" i="1" s="1"/>
  <c r="FR147" i="1" s="1"/>
  <c r="FX147" i="1" s="1"/>
  <c r="GD147" i="1" s="1"/>
  <c r="GJ147" i="1" s="1"/>
  <c r="BZ148" i="1"/>
  <c r="CF148" i="1" s="1"/>
  <c r="CL148" i="1" s="1"/>
  <c r="CR148" i="1" s="1"/>
  <c r="CX148" i="1" s="1"/>
  <c r="DD148" i="1" s="1"/>
  <c r="BZ150" i="1"/>
  <c r="CF150" i="1" s="1"/>
  <c r="CL150" i="1" s="1"/>
  <c r="CR150" i="1" s="1"/>
  <c r="CX150" i="1" s="1"/>
  <c r="DD150" i="1" s="1"/>
  <c r="BZ151" i="1"/>
  <c r="CF151" i="1" s="1"/>
  <c r="CL151" i="1" s="1"/>
  <c r="CR151" i="1" s="1"/>
  <c r="CX151" i="1" s="1"/>
  <c r="DD151" i="1" s="1"/>
  <c r="DJ151" i="1" s="1"/>
  <c r="DP151" i="1" s="1"/>
  <c r="DV151" i="1" s="1"/>
  <c r="EB151" i="1" s="1"/>
  <c r="EH151" i="1" s="1"/>
  <c r="EN151" i="1" s="1"/>
  <c r="ET151" i="1" s="1"/>
  <c r="EZ151" i="1" s="1"/>
  <c r="FF151" i="1" s="1"/>
  <c r="FL151" i="1" s="1"/>
  <c r="FR151" i="1" s="1"/>
  <c r="FX151" i="1" s="1"/>
  <c r="GD151" i="1" s="1"/>
  <c r="GJ151" i="1" s="1"/>
  <c r="BZ152" i="1"/>
  <c r="CF152" i="1" s="1"/>
  <c r="CL152" i="1" s="1"/>
  <c r="CR152" i="1" s="1"/>
  <c r="CX152" i="1" s="1"/>
  <c r="DD152" i="1" s="1"/>
  <c r="BZ154" i="1"/>
  <c r="CF154" i="1" s="1"/>
  <c r="CL154" i="1" s="1"/>
  <c r="CR154" i="1" s="1"/>
  <c r="CX154" i="1" s="1"/>
  <c r="DD154" i="1" s="1"/>
  <c r="DJ154" i="1" s="1"/>
  <c r="DP154" i="1" s="1"/>
  <c r="DV154" i="1" s="1"/>
  <c r="EB154" i="1" s="1"/>
  <c r="EH154" i="1" s="1"/>
  <c r="EN154" i="1" s="1"/>
  <c r="BZ155" i="1"/>
  <c r="CF155" i="1" s="1"/>
  <c r="CL155" i="1" s="1"/>
  <c r="CR155" i="1" s="1"/>
  <c r="CX155" i="1" s="1"/>
  <c r="DD155" i="1" s="1"/>
  <c r="DJ155" i="1" s="1"/>
  <c r="DP155" i="1" s="1"/>
  <c r="DV155" i="1" s="1"/>
  <c r="EB155" i="1" s="1"/>
  <c r="EH155" i="1" s="1"/>
  <c r="EN155" i="1" s="1"/>
  <c r="ET155" i="1" s="1"/>
  <c r="EZ155" i="1" s="1"/>
  <c r="FF155" i="1" s="1"/>
  <c r="FL155" i="1" s="1"/>
  <c r="FR155" i="1" s="1"/>
  <c r="FX155" i="1" s="1"/>
  <c r="GD155" i="1" s="1"/>
  <c r="GJ155" i="1" s="1"/>
  <c r="BZ156" i="1"/>
  <c r="CF156" i="1" s="1"/>
  <c r="CL156" i="1" s="1"/>
  <c r="CR156" i="1" s="1"/>
  <c r="CX156" i="1" s="1"/>
  <c r="DD156" i="1" s="1"/>
  <c r="BZ157" i="1"/>
  <c r="CF157" i="1" s="1"/>
  <c r="CL157" i="1" s="1"/>
  <c r="CR157" i="1" s="1"/>
  <c r="CX157" i="1" s="1"/>
  <c r="DD157" i="1" s="1"/>
  <c r="DJ157" i="1" s="1"/>
  <c r="DP157" i="1" s="1"/>
  <c r="DV157" i="1" s="1"/>
  <c r="EB157" i="1" s="1"/>
  <c r="EH157" i="1" s="1"/>
  <c r="EN157" i="1" s="1"/>
  <c r="ET157" i="1" s="1"/>
  <c r="EZ157" i="1" s="1"/>
  <c r="FF157" i="1" s="1"/>
  <c r="FL157" i="1" s="1"/>
  <c r="FR157" i="1" s="1"/>
  <c r="FX157" i="1" s="1"/>
  <c r="GD157" i="1" s="1"/>
  <c r="GJ157" i="1" s="1"/>
  <c r="BZ158" i="1"/>
  <c r="CF158" i="1" s="1"/>
  <c r="CL158" i="1" s="1"/>
  <c r="CR158" i="1" s="1"/>
  <c r="CX158" i="1" s="1"/>
  <c r="DD158" i="1" s="1"/>
  <c r="BZ159" i="1"/>
  <c r="CF159" i="1" s="1"/>
  <c r="CL159" i="1" s="1"/>
  <c r="CR159" i="1" s="1"/>
  <c r="CX159" i="1" s="1"/>
  <c r="DD159" i="1" s="1"/>
  <c r="DJ159" i="1" s="1"/>
  <c r="DP159" i="1" s="1"/>
  <c r="DV159" i="1" s="1"/>
  <c r="EB159" i="1" s="1"/>
  <c r="EH159" i="1" s="1"/>
  <c r="EN159" i="1" s="1"/>
  <c r="ET159" i="1" s="1"/>
  <c r="EZ159" i="1" s="1"/>
  <c r="FF159" i="1" s="1"/>
  <c r="FL159" i="1" s="1"/>
  <c r="FR159" i="1" s="1"/>
  <c r="FX159" i="1" s="1"/>
  <c r="GD159" i="1" s="1"/>
  <c r="GJ159" i="1" s="1"/>
  <c r="BZ160" i="1"/>
  <c r="CF160" i="1" s="1"/>
  <c r="CL160" i="1" s="1"/>
  <c r="CR160" i="1" s="1"/>
  <c r="CX160" i="1" s="1"/>
  <c r="DD160" i="1" s="1"/>
  <c r="BZ161" i="1"/>
  <c r="CF161" i="1" s="1"/>
  <c r="CL161" i="1" s="1"/>
  <c r="CR161" i="1" s="1"/>
  <c r="CX161" i="1" s="1"/>
  <c r="DD161" i="1" s="1"/>
  <c r="DJ161" i="1" s="1"/>
  <c r="DP161" i="1" s="1"/>
  <c r="DV161" i="1" s="1"/>
  <c r="EB161" i="1" s="1"/>
  <c r="EH161" i="1" s="1"/>
  <c r="EN161" i="1" s="1"/>
  <c r="ET161" i="1" s="1"/>
  <c r="EZ161" i="1" s="1"/>
  <c r="FF161" i="1" s="1"/>
  <c r="FL161" i="1" s="1"/>
  <c r="FR161" i="1" s="1"/>
  <c r="FX161" i="1" s="1"/>
  <c r="GD161" i="1" s="1"/>
  <c r="GJ161" i="1" s="1"/>
  <c r="BZ162" i="1"/>
  <c r="CF162" i="1" s="1"/>
  <c r="CL162" i="1" s="1"/>
  <c r="CR162" i="1" s="1"/>
  <c r="CX162" i="1" s="1"/>
  <c r="DD162" i="1" s="1"/>
  <c r="BZ163" i="1"/>
  <c r="CF163" i="1" s="1"/>
  <c r="CL163" i="1" s="1"/>
  <c r="CR163" i="1" s="1"/>
  <c r="CX163" i="1" s="1"/>
  <c r="DD163" i="1" s="1"/>
  <c r="DJ163" i="1" s="1"/>
  <c r="DP163" i="1" s="1"/>
  <c r="DV163" i="1" s="1"/>
  <c r="EB163" i="1" s="1"/>
  <c r="EH163" i="1" s="1"/>
  <c r="EN163" i="1" s="1"/>
  <c r="ET163" i="1" s="1"/>
  <c r="EZ163" i="1" s="1"/>
  <c r="FF163" i="1" s="1"/>
  <c r="FL163" i="1" s="1"/>
  <c r="FR163" i="1" s="1"/>
  <c r="FX163" i="1" s="1"/>
  <c r="GD163" i="1" s="1"/>
  <c r="GJ163" i="1" s="1"/>
  <c r="BZ164" i="1"/>
  <c r="CF164" i="1" s="1"/>
  <c r="CL164" i="1" s="1"/>
  <c r="CR164" i="1" s="1"/>
  <c r="CX164" i="1" s="1"/>
  <c r="DD164" i="1" s="1"/>
  <c r="BZ165" i="1"/>
  <c r="CF165" i="1" s="1"/>
  <c r="CL165" i="1" s="1"/>
  <c r="CR165" i="1" s="1"/>
  <c r="CX165" i="1" s="1"/>
  <c r="DD165" i="1" s="1"/>
  <c r="DJ165" i="1" s="1"/>
  <c r="DP165" i="1" s="1"/>
  <c r="DV165" i="1" s="1"/>
  <c r="EB165" i="1" s="1"/>
  <c r="EH165" i="1" s="1"/>
  <c r="EN165" i="1" s="1"/>
  <c r="ET165" i="1" s="1"/>
  <c r="EZ165" i="1" s="1"/>
  <c r="FF165" i="1" s="1"/>
  <c r="FL165" i="1" s="1"/>
  <c r="FR165" i="1" s="1"/>
  <c r="FX165" i="1" s="1"/>
  <c r="GD165" i="1" s="1"/>
  <c r="GJ165" i="1" s="1"/>
  <c r="BZ166" i="1"/>
  <c r="CF166" i="1" s="1"/>
  <c r="CL166" i="1" s="1"/>
  <c r="CR166" i="1" s="1"/>
  <c r="CX166" i="1" s="1"/>
  <c r="DD166" i="1" s="1"/>
  <c r="BZ167" i="1"/>
  <c r="CF167" i="1" s="1"/>
  <c r="CL167" i="1" s="1"/>
  <c r="CR167" i="1" s="1"/>
  <c r="CX167" i="1" s="1"/>
  <c r="DD167" i="1" s="1"/>
  <c r="DJ167" i="1" s="1"/>
  <c r="DP167" i="1" s="1"/>
  <c r="DV167" i="1" s="1"/>
  <c r="EB167" i="1" s="1"/>
  <c r="EH167" i="1" s="1"/>
  <c r="EN167" i="1" s="1"/>
  <c r="ET167" i="1" s="1"/>
  <c r="EZ167" i="1" s="1"/>
  <c r="FF167" i="1" s="1"/>
  <c r="FL167" i="1" s="1"/>
  <c r="FR167" i="1" s="1"/>
  <c r="FX167" i="1" s="1"/>
  <c r="GD167" i="1" s="1"/>
  <c r="GJ167" i="1" s="1"/>
  <c r="BZ168" i="1"/>
  <c r="CF168" i="1" s="1"/>
  <c r="CL168" i="1" s="1"/>
  <c r="CR168" i="1" s="1"/>
  <c r="CX168" i="1" s="1"/>
  <c r="DD168" i="1" s="1"/>
  <c r="BZ169" i="1"/>
  <c r="CF169" i="1" s="1"/>
  <c r="CL169" i="1" s="1"/>
  <c r="CR169" i="1" s="1"/>
  <c r="CX169" i="1" s="1"/>
  <c r="DD169" i="1" s="1"/>
  <c r="DJ169" i="1" s="1"/>
  <c r="DP169" i="1" s="1"/>
  <c r="DV169" i="1" s="1"/>
  <c r="EB169" i="1" s="1"/>
  <c r="EH169" i="1" s="1"/>
  <c r="EN169" i="1" s="1"/>
  <c r="ET169" i="1" s="1"/>
  <c r="EZ169" i="1" s="1"/>
  <c r="FF169" i="1" s="1"/>
  <c r="FL169" i="1" s="1"/>
  <c r="FR169" i="1" s="1"/>
  <c r="FX169" i="1" s="1"/>
  <c r="GD169" i="1" s="1"/>
  <c r="GJ169" i="1" s="1"/>
  <c r="BZ170" i="1"/>
  <c r="CF170" i="1" s="1"/>
  <c r="CL170" i="1" s="1"/>
  <c r="BZ171" i="1"/>
  <c r="CF171" i="1" s="1"/>
  <c r="CL171" i="1" s="1"/>
  <c r="CR171" i="1" s="1"/>
  <c r="CX171" i="1" s="1"/>
  <c r="DD171" i="1" s="1"/>
  <c r="DJ171" i="1" s="1"/>
  <c r="DP171" i="1" s="1"/>
  <c r="DV171" i="1" s="1"/>
  <c r="EB171" i="1" s="1"/>
  <c r="EH171" i="1" s="1"/>
  <c r="EN171" i="1" s="1"/>
  <c r="ET171" i="1" s="1"/>
  <c r="EZ171" i="1" s="1"/>
  <c r="FF171" i="1" s="1"/>
  <c r="FL171" i="1" s="1"/>
  <c r="FR171" i="1" s="1"/>
  <c r="FX171" i="1" s="1"/>
  <c r="GD171" i="1" s="1"/>
  <c r="GJ171" i="1" s="1"/>
  <c r="BZ172" i="1"/>
  <c r="CF172" i="1" s="1"/>
  <c r="CL172" i="1" s="1"/>
  <c r="CR172" i="1" s="1"/>
  <c r="CX172" i="1" s="1"/>
  <c r="DD172" i="1" s="1"/>
  <c r="BZ173" i="1"/>
  <c r="CF173" i="1" s="1"/>
  <c r="CL173" i="1" s="1"/>
  <c r="CR173" i="1" s="1"/>
  <c r="CX173" i="1" s="1"/>
  <c r="DD173" i="1" s="1"/>
  <c r="DJ173" i="1" s="1"/>
  <c r="DP173" i="1" s="1"/>
  <c r="DV173" i="1" s="1"/>
  <c r="EB173" i="1" s="1"/>
  <c r="EH173" i="1" s="1"/>
  <c r="EN173" i="1" s="1"/>
  <c r="ET173" i="1" s="1"/>
  <c r="EZ173" i="1" s="1"/>
  <c r="FF173" i="1" s="1"/>
  <c r="FL173" i="1" s="1"/>
  <c r="FR173" i="1" s="1"/>
  <c r="FX173" i="1" s="1"/>
  <c r="GD173" i="1" s="1"/>
  <c r="GJ173" i="1" s="1"/>
  <c r="BZ174" i="1"/>
  <c r="CF174" i="1" s="1"/>
  <c r="CL174" i="1" s="1"/>
  <c r="CR174" i="1" s="1"/>
  <c r="CX174" i="1" s="1"/>
  <c r="DD174" i="1" s="1"/>
  <c r="BZ175" i="1"/>
  <c r="CF175" i="1" s="1"/>
  <c r="CL175" i="1" s="1"/>
  <c r="CR175" i="1" s="1"/>
  <c r="CX175" i="1" s="1"/>
  <c r="DD175" i="1" s="1"/>
  <c r="DJ175" i="1" s="1"/>
  <c r="DP175" i="1" s="1"/>
  <c r="DV175" i="1" s="1"/>
  <c r="EB175" i="1" s="1"/>
  <c r="EH175" i="1" s="1"/>
  <c r="EN175" i="1" s="1"/>
  <c r="ET175" i="1" s="1"/>
  <c r="EZ175" i="1" s="1"/>
  <c r="FF175" i="1" s="1"/>
  <c r="FL175" i="1" s="1"/>
  <c r="FR175" i="1" s="1"/>
  <c r="FX175" i="1" s="1"/>
  <c r="GD175" i="1" s="1"/>
  <c r="GJ175" i="1" s="1"/>
  <c r="BZ176" i="1"/>
  <c r="CF176" i="1" s="1"/>
  <c r="CL176" i="1" s="1"/>
  <c r="CR176" i="1" s="1"/>
  <c r="CX176" i="1" s="1"/>
  <c r="DD176" i="1" s="1"/>
  <c r="BZ177" i="1"/>
  <c r="CF177" i="1" s="1"/>
  <c r="CL177" i="1" s="1"/>
  <c r="CR177" i="1" s="1"/>
  <c r="CX177" i="1" s="1"/>
  <c r="DD177" i="1" s="1"/>
  <c r="DJ177" i="1" s="1"/>
  <c r="DP177" i="1" s="1"/>
  <c r="DV177" i="1" s="1"/>
  <c r="EB177" i="1" s="1"/>
  <c r="EH177" i="1" s="1"/>
  <c r="EN177" i="1" s="1"/>
  <c r="ET177" i="1" s="1"/>
  <c r="EZ177" i="1" s="1"/>
  <c r="FF177" i="1" s="1"/>
  <c r="FL177" i="1" s="1"/>
  <c r="FR177" i="1" s="1"/>
  <c r="FX177" i="1" s="1"/>
  <c r="GD177" i="1" s="1"/>
  <c r="GJ177" i="1" s="1"/>
  <c r="BZ178" i="1"/>
  <c r="CF178" i="1" s="1"/>
  <c r="CL178" i="1" s="1"/>
  <c r="CR178" i="1" s="1"/>
  <c r="CX178" i="1" s="1"/>
  <c r="DD178" i="1" s="1"/>
  <c r="BZ179" i="1"/>
  <c r="CF179" i="1" s="1"/>
  <c r="CL179" i="1" s="1"/>
  <c r="CR179" i="1" s="1"/>
  <c r="CX179" i="1" s="1"/>
  <c r="DD179" i="1" s="1"/>
  <c r="DJ179" i="1" s="1"/>
  <c r="DP179" i="1" s="1"/>
  <c r="DV179" i="1" s="1"/>
  <c r="EB179" i="1" s="1"/>
  <c r="EH179" i="1" s="1"/>
  <c r="EN179" i="1" s="1"/>
  <c r="ET179" i="1" s="1"/>
  <c r="EZ179" i="1" s="1"/>
  <c r="FF179" i="1" s="1"/>
  <c r="FL179" i="1" s="1"/>
  <c r="FR179" i="1" s="1"/>
  <c r="FX179" i="1" s="1"/>
  <c r="GD179" i="1" s="1"/>
  <c r="GJ179" i="1" s="1"/>
  <c r="BZ180" i="1"/>
  <c r="CF180" i="1" s="1"/>
  <c r="CL180" i="1" s="1"/>
  <c r="CR180" i="1" s="1"/>
  <c r="CX180" i="1" s="1"/>
  <c r="DD180" i="1" s="1"/>
  <c r="BZ181" i="1"/>
  <c r="CF181" i="1" s="1"/>
  <c r="CL181" i="1" s="1"/>
  <c r="CR181" i="1" s="1"/>
  <c r="CX181" i="1" s="1"/>
  <c r="DD181" i="1" s="1"/>
  <c r="DJ181" i="1" s="1"/>
  <c r="DP181" i="1" s="1"/>
  <c r="DV181" i="1" s="1"/>
  <c r="EB181" i="1" s="1"/>
  <c r="EH181" i="1" s="1"/>
  <c r="EN181" i="1" s="1"/>
  <c r="ET181" i="1" s="1"/>
  <c r="EZ181" i="1" s="1"/>
  <c r="FF181" i="1" s="1"/>
  <c r="FL181" i="1" s="1"/>
  <c r="FR181" i="1" s="1"/>
  <c r="FX181" i="1" s="1"/>
  <c r="GD181" i="1" s="1"/>
  <c r="GJ181" i="1" s="1"/>
  <c r="BZ182" i="1"/>
  <c r="CF182" i="1" s="1"/>
  <c r="CL182" i="1" s="1"/>
  <c r="CR182" i="1" s="1"/>
  <c r="CX182" i="1" s="1"/>
  <c r="DD182" i="1" s="1"/>
  <c r="BZ183" i="1"/>
  <c r="CF183" i="1" s="1"/>
  <c r="CL183" i="1" s="1"/>
  <c r="CR183" i="1" s="1"/>
  <c r="CX183" i="1" s="1"/>
  <c r="DD183" i="1" s="1"/>
  <c r="DJ183" i="1" s="1"/>
  <c r="DP183" i="1" s="1"/>
  <c r="DV183" i="1" s="1"/>
  <c r="EB183" i="1" s="1"/>
  <c r="EH183" i="1" s="1"/>
  <c r="EN183" i="1" s="1"/>
  <c r="ET183" i="1" s="1"/>
  <c r="EZ183" i="1" s="1"/>
  <c r="FF183" i="1" s="1"/>
  <c r="FL183" i="1" s="1"/>
  <c r="FR183" i="1" s="1"/>
  <c r="FX183" i="1" s="1"/>
  <c r="GD183" i="1" s="1"/>
  <c r="GJ183" i="1" s="1"/>
  <c r="BZ184" i="1"/>
  <c r="CF184" i="1" s="1"/>
  <c r="CL184" i="1" s="1"/>
  <c r="CR184" i="1" s="1"/>
  <c r="CX184" i="1" s="1"/>
  <c r="DD184" i="1" s="1"/>
  <c r="BZ185" i="1"/>
  <c r="CF185" i="1" s="1"/>
  <c r="CL185" i="1" s="1"/>
  <c r="CR185" i="1" s="1"/>
  <c r="CX185" i="1" s="1"/>
  <c r="DD185" i="1" s="1"/>
  <c r="DJ185" i="1" s="1"/>
  <c r="DP185" i="1" s="1"/>
  <c r="DV185" i="1" s="1"/>
  <c r="EB185" i="1" s="1"/>
  <c r="EH185" i="1" s="1"/>
  <c r="EN185" i="1" s="1"/>
  <c r="ET185" i="1" s="1"/>
  <c r="EZ185" i="1" s="1"/>
  <c r="FF185" i="1" s="1"/>
  <c r="FL185" i="1" s="1"/>
  <c r="FR185" i="1" s="1"/>
  <c r="FX185" i="1" s="1"/>
  <c r="GD185" i="1" s="1"/>
  <c r="GJ185" i="1" s="1"/>
  <c r="BZ186" i="1"/>
  <c r="CF186" i="1" s="1"/>
  <c r="CL186" i="1" s="1"/>
  <c r="CR186" i="1" s="1"/>
  <c r="CX186" i="1" s="1"/>
  <c r="DD186" i="1" s="1"/>
  <c r="BZ187" i="1"/>
  <c r="CF187" i="1" s="1"/>
  <c r="CL187" i="1" s="1"/>
  <c r="CR187" i="1" s="1"/>
  <c r="CX187" i="1" s="1"/>
  <c r="DD187" i="1" s="1"/>
  <c r="DJ187" i="1" s="1"/>
  <c r="DP187" i="1" s="1"/>
  <c r="DV187" i="1" s="1"/>
  <c r="EB187" i="1" s="1"/>
  <c r="EH187" i="1" s="1"/>
  <c r="EN187" i="1" s="1"/>
  <c r="ET187" i="1" s="1"/>
  <c r="EZ187" i="1" s="1"/>
  <c r="FF187" i="1" s="1"/>
  <c r="FL187" i="1" s="1"/>
  <c r="FR187" i="1" s="1"/>
  <c r="FX187" i="1" s="1"/>
  <c r="GD187" i="1" s="1"/>
  <c r="GJ187" i="1" s="1"/>
  <c r="BZ188" i="1"/>
  <c r="CF188" i="1" s="1"/>
  <c r="CL188" i="1" s="1"/>
  <c r="CR188" i="1" s="1"/>
  <c r="CX188" i="1" s="1"/>
  <c r="DD188" i="1" s="1"/>
  <c r="BZ189" i="1"/>
  <c r="CF189" i="1" s="1"/>
  <c r="CL189" i="1" s="1"/>
  <c r="CR189" i="1" s="1"/>
  <c r="CX189" i="1" s="1"/>
  <c r="DD189" i="1" s="1"/>
  <c r="DJ189" i="1" s="1"/>
  <c r="DP189" i="1" s="1"/>
  <c r="DV189" i="1" s="1"/>
  <c r="EB189" i="1" s="1"/>
  <c r="EH189" i="1" s="1"/>
  <c r="EN189" i="1" s="1"/>
  <c r="ET189" i="1" s="1"/>
  <c r="EZ189" i="1" s="1"/>
  <c r="FF189" i="1" s="1"/>
  <c r="FL189" i="1" s="1"/>
  <c r="FR189" i="1" s="1"/>
  <c r="FX189" i="1" s="1"/>
  <c r="GD189" i="1" s="1"/>
  <c r="GJ189" i="1" s="1"/>
  <c r="BZ190" i="1"/>
  <c r="CF190" i="1" s="1"/>
  <c r="CL190" i="1" s="1"/>
  <c r="CR190" i="1" s="1"/>
  <c r="CX190" i="1" s="1"/>
  <c r="DD190" i="1" s="1"/>
  <c r="BZ191" i="1"/>
  <c r="CF191" i="1" s="1"/>
  <c r="CL191" i="1" s="1"/>
  <c r="CR191" i="1" s="1"/>
  <c r="CX191" i="1" s="1"/>
  <c r="DD191" i="1" s="1"/>
  <c r="DJ191" i="1" s="1"/>
  <c r="DP191" i="1" s="1"/>
  <c r="DV191" i="1" s="1"/>
  <c r="EB191" i="1" s="1"/>
  <c r="EH191" i="1" s="1"/>
  <c r="EN191" i="1" s="1"/>
  <c r="ET191" i="1" s="1"/>
  <c r="EZ191" i="1" s="1"/>
  <c r="FF191" i="1" s="1"/>
  <c r="FL191" i="1" s="1"/>
  <c r="FR191" i="1" s="1"/>
  <c r="FX191" i="1" s="1"/>
  <c r="GD191" i="1" s="1"/>
  <c r="GJ191" i="1" s="1"/>
  <c r="BZ192" i="1"/>
  <c r="CF192" i="1" s="1"/>
  <c r="CL192" i="1" s="1"/>
  <c r="CR192" i="1" s="1"/>
  <c r="CX192" i="1" s="1"/>
  <c r="DD192" i="1" s="1"/>
  <c r="BZ193" i="1"/>
  <c r="CF193" i="1" s="1"/>
  <c r="CL193" i="1" s="1"/>
  <c r="CR193" i="1" s="1"/>
  <c r="CX193" i="1" s="1"/>
  <c r="DD193" i="1" s="1"/>
  <c r="DJ193" i="1" s="1"/>
  <c r="DP193" i="1" s="1"/>
  <c r="DV193" i="1" s="1"/>
  <c r="EB193" i="1" s="1"/>
  <c r="EH193" i="1" s="1"/>
  <c r="EN193" i="1" s="1"/>
  <c r="ET193" i="1" s="1"/>
  <c r="EZ193" i="1" s="1"/>
  <c r="FF193" i="1" s="1"/>
  <c r="FL193" i="1" s="1"/>
  <c r="FR193" i="1" s="1"/>
  <c r="FX193" i="1" s="1"/>
  <c r="GD193" i="1" s="1"/>
  <c r="GJ193" i="1" s="1"/>
  <c r="BZ194" i="1"/>
  <c r="CF194" i="1" s="1"/>
  <c r="CL194" i="1" s="1"/>
  <c r="CR194" i="1" s="1"/>
  <c r="CX194" i="1" s="1"/>
  <c r="DD194" i="1" s="1"/>
  <c r="BZ195" i="1"/>
  <c r="CF195" i="1" s="1"/>
  <c r="CL195" i="1" s="1"/>
  <c r="CR195" i="1" s="1"/>
  <c r="CX195" i="1" s="1"/>
  <c r="DD195" i="1" s="1"/>
  <c r="DJ195" i="1" s="1"/>
  <c r="DP195" i="1" s="1"/>
  <c r="DV195" i="1" s="1"/>
  <c r="EB195" i="1" s="1"/>
  <c r="EH195" i="1" s="1"/>
  <c r="EN195" i="1" s="1"/>
  <c r="ET195" i="1" s="1"/>
  <c r="EZ195" i="1" s="1"/>
  <c r="FF195" i="1" s="1"/>
  <c r="FL195" i="1" s="1"/>
  <c r="FR195" i="1" s="1"/>
  <c r="FX195" i="1" s="1"/>
  <c r="GD195" i="1" s="1"/>
  <c r="GJ195" i="1" s="1"/>
  <c r="BZ196" i="1"/>
  <c r="CF196" i="1" s="1"/>
  <c r="CL196" i="1" s="1"/>
  <c r="BZ197" i="1"/>
  <c r="CF197" i="1" s="1"/>
  <c r="CL197" i="1" s="1"/>
  <c r="CR197" i="1" s="1"/>
  <c r="CX197" i="1" s="1"/>
  <c r="DD197" i="1" s="1"/>
  <c r="DJ197" i="1" s="1"/>
  <c r="DP197" i="1" s="1"/>
  <c r="DV197" i="1" s="1"/>
  <c r="EB197" i="1" s="1"/>
  <c r="EH197" i="1" s="1"/>
  <c r="EN197" i="1" s="1"/>
  <c r="ET197" i="1" s="1"/>
  <c r="EZ197" i="1" s="1"/>
  <c r="FF197" i="1" s="1"/>
  <c r="FL197" i="1" s="1"/>
  <c r="FR197" i="1" s="1"/>
  <c r="FX197" i="1" s="1"/>
  <c r="GD197" i="1" s="1"/>
  <c r="GJ197" i="1" s="1"/>
  <c r="BZ198" i="1"/>
  <c r="CF198" i="1" s="1"/>
  <c r="CL198" i="1" s="1"/>
  <c r="CR198" i="1" s="1"/>
  <c r="CX198" i="1" s="1"/>
  <c r="DD198" i="1" s="1"/>
  <c r="BZ199" i="1"/>
  <c r="CF199" i="1" s="1"/>
  <c r="CL199" i="1" s="1"/>
  <c r="CR199" i="1" s="1"/>
  <c r="CX199" i="1" s="1"/>
  <c r="DD199" i="1" s="1"/>
  <c r="DJ199" i="1" s="1"/>
  <c r="DP199" i="1" s="1"/>
  <c r="DV199" i="1" s="1"/>
  <c r="EB199" i="1" s="1"/>
  <c r="EH199" i="1" s="1"/>
  <c r="EN199" i="1" s="1"/>
  <c r="ET199" i="1" s="1"/>
  <c r="EZ199" i="1" s="1"/>
  <c r="FF199" i="1" s="1"/>
  <c r="FL199" i="1" s="1"/>
  <c r="FR199" i="1" s="1"/>
  <c r="FX199" i="1" s="1"/>
  <c r="GD199" i="1" s="1"/>
  <c r="GJ199" i="1" s="1"/>
  <c r="BZ200" i="1"/>
  <c r="CF200" i="1" s="1"/>
  <c r="CL200" i="1" s="1"/>
  <c r="BZ201" i="1"/>
  <c r="CF201" i="1" s="1"/>
  <c r="CL201" i="1" s="1"/>
  <c r="CR201" i="1" s="1"/>
  <c r="CX201" i="1" s="1"/>
  <c r="DD201" i="1" s="1"/>
  <c r="DJ201" i="1" s="1"/>
  <c r="DP201" i="1" s="1"/>
  <c r="DV201" i="1" s="1"/>
  <c r="EB201" i="1" s="1"/>
  <c r="EH201" i="1" s="1"/>
  <c r="EN201" i="1" s="1"/>
  <c r="ET201" i="1" s="1"/>
  <c r="EZ201" i="1" s="1"/>
  <c r="FF201" i="1" s="1"/>
  <c r="FL201" i="1" s="1"/>
  <c r="FR201" i="1" s="1"/>
  <c r="FX201" i="1" s="1"/>
  <c r="GD201" i="1" s="1"/>
  <c r="GJ201" i="1" s="1"/>
  <c r="BZ202" i="1"/>
  <c r="CF202" i="1" s="1"/>
  <c r="CL202" i="1" s="1"/>
  <c r="CR202" i="1" s="1"/>
  <c r="CX202" i="1" s="1"/>
  <c r="DD202" i="1" s="1"/>
  <c r="BZ203" i="1"/>
  <c r="CF203" i="1" s="1"/>
  <c r="CL203" i="1" s="1"/>
  <c r="CR203" i="1" s="1"/>
  <c r="CX203" i="1" s="1"/>
  <c r="DD203" i="1" s="1"/>
  <c r="DJ203" i="1" s="1"/>
  <c r="DP203" i="1" s="1"/>
  <c r="DV203" i="1" s="1"/>
  <c r="EB203" i="1" s="1"/>
  <c r="EH203" i="1" s="1"/>
  <c r="EN203" i="1" s="1"/>
  <c r="ET203" i="1" s="1"/>
  <c r="EZ203" i="1" s="1"/>
  <c r="FF203" i="1" s="1"/>
  <c r="FL203" i="1" s="1"/>
  <c r="FR203" i="1" s="1"/>
  <c r="FX203" i="1" s="1"/>
  <c r="GD203" i="1" s="1"/>
  <c r="GJ203" i="1" s="1"/>
  <c r="BZ204" i="1"/>
  <c r="CF204" i="1" s="1"/>
  <c r="CL204" i="1" s="1"/>
  <c r="CR204" i="1" s="1"/>
  <c r="CX204" i="1" s="1"/>
  <c r="DD204" i="1" s="1"/>
  <c r="BZ205" i="1"/>
  <c r="CF205" i="1" s="1"/>
  <c r="CL205" i="1" s="1"/>
  <c r="CR205" i="1" s="1"/>
  <c r="CX205" i="1" s="1"/>
  <c r="DD205" i="1" s="1"/>
  <c r="DJ205" i="1" s="1"/>
  <c r="DP205" i="1" s="1"/>
  <c r="DV205" i="1" s="1"/>
  <c r="EB205" i="1" s="1"/>
  <c r="EH205" i="1" s="1"/>
  <c r="EN205" i="1" s="1"/>
  <c r="ET205" i="1" s="1"/>
  <c r="EZ205" i="1" s="1"/>
  <c r="FF205" i="1" s="1"/>
  <c r="FL205" i="1" s="1"/>
  <c r="FR205" i="1" s="1"/>
  <c r="FX205" i="1" s="1"/>
  <c r="GD205" i="1" s="1"/>
  <c r="GJ205" i="1" s="1"/>
  <c r="BZ206" i="1"/>
  <c r="CF206" i="1" s="1"/>
  <c r="CL206" i="1" s="1"/>
  <c r="CR206" i="1" s="1"/>
  <c r="CX206" i="1" s="1"/>
  <c r="DD206" i="1" s="1"/>
  <c r="BZ207" i="1"/>
  <c r="CF207" i="1" s="1"/>
  <c r="CL207" i="1" s="1"/>
  <c r="CR207" i="1" s="1"/>
  <c r="CX207" i="1" s="1"/>
  <c r="DD207" i="1" s="1"/>
  <c r="DJ207" i="1" s="1"/>
  <c r="DP207" i="1" s="1"/>
  <c r="DV207" i="1" s="1"/>
  <c r="EB207" i="1" s="1"/>
  <c r="EH207" i="1" s="1"/>
  <c r="EN207" i="1" s="1"/>
  <c r="ET207" i="1" s="1"/>
  <c r="EZ207" i="1" s="1"/>
  <c r="FF207" i="1" s="1"/>
  <c r="FL207" i="1" s="1"/>
  <c r="FR207" i="1" s="1"/>
  <c r="FX207" i="1" s="1"/>
  <c r="GD207" i="1" s="1"/>
  <c r="GJ207" i="1" s="1"/>
  <c r="BZ208" i="1"/>
  <c r="CF208" i="1" s="1"/>
  <c r="CL208" i="1" s="1"/>
  <c r="CR208" i="1" s="1"/>
  <c r="CX208" i="1" s="1"/>
  <c r="DD208" i="1" s="1"/>
  <c r="BZ209" i="1"/>
  <c r="CF209" i="1" s="1"/>
  <c r="CL209" i="1" s="1"/>
  <c r="CR209" i="1" s="1"/>
  <c r="CX209" i="1" s="1"/>
  <c r="DD209" i="1" s="1"/>
  <c r="DJ209" i="1" s="1"/>
  <c r="DP209" i="1" s="1"/>
  <c r="DV209" i="1" s="1"/>
  <c r="EB209" i="1" s="1"/>
  <c r="EH209" i="1" s="1"/>
  <c r="EN209" i="1" s="1"/>
  <c r="ET209" i="1" s="1"/>
  <c r="EZ209" i="1" s="1"/>
  <c r="FF209" i="1" s="1"/>
  <c r="FL209" i="1" s="1"/>
  <c r="FR209" i="1" s="1"/>
  <c r="FX209" i="1" s="1"/>
  <c r="GD209" i="1" s="1"/>
  <c r="GJ209" i="1" s="1"/>
  <c r="BZ210" i="1"/>
  <c r="CF210" i="1" s="1"/>
  <c r="CL210" i="1" s="1"/>
  <c r="CR210" i="1" s="1"/>
  <c r="CX210" i="1" s="1"/>
  <c r="DD210" i="1" s="1"/>
  <c r="BZ211" i="1"/>
  <c r="CF211" i="1" s="1"/>
  <c r="CL211" i="1" s="1"/>
  <c r="CR211" i="1" s="1"/>
  <c r="CX211" i="1" s="1"/>
  <c r="DD211" i="1" s="1"/>
  <c r="DJ211" i="1" s="1"/>
  <c r="DP211" i="1" s="1"/>
  <c r="DV211" i="1" s="1"/>
  <c r="EB211" i="1" s="1"/>
  <c r="EH211" i="1" s="1"/>
  <c r="EN211" i="1" s="1"/>
  <c r="ET211" i="1" s="1"/>
  <c r="EZ211" i="1" s="1"/>
  <c r="FF211" i="1" s="1"/>
  <c r="FL211" i="1" s="1"/>
  <c r="FR211" i="1" s="1"/>
  <c r="FX211" i="1" s="1"/>
  <c r="GD211" i="1" s="1"/>
  <c r="GJ211" i="1" s="1"/>
  <c r="BZ212" i="1"/>
  <c r="CF212" i="1" s="1"/>
  <c r="CL212" i="1" s="1"/>
  <c r="CR212" i="1" s="1"/>
  <c r="CX212" i="1" s="1"/>
  <c r="DD212" i="1" s="1"/>
  <c r="BZ213" i="1"/>
  <c r="CF213" i="1" s="1"/>
  <c r="CL213" i="1" s="1"/>
  <c r="CR213" i="1" s="1"/>
  <c r="CX213" i="1" s="1"/>
  <c r="DD213" i="1" s="1"/>
  <c r="DJ213" i="1" s="1"/>
  <c r="DP213" i="1" s="1"/>
  <c r="DV213" i="1" s="1"/>
  <c r="EB213" i="1" s="1"/>
  <c r="EH213" i="1" s="1"/>
  <c r="EN213" i="1" s="1"/>
  <c r="ET213" i="1" s="1"/>
  <c r="EZ213" i="1" s="1"/>
  <c r="FF213" i="1" s="1"/>
  <c r="FL213" i="1" s="1"/>
  <c r="FR213" i="1" s="1"/>
  <c r="FX213" i="1" s="1"/>
  <c r="GD213" i="1" s="1"/>
  <c r="GJ213" i="1" s="1"/>
  <c r="BZ214" i="1"/>
  <c r="CF214" i="1" s="1"/>
  <c r="CL214" i="1" s="1"/>
  <c r="CR214" i="1" s="1"/>
  <c r="CX214" i="1" s="1"/>
  <c r="DD214" i="1" s="1"/>
  <c r="BZ215" i="1"/>
  <c r="CF215" i="1" s="1"/>
  <c r="CL215" i="1" s="1"/>
  <c r="CR215" i="1" s="1"/>
  <c r="CX215" i="1" s="1"/>
  <c r="DD215" i="1" s="1"/>
  <c r="DJ215" i="1" s="1"/>
  <c r="DP215" i="1" s="1"/>
  <c r="DV215" i="1" s="1"/>
  <c r="EB215" i="1" s="1"/>
  <c r="EH215" i="1" s="1"/>
  <c r="EN215" i="1" s="1"/>
  <c r="ET215" i="1" s="1"/>
  <c r="EZ215" i="1" s="1"/>
  <c r="FF215" i="1" s="1"/>
  <c r="FL215" i="1" s="1"/>
  <c r="FR215" i="1" s="1"/>
  <c r="FX215" i="1" s="1"/>
  <c r="GD215" i="1" s="1"/>
  <c r="GJ215" i="1" s="1"/>
  <c r="BZ216" i="1"/>
  <c r="CF216" i="1" s="1"/>
  <c r="CL216" i="1" s="1"/>
  <c r="CR216" i="1" s="1"/>
  <c r="CX216" i="1" s="1"/>
  <c r="DD216" i="1" s="1"/>
  <c r="BZ217" i="1"/>
  <c r="CF217" i="1" s="1"/>
  <c r="CL217" i="1" s="1"/>
  <c r="CR217" i="1" s="1"/>
  <c r="CX217" i="1" s="1"/>
  <c r="DD217" i="1" s="1"/>
  <c r="DJ217" i="1" s="1"/>
  <c r="DP217" i="1" s="1"/>
  <c r="DV217" i="1" s="1"/>
  <c r="EB217" i="1" s="1"/>
  <c r="EH217" i="1" s="1"/>
  <c r="EN217" i="1" s="1"/>
  <c r="ET217" i="1" s="1"/>
  <c r="EZ217" i="1" s="1"/>
  <c r="FF217" i="1" s="1"/>
  <c r="FL217" i="1" s="1"/>
  <c r="FR217" i="1" s="1"/>
  <c r="FX217" i="1" s="1"/>
  <c r="GD217" i="1" s="1"/>
  <c r="GJ217" i="1" s="1"/>
  <c r="BZ218" i="1"/>
  <c r="CF218" i="1" s="1"/>
  <c r="CL218" i="1" s="1"/>
  <c r="CR218" i="1" s="1"/>
  <c r="CX218" i="1" s="1"/>
  <c r="DD218" i="1" s="1"/>
  <c r="BZ219" i="1"/>
  <c r="CF219" i="1" s="1"/>
  <c r="CL219" i="1" s="1"/>
  <c r="CR219" i="1" s="1"/>
  <c r="CX219" i="1" s="1"/>
  <c r="DD219" i="1" s="1"/>
  <c r="DJ219" i="1" s="1"/>
  <c r="DP219" i="1" s="1"/>
  <c r="DV219" i="1" s="1"/>
  <c r="EB219" i="1" s="1"/>
  <c r="EH219" i="1" s="1"/>
  <c r="EN219" i="1" s="1"/>
  <c r="ET219" i="1" s="1"/>
  <c r="EZ219" i="1" s="1"/>
  <c r="FF219" i="1" s="1"/>
  <c r="FL219" i="1" s="1"/>
  <c r="FR219" i="1" s="1"/>
  <c r="FX219" i="1" s="1"/>
  <c r="GD219" i="1" s="1"/>
  <c r="GJ219" i="1" s="1"/>
  <c r="BZ220" i="1"/>
  <c r="CF220" i="1" s="1"/>
  <c r="CL220" i="1" s="1"/>
  <c r="CR220" i="1" s="1"/>
  <c r="CX220" i="1" s="1"/>
  <c r="DD220" i="1" s="1"/>
  <c r="BZ222" i="1"/>
  <c r="CF222" i="1" s="1"/>
  <c r="CL222" i="1" s="1"/>
  <c r="CR222" i="1" s="1"/>
  <c r="CX222" i="1" s="1"/>
  <c r="DD222" i="1" s="1"/>
  <c r="DJ222" i="1" s="1"/>
  <c r="DP222" i="1" s="1"/>
  <c r="DV222" i="1" s="1"/>
  <c r="EB222" i="1" s="1"/>
  <c r="EH222" i="1" s="1"/>
  <c r="EN222" i="1" s="1"/>
  <c r="BZ223" i="1"/>
  <c r="CF223" i="1" s="1"/>
  <c r="CL223" i="1" s="1"/>
  <c r="BZ224" i="1"/>
  <c r="CF224" i="1" s="1"/>
  <c r="CL224" i="1" s="1"/>
  <c r="CR224" i="1" s="1"/>
  <c r="CX224" i="1" s="1"/>
  <c r="DD224" i="1" s="1"/>
  <c r="BZ225" i="1"/>
  <c r="CF225" i="1" s="1"/>
  <c r="CL225" i="1" s="1"/>
  <c r="CR225" i="1" s="1"/>
  <c r="CX225" i="1" s="1"/>
  <c r="DD225" i="1" s="1"/>
  <c r="DJ225" i="1" s="1"/>
  <c r="DP225" i="1" s="1"/>
  <c r="DV225" i="1" s="1"/>
  <c r="EB225" i="1" s="1"/>
  <c r="EH225" i="1" s="1"/>
  <c r="EN225" i="1" s="1"/>
  <c r="ET225" i="1" s="1"/>
  <c r="EZ225" i="1" s="1"/>
  <c r="FF225" i="1" s="1"/>
  <c r="FL225" i="1" s="1"/>
  <c r="FR225" i="1" s="1"/>
  <c r="FX225" i="1" s="1"/>
  <c r="GD225" i="1" s="1"/>
  <c r="GJ225" i="1" s="1"/>
  <c r="BZ226" i="1"/>
  <c r="CF226" i="1" s="1"/>
  <c r="CL226" i="1" s="1"/>
  <c r="CR226" i="1" s="1"/>
  <c r="CX226" i="1" s="1"/>
  <c r="DD226" i="1" s="1"/>
  <c r="BZ227" i="1"/>
  <c r="CF227" i="1" s="1"/>
  <c r="CL227" i="1" s="1"/>
  <c r="CR227" i="1" s="1"/>
  <c r="CX227" i="1" s="1"/>
  <c r="DD227" i="1" s="1"/>
  <c r="DJ227" i="1" s="1"/>
  <c r="DP227" i="1" s="1"/>
  <c r="DV227" i="1" s="1"/>
  <c r="EB227" i="1" s="1"/>
  <c r="EH227" i="1" s="1"/>
  <c r="EN227" i="1" s="1"/>
  <c r="ET227" i="1" s="1"/>
  <c r="EZ227" i="1" s="1"/>
  <c r="FF227" i="1" s="1"/>
  <c r="FL227" i="1" s="1"/>
  <c r="FR227" i="1" s="1"/>
  <c r="FX227" i="1" s="1"/>
  <c r="GD227" i="1" s="1"/>
  <c r="GJ227" i="1" s="1"/>
  <c r="BZ228" i="1"/>
  <c r="CF228" i="1" s="1"/>
  <c r="CL228" i="1" s="1"/>
  <c r="CR228" i="1" s="1"/>
  <c r="CX228" i="1" s="1"/>
  <c r="DD228" i="1" s="1"/>
  <c r="BZ229" i="1"/>
  <c r="CF229" i="1" s="1"/>
  <c r="CL229" i="1" s="1"/>
  <c r="CR229" i="1" s="1"/>
  <c r="CX229" i="1" s="1"/>
  <c r="DD229" i="1" s="1"/>
  <c r="DJ229" i="1" s="1"/>
  <c r="DP229" i="1" s="1"/>
  <c r="DV229" i="1" s="1"/>
  <c r="EB229" i="1" s="1"/>
  <c r="EH229" i="1" s="1"/>
  <c r="EN229" i="1" s="1"/>
  <c r="ET229" i="1" s="1"/>
  <c r="EZ229" i="1" s="1"/>
  <c r="FF229" i="1" s="1"/>
  <c r="FL229" i="1" s="1"/>
  <c r="FR229" i="1" s="1"/>
  <c r="FX229" i="1" s="1"/>
  <c r="GD229" i="1" s="1"/>
  <c r="GJ229" i="1" s="1"/>
  <c r="BZ230" i="1"/>
  <c r="CF230" i="1" s="1"/>
  <c r="CL230" i="1" s="1"/>
  <c r="CR230" i="1" s="1"/>
  <c r="CX230" i="1" s="1"/>
  <c r="DD230" i="1" s="1"/>
  <c r="BZ231" i="1"/>
  <c r="CF231" i="1" s="1"/>
  <c r="CL231" i="1" s="1"/>
  <c r="CR231" i="1" s="1"/>
  <c r="CX231" i="1" s="1"/>
  <c r="DD231" i="1" s="1"/>
  <c r="DJ231" i="1" s="1"/>
  <c r="DP231" i="1" s="1"/>
  <c r="DV231" i="1" s="1"/>
  <c r="EB231" i="1" s="1"/>
  <c r="EH231" i="1" s="1"/>
  <c r="EN231" i="1" s="1"/>
  <c r="ET231" i="1" s="1"/>
  <c r="EZ231" i="1" s="1"/>
  <c r="FF231" i="1" s="1"/>
  <c r="FL231" i="1" s="1"/>
  <c r="FR231" i="1" s="1"/>
  <c r="FX231" i="1" s="1"/>
  <c r="GD231" i="1" s="1"/>
  <c r="GJ231" i="1" s="1"/>
  <c r="BZ232" i="1"/>
  <c r="CF232" i="1" s="1"/>
  <c r="CL232" i="1" s="1"/>
  <c r="CR232" i="1" s="1"/>
  <c r="CX232" i="1" s="1"/>
  <c r="DD232" i="1" s="1"/>
  <c r="BZ233" i="1"/>
  <c r="CF233" i="1" s="1"/>
  <c r="CL233" i="1" s="1"/>
  <c r="CR233" i="1" s="1"/>
  <c r="CX233" i="1" s="1"/>
  <c r="DD233" i="1" s="1"/>
  <c r="DJ233" i="1" s="1"/>
  <c r="DP233" i="1" s="1"/>
  <c r="DV233" i="1" s="1"/>
  <c r="EB233" i="1" s="1"/>
  <c r="EH233" i="1" s="1"/>
  <c r="EN233" i="1" s="1"/>
  <c r="ET233" i="1" s="1"/>
  <c r="EZ233" i="1" s="1"/>
  <c r="FF233" i="1" s="1"/>
  <c r="FL233" i="1" s="1"/>
  <c r="FR233" i="1" s="1"/>
  <c r="FX233" i="1" s="1"/>
  <c r="GD233" i="1" s="1"/>
  <c r="GJ233" i="1" s="1"/>
  <c r="BZ234" i="1"/>
  <c r="CF234" i="1" s="1"/>
  <c r="CL234" i="1" s="1"/>
  <c r="CR234" i="1" s="1"/>
  <c r="CX234" i="1" s="1"/>
  <c r="DD234" i="1" s="1"/>
  <c r="BZ235" i="1"/>
  <c r="CF235" i="1" s="1"/>
  <c r="CL235" i="1" s="1"/>
  <c r="CR235" i="1" s="1"/>
  <c r="CX235" i="1" s="1"/>
  <c r="DD235" i="1" s="1"/>
  <c r="DJ235" i="1" s="1"/>
  <c r="DP235" i="1" s="1"/>
  <c r="DV235" i="1" s="1"/>
  <c r="EB235" i="1" s="1"/>
  <c r="EH235" i="1" s="1"/>
  <c r="EN235" i="1" s="1"/>
  <c r="ET235" i="1" s="1"/>
  <c r="EZ235" i="1" s="1"/>
  <c r="FF235" i="1" s="1"/>
  <c r="FL235" i="1" s="1"/>
  <c r="FR235" i="1" s="1"/>
  <c r="FX235" i="1" s="1"/>
  <c r="GD235" i="1" s="1"/>
  <c r="GJ235" i="1" s="1"/>
  <c r="BZ236" i="1"/>
  <c r="CF236" i="1" s="1"/>
  <c r="CL236" i="1" s="1"/>
  <c r="CR236" i="1" s="1"/>
  <c r="CX236" i="1" s="1"/>
  <c r="DD236" i="1" s="1"/>
  <c r="BZ237" i="1"/>
  <c r="CF237" i="1" s="1"/>
  <c r="CL237" i="1" s="1"/>
  <c r="CR237" i="1" s="1"/>
  <c r="CX237" i="1" s="1"/>
  <c r="DD237" i="1" s="1"/>
  <c r="DJ237" i="1" s="1"/>
  <c r="DP237" i="1" s="1"/>
  <c r="DV237" i="1" s="1"/>
  <c r="EB237" i="1" s="1"/>
  <c r="EH237" i="1" s="1"/>
  <c r="EN237" i="1" s="1"/>
  <c r="ET237" i="1" s="1"/>
  <c r="EZ237" i="1" s="1"/>
  <c r="FF237" i="1" s="1"/>
  <c r="FL237" i="1" s="1"/>
  <c r="FR237" i="1" s="1"/>
  <c r="FX237" i="1" s="1"/>
  <c r="GD237" i="1" s="1"/>
  <c r="GJ237" i="1" s="1"/>
  <c r="BZ238" i="1"/>
  <c r="CF238" i="1" s="1"/>
  <c r="CL238" i="1" s="1"/>
  <c r="CR238" i="1" s="1"/>
  <c r="CX238" i="1" s="1"/>
  <c r="DD238" i="1" s="1"/>
  <c r="BZ239" i="1"/>
  <c r="CF239" i="1" s="1"/>
  <c r="CL239" i="1" s="1"/>
  <c r="CR239" i="1" s="1"/>
  <c r="CX239" i="1" s="1"/>
  <c r="DD239" i="1" s="1"/>
  <c r="DJ239" i="1" s="1"/>
  <c r="DP239" i="1" s="1"/>
  <c r="DV239" i="1" s="1"/>
  <c r="EB239" i="1" s="1"/>
  <c r="EH239" i="1" s="1"/>
  <c r="EN239" i="1" s="1"/>
  <c r="ET239" i="1" s="1"/>
  <c r="EZ239" i="1" s="1"/>
  <c r="FF239" i="1" s="1"/>
  <c r="FL239" i="1" s="1"/>
  <c r="FR239" i="1" s="1"/>
  <c r="FX239" i="1" s="1"/>
  <c r="GD239" i="1" s="1"/>
  <c r="GJ239" i="1" s="1"/>
  <c r="BZ240" i="1"/>
  <c r="CF240" i="1" s="1"/>
  <c r="CL240" i="1" s="1"/>
  <c r="CR240" i="1" s="1"/>
  <c r="CX240" i="1" s="1"/>
  <c r="DD240" i="1" s="1"/>
  <c r="BZ241" i="1"/>
  <c r="CF241" i="1" s="1"/>
  <c r="CL241" i="1" s="1"/>
  <c r="CR241" i="1" s="1"/>
  <c r="CX241" i="1" s="1"/>
  <c r="DD241" i="1" s="1"/>
  <c r="DJ241" i="1" s="1"/>
  <c r="DP241" i="1" s="1"/>
  <c r="DV241" i="1" s="1"/>
  <c r="EB241" i="1" s="1"/>
  <c r="EH241" i="1" s="1"/>
  <c r="EN241" i="1" s="1"/>
  <c r="ET241" i="1" s="1"/>
  <c r="EZ241" i="1" s="1"/>
  <c r="FF241" i="1" s="1"/>
  <c r="FL241" i="1" s="1"/>
  <c r="FR241" i="1" s="1"/>
  <c r="FX241" i="1" s="1"/>
  <c r="GD241" i="1" s="1"/>
  <c r="GJ241" i="1" s="1"/>
  <c r="BZ242" i="1"/>
  <c r="CF242" i="1" s="1"/>
  <c r="CL242" i="1" s="1"/>
  <c r="CR242" i="1" s="1"/>
  <c r="CX242" i="1" s="1"/>
  <c r="DD242" i="1" s="1"/>
  <c r="BZ243" i="1"/>
  <c r="CF243" i="1" s="1"/>
  <c r="CL243" i="1" s="1"/>
  <c r="CR243" i="1" s="1"/>
  <c r="CX243" i="1" s="1"/>
  <c r="DD243" i="1" s="1"/>
  <c r="DJ243" i="1" s="1"/>
  <c r="DP243" i="1" s="1"/>
  <c r="DV243" i="1" s="1"/>
  <c r="EB243" i="1" s="1"/>
  <c r="EH243" i="1" s="1"/>
  <c r="EN243" i="1" s="1"/>
  <c r="ET243" i="1" s="1"/>
  <c r="EZ243" i="1" s="1"/>
  <c r="FF243" i="1" s="1"/>
  <c r="FL243" i="1" s="1"/>
  <c r="FR243" i="1" s="1"/>
  <c r="FX243" i="1" s="1"/>
  <c r="GD243" i="1" s="1"/>
  <c r="GJ243" i="1" s="1"/>
  <c r="BZ244" i="1"/>
  <c r="CF244" i="1" s="1"/>
  <c r="CL244" i="1" s="1"/>
  <c r="CR244" i="1" s="1"/>
  <c r="CX244" i="1" s="1"/>
  <c r="DD244" i="1" s="1"/>
  <c r="BZ245" i="1"/>
  <c r="CF245" i="1" s="1"/>
  <c r="CL245" i="1" s="1"/>
  <c r="BZ246" i="1"/>
  <c r="CF246" i="1" s="1"/>
  <c r="CL246" i="1" s="1"/>
  <c r="CR246" i="1" s="1"/>
  <c r="CX246" i="1" s="1"/>
  <c r="DD246" i="1" s="1"/>
  <c r="BZ247" i="1"/>
  <c r="CF247" i="1" s="1"/>
  <c r="CL247" i="1" s="1"/>
  <c r="CR247" i="1" s="1"/>
  <c r="CX247" i="1" s="1"/>
  <c r="DD247" i="1" s="1"/>
  <c r="DJ247" i="1" s="1"/>
  <c r="DP247" i="1" s="1"/>
  <c r="DV247" i="1" s="1"/>
  <c r="EB247" i="1" s="1"/>
  <c r="EH247" i="1" s="1"/>
  <c r="EN247" i="1" s="1"/>
  <c r="ET247" i="1" s="1"/>
  <c r="EZ247" i="1" s="1"/>
  <c r="FF247" i="1" s="1"/>
  <c r="FL247" i="1" s="1"/>
  <c r="FR247" i="1" s="1"/>
  <c r="FX247" i="1" s="1"/>
  <c r="GD247" i="1" s="1"/>
  <c r="GJ247" i="1" s="1"/>
  <c r="BZ248" i="1"/>
  <c r="CF248" i="1" s="1"/>
  <c r="CL248" i="1" s="1"/>
  <c r="CR248" i="1" s="1"/>
  <c r="CX248" i="1" s="1"/>
  <c r="DD248" i="1" s="1"/>
  <c r="BZ249" i="1"/>
  <c r="CF249" i="1" s="1"/>
  <c r="CL249" i="1" s="1"/>
  <c r="CR249" i="1" s="1"/>
  <c r="CX249" i="1" s="1"/>
  <c r="DD249" i="1" s="1"/>
  <c r="DJ249" i="1" s="1"/>
  <c r="DP249" i="1" s="1"/>
  <c r="DV249" i="1" s="1"/>
  <c r="EB249" i="1" s="1"/>
  <c r="EH249" i="1" s="1"/>
  <c r="EN249" i="1" s="1"/>
  <c r="ET249" i="1" s="1"/>
  <c r="EZ249" i="1" s="1"/>
  <c r="FF249" i="1" s="1"/>
  <c r="FL249" i="1" s="1"/>
  <c r="FR249" i="1" s="1"/>
  <c r="FX249" i="1" s="1"/>
  <c r="GD249" i="1" s="1"/>
  <c r="GJ249" i="1" s="1"/>
  <c r="BZ250" i="1"/>
  <c r="CF250" i="1" s="1"/>
  <c r="CL250" i="1" s="1"/>
  <c r="CR250" i="1" s="1"/>
  <c r="CX250" i="1" s="1"/>
  <c r="DD250" i="1" s="1"/>
  <c r="BZ251" i="1"/>
  <c r="CF251" i="1" s="1"/>
  <c r="CL251" i="1" s="1"/>
  <c r="CR251" i="1" s="1"/>
  <c r="CX251" i="1" s="1"/>
  <c r="DD251" i="1" s="1"/>
  <c r="DJ251" i="1" s="1"/>
  <c r="DP251" i="1" s="1"/>
  <c r="DV251" i="1" s="1"/>
  <c r="EB251" i="1" s="1"/>
  <c r="EH251" i="1" s="1"/>
  <c r="EN251" i="1" s="1"/>
  <c r="ET251" i="1" s="1"/>
  <c r="EZ251" i="1" s="1"/>
  <c r="FF251" i="1" s="1"/>
  <c r="FL251" i="1" s="1"/>
  <c r="FR251" i="1" s="1"/>
  <c r="FX251" i="1" s="1"/>
  <c r="GD251" i="1" s="1"/>
  <c r="GJ251" i="1" s="1"/>
  <c r="BZ252" i="1"/>
  <c r="CF252" i="1" s="1"/>
  <c r="CL252" i="1" s="1"/>
  <c r="CR252" i="1" s="1"/>
  <c r="CX252" i="1" s="1"/>
  <c r="DD252" i="1" s="1"/>
  <c r="BZ253" i="1"/>
  <c r="CF253" i="1" s="1"/>
  <c r="CL253" i="1" s="1"/>
  <c r="CR253" i="1" s="1"/>
  <c r="CX253" i="1" s="1"/>
  <c r="DD253" i="1" s="1"/>
  <c r="DJ253" i="1" s="1"/>
  <c r="DP253" i="1" s="1"/>
  <c r="DV253" i="1" s="1"/>
  <c r="EB253" i="1" s="1"/>
  <c r="EH253" i="1" s="1"/>
  <c r="EN253" i="1" s="1"/>
  <c r="ET253" i="1" s="1"/>
  <c r="EZ253" i="1" s="1"/>
  <c r="FF253" i="1" s="1"/>
  <c r="FL253" i="1" s="1"/>
  <c r="FR253" i="1" s="1"/>
  <c r="FX253" i="1" s="1"/>
  <c r="GD253" i="1" s="1"/>
  <c r="GJ253" i="1" s="1"/>
  <c r="BZ254" i="1"/>
  <c r="CF254" i="1" s="1"/>
  <c r="CL254" i="1" s="1"/>
  <c r="CR254" i="1" s="1"/>
  <c r="CX254" i="1" s="1"/>
  <c r="DD254" i="1" s="1"/>
  <c r="BZ255" i="1"/>
  <c r="CF255" i="1" s="1"/>
  <c r="CL255" i="1" s="1"/>
  <c r="CR255" i="1" s="1"/>
  <c r="CX255" i="1" s="1"/>
  <c r="DD255" i="1" s="1"/>
  <c r="DJ255" i="1" s="1"/>
  <c r="DP255" i="1" s="1"/>
  <c r="DV255" i="1" s="1"/>
  <c r="EB255" i="1" s="1"/>
  <c r="EH255" i="1" s="1"/>
  <c r="EN255" i="1" s="1"/>
  <c r="ET255" i="1" s="1"/>
  <c r="EZ255" i="1" s="1"/>
  <c r="FF255" i="1" s="1"/>
  <c r="FL255" i="1" s="1"/>
  <c r="FR255" i="1" s="1"/>
  <c r="FX255" i="1" s="1"/>
  <c r="GD255" i="1" s="1"/>
  <c r="GJ255" i="1" s="1"/>
  <c r="BZ256" i="1"/>
  <c r="CF256" i="1" s="1"/>
  <c r="CL256" i="1" s="1"/>
  <c r="CR256" i="1" s="1"/>
  <c r="CX256" i="1" s="1"/>
  <c r="DD256" i="1" s="1"/>
  <c r="BZ257" i="1"/>
  <c r="CF257" i="1" s="1"/>
  <c r="CL257" i="1" s="1"/>
  <c r="CR257" i="1" s="1"/>
  <c r="CX257" i="1" s="1"/>
  <c r="DD257" i="1" s="1"/>
  <c r="DJ257" i="1" s="1"/>
  <c r="DP257" i="1" s="1"/>
  <c r="DV257" i="1" s="1"/>
  <c r="EB257" i="1" s="1"/>
  <c r="EH257" i="1" s="1"/>
  <c r="EN257" i="1" s="1"/>
  <c r="ET257" i="1" s="1"/>
  <c r="EZ257" i="1" s="1"/>
  <c r="FF257" i="1" s="1"/>
  <c r="FL257" i="1" s="1"/>
  <c r="FR257" i="1" s="1"/>
  <c r="FX257" i="1" s="1"/>
  <c r="GD257" i="1" s="1"/>
  <c r="GJ257" i="1" s="1"/>
  <c r="BZ258" i="1"/>
  <c r="CF258" i="1" s="1"/>
  <c r="CL258" i="1" s="1"/>
  <c r="CR258" i="1" s="1"/>
  <c r="CX258" i="1" s="1"/>
  <c r="DD258" i="1" s="1"/>
  <c r="BZ259" i="1"/>
  <c r="CF259" i="1" s="1"/>
  <c r="CL259" i="1" s="1"/>
  <c r="CR259" i="1" s="1"/>
  <c r="CX259" i="1" s="1"/>
  <c r="DD259" i="1" s="1"/>
  <c r="DJ259" i="1" s="1"/>
  <c r="DP259" i="1" s="1"/>
  <c r="DV259" i="1" s="1"/>
  <c r="EB259" i="1" s="1"/>
  <c r="EH259" i="1" s="1"/>
  <c r="EN259" i="1" s="1"/>
  <c r="ET259" i="1" s="1"/>
  <c r="EZ259" i="1" s="1"/>
  <c r="FF259" i="1" s="1"/>
  <c r="FL259" i="1" s="1"/>
  <c r="FR259" i="1" s="1"/>
  <c r="FX259" i="1" s="1"/>
  <c r="GD259" i="1" s="1"/>
  <c r="GJ259" i="1" s="1"/>
  <c r="BZ260" i="1"/>
  <c r="CF260" i="1" s="1"/>
  <c r="CL260" i="1" s="1"/>
  <c r="CR260" i="1" s="1"/>
  <c r="CX260" i="1" s="1"/>
  <c r="DD260" i="1" s="1"/>
  <c r="BZ261" i="1"/>
  <c r="CF261" i="1" s="1"/>
  <c r="CL261" i="1" s="1"/>
  <c r="CR261" i="1" s="1"/>
  <c r="CX261" i="1" s="1"/>
  <c r="DD261" i="1" s="1"/>
  <c r="DJ261" i="1" s="1"/>
  <c r="DP261" i="1" s="1"/>
  <c r="DV261" i="1" s="1"/>
  <c r="EB261" i="1" s="1"/>
  <c r="EH261" i="1" s="1"/>
  <c r="EN261" i="1" s="1"/>
  <c r="ET261" i="1" s="1"/>
  <c r="EZ261" i="1" s="1"/>
  <c r="FF261" i="1" s="1"/>
  <c r="FL261" i="1" s="1"/>
  <c r="FR261" i="1" s="1"/>
  <c r="FX261" i="1" s="1"/>
  <c r="GD261" i="1" s="1"/>
  <c r="GJ261" i="1" s="1"/>
  <c r="BZ262" i="1"/>
  <c r="CF262" i="1" s="1"/>
  <c r="CL262" i="1" s="1"/>
  <c r="CR262" i="1" s="1"/>
  <c r="CX262" i="1" s="1"/>
  <c r="DD262" i="1" s="1"/>
  <c r="BZ263" i="1"/>
  <c r="CF263" i="1" s="1"/>
  <c r="CL263" i="1" s="1"/>
  <c r="CR263" i="1" s="1"/>
  <c r="CX263" i="1" s="1"/>
  <c r="DD263" i="1" s="1"/>
  <c r="DJ263" i="1" s="1"/>
  <c r="DP263" i="1" s="1"/>
  <c r="DV263" i="1" s="1"/>
  <c r="EB263" i="1" s="1"/>
  <c r="EH263" i="1" s="1"/>
  <c r="EN263" i="1" s="1"/>
  <c r="ET263" i="1" s="1"/>
  <c r="EZ263" i="1" s="1"/>
  <c r="FF263" i="1" s="1"/>
  <c r="FL263" i="1" s="1"/>
  <c r="FR263" i="1" s="1"/>
  <c r="FX263" i="1" s="1"/>
  <c r="GD263" i="1" s="1"/>
  <c r="GJ263" i="1" s="1"/>
  <c r="BZ264" i="1"/>
  <c r="CF264" i="1" s="1"/>
  <c r="CL264" i="1" s="1"/>
  <c r="CR264" i="1" s="1"/>
  <c r="CX264" i="1" s="1"/>
  <c r="DD264" i="1" s="1"/>
  <c r="BZ265" i="1"/>
  <c r="CF265" i="1" s="1"/>
  <c r="CL265" i="1" s="1"/>
  <c r="CR265" i="1" s="1"/>
  <c r="CX265" i="1" s="1"/>
  <c r="DD265" i="1" s="1"/>
  <c r="DJ265" i="1" s="1"/>
  <c r="DP265" i="1" s="1"/>
  <c r="DV265" i="1" s="1"/>
  <c r="EB265" i="1" s="1"/>
  <c r="EH265" i="1" s="1"/>
  <c r="EN265" i="1" s="1"/>
  <c r="ET265" i="1" s="1"/>
  <c r="EZ265" i="1" s="1"/>
  <c r="FF265" i="1" s="1"/>
  <c r="FL265" i="1" s="1"/>
  <c r="FR265" i="1" s="1"/>
  <c r="FX265" i="1" s="1"/>
  <c r="GD265" i="1" s="1"/>
  <c r="GJ265" i="1" s="1"/>
  <c r="BZ266" i="1"/>
  <c r="CF266" i="1" s="1"/>
  <c r="CL266" i="1" s="1"/>
  <c r="CR266" i="1" s="1"/>
  <c r="CX266" i="1" s="1"/>
  <c r="DD266" i="1" s="1"/>
  <c r="BZ267" i="1"/>
  <c r="CF267" i="1" s="1"/>
  <c r="CL267" i="1" s="1"/>
  <c r="CR267" i="1" s="1"/>
  <c r="CX267" i="1" s="1"/>
  <c r="DD267" i="1" s="1"/>
  <c r="DJ267" i="1" s="1"/>
  <c r="DP267" i="1" s="1"/>
  <c r="DV267" i="1" s="1"/>
  <c r="EB267" i="1" s="1"/>
  <c r="EH267" i="1" s="1"/>
  <c r="EN267" i="1" s="1"/>
  <c r="ET267" i="1" s="1"/>
  <c r="EZ267" i="1" s="1"/>
  <c r="FF267" i="1" s="1"/>
  <c r="FL267" i="1" s="1"/>
  <c r="FR267" i="1" s="1"/>
  <c r="FX267" i="1" s="1"/>
  <c r="GD267" i="1" s="1"/>
  <c r="GJ267" i="1" s="1"/>
  <c r="BZ268" i="1"/>
  <c r="CF268" i="1" s="1"/>
  <c r="CL268" i="1" s="1"/>
  <c r="CR268" i="1" s="1"/>
  <c r="CX268" i="1" s="1"/>
  <c r="DD268" i="1" s="1"/>
  <c r="BZ270" i="1"/>
  <c r="CF270" i="1" s="1"/>
  <c r="CL270" i="1" s="1"/>
  <c r="BZ271" i="1"/>
  <c r="CF271" i="1" s="1"/>
  <c r="CL271" i="1" s="1"/>
  <c r="CR271" i="1" s="1"/>
  <c r="CX271" i="1" s="1"/>
  <c r="DD271" i="1" s="1"/>
  <c r="DJ271" i="1" s="1"/>
  <c r="DP271" i="1" s="1"/>
  <c r="DV271" i="1" s="1"/>
  <c r="EB271" i="1" s="1"/>
  <c r="EH271" i="1" s="1"/>
  <c r="EN271" i="1" s="1"/>
  <c r="ET271" i="1" s="1"/>
  <c r="EZ271" i="1" s="1"/>
  <c r="FF271" i="1" s="1"/>
  <c r="FL271" i="1" s="1"/>
  <c r="FR271" i="1" s="1"/>
  <c r="FX271" i="1" s="1"/>
  <c r="GD271" i="1" s="1"/>
  <c r="GJ271" i="1" s="1"/>
  <c r="BZ272" i="1"/>
  <c r="CF272" i="1" s="1"/>
  <c r="CL272" i="1" s="1"/>
  <c r="CR272" i="1" s="1"/>
  <c r="CX272" i="1" s="1"/>
  <c r="DD272" i="1" s="1"/>
  <c r="BZ273" i="1"/>
  <c r="CF273" i="1" s="1"/>
  <c r="CL273" i="1" s="1"/>
  <c r="CR273" i="1" s="1"/>
  <c r="CX273" i="1" s="1"/>
  <c r="DD273" i="1" s="1"/>
  <c r="DJ273" i="1" s="1"/>
  <c r="DP273" i="1" s="1"/>
  <c r="DV273" i="1" s="1"/>
  <c r="EB273" i="1" s="1"/>
  <c r="EH273" i="1" s="1"/>
  <c r="EN273" i="1" s="1"/>
  <c r="ET273" i="1" s="1"/>
  <c r="EZ273" i="1" s="1"/>
  <c r="FF273" i="1" s="1"/>
  <c r="FL273" i="1" s="1"/>
  <c r="FR273" i="1" s="1"/>
  <c r="FX273" i="1" s="1"/>
  <c r="GD273" i="1" s="1"/>
  <c r="GJ273" i="1" s="1"/>
  <c r="BZ274" i="1"/>
  <c r="CF274" i="1" s="1"/>
  <c r="CL274" i="1" s="1"/>
  <c r="CR274" i="1" s="1"/>
  <c r="CX274" i="1" s="1"/>
  <c r="DD274" i="1" s="1"/>
  <c r="BZ275" i="1"/>
  <c r="CF275" i="1" s="1"/>
  <c r="CL275" i="1" s="1"/>
  <c r="CR275" i="1" s="1"/>
  <c r="CX275" i="1" s="1"/>
  <c r="DD275" i="1" s="1"/>
  <c r="DJ275" i="1" s="1"/>
  <c r="DP275" i="1" s="1"/>
  <c r="DV275" i="1" s="1"/>
  <c r="EB275" i="1" s="1"/>
  <c r="EH275" i="1" s="1"/>
  <c r="EN275" i="1" s="1"/>
  <c r="ET275" i="1" s="1"/>
  <c r="EZ275" i="1" s="1"/>
  <c r="FF275" i="1" s="1"/>
  <c r="FL275" i="1" s="1"/>
  <c r="FR275" i="1" s="1"/>
  <c r="FX275" i="1" s="1"/>
  <c r="GD275" i="1" s="1"/>
  <c r="GJ275" i="1" s="1"/>
  <c r="BZ276" i="1"/>
  <c r="CF276" i="1" s="1"/>
  <c r="CL276" i="1" s="1"/>
  <c r="CR276" i="1" s="1"/>
  <c r="CX276" i="1" s="1"/>
  <c r="DD276" i="1" s="1"/>
  <c r="BZ277" i="1"/>
  <c r="CF277" i="1" s="1"/>
  <c r="CL277" i="1" s="1"/>
  <c r="CR277" i="1" s="1"/>
  <c r="CX277" i="1" s="1"/>
  <c r="DD277" i="1" s="1"/>
  <c r="DJ277" i="1" s="1"/>
  <c r="DP277" i="1" s="1"/>
  <c r="DV277" i="1" s="1"/>
  <c r="EB277" i="1" s="1"/>
  <c r="EH277" i="1" s="1"/>
  <c r="EN277" i="1" s="1"/>
  <c r="ET277" i="1" s="1"/>
  <c r="EZ277" i="1" s="1"/>
  <c r="FF277" i="1" s="1"/>
  <c r="FL277" i="1" s="1"/>
  <c r="FR277" i="1" s="1"/>
  <c r="FX277" i="1" s="1"/>
  <c r="GD277" i="1" s="1"/>
  <c r="GJ277" i="1" s="1"/>
  <c r="BZ278" i="1"/>
  <c r="CF278" i="1" s="1"/>
  <c r="CL278" i="1" s="1"/>
  <c r="CR278" i="1" s="1"/>
  <c r="CX278" i="1" s="1"/>
  <c r="DD278" i="1" s="1"/>
  <c r="BZ279" i="1"/>
  <c r="CF279" i="1" s="1"/>
  <c r="CL279" i="1" s="1"/>
  <c r="CR279" i="1" s="1"/>
  <c r="CX279" i="1" s="1"/>
  <c r="DD279" i="1" s="1"/>
  <c r="DJ279" i="1" s="1"/>
  <c r="DP279" i="1" s="1"/>
  <c r="DV279" i="1" s="1"/>
  <c r="EB279" i="1" s="1"/>
  <c r="EH279" i="1" s="1"/>
  <c r="EN279" i="1" s="1"/>
  <c r="ET279" i="1" s="1"/>
  <c r="EZ279" i="1" s="1"/>
  <c r="FF279" i="1" s="1"/>
  <c r="FL279" i="1" s="1"/>
  <c r="FR279" i="1" s="1"/>
  <c r="FX279" i="1" s="1"/>
  <c r="GD279" i="1" s="1"/>
  <c r="GJ279" i="1" s="1"/>
  <c r="BZ280" i="1"/>
  <c r="CF280" i="1" s="1"/>
  <c r="CL280" i="1" s="1"/>
  <c r="CR280" i="1" s="1"/>
  <c r="CX280" i="1" s="1"/>
  <c r="DD280" i="1" s="1"/>
  <c r="BZ281" i="1"/>
  <c r="CF281" i="1" s="1"/>
  <c r="CL281" i="1" s="1"/>
  <c r="CR281" i="1" s="1"/>
  <c r="CX281" i="1" s="1"/>
  <c r="DD281" i="1" s="1"/>
  <c r="DJ281" i="1" s="1"/>
  <c r="DP281" i="1" s="1"/>
  <c r="DV281" i="1" s="1"/>
  <c r="EB281" i="1" s="1"/>
  <c r="EH281" i="1" s="1"/>
  <c r="EN281" i="1" s="1"/>
  <c r="ET281" i="1" s="1"/>
  <c r="EZ281" i="1" s="1"/>
  <c r="FF281" i="1" s="1"/>
  <c r="FL281" i="1" s="1"/>
  <c r="FR281" i="1" s="1"/>
  <c r="FX281" i="1" s="1"/>
  <c r="GD281" i="1" s="1"/>
  <c r="GJ281" i="1" s="1"/>
  <c r="BZ282" i="1"/>
  <c r="CF282" i="1" s="1"/>
  <c r="CL282" i="1" s="1"/>
  <c r="CR282" i="1" s="1"/>
  <c r="CX282" i="1" s="1"/>
  <c r="DD282" i="1" s="1"/>
  <c r="BZ283" i="1"/>
  <c r="CF283" i="1" s="1"/>
  <c r="CL283" i="1" s="1"/>
  <c r="CR283" i="1" s="1"/>
  <c r="CX283" i="1" s="1"/>
  <c r="DD283" i="1" s="1"/>
  <c r="DJ283" i="1" s="1"/>
  <c r="DP283" i="1" s="1"/>
  <c r="DV283" i="1" s="1"/>
  <c r="EB283" i="1" s="1"/>
  <c r="EH283" i="1" s="1"/>
  <c r="EN283" i="1" s="1"/>
  <c r="ET283" i="1" s="1"/>
  <c r="EZ283" i="1" s="1"/>
  <c r="FF283" i="1" s="1"/>
  <c r="FL283" i="1" s="1"/>
  <c r="FR283" i="1" s="1"/>
  <c r="FX283" i="1" s="1"/>
  <c r="GD283" i="1" s="1"/>
  <c r="GJ283" i="1" s="1"/>
  <c r="BZ284" i="1"/>
  <c r="CF284" i="1" s="1"/>
  <c r="CL284" i="1" s="1"/>
  <c r="CR284" i="1" s="1"/>
  <c r="CX284" i="1" s="1"/>
  <c r="DD284" i="1" s="1"/>
  <c r="BZ285" i="1"/>
  <c r="CF285" i="1" s="1"/>
  <c r="CL285" i="1" s="1"/>
  <c r="CR285" i="1" s="1"/>
  <c r="CX285" i="1" s="1"/>
  <c r="DD285" i="1" s="1"/>
  <c r="DJ285" i="1" s="1"/>
  <c r="DP285" i="1" s="1"/>
  <c r="DV285" i="1" s="1"/>
  <c r="EB285" i="1" s="1"/>
  <c r="EH285" i="1" s="1"/>
  <c r="EN285" i="1" s="1"/>
  <c r="ET285" i="1" s="1"/>
  <c r="EZ285" i="1" s="1"/>
  <c r="FF285" i="1" s="1"/>
  <c r="FL285" i="1" s="1"/>
  <c r="FR285" i="1" s="1"/>
  <c r="FX285" i="1" s="1"/>
  <c r="GD285" i="1" s="1"/>
  <c r="GJ285" i="1" s="1"/>
  <c r="BZ286" i="1"/>
  <c r="CF286" i="1" s="1"/>
  <c r="CL286" i="1" s="1"/>
  <c r="CR286" i="1" s="1"/>
  <c r="CX286" i="1" s="1"/>
  <c r="DD286" i="1" s="1"/>
  <c r="BZ287" i="1"/>
  <c r="CF287" i="1" s="1"/>
  <c r="CL287" i="1" s="1"/>
  <c r="CR287" i="1" s="1"/>
  <c r="CX287" i="1" s="1"/>
  <c r="DD287" i="1" s="1"/>
  <c r="DJ287" i="1" s="1"/>
  <c r="DP287" i="1" s="1"/>
  <c r="DV287" i="1" s="1"/>
  <c r="EB287" i="1" s="1"/>
  <c r="EH287" i="1" s="1"/>
  <c r="EN287" i="1" s="1"/>
  <c r="ET287" i="1" s="1"/>
  <c r="EZ287" i="1" s="1"/>
  <c r="FF287" i="1" s="1"/>
  <c r="FL287" i="1" s="1"/>
  <c r="FR287" i="1" s="1"/>
  <c r="FX287" i="1" s="1"/>
  <c r="GD287" i="1" s="1"/>
  <c r="GJ287" i="1" s="1"/>
  <c r="BZ288" i="1"/>
  <c r="CF288" i="1" s="1"/>
  <c r="CL288" i="1" s="1"/>
  <c r="CR288" i="1" s="1"/>
  <c r="CX288" i="1" s="1"/>
  <c r="DD288" i="1" s="1"/>
  <c r="BZ289" i="1"/>
  <c r="CF289" i="1" s="1"/>
  <c r="CL289" i="1" s="1"/>
  <c r="CR289" i="1" s="1"/>
  <c r="CX289" i="1" s="1"/>
  <c r="DD289" i="1" s="1"/>
  <c r="DJ289" i="1" s="1"/>
  <c r="DP289" i="1" s="1"/>
  <c r="DV289" i="1" s="1"/>
  <c r="EB289" i="1" s="1"/>
  <c r="EH289" i="1" s="1"/>
  <c r="EN289" i="1" s="1"/>
  <c r="ET289" i="1" s="1"/>
  <c r="EZ289" i="1" s="1"/>
  <c r="FF289" i="1" s="1"/>
  <c r="FL289" i="1" s="1"/>
  <c r="FR289" i="1" s="1"/>
  <c r="FX289" i="1" s="1"/>
  <c r="GD289" i="1" s="1"/>
  <c r="GJ289" i="1" s="1"/>
  <c r="BZ290" i="1"/>
  <c r="CF290" i="1" s="1"/>
  <c r="CL290" i="1" s="1"/>
  <c r="CR290" i="1" s="1"/>
  <c r="CX290" i="1" s="1"/>
  <c r="DD290" i="1" s="1"/>
  <c r="BZ291" i="1"/>
  <c r="CF291" i="1" s="1"/>
  <c r="CL291" i="1" s="1"/>
  <c r="CR291" i="1" s="1"/>
  <c r="CX291" i="1" s="1"/>
  <c r="DD291" i="1" s="1"/>
  <c r="DJ291" i="1" s="1"/>
  <c r="DP291" i="1" s="1"/>
  <c r="DV291" i="1" s="1"/>
  <c r="EB291" i="1" s="1"/>
  <c r="EH291" i="1" s="1"/>
  <c r="EN291" i="1" s="1"/>
  <c r="ET291" i="1" s="1"/>
  <c r="EZ291" i="1" s="1"/>
  <c r="FF291" i="1" s="1"/>
  <c r="FL291" i="1" s="1"/>
  <c r="FR291" i="1" s="1"/>
  <c r="FX291" i="1" s="1"/>
  <c r="GD291" i="1" s="1"/>
  <c r="GJ291" i="1" s="1"/>
  <c r="BZ292" i="1"/>
  <c r="CF292" i="1" s="1"/>
  <c r="CL292" i="1" s="1"/>
  <c r="CR292" i="1" s="1"/>
  <c r="CX292" i="1" s="1"/>
  <c r="DD292" i="1" s="1"/>
  <c r="BZ293" i="1"/>
  <c r="CF293" i="1" s="1"/>
  <c r="CL293" i="1" s="1"/>
  <c r="CR293" i="1" s="1"/>
  <c r="CX293" i="1" s="1"/>
  <c r="DD293" i="1" s="1"/>
  <c r="DJ293" i="1" s="1"/>
  <c r="DP293" i="1" s="1"/>
  <c r="DV293" i="1" s="1"/>
  <c r="EB293" i="1" s="1"/>
  <c r="EH293" i="1" s="1"/>
  <c r="EN293" i="1" s="1"/>
  <c r="ET293" i="1" s="1"/>
  <c r="EZ293" i="1" s="1"/>
  <c r="FF293" i="1" s="1"/>
  <c r="FL293" i="1" s="1"/>
  <c r="FR293" i="1" s="1"/>
  <c r="FX293" i="1" s="1"/>
  <c r="GD293" i="1" s="1"/>
  <c r="GJ293" i="1" s="1"/>
  <c r="BZ294" i="1"/>
  <c r="CF294" i="1" s="1"/>
  <c r="CL294" i="1" s="1"/>
  <c r="CR294" i="1" s="1"/>
  <c r="CX294" i="1" s="1"/>
  <c r="DD294" i="1" s="1"/>
  <c r="BZ295" i="1"/>
  <c r="CF295" i="1" s="1"/>
  <c r="CL295" i="1" s="1"/>
  <c r="CR295" i="1" s="1"/>
  <c r="CX295" i="1" s="1"/>
  <c r="DD295" i="1" s="1"/>
  <c r="DJ295" i="1" s="1"/>
  <c r="DP295" i="1" s="1"/>
  <c r="DV295" i="1" s="1"/>
  <c r="EB295" i="1" s="1"/>
  <c r="EH295" i="1" s="1"/>
  <c r="EN295" i="1" s="1"/>
  <c r="ET295" i="1" s="1"/>
  <c r="EZ295" i="1" s="1"/>
  <c r="FF295" i="1" s="1"/>
  <c r="FL295" i="1" s="1"/>
  <c r="FR295" i="1" s="1"/>
  <c r="FX295" i="1" s="1"/>
  <c r="GD295" i="1" s="1"/>
  <c r="GJ295" i="1" s="1"/>
  <c r="BZ296" i="1"/>
  <c r="CF296" i="1" s="1"/>
  <c r="CL296" i="1" s="1"/>
  <c r="CR296" i="1" s="1"/>
  <c r="CX296" i="1" s="1"/>
  <c r="DD296" i="1" s="1"/>
  <c r="BZ297" i="1"/>
  <c r="CF297" i="1" s="1"/>
  <c r="CL297" i="1" s="1"/>
  <c r="CR297" i="1" s="1"/>
  <c r="CX297" i="1" s="1"/>
  <c r="DD297" i="1" s="1"/>
  <c r="DJ297" i="1" s="1"/>
  <c r="DP297" i="1" s="1"/>
  <c r="DV297" i="1" s="1"/>
  <c r="EB297" i="1" s="1"/>
  <c r="EH297" i="1" s="1"/>
  <c r="EN297" i="1" s="1"/>
  <c r="ET297" i="1" s="1"/>
  <c r="EZ297" i="1" s="1"/>
  <c r="FF297" i="1" s="1"/>
  <c r="FL297" i="1" s="1"/>
  <c r="FR297" i="1" s="1"/>
  <c r="FX297" i="1" s="1"/>
  <c r="GD297" i="1" s="1"/>
  <c r="GJ297" i="1" s="1"/>
  <c r="BZ298" i="1"/>
  <c r="CF298" i="1" s="1"/>
  <c r="CL298" i="1" s="1"/>
  <c r="CR298" i="1" s="1"/>
  <c r="CX298" i="1" s="1"/>
  <c r="DD298" i="1" s="1"/>
  <c r="BZ299" i="1"/>
  <c r="CF299" i="1" s="1"/>
  <c r="CL299" i="1" s="1"/>
  <c r="CR299" i="1" s="1"/>
  <c r="CX299" i="1" s="1"/>
  <c r="DD299" i="1" s="1"/>
  <c r="DJ299" i="1" s="1"/>
  <c r="DP299" i="1" s="1"/>
  <c r="DV299" i="1" s="1"/>
  <c r="EB299" i="1" s="1"/>
  <c r="EH299" i="1" s="1"/>
  <c r="EN299" i="1" s="1"/>
  <c r="ET299" i="1" s="1"/>
  <c r="EZ299" i="1" s="1"/>
  <c r="FF299" i="1" s="1"/>
  <c r="FL299" i="1" s="1"/>
  <c r="FR299" i="1" s="1"/>
  <c r="FX299" i="1" s="1"/>
  <c r="GD299" i="1" s="1"/>
  <c r="GJ299" i="1" s="1"/>
  <c r="BZ300" i="1"/>
  <c r="CF300" i="1" s="1"/>
  <c r="CL300" i="1" s="1"/>
  <c r="CR300" i="1" s="1"/>
  <c r="CX300" i="1" s="1"/>
  <c r="DD300" i="1" s="1"/>
  <c r="BZ301" i="1"/>
  <c r="CF301" i="1" s="1"/>
  <c r="CL301" i="1" s="1"/>
  <c r="CR301" i="1" s="1"/>
  <c r="CX301" i="1" s="1"/>
  <c r="DD301" i="1" s="1"/>
  <c r="DJ301" i="1" s="1"/>
  <c r="DP301" i="1" s="1"/>
  <c r="DV301" i="1" s="1"/>
  <c r="EB301" i="1" s="1"/>
  <c r="EH301" i="1" s="1"/>
  <c r="EN301" i="1" s="1"/>
  <c r="ET301" i="1" s="1"/>
  <c r="EZ301" i="1" s="1"/>
  <c r="FF301" i="1" s="1"/>
  <c r="FL301" i="1" s="1"/>
  <c r="FR301" i="1" s="1"/>
  <c r="FX301" i="1" s="1"/>
  <c r="GD301" i="1" s="1"/>
  <c r="GJ301" i="1" s="1"/>
  <c r="BZ302" i="1"/>
  <c r="CF302" i="1" s="1"/>
  <c r="CL302" i="1" s="1"/>
  <c r="CR302" i="1" s="1"/>
  <c r="CX302" i="1" s="1"/>
  <c r="DD302" i="1" s="1"/>
  <c r="BZ303" i="1"/>
  <c r="CF303" i="1" s="1"/>
  <c r="CL303" i="1" s="1"/>
  <c r="CR303" i="1" s="1"/>
  <c r="CX303" i="1" s="1"/>
  <c r="DD303" i="1" s="1"/>
  <c r="DJ303" i="1" s="1"/>
  <c r="DP303" i="1" s="1"/>
  <c r="DV303" i="1" s="1"/>
  <c r="EB303" i="1" s="1"/>
  <c r="EH303" i="1" s="1"/>
  <c r="EN303" i="1" s="1"/>
  <c r="ET303" i="1" s="1"/>
  <c r="EZ303" i="1" s="1"/>
  <c r="FF303" i="1" s="1"/>
  <c r="FL303" i="1" s="1"/>
  <c r="FR303" i="1" s="1"/>
  <c r="FX303" i="1" s="1"/>
  <c r="GD303" i="1" s="1"/>
  <c r="GJ303" i="1" s="1"/>
  <c r="BZ304" i="1"/>
  <c r="CF304" i="1" s="1"/>
  <c r="CL304" i="1" s="1"/>
  <c r="CR304" i="1" s="1"/>
  <c r="CX304" i="1" s="1"/>
  <c r="DD304" i="1" s="1"/>
  <c r="BZ305" i="1"/>
  <c r="CF305" i="1" s="1"/>
  <c r="CL305" i="1" s="1"/>
  <c r="CR305" i="1" s="1"/>
  <c r="CX305" i="1" s="1"/>
  <c r="DD305" i="1" s="1"/>
  <c r="DJ305" i="1" s="1"/>
  <c r="DP305" i="1" s="1"/>
  <c r="DV305" i="1" s="1"/>
  <c r="EB305" i="1" s="1"/>
  <c r="EH305" i="1" s="1"/>
  <c r="EN305" i="1" s="1"/>
  <c r="ET305" i="1" s="1"/>
  <c r="EZ305" i="1" s="1"/>
  <c r="FF305" i="1" s="1"/>
  <c r="FL305" i="1" s="1"/>
  <c r="FR305" i="1" s="1"/>
  <c r="FX305" i="1" s="1"/>
  <c r="GD305" i="1" s="1"/>
  <c r="GJ305" i="1" s="1"/>
  <c r="BZ306" i="1"/>
  <c r="CF306" i="1" s="1"/>
  <c r="CL306" i="1" s="1"/>
  <c r="CR306" i="1" s="1"/>
  <c r="CX306" i="1" s="1"/>
  <c r="DD306" i="1" s="1"/>
  <c r="BZ307" i="1"/>
  <c r="CF307" i="1" s="1"/>
  <c r="CL307" i="1" s="1"/>
  <c r="CR307" i="1" s="1"/>
  <c r="CX307" i="1" s="1"/>
  <c r="DD307" i="1" s="1"/>
  <c r="DJ307" i="1" s="1"/>
  <c r="DP307" i="1" s="1"/>
  <c r="DV307" i="1" s="1"/>
  <c r="EB307" i="1" s="1"/>
  <c r="EH307" i="1" s="1"/>
  <c r="EN307" i="1" s="1"/>
  <c r="ET307" i="1" s="1"/>
  <c r="EZ307" i="1" s="1"/>
  <c r="FF307" i="1" s="1"/>
  <c r="FL307" i="1" s="1"/>
  <c r="FR307" i="1" s="1"/>
  <c r="FX307" i="1" s="1"/>
  <c r="GD307" i="1" s="1"/>
  <c r="GJ307" i="1" s="1"/>
  <c r="BZ308" i="1"/>
  <c r="CF308" i="1" s="1"/>
  <c r="CL308" i="1" s="1"/>
  <c r="CR308" i="1" s="1"/>
  <c r="CX308" i="1" s="1"/>
  <c r="DD308" i="1" s="1"/>
  <c r="BZ309" i="1"/>
  <c r="CF309" i="1" s="1"/>
  <c r="CL309" i="1" s="1"/>
  <c r="CR309" i="1" s="1"/>
  <c r="CX309" i="1" s="1"/>
  <c r="DD309" i="1" s="1"/>
  <c r="DJ309" i="1" s="1"/>
  <c r="DP309" i="1" s="1"/>
  <c r="DV309" i="1" s="1"/>
  <c r="EB309" i="1" s="1"/>
  <c r="EH309" i="1" s="1"/>
  <c r="EN309" i="1" s="1"/>
  <c r="ET309" i="1" s="1"/>
  <c r="EZ309" i="1" s="1"/>
  <c r="FF309" i="1" s="1"/>
  <c r="FL309" i="1" s="1"/>
  <c r="FR309" i="1" s="1"/>
  <c r="FX309" i="1" s="1"/>
  <c r="GD309" i="1" s="1"/>
  <c r="GJ309" i="1" s="1"/>
  <c r="BZ310" i="1"/>
  <c r="CF310" i="1" s="1"/>
  <c r="CL310" i="1" s="1"/>
  <c r="CR310" i="1" s="1"/>
  <c r="CX310" i="1" s="1"/>
  <c r="DD310" i="1" s="1"/>
  <c r="BZ311" i="1"/>
  <c r="CF311" i="1" s="1"/>
  <c r="CL311" i="1" s="1"/>
  <c r="CR311" i="1" s="1"/>
  <c r="CX311" i="1" s="1"/>
  <c r="DD311" i="1" s="1"/>
  <c r="DJ311" i="1" s="1"/>
  <c r="DP311" i="1" s="1"/>
  <c r="DV311" i="1" s="1"/>
  <c r="EB311" i="1" s="1"/>
  <c r="EH311" i="1" s="1"/>
  <c r="EN311" i="1" s="1"/>
  <c r="ET311" i="1" s="1"/>
  <c r="EZ311" i="1" s="1"/>
  <c r="FF311" i="1" s="1"/>
  <c r="FL311" i="1" s="1"/>
  <c r="FR311" i="1" s="1"/>
  <c r="FX311" i="1" s="1"/>
  <c r="GD311" i="1" s="1"/>
  <c r="GJ311" i="1" s="1"/>
  <c r="BZ312" i="1"/>
  <c r="CF312" i="1" s="1"/>
  <c r="CL312" i="1" s="1"/>
  <c r="CR312" i="1" s="1"/>
  <c r="CX312" i="1" s="1"/>
  <c r="DD312" i="1" s="1"/>
  <c r="BZ313" i="1"/>
  <c r="CF313" i="1" s="1"/>
  <c r="CL313" i="1" s="1"/>
  <c r="CR313" i="1" s="1"/>
  <c r="CX313" i="1" s="1"/>
  <c r="DD313" i="1" s="1"/>
  <c r="DJ313" i="1" s="1"/>
  <c r="DP313" i="1" s="1"/>
  <c r="DV313" i="1" s="1"/>
  <c r="EB313" i="1" s="1"/>
  <c r="EH313" i="1" s="1"/>
  <c r="EN313" i="1" s="1"/>
  <c r="ET313" i="1" s="1"/>
  <c r="EZ313" i="1" s="1"/>
  <c r="FF313" i="1" s="1"/>
  <c r="FL313" i="1" s="1"/>
  <c r="FR313" i="1" s="1"/>
  <c r="FX313" i="1" s="1"/>
  <c r="GD313" i="1" s="1"/>
  <c r="GJ313" i="1" s="1"/>
  <c r="BZ314" i="1"/>
  <c r="CF314" i="1" s="1"/>
  <c r="CL314" i="1" s="1"/>
  <c r="CR314" i="1" s="1"/>
  <c r="CX314" i="1" s="1"/>
  <c r="DD314" i="1" s="1"/>
  <c r="BZ315" i="1"/>
  <c r="CF315" i="1" s="1"/>
  <c r="CL315" i="1" s="1"/>
  <c r="CR315" i="1" s="1"/>
  <c r="CX315" i="1" s="1"/>
  <c r="DD315" i="1" s="1"/>
  <c r="DJ315" i="1" s="1"/>
  <c r="DP315" i="1" s="1"/>
  <c r="DV315" i="1" s="1"/>
  <c r="EB315" i="1" s="1"/>
  <c r="EH315" i="1" s="1"/>
  <c r="EN315" i="1" s="1"/>
  <c r="ET315" i="1" s="1"/>
  <c r="EZ315" i="1" s="1"/>
  <c r="FF315" i="1" s="1"/>
  <c r="FL315" i="1" s="1"/>
  <c r="FR315" i="1" s="1"/>
  <c r="FX315" i="1" s="1"/>
  <c r="GD315" i="1" s="1"/>
  <c r="GJ315" i="1" s="1"/>
  <c r="BZ316" i="1"/>
  <c r="CF316" i="1" s="1"/>
  <c r="CL316" i="1" s="1"/>
  <c r="CR316" i="1" s="1"/>
  <c r="CX316" i="1" s="1"/>
  <c r="DD316" i="1" s="1"/>
  <c r="BZ317" i="1"/>
  <c r="CF317" i="1" s="1"/>
  <c r="CL317" i="1" s="1"/>
  <c r="CR317" i="1" s="1"/>
  <c r="CX317" i="1" s="1"/>
  <c r="DD317" i="1" s="1"/>
  <c r="DJ317" i="1" s="1"/>
  <c r="DP317" i="1" s="1"/>
  <c r="DV317" i="1" s="1"/>
  <c r="EB317" i="1" s="1"/>
  <c r="EH317" i="1" s="1"/>
  <c r="EN317" i="1" s="1"/>
  <c r="ET317" i="1" s="1"/>
  <c r="EZ317" i="1" s="1"/>
  <c r="FF317" i="1" s="1"/>
  <c r="FL317" i="1" s="1"/>
  <c r="FR317" i="1" s="1"/>
  <c r="FX317" i="1" s="1"/>
  <c r="GD317" i="1" s="1"/>
  <c r="GJ317" i="1" s="1"/>
  <c r="BZ318" i="1"/>
  <c r="CF318" i="1" s="1"/>
  <c r="CL318" i="1" s="1"/>
  <c r="CR318" i="1" s="1"/>
  <c r="CX318" i="1" s="1"/>
  <c r="DD318" i="1" s="1"/>
  <c r="BZ319" i="1"/>
  <c r="CF319" i="1" s="1"/>
  <c r="CL319" i="1" s="1"/>
  <c r="CR319" i="1" s="1"/>
  <c r="CX319" i="1" s="1"/>
  <c r="DD319" i="1" s="1"/>
  <c r="DJ319" i="1" s="1"/>
  <c r="DP319" i="1" s="1"/>
  <c r="DV319" i="1" s="1"/>
  <c r="EB319" i="1" s="1"/>
  <c r="EH319" i="1" s="1"/>
  <c r="EN319" i="1" s="1"/>
  <c r="ET319" i="1" s="1"/>
  <c r="EZ319" i="1" s="1"/>
  <c r="FF319" i="1" s="1"/>
  <c r="FL319" i="1" s="1"/>
  <c r="FR319" i="1" s="1"/>
  <c r="FX319" i="1" s="1"/>
  <c r="GD319" i="1" s="1"/>
  <c r="GJ319" i="1" s="1"/>
  <c r="BZ320" i="1"/>
  <c r="CF320" i="1" s="1"/>
  <c r="CL320" i="1" s="1"/>
  <c r="CR320" i="1" s="1"/>
  <c r="CX320" i="1" s="1"/>
  <c r="DD320" i="1" s="1"/>
  <c r="BZ321" i="1"/>
  <c r="CF321" i="1" s="1"/>
  <c r="CL321" i="1" s="1"/>
  <c r="CR321" i="1" s="1"/>
  <c r="CX321" i="1" s="1"/>
  <c r="DD321" i="1" s="1"/>
  <c r="DJ321" i="1" s="1"/>
  <c r="DP321" i="1" s="1"/>
  <c r="DV321" i="1" s="1"/>
  <c r="EB321" i="1" s="1"/>
  <c r="EH321" i="1" s="1"/>
  <c r="EN321" i="1" s="1"/>
  <c r="ET321" i="1" s="1"/>
  <c r="EZ321" i="1" s="1"/>
  <c r="FF321" i="1" s="1"/>
  <c r="FL321" i="1" s="1"/>
  <c r="FR321" i="1" s="1"/>
  <c r="FX321" i="1" s="1"/>
  <c r="GD321" i="1" s="1"/>
  <c r="GJ321" i="1" s="1"/>
  <c r="BZ322" i="1"/>
  <c r="CF322" i="1" s="1"/>
  <c r="CL322" i="1" s="1"/>
  <c r="CR322" i="1" s="1"/>
  <c r="CX322" i="1" s="1"/>
  <c r="DD322" i="1" s="1"/>
  <c r="BZ323" i="1"/>
  <c r="CF323" i="1" s="1"/>
  <c r="CL323" i="1" s="1"/>
  <c r="CR323" i="1" s="1"/>
  <c r="CX323" i="1" s="1"/>
  <c r="DD323" i="1" s="1"/>
  <c r="DJ323" i="1" s="1"/>
  <c r="DP323" i="1" s="1"/>
  <c r="DV323" i="1" s="1"/>
  <c r="EB323" i="1" s="1"/>
  <c r="EH323" i="1" s="1"/>
  <c r="EN323" i="1" s="1"/>
  <c r="ET323" i="1" s="1"/>
  <c r="EZ323" i="1" s="1"/>
  <c r="FF323" i="1" s="1"/>
  <c r="FL323" i="1" s="1"/>
  <c r="FR323" i="1" s="1"/>
  <c r="FX323" i="1" s="1"/>
  <c r="GD323" i="1" s="1"/>
  <c r="GJ323" i="1" s="1"/>
  <c r="BZ324" i="1"/>
  <c r="CF324" i="1" s="1"/>
  <c r="CL324" i="1" s="1"/>
  <c r="BZ325" i="1"/>
  <c r="CF325" i="1" s="1"/>
  <c r="CL325" i="1" s="1"/>
  <c r="CR325" i="1" s="1"/>
  <c r="CX325" i="1" s="1"/>
  <c r="DD325" i="1" s="1"/>
  <c r="DJ325" i="1" s="1"/>
  <c r="DP325" i="1" s="1"/>
  <c r="DV325" i="1" s="1"/>
  <c r="EB325" i="1" s="1"/>
  <c r="EH325" i="1" s="1"/>
  <c r="EN325" i="1" s="1"/>
  <c r="ET325" i="1" s="1"/>
  <c r="EZ325" i="1" s="1"/>
  <c r="FF325" i="1" s="1"/>
  <c r="FL325" i="1" s="1"/>
  <c r="FR325" i="1" s="1"/>
  <c r="FX325" i="1" s="1"/>
  <c r="GD325" i="1" s="1"/>
  <c r="GJ325" i="1" s="1"/>
  <c r="BZ326" i="1"/>
  <c r="CF326" i="1" s="1"/>
  <c r="CL326" i="1" s="1"/>
  <c r="CR326" i="1" s="1"/>
  <c r="CX326" i="1" s="1"/>
  <c r="DD326" i="1" s="1"/>
  <c r="BZ327" i="1"/>
  <c r="CF327" i="1" s="1"/>
  <c r="CL327" i="1" s="1"/>
  <c r="CR327" i="1" s="1"/>
  <c r="CX327" i="1" s="1"/>
  <c r="DD327" i="1" s="1"/>
  <c r="DJ327" i="1" s="1"/>
  <c r="DP327" i="1" s="1"/>
  <c r="DV327" i="1" s="1"/>
  <c r="EB327" i="1" s="1"/>
  <c r="EH327" i="1" s="1"/>
  <c r="EN327" i="1" s="1"/>
  <c r="ET327" i="1" s="1"/>
  <c r="EZ327" i="1" s="1"/>
  <c r="FF327" i="1" s="1"/>
  <c r="FL327" i="1" s="1"/>
  <c r="FR327" i="1" s="1"/>
  <c r="FX327" i="1" s="1"/>
  <c r="GD327" i="1" s="1"/>
  <c r="GJ327" i="1" s="1"/>
  <c r="BZ328" i="1"/>
  <c r="CF328" i="1" s="1"/>
  <c r="CL328" i="1" s="1"/>
  <c r="CR328" i="1" s="1"/>
  <c r="CX328" i="1" s="1"/>
  <c r="DD328" i="1" s="1"/>
  <c r="BZ329" i="1"/>
  <c r="CF329" i="1" s="1"/>
  <c r="CL329" i="1" s="1"/>
  <c r="CR329" i="1" s="1"/>
  <c r="CX329" i="1" s="1"/>
  <c r="DD329" i="1" s="1"/>
  <c r="DJ329" i="1" s="1"/>
  <c r="DP329" i="1" s="1"/>
  <c r="DV329" i="1" s="1"/>
  <c r="EB329" i="1" s="1"/>
  <c r="EH329" i="1" s="1"/>
  <c r="EN329" i="1" s="1"/>
  <c r="ET329" i="1" s="1"/>
  <c r="EZ329" i="1" s="1"/>
  <c r="FF329" i="1" s="1"/>
  <c r="FL329" i="1" s="1"/>
  <c r="FR329" i="1" s="1"/>
  <c r="FX329" i="1" s="1"/>
  <c r="GD329" i="1" s="1"/>
  <c r="GJ329" i="1" s="1"/>
  <c r="BZ330" i="1"/>
  <c r="CF330" i="1" s="1"/>
  <c r="CL330" i="1" s="1"/>
  <c r="CR330" i="1" s="1"/>
  <c r="CX330" i="1" s="1"/>
  <c r="DD330" i="1" s="1"/>
  <c r="BZ331" i="1"/>
  <c r="CF331" i="1" s="1"/>
  <c r="CL331" i="1" s="1"/>
  <c r="CR331" i="1" s="1"/>
  <c r="CX331" i="1" s="1"/>
  <c r="DD331" i="1" s="1"/>
  <c r="DJ331" i="1" s="1"/>
  <c r="DP331" i="1" s="1"/>
  <c r="DV331" i="1" s="1"/>
  <c r="EB331" i="1" s="1"/>
  <c r="EH331" i="1" s="1"/>
  <c r="EN331" i="1" s="1"/>
  <c r="ET331" i="1" s="1"/>
  <c r="EZ331" i="1" s="1"/>
  <c r="FF331" i="1" s="1"/>
  <c r="FL331" i="1" s="1"/>
  <c r="FR331" i="1" s="1"/>
  <c r="FX331" i="1" s="1"/>
  <c r="GD331" i="1" s="1"/>
  <c r="GJ331" i="1" s="1"/>
  <c r="BZ332" i="1"/>
  <c r="CF332" i="1" s="1"/>
  <c r="CL332" i="1" s="1"/>
  <c r="CR332" i="1" s="1"/>
  <c r="CX332" i="1" s="1"/>
  <c r="DD332" i="1" s="1"/>
  <c r="BZ333" i="1"/>
  <c r="CF333" i="1" s="1"/>
  <c r="CL333" i="1" s="1"/>
  <c r="CR333" i="1" s="1"/>
  <c r="CX333" i="1" s="1"/>
  <c r="DD333" i="1" s="1"/>
  <c r="DJ333" i="1" s="1"/>
  <c r="DP333" i="1" s="1"/>
  <c r="DV333" i="1" s="1"/>
  <c r="EB333" i="1" s="1"/>
  <c r="EH333" i="1" s="1"/>
  <c r="EN333" i="1" s="1"/>
  <c r="ET333" i="1" s="1"/>
  <c r="EZ333" i="1" s="1"/>
  <c r="FF333" i="1" s="1"/>
  <c r="FL333" i="1" s="1"/>
  <c r="FR333" i="1" s="1"/>
  <c r="FX333" i="1" s="1"/>
  <c r="GD333" i="1" s="1"/>
  <c r="GJ333" i="1" s="1"/>
  <c r="BZ334" i="1"/>
  <c r="CF334" i="1" s="1"/>
  <c r="CL334" i="1" s="1"/>
  <c r="CR334" i="1" s="1"/>
  <c r="CX334" i="1" s="1"/>
  <c r="DD334" i="1" s="1"/>
  <c r="BZ335" i="1"/>
  <c r="CF335" i="1" s="1"/>
  <c r="CL335" i="1" s="1"/>
  <c r="CR335" i="1" s="1"/>
  <c r="CX335" i="1" s="1"/>
  <c r="DD335" i="1" s="1"/>
  <c r="DJ335" i="1" s="1"/>
  <c r="DP335" i="1" s="1"/>
  <c r="DV335" i="1" s="1"/>
  <c r="EB335" i="1" s="1"/>
  <c r="EH335" i="1" s="1"/>
  <c r="EN335" i="1" s="1"/>
  <c r="ET335" i="1" s="1"/>
  <c r="EZ335" i="1" s="1"/>
  <c r="FF335" i="1" s="1"/>
  <c r="FL335" i="1" s="1"/>
  <c r="FR335" i="1" s="1"/>
  <c r="FX335" i="1" s="1"/>
  <c r="GD335" i="1" s="1"/>
  <c r="GJ335" i="1" s="1"/>
  <c r="BZ336" i="1"/>
  <c r="CF336" i="1" s="1"/>
  <c r="CL336" i="1" s="1"/>
  <c r="CR336" i="1" s="1"/>
  <c r="CX336" i="1" s="1"/>
  <c r="DD336" i="1" s="1"/>
  <c r="BZ337" i="1"/>
  <c r="CF337" i="1" s="1"/>
  <c r="CL337" i="1" s="1"/>
  <c r="CR337" i="1" s="1"/>
  <c r="CX337" i="1" s="1"/>
  <c r="DD337" i="1" s="1"/>
  <c r="DJ337" i="1" s="1"/>
  <c r="DP337" i="1" s="1"/>
  <c r="DV337" i="1" s="1"/>
  <c r="EB337" i="1" s="1"/>
  <c r="EH337" i="1" s="1"/>
  <c r="EN337" i="1" s="1"/>
  <c r="ET337" i="1" s="1"/>
  <c r="EZ337" i="1" s="1"/>
  <c r="FF337" i="1" s="1"/>
  <c r="FL337" i="1" s="1"/>
  <c r="FR337" i="1" s="1"/>
  <c r="FX337" i="1" s="1"/>
  <c r="GD337" i="1" s="1"/>
  <c r="GJ337" i="1" s="1"/>
  <c r="BZ338" i="1"/>
  <c r="CF338" i="1" s="1"/>
  <c r="CL338" i="1" s="1"/>
  <c r="CR338" i="1" s="1"/>
  <c r="CX338" i="1" s="1"/>
  <c r="DD338" i="1" s="1"/>
  <c r="BZ339" i="1"/>
  <c r="CF339" i="1" s="1"/>
  <c r="CL339" i="1" s="1"/>
  <c r="CR339" i="1" s="1"/>
  <c r="CX339" i="1" s="1"/>
  <c r="DD339" i="1" s="1"/>
  <c r="DJ339" i="1" s="1"/>
  <c r="DP339" i="1" s="1"/>
  <c r="DV339" i="1" s="1"/>
  <c r="EB339" i="1" s="1"/>
  <c r="EH339" i="1" s="1"/>
  <c r="EN339" i="1" s="1"/>
  <c r="ET339" i="1" s="1"/>
  <c r="EZ339" i="1" s="1"/>
  <c r="FF339" i="1" s="1"/>
  <c r="FL339" i="1" s="1"/>
  <c r="FR339" i="1" s="1"/>
  <c r="FX339" i="1" s="1"/>
  <c r="GD339" i="1" s="1"/>
  <c r="GJ339" i="1" s="1"/>
  <c r="BZ340" i="1"/>
  <c r="CF340" i="1" s="1"/>
  <c r="CL340" i="1" s="1"/>
  <c r="CR340" i="1" s="1"/>
  <c r="CX340" i="1" s="1"/>
  <c r="DD340" i="1" s="1"/>
  <c r="BZ341" i="1"/>
  <c r="CF341" i="1" s="1"/>
  <c r="CL341" i="1" s="1"/>
  <c r="CR341" i="1" s="1"/>
  <c r="CX341" i="1" s="1"/>
  <c r="DD341" i="1" s="1"/>
  <c r="DJ341" i="1" s="1"/>
  <c r="DP341" i="1" s="1"/>
  <c r="DV341" i="1" s="1"/>
  <c r="EB341" i="1" s="1"/>
  <c r="EH341" i="1" s="1"/>
  <c r="EN341" i="1" s="1"/>
  <c r="ET341" i="1" s="1"/>
  <c r="EZ341" i="1" s="1"/>
  <c r="FF341" i="1" s="1"/>
  <c r="FL341" i="1" s="1"/>
  <c r="FR341" i="1" s="1"/>
  <c r="FX341" i="1" s="1"/>
  <c r="GD341" i="1" s="1"/>
  <c r="GJ341" i="1" s="1"/>
  <c r="BZ342" i="1"/>
  <c r="CF342" i="1" s="1"/>
  <c r="CL342" i="1" s="1"/>
  <c r="CR342" i="1" s="1"/>
  <c r="CX342" i="1" s="1"/>
  <c r="DD342" i="1" s="1"/>
  <c r="BZ343" i="1"/>
  <c r="CF343" i="1" s="1"/>
  <c r="CL343" i="1" s="1"/>
  <c r="CR343" i="1" s="1"/>
  <c r="CX343" i="1" s="1"/>
  <c r="DD343" i="1" s="1"/>
  <c r="DJ343" i="1" s="1"/>
  <c r="DP343" i="1" s="1"/>
  <c r="DV343" i="1" s="1"/>
  <c r="EB343" i="1" s="1"/>
  <c r="EH343" i="1" s="1"/>
  <c r="EN343" i="1" s="1"/>
  <c r="ET343" i="1" s="1"/>
  <c r="EZ343" i="1" s="1"/>
  <c r="FF343" i="1" s="1"/>
  <c r="FL343" i="1" s="1"/>
  <c r="FR343" i="1" s="1"/>
  <c r="FX343" i="1" s="1"/>
  <c r="GD343" i="1" s="1"/>
  <c r="GJ343" i="1" s="1"/>
  <c r="BZ344" i="1"/>
  <c r="CF344" i="1" s="1"/>
  <c r="CL344" i="1" s="1"/>
  <c r="CR344" i="1" s="1"/>
  <c r="CX344" i="1" s="1"/>
  <c r="DD344" i="1" s="1"/>
  <c r="BZ345" i="1"/>
  <c r="CF345" i="1" s="1"/>
  <c r="CL345" i="1" s="1"/>
  <c r="CR345" i="1" s="1"/>
  <c r="CX345" i="1" s="1"/>
  <c r="DD345" i="1" s="1"/>
  <c r="DJ345" i="1" s="1"/>
  <c r="DP345" i="1" s="1"/>
  <c r="DV345" i="1" s="1"/>
  <c r="EB345" i="1" s="1"/>
  <c r="EH345" i="1" s="1"/>
  <c r="EN345" i="1" s="1"/>
  <c r="ET345" i="1" s="1"/>
  <c r="EZ345" i="1" s="1"/>
  <c r="FF345" i="1" s="1"/>
  <c r="FL345" i="1" s="1"/>
  <c r="FR345" i="1" s="1"/>
  <c r="FX345" i="1" s="1"/>
  <c r="GD345" i="1" s="1"/>
  <c r="GJ345" i="1" s="1"/>
  <c r="BZ346" i="1"/>
  <c r="CF346" i="1" s="1"/>
  <c r="CL346" i="1" s="1"/>
  <c r="CR346" i="1" s="1"/>
  <c r="CX346" i="1" s="1"/>
  <c r="DD346" i="1" s="1"/>
  <c r="BZ347" i="1"/>
  <c r="CF347" i="1" s="1"/>
  <c r="CL347" i="1" s="1"/>
  <c r="CR347" i="1" s="1"/>
  <c r="CX347" i="1" s="1"/>
  <c r="DD347" i="1" s="1"/>
  <c r="DJ347" i="1" s="1"/>
  <c r="DP347" i="1" s="1"/>
  <c r="DV347" i="1" s="1"/>
  <c r="EB347" i="1" s="1"/>
  <c r="EH347" i="1" s="1"/>
  <c r="EN347" i="1" s="1"/>
  <c r="ET347" i="1" s="1"/>
  <c r="EZ347" i="1" s="1"/>
  <c r="FF347" i="1" s="1"/>
  <c r="FL347" i="1" s="1"/>
  <c r="FR347" i="1" s="1"/>
  <c r="FX347" i="1" s="1"/>
  <c r="GD347" i="1" s="1"/>
  <c r="GJ347" i="1" s="1"/>
  <c r="BZ348" i="1"/>
  <c r="CF348" i="1" s="1"/>
  <c r="CL348" i="1" s="1"/>
  <c r="CR348" i="1" s="1"/>
  <c r="CX348" i="1" s="1"/>
  <c r="DD348" i="1" s="1"/>
  <c r="BZ349" i="1"/>
  <c r="CF349" i="1" s="1"/>
  <c r="CL349" i="1" s="1"/>
  <c r="BZ350" i="1"/>
  <c r="CF350" i="1" s="1"/>
  <c r="CL350" i="1" s="1"/>
  <c r="CR350" i="1" s="1"/>
  <c r="CX350" i="1" s="1"/>
  <c r="DD350" i="1" s="1"/>
  <c r="BZ351" i="1"/>
  <c r="CF351" i="1" s="1"/>
  <c r="CL351" i="1" s="1"/>
  <c r="CR351" i="1" s="1"/>
  <c r="CX351" i="1" s="1"/>
  <c r="DD351" i="1" s="1"/>
  <c r="DJ351" i="1" s="1"/>
  <c r="DP351" i="1" s="1"/>
  <c r="DV351" i="1" s="1"/>
  <c r="EB351" i="1" s="1"/>
  <c r="EH351" i="1" s="1"/>
  <c r="EN351" i="1" s="1"/>
  <c r="ET351" i="1" s="1"/>
  <c r="EZ351" i="1" s="1"/>
  <c r="FF351" i="1" s="1"/>
  <c r="FL351" i="1" s="1"/>
  <c r="FR351" i="1" s="1"/>
  <c r="FX351" i="1" s="1"/>
  <c r="GD351" i="1" s="1"/>
  <c r="GJ351" i="1" s="1"/>
  <c r="BZ352" i="1"/>
  <c r="CF352" i="1" s="1"/>
  <c r="CL352" i="1" s="1"/>
  <c r="CR352" i="1" s="1"/>
  <c r="CX352" i="1" s="1"/>
  <c r="DD352" i="1" s="1"/>
  <c r="BZ353" i="1"/>
  <c r="CF353" i="1" s="1"/>
  <c r="CL353" i="1" s="1"/>
  <c r="CR353" i="1" s="1"/>
  <c r="CX353" i="1" s="1"/>
  <c r="DD353" i="1" s="1"/>
  <c r="DJ353" i="1" s="1"/>
  <c r="DP353" i="1" s="1"/>
  <c r="DV353" i="1" s="1"/>
  <c r="EB353" i="1" s="1"/>
  <c r="EH353" i="1" s="1"/>
  <c r="EN353" i="1" s="1"/>
  <c r="ET353" i="1" s="1"/>
  <c r="EZ353" i="1" s="1"/>
  <c r="FF353" i="1" s="1"/>
  <c r="FL353" i="1" s="1"/>
  <c r="FR353" i="1" s="1"/>
  <c r="FX353" i="1" s="1"/>
  <c r="GD353" i="1" s="1"/>
  <c r="GJ353" i="1" s="1"/>
  <c r="BZ354" i="1"/>
  <c r="CF354" i="1" s="1"/>
  <c r="CL354" i="1" s="1"/>
  <c r="CR354" i="1" s="1"/>
  <c r="CX354" i="1" s="1"/>
  <c r="DD354" i="1" s="1"/>
  <c r="BZ355" i="1"/>
  <c r="CF355" i="1" s="1"/>
  <c r="CL355" i="1" s="1"/>
  <c r="CR355" i="1" s="1"/>
  <c r="CX355" i="1" s="1"/>
  <c r="DD355" i="1" s="1"/>
  <c r="DJ355" i="1" s="1"/>
  <c r="DP355" i="1" s="1"/>
  <c r="DV355" i="1" s="1"/>
  <c r="EB355" i="1" s="1"/>
  <c r="EH355" i="1" s="1"/>
  <c r="EN355" i="1" s="1"/>
  <c r="ET355" i="1" s="1"/>
  <c r="EZ355" i="1" s="1"/>
  <c r="FF355" i="1" s="1"/>
  <c r="FL355" i="1" s="1"/>
  <c r="FR355" i="1" s="1"/>
  <c r="FX355" i="1" s="1"/>
  <c r="GD355" i="1" s="1"/>
  <c r="GJ355" i="1" s="1"/>
  <c r="BZ356" i="1"/>
  <c r="CF356" i="1" s="1"/>
  <c r="CL356" i="1" s="1"/>
  <c r="CR356" i="1" s="1"/>
  <c r="CX356" i="1" s="1"/>
  <c r="DD356" i="1" s="1"/>
  <c r="BZ357" i="1"/>
  <c r="CF357" i="1" s="1"/>
  <c r="CL357" i="1" s="1"/>
  <c r="CR357" i="1" s="1"/>
  <c r="CX357" i="1" s="1"/>
  <c r="DD357" i="1" s="1"/>
  <c r="DJ357" i="1" s="1"/>
  <c r="DP357" i="1" s="1"/>
  <c r="DV357" i="1" s="1"/>
  <c r="EB357" i="1" s="1"/>
  <c r="EH357" i="1" s="1"/>
  <c r="EN357" i="1" s="1"/>
  <c r="ET357" i="1" s="1"/>
  <c r="EZ357" i="1" s="1"/>
  <c r="FF357" i="1" s="1"/>
  <c r="FL357" i="1" s="1"/>
  <c r="FR357" i="1" s="1"/>
  <c r="FX357" i="1" s="1"/>
  <c r="GD357" i="1" s="1"/>
  <c r="GJ357" i="1" s="1"/>
  <c r="BZ358" i="1"/>
  <c r="CF358" i="1" s="1"/>
  <c r="CL358" i="1" s="1"/>
  <c r="CR358" i="1" s="1"/>
  <c r="CX358" i="1" s="1"/>
  <c r="DD358" i="1" s="1"/>
  <c r="BZ359" i="1"/>
  <c r="CF359" i="1" s="1"/>
  <c r="CL359" i="1" s="1"/>
  <c r="CR359" i="1" s="1"/>
  <c r="CX359" i="1" s="1"/>
  <c r="DD359" i="1" s="1"/>
  <c r="DJ359" i="1" s="1"/>
  <c r="DP359" i="1" s="1"/>
  <c r="DV359" i="1" s="1"/>
  <c r="EB359" i="1" s="1"/>
  <c r="EH359" i="1" s="1"/>
  <c r="EN359" i="1" s="1"/>
  <c r="ET359" i="1" s="1"/>
  <c r="EZ359" i="1" s="1"/>
  <c r="FF359" i="1" s="1"/>
  <c r="FL359" i="1" s="1"/>
  <c r="FR359" i="1" s="1"/>
  <c r="FX359" i="1" s="1"/>
  <c r="GD359" i="1" s="1"/>
  <c r="GJ359" i="1" s="1"/>
  <c r="BZ360" i="1"/>
  <c r="CF360" i="1" s="1"/>
  <c r="CL360" i="1" s="1"/>
  <c r="CR360" i="1" s="1"/>
  <c r="CX360" i="1" s="1"/>
  <c r="DD360" i="1" s="1"/>
  <c r="BZ361" i="1"/>
  <c r="CF361" i="1" s="1"/>
  <c r="CL361" i="1" s="1"/>
  <c r="CR361" i="1" s="1"/>
  <c r="CX361" i="1" s="1"/>
  <c r="DD361" i="1" s="1"/>
  <c r="DJ361" i="1" s="1"/>
  <c r="DP361" i="1" s="1"/>
  <c r="DV361" i="1" s="1"/>
  <c r="EB361" i="1" s="1"/>
  <c r="EH361" i="1" s="1"/>
  <c r="EN361" i="1" s="1"/>
  <c r="ET361" i="1" s="1"/>
  <c r="EZ361" i="1" s="1"/>
  <c r="FF361" i="1" s="1"/>
  <c r="FL361" i="1" s="1"/>
  <c r="FR361" i="1" s="1"/>
  <c r="FX361" i="1" s="1"/>
  <c r="GD361" i="1" s="1"/>
  <c r="GJ361" i="1" s="1"/>
  <c r="BZ362" i="1"/>
  <c r="CF362" i="1" s="1"/>
  <c r="CL362" i="1" s="1"/>
  <c r="CR362" i="1" s="1"/>
  <c r="CX362" i="1" s="1"/>
  <c r="DD362" i="1" s="1"/>
  <c r="BZ363" i="1"/>
  <c r="CF363" i="1" s="1"/>
  <c r="CL363" i="1" s="1"/>
  <c r="CR363" i="1" s="1"/>
  <c r="CX363" i="1" s="1"/>
  <c r="DD363" i="1" s="1"/>
  <c r="DJ363" i="1" s="1"/>
  <c r="DP363" i="1" s="1"/>
  <c r="DV363" i="1" s="1"/>
  <c r="EB363" i="1" s="1"/>
  <c r="EH363" i="1" s="1"/>
  <c r="EN363" i="1" s="1"/>
  <c r="ET363" i="1" s="1"/>
  <c r="EZ363" i="1" s="1"/>
  <c r="FF363" i="1" s="1"/>
  <c r="FL363" i="1" s="1"/>
  <c r="FR363" i="1" s="1"/>
  <c r="FX363" i="1" s="1"/>
  <c r="GD363" i="1" s="1"/>
  <c r="GJ363" i="1" s="1"/>
  <c r="BZ364" i="1"/>
  <c r="CF364" i="1" s="1"/>
  <c r="CL364" i="1" s="1"/>
  <c r="CR364" i="1" s="1"/>
  <c r="CX364" i="1" s="1"/>
  <c r="DD364" i="1" s="1"/>
  <c r="BZ365" i="1"/>
  <c r="CF365" i="1" s="1"/>
  <c r="CL365" i="1" s="1"/>
  <c r="CR365" i="1" s="1"/>
  <c r="CX365" i="1" s="1"/>
  <c r="DD365" i="1" s="1"/>
  <c r="DJ365" i="1" s="1"/>
  <c r="DP365" i="1" s="1"/>
  <c r="DV365" i="1" s="1"/>
  <c r="EB365" i="1" s="1"/>
  <c r="EH365" i="1" s="1"/>
  <c r="EN365" i="1" s="1"/>
  <c r="ET365" i="1" s="1"/>
  <c r="EZ365" i="1" s="1"/>
  <c r="FF365" i="1" s="1"/>
  <c r="FL365" i="1" s="1"/>
  <c r="FR365" i="1" s="1"/>
  <c r="FX365" i="1" s="1"/>
  <c r="GD365" i="1" s="1"/>
  <c r="GJ365" i="1" s="1"/>
  <c r="BZ366" i="1"/>
  <c r="CF366" i="1" s="1"/>
  <c r="CL366" i="1" s="1"/>
  <c r="CR366" i="1" s="1"/>
  <c r="CX366" i="1" s="1"/>
  <c r="DD366" i="1" s="1"/>
  <c r="BZ367" i="1"/>
  <c r="CF367" i="1" s="1"/>
  <c r="CL367" i="1" s="1"/>
  <c r="CR367" i="1" s="1"/>
  <c r="CX367" i="1" s="1"/>
  <c r="DD367" i="1" s="1"/>
  <c r="DJ367" i="1" s="1"/>
  <c r="DP367" i="1" s="1"/>
  <c r="DV367" i="1" s="1"/>
  <c r="EB367" i="1" s="1"/>
  <c r="EH367" i="1" s="1"/>
  <c r="EN367" i="1" s="1"/>
  <c r="ET367" i="1" s="1"/>
  <c r="EZ367" i="1" s="1"/>
  <c r="FF367" i="1" s="1"/>
  <c r="FL367" i="1" s="1"/>
  <c r="FR367" i="1" s="1"/>
  <c r="FX367" i="1" s="1"/>
  <c r="GD367" i="1" s="1"/>
  <c r="GJ367" i="1" s="1"/>
  <c r="BZ368" i="1"/>
  <c r="CF368" i="1" s="1"/>
  <c r="CL368" i="1" s="1"/>
  <c r="CR368" i="1" s="1"/>
  <c r="CX368" i="1" s="1"/>
  <c r="DD368" i="1" s="1"/>
  <c r="BZ370" i="1"/>
  <c r="CF370" i="1" s="1"/>
  <c r="CL370" i="1" s="1"/>
  <c r="CR370" i="1" s="1"/>
  <c r="CX370" i="1" s="1"/>
  <c r="DD370" i="1" s="1"/>
  <c r="DJ370" i="1" s="1"/>
  <c r="DP370" i="1" s="1"/>
  <c r="DV370" i="1" s="1"/>
  <c r="EB370" i="1" s="1"/>
  <c r="EH370" i="1" s="1"/>
  <c r="EN370" i="1" s="1"/>
  <c r="BZ371" i="1"/>
  <c r="CF371" i="1" s="1"/>
  <c r="CL371" i="1" s="1"/>
  <c r="CR371" i="1" s="1"/>
  <c r="CX371" i="1" s="1"/>
  <c r="DD371" i="1" s="1"/>
  <c r="DJ371" i="1" s="1"/>
  <c r="DP371" i="1" s="1"/>
  <c r="DV371" i="1" s="1"/>
  <c r="EB371" i="1" s="1"/>
  <c r="EH371" i="1" s="1"/>
  <c r="EN371" i="1" s="1"/>
  <c r="ET371" i="1" s="1"/>
  <c r="EZ371" i="1" s="1"/>
  <c r="FF371" i="1" s="1"/>
  <c r="FL371" i="1" s="1"/>
  <c r="FR371" i="1" s="1"/>
  <c r="FX371" i="1" s="1"/>
  <c r="GD371" i="1" s="1"/>
  <c r="GJ371" i="1" s="1"/>
  <c r="BZ372" i="1"/>
  <c r="CF372" i="1" s="1"/>
  <c r="CL372" i="1" s="1"/>
  <c r="CR372" i="1" s="1"/>
  <c r="CX372" i="1" s="1"/>
  <c r="DD372" i="1" s="1"/>
  <c r="BZ373" i="1"/>
  <c r="CF373" i="1" s="1"/>
  <c r="CL373" i="1" s="1"/>
  <c r="CR373" i="1" s="1"/>
  <c r="CX373" i="1" s="1"/>
  <c r="DD373" i="1" s="1"/>
  <c r="DJ373" i="1" s="1"/>
  <c r="DP373" i="1" s="1"/>
  <c r="DV373" i="1" s="1"/>
  <c r="EB373" i="1" s="1"/>
  <c r="EH373" i="1" s="1"/>
  <c r="EN373" i="1" s="1"/>
  <c r="ET373" i="1" s="1"/>
  <c r="EZ373" i="1" s="1"/>
  <c r="FF373" i="1" s="1"/>
  <c r="FL373" i="1" s="1"/>
  <c r="FR373" i="1" s="1"/>
  <c r="FX373" i="1" s="1"/>
  <c r="GD373" i="1" s="1"/>
  <c r="GJ373" i="1" s="1"/>
  <c r="BZ374" i="1"/>
  <c r="CF374" i="1" s="1"/>
  <c r="CL374" i="1" s="1"/>
  <c r="CR374" i="1" s="1"/>
  <c r="CX374" i="1" s="1"/>
  <c r="DD374" i="1" s="1"/>
  <c r="BZ375" i="1"/>
  <c r="CF375" i="1" s="1"/>
  <c r="CL375" i="1" s="1"/>
  <c r="CR375" i="1" s="1"/>
  <c r="CX375" i="1" s="1"/>
  <c r="DD375" i="1" s="1"/>
  <c r="DJ375" i="1" s="1"/>
  <c r="DP375" i="1" s="1"/>
  <c r="DV375" i="1" s="1"/>
  <c r="EB375" i="1" s="1"/>
  <c r="EH375" i="1" s="1"/>
  <c r="EN375" i="1" s="1"/>
  <c r="ET375" i="1" s="1"/>
  <c r="EZ375" i="1" s="1"/>
  <c r="FF375" i="1" s="1"/>
  <c r="FL375" i="1" s="1"/>
  <c r="FR375" i="1" s="1"/>
  <c r="FX375" i="1" s="1"/>
  <c r="GD375" i="1" s="1"/>
  <c r="GJ375" i="1" s="1"/>
  <c r="BZ376" i="1"/>
  <c r="CF376" i="1" s="1"/>
  <c r="CL376" i="1" s="1"/>
  <c r="CR376" i="1" s="1"/>
  <c r="CX376" i="1" s="1"/>
  <c r="DD376" i="1" s="1"/>
  <c r="BZ377" i="1"/>
  <c r="CF377" i="1" s="1"/>
  <c r="CL377" i="1" s="1"/>
  <c r="CR377" i="1" s="1"/>
  <c r="CX377" i="1" s="1"/>
  <c r="DD377" i="1" s="1"/>
  <c r="DJ377" i="1" s="1"/>
  <c r="DP377" i="1" s="1"/>
  <c r="DV377" i="1" s="1"/>
  <c r="EB377" i="1" s="1"/>
  <c r="EH377" i="1" s="1"/>
  <c r="EN377" i="1" s="1"/>
  <c r="ET377" i="1" s="1"/>
  <c r="EZ377" i="1" s="1"/>
  <c r="FF377" i="1" s="1"/>
  <c r="FL377" i="1" s="1"/>
  <c r="FR377" i="1" s="1"/>
  <c r="FX377" i="1" s="1"/>
  <c r="GD377" i="1" s="1"/>
  <c r="GJ377" i="1" s="1"/>
  <c r="BZ378" i="1"/>
  <c r="CF378" i="1" s="1"/>
  <c r="CL378" i="1" s="1"/>
  <c r="CR378" i="1" s="1"/>
  <c r="CX378" i="1" s="1"/>
  <c r="DD378" i="1" s="1"/>
  <c r="BZ379" i="1"/>
  <c r="CF379" i="1" s="1"/>
  <c r="CL379" i="1" s="1"/>
  <c r="CR379" i="1" s="1"/>
  <c r="CX379" i="1" s="1"/>
  <c r="DD379" i="1" s="1"/>
  <c r="DJ379" i="1" s="1"/>
  <c r="DP379" i="1" s="1"/>
  <c r="DV379" i="1" s="1"/>
  <c r="EB379" i="1" s="1"/>
  <c r="EH379" i="1" s="1"/>
  <c r="EN379" i="1" s="1"/>
  <c r="ET379" i="1" s="1"/>
  <c r="EZ379" i="1" s="1"/>
  <c r="FF379" i="1" s="1"/>
  <c r="FL379" i="1" s="1"/>
  <c r="FR379" i="1" s="1"/>
  <c r="FX379" i="1" s="1"/>
  <c r="GD379" i="1" s="1"/>
  <c r="GJ379" i="1" s="1"/>
  <c r="BZ380" i="1"/>
  <c r="CF380" i="1" s="1"/>
  <c r="CL380" i="1" s="1"/>
  <c r="CR380" i="1" s="1"/>
  <c r="CX380" i="1" s="1"/>
  <c r="DD380" i="1" s="1"/>
  <c r="BZ381" i="1"/>
  <c r="CF381" i="1" s="1"/>
  <c r="CL381" i="1" s="1"/>
  <c r="CR381" i="1" s="1"/>
  <c r="CX381" i="1" s="1"/>
  <c r="DD381" i="1" s="1"/>
  <c r="DJ381" i="1" s="1"/>
  <c r="DP381" i="1" s="1"/>
  <c r="DV381" i="1" s="1"/>
  <c r="EB381" i="1" s="1"/>
  <c r="EH381" i="1" s="1"/>
  <c r="EN381" i="1" s="1"/>
  <c r="ET381" i="1" s="1"/>
  <c r="EZ381" i="1" s="1"/>
  <c r="FF381" i="1" s="1"/>
  <c r="FL381" i="1" s="1"/>
  <c r="FR381" i="1" s="1"/>
  <c r="FX381" i="1" s="1"/>
  <c r="GD381" i="1" s="1"/>
  <c r="GJ381" i="1" s="1"/>
  <c r="BZ382" i="1"/>
  <c r="CF382" i="1" s="1"/>
  <c r="CL382" i="1" s="1"/>
  <c r="CR382" i="1" s="1"/>
  <c r="CX382" i="1" s="1"/>
  <c r="DD382" i="1" s="1"/>
  <c r="BZ383" i="1"/>
  <c r="CF383" i="1" s="1"/>
  <c r="CL383" i="1" s="1"/>
  <c r="CR383" i="1" s="1"/>
  <c r="CX383" i="1" s="1"/>
  <c r="DD383" i="1" s="1"/>
  <c r="DJ383" i="1" s="1"/>
  <c r="DP383" i="1" s="1"/>
  <c r="DV383" i="1" s="1"/>
  <c r="EB383" i="1" s="1"/>
  <c r="EH383" i="1" s="1"/>
  <c r="EN383" i="1" s="1"/>
  <c r="ET383" i="1" s="1"/>
  <c r="EZ383" i="1" s="1"/>
  <c r="FF383" i="1" s="1"/>
  <c r="FL383" i="1" s="1"/>
  <c r="FR383" i="1" s="1"/>
  <c r="FX383" i="1" s="1"/>
  <c r="GD383" i="1" s="1"/>
  <c r="GJ383" i="1" s="1"/>
  <c r="BZ384" i="1"/>
  <c r="CF384" i="1" s="1"/>
  <c r="CL384" i="1" s="1"/>
  <c r="CR384" i="1" s="1"/>
  <c r="CX384" i="1" s="1"/>
  <c r="DD384" i="1" s="1"/>
  <c r="BZ385" i="1"/>
  <c r="CF385" i="1" s="1"/>
  <c r="CL385" i="1" s="1"/>
  <c r="CR385" i="1" s="1"/>
  <c r="CX385" i="1" s="1"/>
  <c r="DD385" i="1" s="1"/>
  <c r="DJ385" i="1" s="1"/>
  <c r="DP385" i="1" s="1"/>
  <c r="DV385" i="1" s="1"/>
  <c r="EB385" i="1" s="1"/>
  <c r="EH385" i="1" s="1"/>
  <c r="EN385" i="1" s="1"/>
  <c r="ET385" i="1" s="1"/>
  <c r="EZ385" i="1" s="1"/>
  <c r="FF385" i="1" s="1"/>
  <c r="FL385" i="1" s="1"/>
  <c r="FR385" i="1" s="1"/>
  <c r="FX385" i="1" s="1"/>
  <c r="GD385" i="1" s="1"/>
  <c r="GJ385" i="1" s="1"/>
  <c r="BZ386" i="1"/>
  <c r="CF386" i="1" s="1"/>
  <c r="CL386" i="1" s="1"/>
  <c r="CR386" i="1" s="1"/>
  <c r="CX386" i="1" s="1"/>
  <c r="DD386" i="1" s="1"/>
  <c r="BZ387" i="1"/>
  <c r="CF387" i="1" s="1"/>
  <c r="CL387" i="1" s="1"/>
  <c r="CR387" i="1" s="1"/>
  <c r="CX387" i="1" s="1"/>
  <c r="DD387" i="1" s="1"/>
  <c r="DJ387" i="1" s="1"/>
  <c r="DP387" i="1" s="1"/>
  <c r="DV387" i="1" s="1"/>
  <c r="EB387" i="1" s="1"/>
  <c r="EH387" i="1" s="1"/>
  <c r="EN387" i="1" s="1"/>
  <c r="ET387" i="1" s="1"/>
  <c r="EZ387" i="1" s="1"/>
  <c r="FF387" i="1" s="1"/>
  <c r="FL387" i="1" s="1"/>
  <c r="FR387" i="1" s="1"/>
  <c r="FX387" i="1" s="1"/>
  <c r="GD387" i="1" s="1"/>
  <c r="GJ387" i="1" s="1"/>
  <c r="BZ388" i="1"/>
  <c r="CF388" i="1" s="1"/>
  <c r="CL388" i="1" s="1"/>
  <c r="CR388" i="1" s="1"/>
  <c r="CX388" i="1" s="1"/>
  <c r="DD388" i="1" s="1"/>
  <c r="BZ389" i="1"/>
  <c r="CF389" i="1" s="1"/>
  <c r="CL389" i="1" s="1"/>
  <c r="CR389" i="1" s="1"/>
  <c r="CX389" i="1" s="1"/>
  <c r="DD389" i="1" s="1"/>
  <c r="DJ389" i="1" s="1"/>
  <c r="DP389" i="1" s="1"/>
  <c r="DV389" i="1" s="1"/>
  <c r="EB389" i="1" s="1"/>
  <c r="EH389" i="1" s="1"/>
  <c r="EN389" i="1" s="1"/>
  <c r="ET389" i="1" s="1"/>
  <c r="EZ389" i="1" s="1"/>
  <c r="FF389" i="1" s="1"/>
  <c r="FL389" i="1" s="1"/>
  <c r="FR389" i="1" s="1"/>
  <c r="FX389" i="1" s="1"/>
  <c r="GD389" i="1" s="1"/>
  <c r="GJ389" i="1" s="1"/>
  <c r="BZ390" i="1"/>
  <c r="CF390" i="1" s="1"/>
  <c r="CL390" i="1" s="1"/>
  <c r="CR390" i="1" s="1"/>
  <c r="CX390" i="1" s="1"/>
  <c r="DD390" i="1" s="1"/>
  <c r="BZ391" i="1"/>
  <c r="CF391" i="1" s="1"/>
  <c r="CL391" i="1" s="1"/>
  <c r="CR391" i="1" s="1"/>
  <c r="CX391" i="1" s="1"/>
  <c r="DD391" i="1" s="1"/>
  <c r="DJ391" i="1" s="1"/>
  <c r="DP391" i="1" s="1"/>
  <c r="DV391" i="1" s="1"/>
  <c r="EB391" i="1" s="1"/>
  <c r="EH391" i="1" s="1"/>
  <c r="EN391" i="1" s="1"/>
  <c r="ET391" i="1" s="1"/>
  <c r="EZ391" i="1" s="1"/>
  <c r="FF391" i="1" s="1"/>
  <c r="FL391" i="1" s="1"/>
  <c r="FR391" i="1" s="1"/>
  <c r="FX391" i="1" s="1"/>
  <c r="GD391" i="1" s="1"/>
  <c r="GJ391" i="1" s="1"/>
  <c r="BZ392" i="1"/>
  <c r="CF392" i="1" s="1"/>
  <c r="CL392" i="1" s="1"/>
  <c r="CR392" i="1" s="1"/>
  <c r="CX392" i="1" s="1"/>
  <c r="DD392" i="1" s="1"/>
  <c r="BZ393" i="1"/>
  <c r="CF393" i="1" s="1"/>
  <c r="CL393" i="1" s="1"/>
  <c r="CR393" i="1" s="1"/>
  <c r="CX393" i="1" s="1"/>
  <c r="DD393" i="1" s="1"/>
  <c r="DJ393" i="1" s="1"/>
  <c r="DP393" i="1" s="1"/>
  <c r="DV393" i="1" s="1"/>
  <c r="EB393" i="1" s="1"/>
  <c r="EH393" i="1" s="1"/>
  <c r="EN393" i="1" s="1"/>
  <c r="ET393" i="1" s="1"/>
  <c r="EZ393" i="1" s="1"/>
  <c r="FF393" i="1" s="1"/>
  <c r="FL393" i="1" s="1"/>
  <c r="FR393" i="1" s="1"/>
  <c r="FX393" i="1" s="1"/>
  <c r="GD393" i="1" s="1"/>
  <c r="GJ393" i="1" s="1"/>
  <c r="BZ394" i="1"/>
  <c r="CF394" i="1" s="1"/>
  <c r="CL394" i="1" s="1"/>
  <c r="CR394" i="1" s="1"/>
  <c r="CX394" i="1" s="1"/>
  <c r="DD394" i="1" s="1"/>
  <c r="BZ396" i="1"/>
  <c r="CF396" i="1" s="1"/>
  <c r="CL396" i="1" s="1"/>
  <c r="CR396" i="1" s="1"/>
  <c r="CX396" i="1" s="1"/>
  <c r="DD396" i="1" s="1"/>
  <c r="DJ396" i="1" s="1"/>
  <c r="DP396" i="1" s="1"/>
  <c r="DV396" i="1" s="1"/>
  <c r="EB396" i="1" s="1"/>
  <c r="EH396" i="1" s="1"/>
  <c r="EN396" i="1" s="1"/>
  <c r="BZ397" i="1"/>
  <c r="CF397" i="1" s="1"/>
  <c r="CL397" i="1" s="1"/>
  <c r="CR397" i="1" s="1"/>
  <c r="CX397" i="1" s="1"/>
  <c r="DD397" i="1" s="1"/>
  <c r="DJ397" i="1" s="1"/>
  <c r="DP397" i="1" s="1"/>
  <c r="DV397" i="1" s="1"/>
  <c r="EB397" i="1" s="1"/>
  <c r="EH397" i="1" s="1"/>
  <c r="EN397" i="1" s="1"/>
  <c r="ET397" i="1" s="1"/>
  <c r="EZ397" i="1" s="1"/>
  <c r="FF397" i="1" s="1"/>
  <c r="FL397" i="1" s="1"/>
  <c r="FR397" i="1" s="1"/>
  <c r="FX397" i="1" s="1"/>
  <c r="GD397" i="1" s="1"/>
  <c r="GJ397" i="1" s="1"/>
  <c r="BZ398" i="1"/>
  <c r="CF398" i="1" s="1"/>
  <c r="CL398" i="1" s="1"/>
  <c r="CR398" i="1" s="1"/>
  <c r="CX398" i="1" s="1"/>
  <c r="DD398" i="1" s="1"/>
  <c r="BZ399" i="1"/>
  <c r="CF399" i="1" s="1"/>
  <c r="CL399" i="1" s="1"/>
  <c r="CR399" i="1" s="1"/>
  <c r="CX399" i="1" s="1"/>
  <c r="DD399" i="1" s="1"/>
  <c r="DJ399" i="1" s="1"/>
  <c r="DP399" i="1" s="1"/>
  <c r="DV399" i="1" s="1"/>
  <c r="EB399" i="1" s="1"/>
  <c r="EH399" i="1" s="1"/>
  <c r="EN399" i="1" s="1"/>
  <c r="ET399" i="1" s="1"/>
  <c r="EZ399" i="1" s="1"/>
  <c r="FF399" i="1" s="1"/>
  <c r="FL399" i="1" s="1"/>
  <c r="FR399" i="1" s="1"/>
  <c r="FX399" i="1" s="1"/>
  <c r="GD399" i="1" s="1"/>
  <c r="GJ399" i="1" s="1"/>
  <c r="BZ400" i="1"/>
  <c r="CF400" i="1" s="1"/>
  <c r="CL400" i="1" s="1"/>
  <c r="CR400" i="1" s="1"/>
  <c r="CX400" i="1" s="1"/>
  <c r="DD400" i="1" s="1"/>
  <c r="BZ401" i="1"/>
  <c r="CF401" i="1" s="1"/>
  <c r="CL401" i="1" s="1"/>
  <c r="CR401" i="1" s="1"/>
  <c r="CX401" i="1" s="1"/>
  <c r="DD401" i="1" s="1"/>
  <c r="DJ401" i="1" s="1"/>
  <c r="DP401" i="1" s="1"/>
  <c r="DV401" i="1" s="1"/>
  <c r="EB401" i="1" s="1"/>
  <c r="EH401" i="1" s="1"/>
  <c r="EN401" i="1" s="1"/>
  <c r="ET401" i="1" s="1"/>
  <c r="EZ401" i="1" s="1"/>
  <c r="FF401" i="1" s="1"/>
  <c r="FL401" i="1" s="1"/>
  <c r="FR401" i="1" s="1"/>
  <c r="FX401" i="1" s="1"/>
  <c r="GD401" i="1" s="1"/>
  <c r="GJ401" i="1" s="1"/>
  <c r="BZ402" i="1"/>
  <c r="CF402" i="1" s="1"/>
  <c r="CL402" i="1" s="1"/>
  <c r="CR402" i="1" s="1"/>
  <c r="CX402" i="1" s="1"/>
  <c r="DD402" i="1" s="1"/>
  <c r="BZ403" i="1"/>
  <c r="CF403" i="1" s="1"/>
  <c r="CL403" i="1" s="1"/>
  <c r="CR403" i="1" s="1"/>
  <c r="CX403" i="1" s="1"/>
  <c r="DD403" i="1" s="1"/>
  <c r="DJ403" i="1" s="1"/>
  <c r="DP403" i="1" s="1"/>
  <c r="DV403" i="1" s="1"/>
  <c r="EB403" i="1" s="1"/>
  <c r="EH403" i="1" s="1"/>
  <c r="EN403" i="1" s="1"/>
  <c r="ET403" i="1" s="1"/>
  <c r="EZ403" i="1" s="1"/>
  <c r="FF403" i="1" s="1"/>
  <c r="FL403" i="1" s="1"/>
  <c r="FR403" i="1" s="1"/>
  <c r="FX403" i="1" s="1"/>
  <c r="GD403" i="1" s="1"/>
  <c r="GJ403" i="1" s="1"/>
  <c r="BZ404" i="1"/>
  <c r="CF404" i="1" s="1"/>
  <c r="CL404" i="1" s="1"/>
  <c r="CR404" i="1" s="1"/>
  <c r="CX404" i="1" s="1"/>
  <c r="DD404" i="1" s="1"/>
  <c r="BZ406" i="1"/>
  <c r="CF406" i="1" s="1"/>
  <c r="CL406" i="1" s="1"/>
  <c r="CR406" i="1" s="1"/>
  <c r="CX406" i="1" s="1"/>
  <c r="DD406" i="1" s="1"/>
  <c r="DJ406" i="1" s="1"/>
  <c r="DP406" i="1" s="1"/>
  <c r="DV406" i="1" s="1"/>
  <c r="EB406" i="1" s="1"/>
  <c r="EH406" i="1" s="1"/>
  <c r="EN406" i="1" s="1"/>
  <c r="BZ408" i="1"/>
  <c r="CF408" i="1" s="1"/>
  <c r="CL408" i="1" s="1"/>
  <c r="CR408" i="1" s="1"/>
  <c r="CX408" i="1" s="1"/>
  <c r="DD408" i="1" s="1"/>
  <c r="DJ408" i="1" s="1"/>
  <c r="DP408" i="1" s="1"/>
  <c r="DV408" i="1" s="1"/>
  <c r="EB408" i="1" s="1"/>
  <c r="EH408" i="1" s="1"/>
  <c r="EN408" i="1" s="1"/>
  <c r="BZ410" i="1"/>
  <c r="CF410" i="1" s="1"/>
  <c r="CL410" i="1" s="1"/>
  <c r="CR410" i="1" s="1"/>
  <c r="CX410" i="1" s="1"/>
  <c r="DD410" i="1" s="1"/>
  <c r="DJ410" i="1" s="1"/>
  <c r="DP410" i="1" s="1"/>
  <c r="DV410" i="1" s="1"/>
  <c r="EB410" i="1" s="1"/>
  <c r="EH410" i="1" s="1"/>
  <c r="EN410" i="1" s="1"/>
  <c r="BZ411" i="1"/>
  <c r="CF411" i="1" s="1"/>
  <c r="CL411" i="1" s="1"/>
  <c r="CR411" i="1" s="1"/>
  <c r="CX411" i="1" s="1"/>
  <c r="DD411" i="1" s="1"/>
  <c r="DJ411" i="1" s="1"/>
  <c r="DP411" i="1" s="1"/>
  <c r="DV411" i="1" s="1"/>
  <c r="EB411" i="1" s="1"/>
  <c r="EH411" i="1" s="1"/>
  <c r="EN411" i="1" s="1"/>
  <c r="BZ412" i="1"/>
  <c r="CF412" i="1" s="1"/>
  <c r="CL412" i="1" s="1"/>
  <c r="CR412" i="1" s="1"/>
  <c r="CX412" i="1" s="1"/>
  <c r="DD412" i="1" s="1"/>
  <c r="DJ412" i="1" s="1"/>
  <c r="DP412" i="1" s="1"/>
  <c r="DV412" i="1" s="1"/>
  <c r="EB412" i="1" s="1"/>
  <c r="EH412" i="1" s="1"/>
  <c r="EN412" i="1" s="1"/>
  <c r="ET412" i="1" s="1"/>
  <c r="EZ412" i="1" s="1"/>
  <c r="FF412" i="1" s="1"/>
  <c r="FL412" i="1" s="1"/>
  <c r="FR412" i="1" s="1"/>
  <c r="FX412" i="1" s="1"/>
  <c r="GD412" i="1" s="1"/>
  <c r="GJ412" i="1" s="1"/>
  <c r="BZ413" i="1"/>
  <c r="CF413" i="1" s="1"/>
  <c r="CL413" i="1" s="1"/>
  <c r="CR413" i="1" s="1"/>
  <c r="CX413" i="1" s="1"/>
  <c r="DD413" i="1" s="1"/>
  <c r="BZ415" i="1"/>
  <c r="CF415" i="1" s="1"/>
  <c r="CL415" i="1" s="1"/>
  <c r="CR415" i="1" s="1"/>
  <c r="CX415" i="1" s="1"/>
  <c r="DD415" i="1" s="1"/>
  <c r="DJ415" i="1" s="1"/>
  <c r="DP415" i="1" s="1"/>
  <c r="DV415" i="1" s="1"/>
  <c r="EB415" i="1" s="1"/>
  <c r="EH415" i="1" s="1"/>
  <c r="EN415" i="1" s="1"/>
  <c r="BZ416" i="1"/>
  <c r="CF416" i="1" s="1"/>
  <c r="CL416" i="1" s="1"/>
  <c r="CR416" i="1" s="1"/>
  <c r="CX416" i="1" s="1"/>
  <c r="DD416" i="1" s="1"/>
  <c r="DJ416" i="1" s="1"/>
  <c r="DP416" i="1" s="1"/>
  <c r="DV416" i="1" s="1"/>
  <c r="EB416" i="1" s="1"/>
  <c r="EH416" i="1" s="1"/>
  <c r="EN416" i="1" s="1"/>
  <c r="ET416" i="1" s="1"/>
  <c r="EZ416" i="1" s="1"/>
  <c r="FF416" i="1" s="1"/>
  <c r="FL416" i="1" s="1"/>
  <c r="FR416" i="1" s="1"/>
  <c r="FX416" i="1" s="1"/>
  <c r="GD416" i="1" s="1"/>
  <c r="GJ416" i="1" s="1"/>
  <c r="BZ417" i="1"/>
  <c r="CF417" i="1" s="1"/>
  <c r="CL417" i="1" s="1"/>
  <c r="CR417" i="1" s="1"/>
  <c r="CX417" i="1" s="1"/>
  <c r="DD417" i="1" s="1"/>
  <c r="BZ418" i="1"/>
  <c r="CF418" i="1" s="1"/>
  <c r="CL418" i="1" s="1"/>
  <c r="CR418" i="1" s="1"/>
  <c r="CX418" i="1" s="1"/>
  <c r="DD418" i="1" s="1"/>
  <c r="DJ418" i="1" s="1"/>
  <c r="DP418" i="1" s="1"/>
  <c r="DV418" i="1" s="1"/>
  <c r="EB418" i="1" s="1"/>
  <c r="EH418" i="1" s="1"/>
  <c r="EN418" i="1" s="1"/>
  <c r="ET418" i="1" s="1"/>
  <c r="EZ418" i="1" s="1"/>
  <c r="FF418" i="1" s="1"/>
  <c r="FL418" i="1" s="1"/>
  <c r="FR418" i="1" s="1"/>
  <c r="FX418" i="1" s="1"/>
  <c r="GD418" i="1" s="1"/>
  <c r="GJ418" i="1" s="1"/>
  <c r="BZ419" i="1"/>
  <c r="CF419" i="1" s="1"/>
  <c r="CL419" i="1" s="1"/>
  <c r="CR419" i="1" s="1"/>
  <c r="CX419" i="1" s="1"/>
  <c r="DD419" i="1" s="1"/>
  <c r="BZ421" i="1"/>
  <c r="CF421" i="1" s="1"/>
  <c r="CL421" i="1" s="1"/>
  <c r="CR421" i="1" s="1"/>
  <c r="CX421" i="1" s="1"/>
  <c r="DD421" i="1" s="1"/>
  <c r="DJ421" i="1" s="1"/>
  <c r="DP421" i="1" s="1"/>
  <c r="DV421" i="1" s="1"/>
  <c r="EB421" i="1" s="1"/>
  <c r="EH421" i="1" s="1"/>
  <c r="EN421" i="1" s="1"/>
  <c r="BZ422" i="1"/>
  <c r="CF422" i="1" s="1"/>
  <c r="CL422" i="1" s="1"/>
  <c r="CR422" i="1" s="1"/>
  <c r="CX422" i="1" s="1"/>
  <c r="DD422" i="1" s="1"/>
  <c r="DJ422" i="1" s="1"/>
  <c r="DP422" i="1" s="1"/>
  <c r="DV422" i="1" s="1"/>
  <c r="EB422" i="1" s="1"/>
  <c r="EH422" i="1" s="1"/>
  <c r="EN422" i="1" s="1"/>
  <c r="ET422" i="1" s="1"/>
  <c r="EZ422" i="1" s="1"/>
  <c r="FF422" i="1" s="1"/>
  <c r="FL422" i="1" s="1"/>
  <c r="FR422" i="1" s="1"/>
  <c r="FX422" i="1" s="1"/>
  <c r="GD422" i="1" s="1"/>
  <c r="GJ422" i="1" s="1"/>
  <c r="BZ423" i="1"/>
  <c r="CF423" i="1" s="1"/>
  <c r="CL423" i="1" s="1"/>
  <c r="CR423" i="1" s="1"/>
  <c r="CX423" i="1" s="1"/>
  <c r="DD423" i="1" s="1"/>
  <c r="BZ424" i="1"/>
  <c r="CF424" i="1" s="1"/>
  <c r="CL424" i="1" s="1"/>
  <c r="CR424" i="1" s="1"/>
  <c r="CX424" i="1" s="1"/>
  <c r="DD424" i="1" s="1"/>
  <c r="DJ424" i="1" s="1"/>
  <c r="DP424" i="1" s="1"/>
  <c r="DV424" i="1" s="1"/>
  <c r="EB424" i="1" s="1"/>
  <c r="EH424" i="1" s="1"/>
  <c r="EN424" i="1" s="1"/>
  <c r="ET424" i="1" s="1"/>
  <c r="EZ424" i="1" s="1"/>
  <c r="FF424" i="1" s="1"/>
  <c r="FL424" i="1" s="1"/>
  <c r="FR424" i="1" s="1"/>
  <c r="FX424" i="1" s="1"/>
  <c r="GD424" i="1" s="1"/>
  <c r="GJ424" i="1" s="1"/>
  <c r="BZ425" i="1"/>
  <c r="CF425" i="1" s="1"/>
  <c r="CL425" i="1" s="1"/>
  <c r="CR425" i="1" s="1"/>
  <c r="CX425" i="1" s="1"/>
  <c r="DD425" i="1" s="1"/>
  <c r="BZ427" i="1"/>
  <c r="CF427" i="1" s="1"/>
  <c r="CL427" i="1" s="1"/>
  <c r="CR427" i="1" s="1"/>
  <c r="CX427" i="1" s="1"/>
  <c r="DD427" i="1" s="1"/>
  <c r="DJ427" i="1" s="1"/>
  <c r="DP427" i="1" s="1"/>
  <c r="DV427" i="1" s="1"/>
  <c r="EB427" i="1" s="1"/>
  <c r="EH427" i="1" s="1"/>
  <c r="EN427" i="1" s="1"/>
  <c r="BZ428" i="1"/>
  <c r="CF428" i="1" s="1"/>
  <c r="CL428" i="1" s="1"/>
  <c r="CR428" i="1" s="1"/>
  <c r="CX428" i="1" s="1"/>
  <c r="DD428" i="1" s="1"/>
  <c r="DJ428" i="1" s="1"/>
  <c r="DP428" i="1" s="1"/>
  <c r="DV428" i="1" s="1"/>
  <c r="EB428" i="1" s="1"/>
  <c r="EH428" i="1" s="1"/>
  <c r="EN428" i="1" s="1"/>
  <c r="ET428" i="1" s="1"/>
  <c r="EZ428" i="1" s="1"/>
  <c r="FF428" i="1" s="1"/>
  <c r="FL428" i="1" s="1"/>
  <c r="FR428" i="1" s="1"/>
  <c r="FX428" i="1" s="1"/>
  <c r="GD428" i="1" s="1"/>
  <c r="GJ428" i="1" s="1"/>
  <c r="BZ429" i="1"/>
  <c r="CF429" i="1" s="1"/>
  <c r="CL429" i="1" s="1"/>
  <c r="CR429" i="1" s="1"/>
  <c r="CX429" i="1" s="1"/>
  <c r="DD429" i="1" s="1"/>
  <c r="BZ430" i="1"/>
  <c r="CF430" i="1" s="1"/>
  <c r="CL430" i="1" s="1"/>
  <c r="CR430" i="1" s="1"/>
  <c r="CX430" i="1" s="1"/>
  <c r="DD430" i="1" s="1"/>
  <c r="DJ430" i="1" s="1"/>
  <c r="DP430" i="1" s="1"/>
  <c r="DV430" i="1" s="1"/>
  <c r="EB430" i="1" s="1"/>
  <c r="EH430" i="1" s="1"/>
  <c r="EN430" i="1" s="1"/>
  <c r="ET430" i="1" s="1"/>
  <c r="EZ430" i="1" s="1"/>
  <c r="FF430" i="1" s="1"/>
  <c r="FL430" i="1" s="1"/>
  <c r="FR430" i="1" s="1"/>
  <c r="FX430" i="1" s="1"/>
  <c r="GD430" i="1" s="1"/>
  <c r="GJ430" i="1" s="1"/>
  <c r="BZ431" i="1"/>
  <c r="CF431" i="1" s="1"/>
  <c r="CL431" i="1" s="1"/>
  <c r="CR431" i="1" s="1"/>
  <c r="CX431" i="1" s="1"/>
  <c r="DD431" i="1" s="1"/>
  <c r="BZ432" i="1"/>
  <c r="CF432" i="1" s="1"/>
  <c r="CL432" i="1" s="1"/>
  <c r="CR432" i="1" s="1"/>
  <c r="CX432" i="1" s="1"/>
  <c r="DD432" i="1" s="1"/>
  <c r="DJ432" i="1" s="1"/>
  <c r="DP432" i="1" s="1"/>
  <c r="DV432" i="1" s="1"/>
  <c r="EB432" i="1" s="1"/>
  <c r="EH432" i="1" s="1"/>
  <c r="EN432" i="1" s="1"/>
  <c r="ET432" i="1" s="1"/>
  <c r="EZ432" i="1" s="1"/>
  <c r="FF432" i="1" s="1"/>
  <c r="FL432" i="1" s="1"/>
  <c r="FR432" i="1" s="1"/>
  <c r="FX432" i="1" s="1"/>
  <c r="GD432" i="1" s="1"/>
  <c r="GJ432" i="1" s="1"/>
  <c r="BZ433" i="1"/>
  <c r="CF433" i="1" s="1"/>
  <c r="CL433" i="1" s="1"/>
  <c r="CR433" i="1" s="1"/>
  <c r="CX433" i="1" s="1"/>
  <c r="DD433" i="1" s="1"/>
  <c r="BZ435" i="1"/>
  <c r="CF435" i="1" s="1"/>
  <c r="CL435" i="1" s="1"/>
  <c r="CR435" i="1" s="1"/>
  <c r="CX435" i="1" s="1"/>
  <c r="DD435" i="1" s="1"/>
  <c r="DJ435" i="1" s="1"/>
  <c r="DP435" i="1" s="1"/>
  <c r="DV435" i="1" s="1"/>
  <c r="EB435" i="1" s="1"/>
  <c r="EH435" i="1" s="1"/>
  <c r="EN435" i="1" s="1"/>
  <c r="BZ436" i="1"/>
  <c r="CF436" i="1" s="1"/>
  <c r="CL436" i="1" s="1"/>
  <c r="CR436" i="1" s="1"/>
  <c r="CX436" i="1" s="1"/>
  <c r="DD436" i="1" s="1"/>
  <c r="DJ436" i="1" s="1"/>
  <c r="DP436" i="1" s="1"/>
  <c r="DV436" i="1" s="1"/>
  <c r="EB436" i="1" s="1"/>
  <c r="EH436" i="1" s="1"/>
  <c r="EN436" i="1" s="1"/>
  <c r="ET436" i="1" s="1"/>
  <c r="EZ436" i="1" s="1"/>
  <c r="FF436" i="1" s="1"/>
  <c r="FL436" i="1" s="1"/>
  <c r="FR436" i="1" s="1"/>
  <c r="FX436" i="1" s="1"/>
  <c r="GD436" i="1" s="1"/>
  <c r="GJ436" i="1" s="1"/>
  <c r="BZ437" i="1"/>
  <c r="CF437" i="1" s="1"/>
  <c r="CL437" i="1" s="1"/>
  <c r="CR437" i="1" s="1"/>
  <c r="CX437" i="1" s="1"/>
  <c r="DD437" i="1" s="1"/>
  <c r="BZ438" i="1"/>
  <c r="CF438" i="1" s="1"/>
  <c r="CL438" i="1" s="1"/>
  <c r="CR438" i="1" s="1"/>
  <c r="CX438" i="1" s="1"/>
  <c r="DD438" i="1" s="1"/>
  <c r="DJ438" i="1" s="1"/>
  <c r="DP438" i="1" s="1"/>
  <c r="DV438" i="1" s="1"/>
  <c r="EB438" i="1" s="1"/>
  <c r="EH438" i="1" s="1"/>
  <c r="EN438" i="1" s="1"/>
  <c r="ET438" i="1" s="1"/>
  <c r="EZ438" i="1" s="1"/>
  <c r="FF438" i="1" s="1"/>
  <c r="FL438" i="1" s="1"/>
  <c r="FR438" i="1" s="1"/>
  <c r="FX438" i="1" s="1"/>
  <c r="GD438" i="1" s="1"/>
  <c r="GJ438" i="1" s="1"/>
  <c r="BZ439" i="1"/>
  <c r="CF439" i="1" s="1"/>
  <c r="CL439" i="1" s="1"/>
  <c r="CR439" i="1" s="1"/>
  <c r="CX439" i="1" s="1"/>
  <c r="DD439" i="1" s="1"/>
  <c r="BZ441" i="1"/>
  <c r="CF441" i="1" s="1"/>
  <c r="CL441" i="1" s="1"/>
  <c r="CR441" i="1" s="1"/>
  <c r="CX441" i="1" s="1"/>
  <c r="DD441" i="1" s="1"/>
  <c r="BZ442" i="1"/>
  <c r="CF442" i="1" s="1"/>
  <c r="CL442" i="1" s="1"/>
  <c r="CR442" i="1" s="1"/>
  <c r="CX442" i="1" s="1"/>
  <c r="DD442" i="1" s="1"/>
  <c r="DJ442" i="1" s="1"/>
  <c r="DP442" i="1" s="1"/>
  <c r="DV442" i="1" s="1"/>
  <c r="EB442" i="1" s="1"/>
  <c r="EH442" i="1" s="1"/>
  <c r="EN442" i="1" s="1"/>
  <c r="ET442" i="1" s="1"/>
  <c r="EZ442" i="1" s="1"/>
  <c r="FF442" i="1" s="1"/>
  <c r="FL442" i="1" s="1"/>
  <c r="FR442" i="1" s="1"/>
  <c r="FX442" i="1" s="1"/>
  <c r="GD442" i="1" s="1"/>
  <c r="GJ442" i="1" s="1"/>
  <c r="BZ443" i="1"/>
  <c r="CF443" i="1" s="1"/>
  <c r="CL443" i="1" s="1"/>
  <c r="CR443" i="1" s="1"/>
  <c r="CX443" i="1" s="1"/>
  <c r="DD443" i="1" s="1"/>
  <c r="BZ444" i="1"/>
  <c r="CF444" i="1" s="1"/>
  <c r="CL444" i="1" s="1"/>
  <c r="CR444" i="1" s="1"/>
  <c r="CX444" i="1" s="1"/>
  <c r="DD444" i="1" s="1"/>
  <c r="DJ444" i="1" s="1"/>
  <c r="DP444" i="1" s="1"/>
  <c r="DV444" i="1" s="1"/>
  <c r="EB444" i="1" s="1"/>
  <c r="EH444" i="1" s="1"/>
  <c r="EN444" i="1" s="1"/>
  <c r="ET444" i="1" s="1"/>
  <c r="EZ444" i="1" s="1"/>
  <c r="FF444" i="1" s="1"/>
  <c r="FL444" i="1" s="1"/>
  <c r="FR444" i="1" s="1"/>
  <c r="FX444" i="1" s="1"/>
  <c r="GD444" i="1" s="1"/>
  <c r="GJ444" i="1" s="1"/>
  <c r="BZ445" i="1"/>
  <c r="CF445" i="1" s="1"/>
  <c r="CL445" i="1" s="1"/>
  <c r="CR445" i="1" s="1"/>
  <c r="CX445" i="1" s="1"/>
  <c r="DD445" i="1" s="1"/>
  <c r="BZ446" i="1"/>
  <c r="CF446" i="1" s="1"/>
  <c r="CL446" i="1" s="1"/>
  <c r="CR446" i="1" s="1"/>
  <c r="CX446" i="1" s="1"/>
  <c r="DD446" i="1" s="1"/>
  <c r="DJ446" i="1" s="1"/>
  <c r="DP446" i="1" s="1"/>
  <c r="DV446" i="1" s="1"/>
  <c r="EB446" i="1" s="1"/>
  <c r="EH446" i="1" s="1"/>
  <c r="EN446" i="1" s="1"/>
  <c r="ET446" i="1" s="1"/>
  <c r="EZ446" i="1" s="1"/>
  <c r="FF446" i="1" s="1"/>
  <c r="FL446" i="1" s="1"/>
  <c r="FR446" i="1" s="1"/>
  <c r="FX446" i="1" s="1"/>
  <c r="GD446" i="1" s="1"/>
  <c r="GJ446" i="1" s="1"/>
  <c r="BZ447" i="1"/>
  <c r="CF447" i="1" s="1"/>
  <c r="CL447" i="1" s="1"/>
  <c r="CR447" i="1" s="1"/>
  <c r="CX447" i="1" s="1"/>
  <c r="DD447" i="1" s="1"/>
  <c r="BZ449" i="1"/>
  <c r="CF449" i="1" s="1"/>
  <c r="CL449" i="1" s="1"/>
  <c r="CR449" i="1" s="1"/>
  <c r="CX449" i="1" s="1"/>
  <c r="DD449" i="1" s="1"/>
  <c r="DJ449" i="1" s="1"/>
  <c r="DP449" i="1" s="1"/>
  <c r="DV449" i="1" s="1"/>
  <c r="EB449" i="1" s="1"/>
  <c r="EH449" i="1" s="1"/>
  <c r="EN449" i="1" s="1"/>
  <c r="BZ450" i="1"/>
  <c r="CF450" i="1" s="1"/>
  <c r="CL450" i="1" s="1"/>
  <c r="CR450" i="1" s="1"/>
  <c r="CX450" i="1" s="1"/>
  <c r="DD450" i="1" s="1"/>
  <c r="DJ450" i="1" s="1"/>
  <c r="DP450" i="1" s="1"/>
  <c r="DV450" i="1" s="1"/>
  <c r="EB450" i="1" s="1"/>
  <c r="EH450" i="1" s="1"/>
  <c r="EN450" i="1" s="1"/>
  <c r="ET450" i="1" s="1"/>
  <c r="EZ450" i="1" s="1"/>
  <c r="FF450" i="1" s="1"/>
  <c r="FL450" i="1" s="1"/>
  <c r="FR450" i="1" s="1"/>
  <c r="FX450" i="1" s="1"/>
  <c r="GD450" i="1" s="1"/>
  <c r="GJ450" i="1" s="1"/>
  <c r="BZ451" i="1"/>
  <c r="CF451" i="1" s="1"/>
  <c r="CL451" i="1" s="1"/>
  <c r="CR451" i="1" s="1"/>
  <c r="CX451" i="1" s="1"/>
  <c r="DD451" i="1" s="1"/>
  <c r="BZ453" i="1"/>
  <c r="CF453" i="1" s="1"/>
  <c r="CL453" i="1" s="1"/>
  <c r="CR453" i="1" s="1"/>
  <c r="CX453" i="1" s="1"/>
  <c r="DD453" i="1" s="1"/>
  <c r="DJ453" i="1" s="1"/>
  <c r="DP453" i="1" s="1"/>
  <c r="DV453" i="1" s="1"/>
  <c r="EB453" i="1" s="1"/>
  <c r="EH453" i="1" s="1"/>
  <c r="EN453" i="1" s="1"/>
  <c r="BZ454" i="1"/>
  <c r="CF454" i="1" s="1"/>
  <c r="CL454" i="1" s="1"/>
  <c r="CR454" i="1" s="1"/>
  <c r="CX454" i="1" s="1"/>
  <c r="DD454" i="1" s="1"/>
  <c r="DJ454" i="1" s="1"/>
  <c r="DP454" i="1" s="1"/>
  <c r="DV454" i="1" s="1"/>
  <c r="EB454" i="1" s="1"/>
  <c r="EH454" i="1" s="1"/>
  <c r="EN454" i="1" s="1"/>
  <c r="ET454" i="1" s="1"/>
  <c r="EZ454" i="1" s="1"/>
  <c r="FF454" i="1" s="1"/>
  <c r="FL454" i="1" s="1"/>
  <c r="FR454" i="1" s="1"/>
  <c r="FX454" i="1" s="1"/>
  <c r="GD454" i="1" s="1"/>
  <c r="GJ454" i="1" s="1"/>
  <c r="BZ455" i="1"/>
  <c r="CF455" i="1" s="1"/>
  <c r="CL455" i="1" s="1"/>
  <c r="CR455" i="1" s="1"/>
  <c r="CX455" i="1" s="1"/>
  <c r="DD455" i="1" s="1"/>
  <c r="BZ456" i="1"/>
  <c r="CF456" i="1" s="1"/>
  <c r="CL456" i="1" s="1"/>
  <c r="CR456" i="1" s="1"/>
  <c r="CX456" i="1" s="1"/>
  <c r="DD456" i="1" s="1"/>
  <c r="DJ456" i="1" s="1"/>
  <c r="DP456" i="1" s="1"/>
  <c r="DV456" i="1" s="1"/>
  <c r="EB456" i="1" s="1"/>
  <c r="EH456" i="1" s="1"/>
  <c r="EN456" i="1" s="1"/>
  <c r="ET456" i="1" s="1"/>
  <c r="EZ456" i="1" s="1"/>
  <c r="FF456" i="1" s="1"/>
  <c r="FL456" i="1" s="1"/>
  <c r="FR456" i="1" s="1"/>
  <c r="FX456" i="1" s="1"/>
  <c r="GD456" i="1" s="1"/>
  <c r="GJ456" i="1" s="1"/>
  <c r="BZ457" i="1"/>
  <c r="CF457" i="1" s="1"/>
  <c r="CL457" i="1" s="1"/>
  <c r="CR457" i="1" s="1"/>
  <c r="CX457" i="1" s="1"/>
  <c r="DD457" i="1" s="1"/>
  <c r="BZ458" i="1"/>
  <c r="CF458" i="1" s="1"/>
  <c r="CL458" i="1" s="1"/>
  <c r="CR458" i="1" s="1"/>
  <c r="CX458" i="1" s="1"/>
  <c r="DD458" i="1" s="1"/>
  <c r="DJ458" i="1" s="1"/>
  <c r="DP458" i="1" s="1"/>
  <c r="DV458" i="1" s="1"/>
  <c r="EB458" i="1" s="1"/>
  <c r="EH458" i="1" s="1"/>
  <c r="EN458" i="1" s="1"/>
  <c r="ET458" i="1" s="1"/>
  <c r="EZ458" i="1" s="1"/>
  <c r="FF458" i="1" s="1"/>
  <c r="FL458" i="1" s="1"/>
  <c r="FR458" i="1" s="1"/>
  <c r="FX458" i="1" s="1"/>
  <c r="GD458" i="1" s="1"/>
  <c r="GJ458" i="1" s="1"/>
  <c r="BZ459" i="1"/>
  <c r="CF459" i="1" s="1"/>
  <c r="CL459" i="1" s="1"/>
  <c r="CR459" i="1" s="1"/>
  <c r="CX459" i="1" s="1"/>
  <c r="DD459" i="1" s="1"/>
  <c r="BZ460" i="1"/>
  <c r="CF460" i="1" s="1"/>
  <c r="CL460" i="1" s="1"/>
  <c r="CR460" i="1" s="1"/>
  <c r="CX460" i="1" s="1"/>
  <c r="DD460" i="1" s="1"/>
  <c r="DJ460" i="1" s="1"/>
  <c r="DP460" i="1" s="1"/>
  <c r="DV460" i="1" s="1"/>
  <c r="EB460" i="1" s="1"/>
  <c r="EH460" i="1" s="1"/>
  <c r="EN460" i="1" s="1"/>
  <c r="ET460" i="1" s="1"/>
  <c r="EZ460" i="1" s="1"/>
  <c r="FF460" i="1" s="1"/>
  <c r="FL460" i="1" s="1"/>
  <c r="FR460" i="1" s="1"/>
  <c r="FX460" i="1" s="1"/>
  <c r="GD460" i="1" s="1"/>
  <c r="GJ460" i="1" s="1"/>
  <c r="BZ461" i="1"/>
  <c r="CF461" i="1" s="1"/>
  <c r="CL461" i="1" s="1"/>
  <c r="CR461" i="1" s="1"/>
  <c r="CX461" i="1" s="1"/>
  <c r="DD461" i="1" s="1"/>
  <c r="BZ462" i="1"/>
  <c r="CF462" i="1" s="1"/>
  <c r="CL462" i="1" s="1"/>
  <c r="CR462" i="1" s="1"/>
  <c r="CX462" i="1" s="1"/>
  <c r="DD462" i="1" s="1"/>
  <c r="DJ462" i="1" s="1"/>
  <c r="DP462" i="1" s="1"/>
  <c r="DV462" i="1" s="1"/>
  <c r="EB462" i="1" s="1"/>
  <c r="EH462" i="1" s="1"/>
  <c r="EN462" i="1" s="1"/>
  <c r="ET462" i="1" s="1"/>
  <c r="EZ462" i="1" s="1"/>
  <c r="FF462" i="1" s="1"/>
  <c r="FL462" i="1" s="1"/>
  <c r="FR462" i="1" s="1"/>
  <c r="FX462" i="1" s="1"/>
  <c r="GD462" i="1" s="1"/>
  <c r="GJ462" i="1" s="1"/>
  <c r="BZ463" i="1"/>
  <c r="CF463" i="1" s="1"/>
  <c r="CL463" i="1" s="1"/>
  <c r="CR463" i="1" s="1"/>
  <c r="CX463" i="1" s="1"/>
  <c r="DD463" i="1" s="1"/>
  <c r="BZ464" i="1"/>
  <c r="CF464" i="1" s="1"/>
  <c r="CL464" i="1" s="1"/>
  <c r="CR464" i="1" s="1"/>
  <c r="CX464" i="1" s="1"/>
  <c r="DD464" i="1" s="1"/>
  <c r="DJ464" i="1" s="1"/>
  <c r="DP464" i="1" s="1"/>
  <c r="DV464" i="1" s="1"/>
  <c r="EB464" i="1" s="1"/>
  <c r="EH464" i="1" s="1"/>
  <c r="EN464" i="1" s="1"/>
  <c r="ET464" i="1" s="1"/>
  <c r="EZ464" i="1" s="1"/>
  <c r="FF464" i="1" s="1"/>
  <c r="FL464" i="1" s="1"/>
  <c r="FR464" i="1" s="1"/>
  <c r="FX464" i="1" s="1"/>
  <c r="GD464" i="1" s="1"/>
  <c r="GJ464" i="1" s="1"/>
  <c r="BZ465" i="1"/>
  <c r="CF465" i="1" s="1"/>
  <c r="CL465" i="1" s="1"/>
  <c r="CR465" i="1" s="1"/>
  <c r="CX465" i="1" s="1"/>
  <c r="DD465" i="1" s="1"/>
  <c r="BZ466" i="1"/>
  <c r="CF466" i="1" s="1"/>
  <c r="CL466" i="1" s="1"/>
  <c r="CR466" i="1" s="1"/>
  <c r="CX466" i="1" s="1"/>
  <c r="DD466" i="1" s="1"/>
  <c r="DJ466" i="1" s="1"/>
  <c r="DP466" i="1" s="1"/>
  <c r="DV466" i="1" s="1"/>
  <c r="EB466" i="1" s="1"/>
  <c r="EH466" i="1" s="1"/>
  <c r="EN466" i="1" s="1"/>
  <c r="ET466" i="1" s="1"/>
  <c r="EZ466" i="1" s="1"/>
  <c r="FF466" i="1" s="1"/>
  <c r="FL466" i="1" s="1"/>
  <c r="FR466" i="1" s="1"/>
  <c r="FX466" i="1" s="1"/>
  <c r="GD466" i="1" s="1"/>
  <c r="GJ466" i="1" s="1"/>
  <c r="BZ467" i="1"/>
  <c r="CF467" i="1" s="1"/>
  <c r="CL467" i="1" s="1"/>
  <c r="CR467" i="1" s="1"/>
  <c r="CX467" i="1" s="1"/>
  <c r="DD467" i="1" s="1"/>
  <c r="BZ468" i="1"/>
  <c r="CF468" i="1" s="1"/>
  <c r="CL468" i="1" s="1"/>
  <c r="CR468" i="1" s="1"/>
  <c r="CX468" i="1" s="1"/>
  <c r="DD468" i="1" s="1"/>
  <c r="DJ468" i="1" s="1"/>
  <c r="DP468" i="1" s="1"/>
  <c r="DV468" i="1" s="1"/>
  <c r="EB468" i="1" s="1"/>
  <c r="EH468" i="1" s="1"/>
  <c r="EN468" i="1" s="1"/>
  <c r="ET468" i="1" s="1"/>
  <c r="EZ468" i="1" s="1"/>
  <c r="FF468" i="1" s="1"/>
  <c r="FL468" i="1" s="1"/>
  <c r="FR468" i="1" s="1"/>
  <c r="FX468" i="1" s="1"/>
  <c r="GD468" i="1" s="1"/>
  <c r="GJ468" i="1" s="1"/>
  <c r="BZ469" i="1"/>
  <c r="CF469" i="1" s="1"/>
  <c r="CL469" i="1" s="1"/>
  <c r="CR469" i="1" s="1"/>
  <c r="CX469" i="1" s="1"/>
  <c r="DD469" i="1" s="1"/>
  <c r="BZ470" i="1"/>
  <c r="CF470" i="1" s="1"/>
  <c r="CL470" i="1" s="1"/>
  <c r="CR470" i="1" s="1"/>
  <c r="CX470" i="1" s="1"/>
  <c r="DD470" i="1" s="1"/>
  <c r="DJ470" i="1" s="1"/>
  <c r="DP470" i="1" s="1"/>
  <c r="DV470" i="1" s="1"/>
  <c r="EB470" i="1" s="1"/>
  <c r="EH470" i="1" s="1"/>
  <c r="EN470" i="1" s="1"/>
  <c r="ET470" i="1" s="1"/>
  <c r="EZ470" i="1" s="1"/>
  <c r="FF470" i="1" s="1"/>
  <c r="FL470" i="1" s="1"/>
  <c r="FR470" i="1" s="1"/>
  <c r="FX470" i="1" s="1"/>
  <c r="GD470" i="1" s="1"/>
  <c r="GJ470" i="1" s="1"/>
  <c r="BZ471" i="1"/>
  <c r="CF471" i="1" s="1"/>
  <c r="CL471" i="1" s="1"/>
  <c r="CR471" i="1" s="1"/>
  <c r="CX471" i="1" s="1"/>
  <c r="DD471" i="1" s="1"/>
  <c r="BZ472" i="1"/>
  <c r="CF472" i="1" s="1"/>
  <c r="CL472" i="1" s="1"/>
  <c r="CR472" i="1" s="1"/>
  <c r="CX472" i="1" s="1"/>
  <c r="DD472" i="1" s="1"/>
  <c r="DJ472" i="1" s="1"/>
  <c r="DP472" i="1" s="1"/>
  <c r="DV472" i="1" s="1"/>
  <c r="EB472" i="1" s="1"/>
  <c r="EH472" i="1" s="1"/>
  <c r="EN472" i="1" s="1"/>
  <c r="ET472" i="1" s="1"/>
  <c r="EZ472" i="1" s="1"/>
  <c r="FF472" i="1" s="1"/>
  <c r="FL472" i="1" s="1"/>
  <c r="FR472" i="1" s="1"/>
  <c r="FX472" i="1" s="1"/>
  <c r="GD472" i="1" s="1"/>
  <c r="GJ472" i="1" s="1"/>
  <c r="BZ473" i="1"/>
  <c r="CF473" i="1" s="1"/>
  <c r="CL473" i="1" s="1"/>
  <c r="CR473" i="1" s="1"/>
  <c r="CX473" i="1" s="1"/>
  <c r="DD473" i="1" s="1"/>
  <c r="E105" i="1"/>
  <c r="GK105" i="1" s="1"/>
  <c r="E125" i="1"/>
  <c r="BZ125" i="1" s="1"/>
  <c r="CF125" i="1" s="1"/>
  <c r="CL125" i="1" s="1"/>
  <c r="CR125" i="1" s="1"/>
  <c r="CX125" i="1" s="1"/>
  <c r="DD125" i="1" s="1"/>
  <c r="DJ125" i="1" s="1"/>
  <c r="DP125" i="1" s="1"/>
  <c r="DV125" i="1" s="1"/>
  <c r="EB125" i="1" s="1"/>
  <c r="EH125" i="1" s="1"/>
  <c r="EN125" i="1" s="1"/>
  <c r="ET125" i="1" s="1"/>
  <c r="EZ125" i="1" s="1"/>
  <c r="FF125" i="1" s="1"/>
  <c r="FL125" i="1" s="1"/>
  <c r="FR125" i="1" s="1"/>
  <c r="FX125" i="1" s="1"/>
  <c r="GD125" i="1" s="1"/>
  <c r="GJ125" i="1" s="1"/>
  <c r="E149" i="1"/>
  <c r="GK149" i="1" s="1"/>
  <c r="E269" i="1"/>
  <c r="E440" i="1"/>
  <c r="L7" i="1"/>
  <c r="L9" i="1"/>
  <c r="R9" i="1" s="1"/>
  <c r="L11" i="1"/>
  <c r="R11" i="1" s="1"/>
  <c r="X11" i="1" s="1"/>
  <c r="AD11" i="1" s="1"/>
  <c r="AJ11" i="1" s="1"/>
  <c r="AP11" i="1" s="1"/>
  <c r="AV11" i="1" s="1"/>
  <c r="BB11" i="1" s="1"/>
  <c r="BH11" i="1" s="1"/>
  <c r="BN11" i="1" s="1"/>
  <c r="BT11" i="1" s="1"/>
  <c r="BZ11" i="1" s="1"/>
  <c r="CF11" i="1" s="1"/>
  <c r="CL11" i="1" s="1"/>
  <c r="CR11" i="1" s="1"/>
  <c r="CX11" i="1" s="1"/>
  <c r="DD11" i="1" s="1"/>
  <c r="DJ11" i="1" s="1"/>
  <c r="DP11" i="1" s="1"/>
  <c r="DV11" i="1" s="1"/>
  <c r="EB11" i="1" s="1"/>
  <c r="EH11" i="1" s="1"/>
  <c r="EN11" i="1" s="1"/>
  <c r="ET11" i="1" s="1"/>
  <c r="EZ11" i="1" s="1"/>
  <c r="FF11" i="1" s="1"/>
  <c r="FL11" i="1" s="1"/>
  <c r="FR11" i="1" s="1"/>
  <c r="FX11" i="1" s="1"/>
  <c r="GD11" i="1" s="1"/>
  <c r="GJ11" i="1" s="1"/>
  <c r="L13" i="1"/>
  <c r="R13" i="1" s="1"/>
  <c r="X13" i="1" s="1"/>
  <c r="AD13" i="1" s="1"/>
  <c r="AJ13" i="1" s="1"/>
  <c r="AP13" i="1" s="1"/>
  <c r="AV13" i="1" s="1"/>
  <c r="BB13" i="1" s="1"/>
  <c r="BH13" i="1" s="1"/>
  <c r="BN13" i="1" s="1"/>
  <c r="BT13" i="1" s="1"/>
  <c r="BZ13" i="1" s="1"/>
  <c r="CF13" i="1" s="1"/>
  <c r="CL13" i="1" s="1"/>
  <c r="CR13" i="1" s="1"/>
  <c r="CX13" i="1" s="1"/>
  <c r="DD13" i="1" s="1"/>
  <c r="DJ13" i="1" s="1"/>
  <c r="DP13" i="1" s="1"/>
  <c r="DV13" i="1" s="1"/>
  <c r="EB13" i="1" s="1"/>
  <c r="EH13" i="1" s="1"/>
  <c r="EN13" i="1" s="1"/>
  <c r="ET13" i="1" s="1"/>
  <c r="EZ13" i="1" s="1"/>
  <c r="FF13" i="1" s="1"/>
  <c r="FL13" i="1" s="1"/>
  <c r="FR13" i="1" s="1"/>
  <c r="FX13" i="1" s="1"/>
  <c r="GD13" i="1" s="1"/>
  <c r="GJ13" i="1" s="1"/>
  <c r="L15" i="1"/>
  <c r="R15" i="1" s="1"/>
  <c r="X15" i="1" s="1"/>
  <c r="AD15" i="1" s="1"/>
  <c r="AJ15" i="1" s="1"/>
  <c r="AP15" i="1" s="1"/>
  <c r="AV15" i="1" s="1"/>
  <c r="BB15" i="1" s="1"/>
  <c r="BH15" i="1" s="1"/>
  <c r="BN15" i="1" s="1"/>
  <c r="BT15" i="1" s="1"/>
  <c r="BZ15" i="1" s="1"/>
  <c r="CF15" i="1" s="1"/>
  <c r="CL15" i="1" s="1"/>
  <c r="CR15" i="1" s="1"/>
  <c r="CX15" i="1" s="1"/>
  <c r="DD15" i="1" s="1"/>
  <c r="DJ15" i="1" s="1"/>
  <c r="DP15" i="1" s="1"/>
  <c r="DV15" i="1" s="1"/>
  <c r="EB15" i="1" s="1"/>
  <c r="EH15" i="1" s="1"/>
  <c r="EN15" i="1" s="1"/>
  <c r="ET15" i="1" s="1"/>
  <c r="EZ15" i="1" s="1"/>
  <c r="FF15" i="1" s="1"/>
  <c r="FL15" i="1" s="1"/>
  <c r="FR15" i="1" s="1"/>
  <c r="FX15" i="1" s="1"/>
  <c r="GD15" i="1" s="1"/>
  <c r="GJ15" i="1" s="1"/>
  <c r="L17" i="1"/>
  <c r="R17" i="1" s="1"/>
  <c r="X17" i="1" s="1"/>
  <c r="AD17" i="1" s="1"/>
  <c r="AJ17" i="1" s="1"/>
  <c r="AP17" i="1" s="1"/>
  <c r="AV17" i="1" s="1"/>
  <c r="BB17" i="1" s="1"/>
  <c r="BH17" i="1" s="1"/>
  <c r="BN17" i="1" s="1"/>
  <c r="BT17" i="1" s="1"/>
  <c r="BZ17" i="1" s="1"/>
  <c r="CF17" i="1" s="1"/>
  <c r="CL17" i="1" s="1"/>
  <c r="CR17" i="1" s="1"/>
  <c r="CX17" i="1" s="1"/>
  <c r="DD17" i="1" s="1"/>
  <c r="DJ17" i="1" s="1"/>
  <c r="DP17" i="1" s="1"/>
  <c r="DV17" i="1" s="1"/>
  <c r="EB17" i="1" s="1"/>
  <c r="EH17" i="1" s="1"/>
  <c r="EN17" i="1" s="1"/>
  <c r="ET17" i="1" s="1"/>
  <c r="EZ17" i="1" s="1"/>
  <c r="FF17" i="1" s="1"/>
  <c r="FL17" i="1" s="1"/>
  <c r="FR17" i="1" s="1"/>
  <c r="FX17" i="1" s="1"/>
  <c r="GD17" i="1" s="1"/>
  <c r="GJ17" i="1" s="1"/>
  <c r="L19" i="1"/>
  <c r="R19" i="1" s="1"/>
  <c r="X19" i="1" s="1"/>
  <c r="AD19" i="1" s="1"/>
  <c r="AJ19" i="1" s="1"/>
  <c r="AP19" i="1" s="1"/>
  <c r="AV19" i="1" s="1"/>
  <c r="BB19" i="1" s="1"/>
  <c r="BH19" i="1" s="1"/>
  <c r="BN19" i="1" s="1"/>
  <c r="BT19" i="1" s="1"/>
  <c r="BZ19" i="1" s="1"/>
  <c r="CF19" i="1" s="1"/>
  <c r="CL19" i="1" s="1"/>
  <c r="CR19" i="1" s="1"/>
  <c r="CX19" i="1" s="1"/>
  <c r="DD19" i="1" s="1"/>
  <c r="DJ19" i="1" s="1"/>
  <c r="DP19" i="1" s="1"/>
  <c r="DV19" i="1" s="1"/>
  <c r="EB19" i="1" s="1"/>
  <c r="EH19" i="1" s="1"/>
  <c r="EN19" i="1" s="1"/>
  <c r="ET19" i="1" s="1"/>
  <c r="EZ19" i="1" s="1"/>
  <c r="FF19" i="1" s="1"/>
  <c r="FL19" i="1" s="1"/>
  <c r="FR19" i="1" s="1"/>
  <c r="FX19" i="1" s="1"/>
  <c r="GD19" i="1" s="1"/>
  <c r="GJ19" i="1" s="1"/>
  <c r="L21" i="1"/>
  <c r="R21" i="1" s="1"/>
  <c r="X21" i="1" s="1"/>
  <c r="AD21" i="1" s="1"/>
  <c r="AJ21" i="1" s="1"/>
  <c r="AP21" i="1" s="1"/>
  <c r="AV21" i="1" s="1"/>
  <c r="BB21" i="1" s="1"/>
  <c r="BH21" i="1" s="1"/>
  <c r="BN21" i="1" s="1"/>
  <c r="BT21" i="1" s="1"/>
  <c r="BZ21" i="1" s="1"/>
  <c r="CF21" i="1" s="1"/>
  <c r="CL21" i="1" s="1"/>
  <c r="CR21" i="1" s="1"/>
  <c r="CX21" i="1" s="1"/>
  <c r="DD21" i="1" s="1"/>
  <c r="DJ21" i="1" s="1"/>
  <c r="DP21" i="1" s="1"/>
  <c r="DV21" i="1" s="1"/>
  <c r="EB21" i="1" s="1"/>
  <c r="EH21" i="1" s="1"/>
  <c r="EN21" i="1" s="1"/>
  <c r="ET21" i="1" s="1"/>
  <c r="EZ21" i="1" s="1"/>
  <c r="FF21" i="1" s="1"/>
  <c r="FL21" i="1" s="1"/>
  <c r="FR21" i="1" s="1"/>
  <c r="FX21" i="1" s="1"/>
  <c r="GD21" i="1" s="1"/>
  <c r="GJ21" i="1" s="1"/>
  <c r="L23" i="1"/>
  <c r="R23" i="1" s="1"/>
  <c r="X23" i="1" s="1"/>
  <c r="AD23" i="1" s="1"/>
  <c r="AJ23" i="1" s="1"/>
  <c r="AP23" i="1" s="1"/>
  <c r="AV23" i="1" s="1"/>
  <c r="BB23" i="1" s="1"/>
  <c r="BH23" i="1" s="1"/>
  <c r="BN23" i="1" s="1"/>
  <c r="BT23" i="1" s="1"/>
  <c r="BZ23" i="1" s="1"/>
  <c r="CF23" i="1" s="1"/>
  <c r="CL23" i="1" s="1"/>
  <c r="CR23" i="1" s="1"/>
  <c r="CX23" i="1" s="1"/>
  <c r="DD23" i="1" s="1"/>
  <c r="DJ23" i="1" s="1"/>
  <c r="DP23" i="1" s="1"/>
  <c r="DV23" i="1" s="1"/>
  <c r="EB23" i="1" s="1"/>
  <c r="EH23" i="1" s="1"/>
  <c r="EN23" i="1" s="1"/>
  <c r="ET23" i="1" s="1"/>
  <c r="EZ23" i="1" s="1"/>
  <c r="FF23" i="1" s="1"/>
  <c r="FL23" i="1" s="1"/>
  <c r="FR23" i="1" s="1"/>
  <c r="FX23" i="1" s="1"/>
  <c r="GD23" i="1" s="1"/>
  <c r="GJ23" i="1" s="1"/>
  <c r="L25" i="1"/>
  <c r="R25" i="1" s="1"/>
  <c r="X25" i="1" s="1"/>
  <c r="AD25" i="1" s="1"/>
  <c r="AJ25" i="1" s="1"/>
  <c r="AP25" i="1" s="1"/>
  <c r="AV25" i="1" s="1"/>
  <c r="BB25" i="1" s="1"/>
  <c r="BH25" i="1" s="1"/>
  <c r="BN25" i="1" s="1"/>
  <c r="BT25" i="1" s="1"/>
  <c r="BZ25" i="1" s="1"/>
  <c r="CF25" i="1" s="1"/>
  <c r="CL25" i="1" s="1"/>
  <c r="CR25" i="1" s="1"/>
  <c r="CX25" i="1" s="1"/>
  <c r="DD25" i="1" s="1"/>
  <c r="DJ25" i="1" s="1"/>
  <c r="DP25" i="1" s="1"/>
  <c r="DV25" i="1" s="1"/>
  <c r="EB25" i="1" s="1"/>
  <c r="EH25" i="1" s="1"/>
  <c r="EN25" i="1" s="1"/>
  <c r="ET25" i="1" s="1"/>
  <c r="EZ25" i="1" s="1"/>
  <c r="FF25" i="1" s="1"/>
  <c r="FL25" i="1" s="1"/>
  <c r="FR25" i="1" s="1"/>
  <c r="FX25" i="1" s="1"/>
  <c r="GD25" i="1" s="1"/>
  <c r="GJ25" i="1" s="1"/>
  <c r="L27" i="1"/>
  <c r="R27" i="1" s="1"/>
  <c r="X27" i="1" s="1"/>
  <c r="AD27" i="1" s="1"/>
  <c r="AJ27" i="1" s="1"/>
  <c r="AP27" i="1" s="1"/>
  <c r="AV27" i="1" s="1"/>
  <c r="BB27" i="1" s="1"/>
  <c r="BH27" i="1" s="1"/>
  <c r="BN27" i="1" s="1"/>
  <c r="BT27" i="1" s="1"/>
  <c r="BZ27" i="1" s="1"/>
  <c r="CF27" i="1" s="1"/>
  <c r="CL27" i="1" s="1"/>
  <c r="CR27" i="1" s="1"/>
  <c r="CX27" i="1" s="1"/>
  <c r="DD27" i="1" s="1"/>
  <c r="DJ27" i="1" s="1"/>
  <c r="DP27" i="1" s="1"/>
  <c r="DV27" i="1" s="1"/>
  <c r="EB27" i="1" s="1"/>
  <c r="EH27" i="1" s="1"/>
  <c r="EN27" i="1" s="1"/>
  <c r="ET27" i="1" s="1"/>
  <c r="EZ27" i="1" s="1"/>
  <c r="FF27" i="1" s="1"/>
  <c r="FL27" i="1" s="1"/>
  <c r="FR27" i="1" s="1"/>
  <c r="FX27" i="1" s="1"/>
  <c r="GD27" i="1" s="1"/>
  <c r="GJ27" i="1" s="1"/>
  <c r="L29" i="1"/>
  <c r="R29" i="1" s="1"/>
  <c r="X29" i="1" s="1"/>
  <c r="AD29" i="1" s="1"/>
  <c r="AJ29" i="1" s="1"/>
  <c r="AP29" i="1" s="1"/>
  <c r="AV29" i="1" s="1"/>
  <c r="BB29" i="1" s="1"/>
  <c r="BH29" i="1" s="1"/>
  <c r="BN29" i="1" s="1"/>
  <c r="BT29" i="1" s="1"/>
  <c r="BZ29" i="1" s="1"/>
  <c r="CF29" i="1" s="1"/>
  <c r="CL29" i="1" s="1"/>
  <c r="CR29" i="1" s="1"/>
  <c r="CX29" i="1" s="1"/>
  <c r="DD29" i="1" s="1"/>
  <c r="DJ29" i="1" s="1"/>
  <c r="DP29" i="1" s="1"/>
  <c r="DV29" i="1" s="1"/>
  <c r="EB29" i="1" s="1"/>
  <c r="EH29" i="1" s="1"/>
  <c r="EN29" i="1" s="1"/>
  <c r="ET29" i="1" s="1"/>
  <c r="EZ29" i="1" s="1"/>
  <c r="FF29" i="1" s="1"/>
  <c r="FL29" i="1" s="1"/>
  <c r="FR29" i="1" s="1"/>
  <c r="FX29" i="1" s="1"/>
  <c r="GD29" i="1" s="1"/>
  <c r="GJ29" i="1" s="1"/>
  <c r="L31" i="1"/>
  <c r="R31" i="1" s="1"/>
  <c r="X31" i="1" s="1"/>
  <c r="AD31" i="1" s="1"/>
  <c r="AJ31" i="1" s="1"/>
  <c r="AP31" i="1" s="1"/>
  <c r="AV31" i="1" s="1"/>
  <c r="BB31" i="1" s="1"/>
  <c r="BH31" i="1" s="1"/>
  <c r="BN31" i="1" s="1"/>
  <c r="BT31" i="1" s="1"/>
  <c r="BZ31" i="1" s="1"/>
  <c r="CF31" i="1" s="1"/>
  <c r="CL31" i="1" s="1"/>
  <c r="CR31" i="1" s="1"/>
  <c r="CX31" i="1" s="1"/>
  <c r="DD31" i="1" s="1"/>
  <c r="DJ31" i="1" s="1"/>
  <c r="DP31" i="1" s="1"/>
  <c r="DV31" i="1" s="1"/>
  <c r="EB31" i="1" s="1"/>
  <c r="EH31" i="1" s="1"/>
  <c r="EN31" i="1" s="1"/>
  <c r="ET31" i="1" s="1"/>
  <c r="EZ31" i="1" s="1"/>
  <c r="FF31" i="1" s="1"/>
  <c r="FL31" i="1" s="1"/>
  <c r="FR31" i="1" s="1"/>
  <c r="FX31" i="1" s="1"/>
  <c r="GD31" i="1" s="1"/>
  <c r="GJ31" i="1" s="1"/>
  <c r="L33" i="1"/>
  <c r="R33" i="1" s="1"/>
  <c r="X33" i="1" s="1"/>
  <c r="AD33" i="1" s="1"/>
  <c r="AJ33" i="1" s="1"/>
  <c r="AP33" i="1" s="1"/>
  <c r="AV33" i="1" s="1"/>
  <c r="BB33" i="1" s="1"/>
  <c r="BH33" i="1" s="1"/>
  <c r="BN33" i="1" s="1"/>
  <c r="BT33" i="1" s="1"/>
  <c r="BZ33" i="1" s="1"/>
  <c r="CF33" i="1" s="1"/>
  <c r="CL33" i="1" s="1"/>
  <c r="CR33" i="1" s="1"/>
  <c r="CX33" i="1" s="1"/>
  <c r="DD33" i="1" s="1"/>
  <c r="DJ33" i="1" s="1"/>
  <c r="DP33" i="1" s="1"/>
  <c r="DV33" i="1" s="1"/>
  <c r="EB33" i="1" s="1"/>
  <c r="EH33" i="1" s="1"/>
  <c r="EN33" i="1" s="1"/>
  <c r="ET33" i="1" s="1"/>
  <c r="EZ33" i="1" s="1"/>
  <c r="FF33" i="1" s="1"/>
  <c r="FL33" i="1" s="1"/>
  <c r="FR33" i="1" s="1"/>
  <c r="FX33" i="1" s="1"/>
  <c r="GD33" i="1" s="1"/>
  <c r="GJ33" i="1" s="1"/>
  <c r="L35" i="1"/>
  <c r="R35" i="1" s="1"/>
  <c r="X35" i="1" s="1"/>
  <c r="AD35" i="1" s="1"/>
  <c r="AJ35" i="1" s="1"/>
  <c r="AP35" i="1" s="1"/>
  <c r="AV35" i="1" s="1"/>
  <c r="BB35" i="1" s="1"/>
  <c r="BH35" i="1" s="1"/>
  <c r="BN35" i="1" s="1"/>
  <c r="BT35" i="1" s="1"/>
  <c r="BZ35" i="1" s="1"/>
  <c r="CF35" i="1" s="1"/>
  <c r="CL35" i="1" s="1"/>
  <c r="CR35" i="1" s="1"/>
  <c r="CX35" i="1" s="1"/>
  <c r="DD35" i="1" s="1"/>
  <c r="DJ35" i="1" s="1"/>
  <c r="DP35" i="1" s="1"/>
  <c r="DV35" i="1" s="1"/>
  <c r="EB35" i="1" s="1"/>
  <c r="EH35" i="1" s="1"/>
  <c r="EN35" i="1" s="1"/>
  <c r="ET35" i="1" s="1"/>
  <c r="EZ35" i="1" s="1"/>
  <c r="FF35" i="1" s="1"/>
  <c r="FL35" i="1" s="1"/>
  <c r="FR35" i="1" s="1"/>
  <c r="FX35" i="1" s="1"/>
  <c r="GD35" i="1" s="1"/>
  <c r="GJ35" i="1" s="1"/>
  <c r="L37" i="1"/>
  <c r="R37" i="1" s="1"/>
  <c r="X37" i="1" s="1"/>
  <c r="AD37" i="1" s="1"/>
  <c r="AJ37" i="1" s="1"/>
  <c r="AP37" i="1" s="1"/>
  <c r="AV37" i="1" s="1"/>
  <c r="BB37" i="1" s="1"/>
  <c r="BH37" i="1" s="1"/>
  <c r="BN37" i="1" s="1"/>
  <c r="BT37" i="1" s="1"/>
  <c r="BZ37" i="1" s="1"/>
  <c r="CF37" i="1" s="1"/>
  <c r="CL37" i="1" s="1"/>
  <c r="CR37" i="1" s="1"/>
  <c r="CX37" i="1" s="1"/>
  <c r="DD37" i="1" s="1"/>
  <c r="DJ37" i="1" s="1"/>
  <c r="DP37" i="1" s="1"/>
  <c r="DV37" i="1" s="1"/>
  <c r="EB37" i="1" s="1"/>
  <c r="EH37" i="1" s="1"/>
  <c r="EN37" i="1" s="1"/>
  <c r="ET37" i="1" s="1"/>
  <c r="EZ37" i="1" s="1"/>
  <c r="FF37" i="1" s="1"/>
  <c r="FL37" i="1" s="1"/>
  <c r="FR37" i="1" s="1"/>
  <c r="FX37" i="1" s="1"/>
  <c r="GD37" i="1" s="1"/>
  <c r="GJ37" i="1" s="1"/>
  <c r="L39" i="1"/>
  <c r="R39" i="1" s="1"/>
  <c r="X39" i="1" s="1"/>
  <c r="AD39" i="1" s="1"/>
  <c r="AJ39" i="1" s="1"/>
  <c r="AP39" i="1" s="1"/>
  <c r="AV39" i="1" s="1"/>
  <c r="BB39" i="1" s="1"/>
  <c r="BH39" i="1" s="1"/>
  <c r="BN39" i="1" s="1"/>
  <c r="BT39" i="1" s="1"/>
  <c r="BZ39" i="1" s="1"/>
  <c r="CF39" i="1" s="1"/>
  <c r="CL39" i="1" s="1"/>
  <c r="CR39" i="1" s="1"/>
  <c r="CX39" i="1" s="1"/>
  <c r="DD39" i="1" s="1"/>
  <c r="DJ39" i="1" s="1"/>
  <c r="DP39" i="1" s="1"/>
  <c r="DV39" i="1" s="1"/>
  <c r="EB39" i="1" s="1"/>
  <c r="EH39" i="1" s="1"/>
  <c r="EN39" i="1" s="1"/>
  <c r="ET39" i="1" s="1"/>
  <c r="EZ39" i="1" s="1"/>
  <c r="FF39" i="1" s="1"/>
  <c r="FL39" i="1" s="1"/>
  <c r="FR39" i="1" s="1"/>
  <c r="FX39" i="1" s="1"/>
  <c r="GD39" i="1" s="1"/>
  <c r="GJ39" i="1" s="1"/>
  <c r="R71" i="1"/>
  <c r="X71" i="1" s="1"/>
  <c r="AD71" i="1" s="1"/>
  <c r="AJ71" i="1" s="1"/>
  <c r="AP71" i="1" s="1"/>
  <c r="AV71" i="1" s="1"/>
  <c r="BB71" i="1" s="1"/>
  <c r="BH71" i="1" s="1"/>
  <c r="BN71" i="1" s="1"/>
  <c r="BT71" i="1" s="1"/>
  <c r="R73" i="1"/>
  <c r="X73" i="1" s="1"/>
  <c r="AD73" i="1" s="1"/>
  <c r="AJ73" i="1" s="1"/>
  <c r="AP73" i="1" s="1"/>
  <c r="AV73" i="1" s="1"/>
  <c r="BB73" i="1" s="1"/>
  <c r="BH73" i="1" s="1"/>
  <c r="BN73" i="1" s="1"/>
  <c r="BT73" i="1" s="1"/>
  <c r="R75" i="1"/>
  <c r="X75" i="1" s="1"/>
  <c r="AD75" i="1" s="1"/>
  <c r="AJ75" i="1" s="1"/>
  <c r="AP75" i="1" s="1"/>
  <c r="AV75" i="1" s="1"/>
  <c r="BB75" i="1" s="1"/>
  <c r="BH75" i="1" s="1"/>
  <c r="BN75" i="1" s="1"/>
  <c r="BT75" i="1" s="1"/>
  <c r="R79" i="1"/>
  <c r="X79" i="1" s="1"/>
  <c r="AD79" i="1" s="1"/>
  <c r="AJ79" i="1" s="1"/>
  <c r="AP79" i="1" s="1"/>
  <c r="AV79" i="1" s="1"/>
  <c r="BB79" i="1" s="1"/>
  <c r="BH79" i="1" s="1"/>
  <c r="BN79" i="1" s="1"/>
  <c r="BT79" i="1" s="1"/>
  <c r="R81" i="1"/>
  <c r="X81" i="1" s="1"/>
  <c r="AD81" i="1" s="1"/>
  <c r="AJ81" i="1" s="1"/>
  <c r="AP81" i="1" s="1"/>
  <c r="AV81" i="1" s="1"/>
  <c r="BB81" i="1" s="1"/>
  <c r="BH81" i="1" s="1"/>
  <c r="BN81" i="1" s="1"/>
  <c r="BT81" i="1" s="1"/>
  <c r="L83" i="1"/>
  <c r="R83" i="1" s="1"/>
  <c r="X83" i="1" s="1"/>
  <c r="AD83" i="1" s="1"/>
  <c r="AJ83" i="1" s="1"/>
  <c r="AP83" i="1" s="1"/>
  <c r="AV83" i="1" s="1"/>
  <c r="BB83" i="1" s="1"/>
  <c r="BH83" i="1" s="1"/>
  <c r="BN83" i="1" s="1"/>
  <c r="BT83" i="1" s="1"/>
  <c r="L85" i="1"/>
  <c r="R85" i="1" s="1"/>
  <c r="X85" i="1" s="1"/>
  <c r="AD85" i="1" s="1"/>
  <c r="AJ85" i="1" s="1"/>
  <c r="AP85" i="1" s="1"/>
  <c r="AV85" i="1" s="1"/>
  <c r="BB85" i="1" s="1"/>
  <c r="BH85" i="1" s="1"/>
  <c r="BN85" i="1" s="1"/>
  <c r="BT85" i="1" s="1"/>
  <c r="L87" i="1"/>
  <c r="R87" i="1" s="1"/>
  <c r="X87" i="1" s="1"/>
  <c r="AD87" i="1" s="1"/>
  <c r="AJ87" i="1" s="1"/>
  <c r="AP87" i="1" s="1"/>
  <c r="AV87" i="1" s="1"/>
  <c r="BB87" i="1" s="1"/>
  <c r="BH87" i="1" s="1"/>
  <c r="BN87" i="1" s="1"/>
  <c r="BT87" i="1" s="1"/>
  <c r="L89" i="1"/>
  <c r="R89" i="1" s="1"/>
  <c r="X89" i="1" s="1"/>
  <c r="AD89" i="1" s="1"/>
  <c r="AJ89" i="1" s="1"/>
  <c r="AP89" i="1" s="1"/>
  <c r="AV89" i="1" s="1"/>
  <c r="BB89" i="1" s="1"/>
  <c r="BH89" i="1" s="1"/>
  <c r="BN89" i="1" s="1"/>
  <c r="BT89" i="1" s="1"/>
  <c r="L91" i="1"/>
  <c r="R91" i="1" s="1"/>
  <c r="X91" i="1" s="1"/>
  <c r="AD91" i="1" s="1"/>
  <c r="AJ91" i="1" s="1"/>
  <c r="AP91" i="1" s="1"/>
  <c r="AV91" i="1" s="1"/>
  <c r="BB91" i="1" s="1"/>
  <c r="BH91" i="1" s="1"/>
  <c r="BN91" i="1" s="1"/>
  <c r="BT91" i="1" s="1"/>
  <c r="L93" i="1"/>
  <c r="R93" i="1" s="1"/>
  <c r="X93" i="1" s="1"/>
  <c r="AD93" i="1" s="1"/>
  <c r="AJ93" i="1" s="1"/>
  <c r="AP93" i="1" s="1"/>
  <c r="AV93" i="1" s="1"/>
  <c r="BB93" i="1" s="1"/>
  <c r="BH93" i="1" s="1"/>
  <c r="BN93" i="1" s="1"/>
  <c r="BT93" i="1" s="1"/>
  <c r="L95" i="1"/>
  <c r="R95" i="1" s="1"/>
  <c r="X95" i="1" s="1"/>
  <c r="AD95" i="1" s="1"/>
  <c r="AJ95" i="1" s="1"/>
  <c r="AP95" i="1" s="1"/>
  <c r="AV95" i="1" s="1"/>
  <c r="BB95" i="1" s="1"/>
  <c r="BH95" i="1" s="1"/>
  <c r="BN95" i="1" s="1"/>
  <c r="BT95" i="1" s="1"/>
  <c r="L97" i="1"/>
  <c r="R97" i="1" s="1"/>
  <c r="X97" i="1" s="1"/>
  <c r="AD97" i="1" s="1"/>
  <c r="AJ97" i="1" s="1"/>
  <c r="AP97" i="1" s="1"/>
  <c r="AV97" i="1" s="1"/>
  <c r="BB97" i="1" s="1"/>
  <c r="BH97" i="1" s="1"/>
  <c r="BN97" i="1" s="1"/>
  <c r="BT97" i="1" s="1"/>
  <c r="L99" i="1"/>
  <c r="R99" i="1" s="1"/>
  <c r="X99" i="1" s="1"/>
  <c r="AD99" i="1" s="1"/>
  <c r="AJ99" i="1" s="1"/>
  <c r="AP99" i="1" s="1"/>
  <c r="AV99" i="1" s="1"/>
  <c r="BB99" i="1" s="1"/>
  <c r="BH99" i="1" s="1"/>
  <c r="BN99" i="1" s="1"/>
  <c r="BT99" i="1" s="1"/>
  <c r="L101" i="1"/>
  <c r="R101" i="1" s="1"/>
  <c r="X101" i="1" s="1"/>
  <c r="AD101" i="1" s="1"/>
  <c r="AJ101" i="1" s="1"/>
  <c r="AP101" i="1" s="1"/>
  <c r="AV101" i="1" s="1"/>
  <c r="BB101" i="1" s="1"/>
  <c r="BH101" i="1" s="1"/>
  <c r="BN101" i="1" s="1"/>
  <c r="BT101" i="1" s="1"/>
  <c r="L103" i="1"/>
  <c r="R103" i="1" s="1"/>
  <c r="X103" i="1" s="1"/>
  <c r="AD103" i="1" s="1"/>
  <c r="AJ103" i="1" s="1"/>
  <c r="AP103" i="1" s="1"/>
  <c r="AV103" i="1" s="1"/>
  <c r="BB103" i="1" s="1"/>
  <c r="BH103" i="1" s="1"/>
  <c r="BN103" i="1" s="1"/>
  <c r="BT103" i="1" s="1"/>
  <c r="L107" i="1"/>
  <c r="R107" i="1" s="1"/>
  <c r="X107" i="1" s="1"/>
  <c r="AD107" i="1" s="1"/>
  <c r="AJ107" i="1" s="1"/>
  <c r="AP107" i="1" s="1"/>
  <c r="AV107" i="1" s="1"/>
  <c r="BB107" i="1" s="1"/>
  <c r="BH107" i="1" s="1"/>
  <c r="BN107" i="1" s="1"/>
  <c r="BT107" i="1" s="1"/>
  <c r="L109" i="1"/>
  <c r="R109" i="1" s="1"/>
  <c r="X109" i="1" s="1"/>
  <c r="AD109" i="1" s="1"/>
  <c r="AJ109" i="1" s="1"/>
  <c r="AP109" i="1" s="1"/>
  <c r="AV109" i="1" s="1"/>
  <c r="BB109" i="1" s="1"/>
  <c r="BH109" i="1" s="1"/>
  <c r="BN109" i="1" s="1"/>
  <c r="BT109" i="1" s="1"/>
  <c r="L111" i="1"/>
  <c r="R111" i="1" s="1"/>
  <c r="X111" i="1" s="1"/>
  <c r="AD111" i="1" s="1"/>
  <c r="AJ111" i="1" s="1"/>
  <c r="AP111" i="1" s="1"/>
  <c r="AV111" i="1" s="1"/>
  <c r="BB111" i="1" s="1"/>
  <c r="BH111" i="1" s="1"/>
  <c r="BN111" i="1" s="1"/>
  <c r="BT111" i="1" s="1"/>
  <c r="L113" i="1"/>
  <c r="R113" i="1" s="1"/>
  <c r="X113" i="1" s="1"/>
  <c r="AD113" i="1" s="1"/>
  <c r="AJ113" i="1" s="1"/>
  <c r="AP113" i="1" s="1"/>
  <c r="AV113" i="1" s="1"/>
  <c r="BB113" i="1" s="1"/>
  <c r="BH113" i="1" s="1"/>
  <c r="BN113" i="1" s="1"/>
  <c r="BT113" i="1" s="1"/>
  <c r="L115" i="1"/>
  <c r="R115" i="1" s="1"/>
  <c r="X115" i="1" s="1"/>
  <c r="AD115" i="1" s="1"/>
  <c r="AJ115" i="1" s="1"/>
  <c r="AP115" i="1" s="1"/>
  <c r="AV115" i="1" s="1"/>
  <c r="BB115" i="1" s="1"/>
  <c r="BH115" i="1" s="1"/>
  <c r="BN115" i="1" s="1"/>
  <c r="BT115" i="1" s="1"/>
  <c r="L117" i="1"/>
  <c r="R117" i="1" s="1"/>
  <c r="X117" i="1" s="1"/>
  <c r="AD117" i="1" s="1"/>
  <c r="AJ117" i="1" s="1"/>
  <c r="AP117" i="1" s="1"/>
  <c r="AV117" i="1" s="1"/>
  <c r="BB117" i="1" s="1"/>
  <c r="BH117" i="1" s="1"/>
  <c r="BN117" i="1" s="1"/>
  <c r="BT117" i="1" s="1"/>
  <c r="L119" i="1"/>
  <c r="R119" i="1" s="1"/>
  <c r="X119" i="1" s="1"/>
  <c r="AD119" i="1" s="1"/>
  <c r="AJ119" i="1" s="1"/>
  <c r="AP119" i="1" s="1"/>
  <c r="AV119" i="1" s="1"/>
  <c r="BB119" i="1" s="1"/>
  <c r="BH119" i="1" s="1"/>
  <c r="BN119" i="1" s="1"/>
  <c r="BT119" i="1" s="1"/>
  <c r="L121" i="1"/>
  <c r="R121" i="1" s="1"/>
  <c r="X121" i="1" s="1"/>
  <c r="AD121" i="1" s="1"/>
  <c r="AJ121" i="1" s="1"/>
  <c r="AP121" i="1" s="1"/>
  <c r="AV121" i="1" s="1"/>
  <c r="BB121" i="1" s="1"/>
  <c r="BH121" i="1" s="1"/>
  <c r="BN121" i="1" s="1"/>
  <c r="BT121" i="1" s="1"/>
  <c r="L123" i="1"/>
  <c r="R123" i="1" s="1"/>
  <c r="X123" i="1" s="1"/>
  <c r="AD123" i="1" s="1"/>
  <c r="AJ123" i="1" s="1"/>
  <c r="AP123" i="1" s="1"/>
  <c r="AV123" i="1" s="1"/>
  <c r="BB123" i="1" s="1"/>
  <c r="BH123" i="1" s="1"/>
  <c r="BN123" i="1" s="1"/>
  <c r="BT123" i="1" s="1"/>
  <c r="L127" i="1"/>
  <c r="R127" i="1" s="1"/>
  <c r="X127" i="1" s="1"/>
  <c r="AD127" i="1" s="1"/>
  <c r="AJ127" i="1" s="1"/>
  <c r="AP127" i="1" s="1"/>
  <c r="AV127" i="1" s="1"/>
  <c r="BB127" i="1" s="1"/>
  <c r="BH127" i="1" s="1"/>
  <c r="BN127" i="1" s="1"/>
  <c r="BT127" i="1" s="1"/>
  <c r="L129" i="1"/>
  <c r="R129" i="1" s="1"/>
  <c r="X129" i="1" s="1"/>
  <c r="AD129" i="1" s="1"/>
  <c r="AJ129" i="1" s="1"/>
  <c r="AP129" i="1" s="1"/>
  <c r="AV129" i="1" s="1"/>
  <c r="BB129" i="1" s="1"/>
  <c r="BH129" i="1" s="1"/>
  <c r="BN129" i="1" s="1"/>
  <c r="BT129" i="1" s="1"/>
  <c r="L132" i="1"/>
  <c r="R132" i="1" s="1"/>
  <c r="X132" i="1" s="1"/>
  <c r="AD132" i="1" s="1"/>
  <c r="AJ132" i="1" s="1"/>
  <c r="AP132" i="1" s="1"/>
  <c r="AV132" i="1" s="1"/>
  <c r="BB132" i="1" s="1"/>
  <c r="BH132" i="1" s="1"/>
  <c r="BN132" i="1" s="1"/>
  <c r="BT132" i="1" s="1"/>
  <c r="L134" i="1"/>
  <c r="R134" i="1" s="1"/>
  <c r="X134" i="1" s="1"/>
  <c r="AD134" i="1" s="1"/>
  <c r="AJ134" i="1" s="1"/>
  <c r="AP134" i="1" s="1"/>
  <c r="AV134" i="1" s="1"/>
  <c r="BB134" i="1" s="1"/>
  <c r="BH134" i="1" s="1"/>
  <c r="BN134" i="1" s="1"/>
  <c r="BT134" i="1" s="1"/>
  <c r="L136" i="1"/>
  <c r="R136" i="1" s="1"/>
  <c r="X136" i="1" s="1"/>
  <c r="AD136" i="1" s="1"/>
  <c r="AJ136" i="1" s="1"/>
  <c r="AP136" i="1" s="1"/>
  <c r="AV136" i="1" s="1"/>
  <c r="BB136" i="1" s="1"/>
  <c r="BH136" i="1" s="1"/>
  <c r="BN136" i="1" s="1"/>
  <c r="BT136" i="1" s="1"/>
  <c r="L138" i="1"/>
  <c r="R138" i="1" s="1"/>
  <c r="X138" i="1" s="1"/>
  <c r="AD138" i="1" s="1"/>
  <c r="AJ138" i="1" s="1"/>
  <c r="AP138" i="1" s="1"/>
  <c r="AV138" i="1" s="1"/>
  <c r="BB138" i="1" s="1"/>
  <c r="BH138" i="1" s="1"/>
  <c r="BN138" i="1" s="1"/>
  <c r="BT138" i="1" s="1"/>
  <c r="L140" i="1"/>
  <c r="R140" i="1" s="1"/>
  <c r="X140" i="1" s="1"/>
  <c r="AD140" i="1" s="1"/>
  <c r="AJ140" i="1" s="1"/>
  <c r="AP140" i="1" s="1"/>
  <c r="AV140" i="1" s="1"/>
  <c r="BB140" i="1" s="1"/>
  <c r="BH140" i="1" s="1"/>
  <c r="BN140" i="1" s="1"/>
  <c r="BT140" i="1" s="1"/>
  <c r="L142" i="1"/>
  <c r="R142" i="1" s="1"/>
  <c r="X142" i="1" s="1"/>
  <c r="AD142" i="1" s="1"/>
  <c r="AJ142" i="1" s="1"/>
  <c r="AP142" i="1" s="1"/>
  <c r="AV142" i="1" s="1"/>
  <c r="BB142" i="1" s="1"/>
  <c r="BH142" i="1" s="1"/>
  <c r="BN142" i="1" s="1"/>
  <c r="BT142" i="1" s="1"/>
  <c r="L144" i="1"/>
  <c r="R144" i="1" s="1"/>
  <c r="X144" i="1" s="1"/>
  <c r="AD144" i="1" s="1"/>
  <c r="AJ144" i="1" s="1"/>
  <c r="AP144" i="1" s="1"/>
  <c r="AV144" i="1" s="1"/>
  <c r="BB144" i="1" s="1"/>
  <c r="BH144" i="1" s="1"/>
  <c r="BN144" i="1" s="1"/>
  <c r="BT144" i="1" s="1"/>
  <c r="L147" i="1"/>
  <c r="R147" i="1" s="1"/>
  <c r="X147" i="1" s="1"/>
  <c r="AD147" i="1" s="1"/>
  <c r="AJ147" i="1" s="1"/>
  <c r="AP147" i="1" s="1"/>
  <c r="AV147" i="1" s="1"/>
  <c r="BB147" i="1" s="1"/>
  <c r="BH147" i="1" s="1"/>
  <c r="BN147" i="1" s="1"/>
  <c r="BT147" i="1" s="1"/>
  <c r="AQ149" i="1"/>
  <c r="L151" i="1"/>
  <c r="R151" i="1" s="1"/>
  <c r="X151" i="1" s="1"/>
  <c r="AD151" i="1" s="1"/>
  <c r="AJ151" i="1" s="1"/>
  <c r="AP151" i="1" s="1"/>
  <c r="AV151" i="1" s="1"/>
  <c r="BB151" i="1" s="1"/>
  <c r="BH151" i="1" s="1"/>
  <c r="BN151" i="1" s="1"/>
  <c r="BT151" i="1" s="1"/>
  <c r="L155" i="1"/>
  <c r="R155" i="1" s="1"/>
  <c r="X155" i="1" s="1"/>
  <c r="AD155" i="1" s="1"/>
  <c r="AJ155" i="1" s="1"/>
  <c r="AP155" i="1" s="1"/>
  <c r="AV155" i="1" s="1"/>
  <c r="BB155" i="1" s="1"/>
  <c r="BH155" i="1" s="1"/>
  <c r="BN155" i="1" s="1"/>
  <c r="BT155" i="1" s="1"/>
  <c r="L157" i="1"/>
  <c r="R157" i="1" s="1"/>
  <c r="X157" i="1" s="1"/>
  <c r="AD157" i="1" s="1"/>
  <c r="AJ157" i="1" s="1"/>
  <c r="AP157" i="1" s="1"/>
  <c r="AV157" i="1" s="1"/>
  <c r="BB157" i="1" s="1"/>
  <c r="BH157" i="1" s="1"/>
  <c r="BN157" i="1" s="1"/>
  <c r="BT157" i="1" s="1"/>
  <c r="L159" i="1"/>
  <c r="R159" i="1" s="1"/>
  <c r="X159" i="1" s="1"/>
  <c r="AD159" i="1" s="1"/>
  <c r="AJ159" i="1" s="1"/>
  <c r="AP159" i="1" s="1"/>
  <c r="AV159" i="1" s="1"/>
  <c r="BB159" i="1" s="1"/>
  <c r="BH159" i="1" s="1"/>
  <c r="BN159" i="1" s="1"/>
  <c r="BT159" i="1" s="1"/>
  <c r="L161" i="1"/>
  <c r="R161" i="1" s="1"/>
  <c r="X161" i="1" s="1"/>
  <c r="AD161" i="1" s="1"/>
  <c r="AJ161" i="1" s="1"/>
  <c r="AP161" i="1" s="1"/>
  <c r="AV161" i="1" s="1"/>
  <c r="BB161" i="1" s="1"/>
  <c r="BH161" i="1" s="1"/>
  <c r="BN161" i="1" s="1"/>
  <c r="BT161" i="1" s="1"/>
  <c r="L163" i="1"/>
  <c r="R163" i="1" s="1"/>
  <c r="X163" i="1" s="1"/>
  <c r="AD163" i="1" s="1"/>
  <c r="AJ163" i="1" s="1"/>
  <c r="AP163" i="1" s="1"/>
  <c r="AV163" i="1" s="1"/>
  <c r="BB163" i="1" s="1"/>
  <c r="BH163" i="1" s="1"/>
  <c r="BN163" i="1" s="1"/>
  <c r="BT163" i="1" s="1"/>
  <c r="L165" i="1"/>
  <c r="R165" i="1" s="1"/>
  <c r="X165" i="1" s="1"/>
  <c r="AD165" i="1" s="1"/>
  <c r="AJ165" i="1" s="1"/>
  <c r="AP165" i="1" s="1"/>
  <c r="AV165" i="1" s="1"/>
  <c r="BB165" i="1" s="1"/>
  <c r="BH165" i="1" s="1"/>
  <c r="BN165" i="1" s="1"/>
  <c r="BT165" i="1" s="1"/>
  <c r="L167" i="1"/>
  <c r="R167" i="1" s="1"/>
  <c r="X167" i="1" s="1"/>
  <c r="AD167" i="1" s="1"/>
  <c r="AJ167" i="1" s="1"/>
  <c r="AP167" i="1" s="1"/>
  <c r="AV167" i="1" s="1"/>
  <c r="BB167" i="1" s="1"/>
  <c r="BH167" i="1" s="1"/>
  <c r="BN167" i="1" s="1"/>
  <c r="BT167" i="1" s="1"/>
  <c r="L169" i="1"/>
  <c r="R169" i="1" s="1"/>
  <c r="X169" i="1" s="1"/>
  <c r="AD169" i="1" s="1"/>
  <c r="AJ169" i="1" s="1"/>
  <c r="AP169" i="1" s="1"/>
  <c r="AV169" i="1" s="1"/>
  <c r="BB169" i="1" s="1"/>
  <c r="BH169" i="1" s="1"/>
  <c r="BN169" i="1" s="1"/>
  <c r="BT169" i="1" s="1"/>
  <c r="L171" i="1"/>
  <c r="R171" i="1" s="1"/>
  <c r="X171" i="1" s="1"/>
  <c r="AD171" i="1" s="1"/>
  <c r="AJ171" i="1" s="1"/>
  <c r="AP171" i="1" s="1"/>
  <c r="AV171" i="1" s="1"/>
  <c r="BB171" i="1" s="1"/>
  <c r="BH171" i="1" s="1"/>
  <c r="BN171" i="1" s="1"/>
  <c r="BT171" i="1" s="1"/>
  <c r="L173" i="1"/>
  <c r="R173" i="1" s="1"/>
  <c r="X173" i="1" s="1"/>
  <c r="AD173" i="1" s="1"/>
  <c r="AJ173" i="1" s="1"/>
  <c r="AP173" i="1" s="1"/>
  <c r="AV173" i="1" s="1"/>
  <c r="BB173" i="1" s="1"/>
  <c r="BH173" i="1" s="1"/>
  <c r="BN173" i="1" s="1"/>
  <c r="BT173" i="1" s="1"/>
  <c r="L175" i="1"/>
  <c r="R175" i="1" s="1"/>
  <c r="X175" i="1" s="1"/>
  <c r="AD175" i="1" s="1"/>
  <c r="AJ175" i="1" s="1"/>
  <c r="AP175" i="1" s="1"/>
  <c r="AV175" i="1" s="1"/>
  <c r="BB175" i="1" s="1"/>
  <c r="BH175" i="1" s="1"/>
  <c r="BN175" i="1" s="1"/>
  <c r="BT175" i="1" s="1"/>
  <c r="L177" i="1"/>
  <c r="R177" i="1" s="1"/>
  <c r="X177" i="1" s="1"/>
  <c r="AD177" i="1" s="1"/>
  <c r="AJ177" i="1" s="1"/>
  <c r="AP177" i="1" s="1"/>
  <c r="AV177" i="1" s="1"/>
  <c r="BB177" i="1" s="1"/>
  <c r="BH177" i="1" s="1"/>
  <c r="BN177" i="1" s="1"/>
  <c r="BT177" i="1" s="1"/>
  <c r="L179" i="1"/>
  <c r="R179" i="1" s="1"/>
  <c r="X179" i="1" s="1"/>
  <c r="AD179" i="1" s="1"/>
  <c r="AJ179" i="1" s="1"/>
  <c r="AP179" i="1" s="1"/>
  <c r="AV179" i="1" s="1"/>
  <c r="BB179" i="1" s="1"/>
  <c r="BH179" i="1" s="1"/>
  <c r="BN179" i="1" s="1"/>
  <c r="BT179" i="1" s="1"/>
  <c r="L181" i="1"/>
  <c r="R181" i="1" s="1"/>
  <c r="X181" i="1" s="1"/>
  <c r="AD181" i="1" s="1"/>
  <c r="AJ181" i="1" s="1"/>
  <c r="AP181" i="1" s="1"/>
  <c r="AV181" i="1" s="1"/>
  <c r="BB181" i="1" s="1"/>
  <c r="BH181" i="1" s="1"/>
  <c r="BN181" i="1" s="1"/>
  <c r="BT181" i="1" s="1"/>
  <c r="L183" i="1"/>
  <c r="R183" i="1" s="1"/>
  <c r="X183" i="1" s="1"/>
  <c r="AD183" i="1" s="1"/>
  <c r="AJ183" i="1" s="1"/>
  <c r="AP183" i="1" s="1"/>
  <c r="AV183" i="1" s="1"/>
  <c r="BB183" i="1" s="1"/>
  <c r="BH183" i="1" s="1"/>
  <c r="BN183" i="1" s="1"/>
  <c r="BT183" i="1" s="1"/>
  <c r="L185" i="1"/>
  <c r="R185" i="1" s="1"/>
  <c r="X185" i="1" s="1"/>
  <c r="AD185" i="1" s="1"/>
  <c r="AJ185" i="1" s="1"/>
  <c r="AP185" i="1" s="1"/>
  <c r="AV185" i="1" s="1"/>
  <c r="BB185" i="1" s="1"/>
  <c r="BH185" i="1" s="1"/>
  <c r="BN185" i="1" s="1"/>
  <c r="BT185" i="1" s="1"/>
  <c r="L187" i="1"/>
  <c r="R187" i="1" s="1"/>
  <c r="X187" i="1" s="1"/>
  <c r="AD187" i="1" s="1"/>
  <c r="AJ187" i="1" s="1"/>
  <c r="AP187" i="1" s="1"/>
  <c r="AV187" i="1" s="1"/>
  <c r="BB187" i="1" s="1"/>
  <c r="BH187" i="1" s="1"/>
  <c r="BN187" i="1" s="1"/>
  <c r="BT187" i="1" s="1"/>
  <c r="L189" i="1"/>
  <c r="R189" i="1" s="1"/>
  <c r="X189" i="1" s="1"/>
  <c r="AD189" i="1" s="1"/>
  <c r="AJ189" i="1" s="1"/>
  <c r="AP189" i="1" s="1"/>
  <c r="AV189" i="1" s="1"/>
  <c r="BB189" i="1" s="1"/>
  <c r="BH189" i="1" s="1"/>
  <c r="BN189" i="1" s="1"/>
  <c r="BT189" i="1" s="1"/>
  <c r="L191" i="1"/>
  <c r="R191" i="1" s="1"/>
  <c r="X191" i="1" s="1"/>
  <c r="AD191" i="1" s="1"/>
  <c r="AJ191" i="1" s="1"/>
  <c r="AP191" i="1" s="1"/>
  <c r="AV191" i="1" s="1"/>
  <c r="BB191" i="1" s="1"/>
  <c r="BH191" i="1" s="1"/>
  <c r="BN191" i="1" s="1"/>
  <c r="BT191" i="1" s="1"/>
  <c r="L193" i="1"/>
  <c r="R193" i="1" s="1"/>
  <c r="X193" i="1" s="1"/>
  <c r="AD193" i="1" s="1"/>
  <c r="AJ193" i="1" s="1"/>
  <c r="AP193" i="1" s="1"/>
  <c r="AV193" i="1" s="1"/>
  <c r="BB193" i="1" s="1"/>
  <c r="BH193" i="1" s="1"/>
  <c r="BN193" i="1" s="1"/>
  <c r="BT193" i="1" s="1"/>
  <c r="L195" i="1"/>
  <c r="R195" i="1" s="1"/>
  <c r="X195" i="1" s="1"/>
  <c r="AD195" i="1" s="1"/>
  <c r="AJ195" i="1" s="1"/>
  <c r="AP195" i="1" s="1"/>
  <c r="AV195" i="1" s="1"/>
  <c r="BB195" i="1" s="1"/>
  <c r="BH195" i="1" s="1"/>
  <c r="BN195" i="1" s="1"/>
  <c r="BT195" i="1" s="1"/>
  <c r="L197" i="1"/>
  <c r="R197" i="1" s="1"/>
  <c r="X197" i="1" s="1"/>
  <c r="AD197" i="1" s="1"/>
  <c r="AJ197" i="1" s="1"/>
  <c r="AP197" i="1" s="1"/>
  <c r="AV197" i="1" s="1"/>
  <c r="BB197" i="1" s="1"/>
  <c r="BH197" i="1" s="1"/>
  <c r="BN197" i="1" s="1"/>
  <c r="BT197" i="1" s="1"/>
  <c r="L199" i="1"/>
  <c r="R199" i="1" s="1"/>
  <c r="X199" i="1" s="1"/>
  <c r="AD199" i="1" s="1"/>
  <c r="AJ199" i="1" s="1"/>
  <c r="AP199" i="1" s="1"/>
  <c r="AV199" i="1" s="1"/>
  <c r="BB199" i="1" s="1"/>
  <c r="BH199" i="1" s="1"/>
  <c r="BN199" i="1" s="1"/>
  <c r="BT199" i="1" s="1"/>
  <c r="L201" i="1"/>
  <c r="R201" i="1" s="1"/>
  <c r="X201" i="1" s="1"/>
  <c r="AD201" i="1" s="1"/>
  <c r="AJ201" i="1" s="1"/>
  <c r="AP201" i="1" s="1"/>
  <c r="AV201" i="1" s="1"/>
  <c r="BB201" i="1" s="1"/>
  <c r="BH201" i="1" s="1"/>
  <c r="BN201" i="1" s="1"/>
  <c r="BT201" i="1" s="1"/>
  <c r="L203" i="1"/>
  <c r="R203" i="1" s="1"/>
  <c r="X203" i="1" s="1"/>
  <c r="AD203" i="1" s="1"/>
  <c r="AJ203" i="1" s="1"/>
  <c r="AP203" i="1" s="1"/>
  <c r="AV203" i="1" s="1"/>
  <c r="BB203" i="1" s="1"/>
  <c r="BH203" i="1" s="1"/>
  <c r="BN203" i="1" s="1"/>
  <c r="BT203" i="1" s="1"/>
  <c r="L205" i="1"/>
  <c r="R205" i="1" s="1"/>
  <c r="X205" i="1" s="1"/>
  <c r="AD205" i="1" s="1"/>
  <c r="AJ205" i="1" s="1"/>
  <c r="AP205" i="1" s="1"/>
  <c r="AV205" i="1" s="1"/>
  <c r="BB205" i="1" s="1"/>
  <c r="BH205" i="1" s="1"/>
  <c r="BN205" i="1" s="1"/>
  <c r="BT205" i="1" s="1"/>
  <c r="L207" i="1"/>
  <c r="R207" i="1" s="1"/>
  <c r="X207" i="1" s="1"/>
  <c r="AD207" i="1" s="1"/>
  <c r="AJ207" i="1" s="1"/>
  <c r="AP207" i="1" s="1"/>
  <c r="AV207" i="1" s="1"/>
  <c r="BB207" i="1" s="1"/>
  <c r="BH207" i="1" s="1"/>
  <c r="BN207" i="1" s="1"/>
  <c r="BT207" i="1" s="1"/>
  <c r="L209" i="1"/>
  <c r="R209" i="1" s="1"/>
  <c r="X209" i="1" s="1"/>
  <c r="AD209" i="1" s="1"/>
  <c r="AJ209" i="1" s="1"/>
  <c r="AP209" i="1" s="1"/>
  <c r="AV209" i="1" s="1"/>
  <c r="BB209" i="1" s="1"/>
  <c r="BH209" i="1" s="1"/>
  <c r="BN209" i="1" s="1"/>
  <c r="BT209" i="1" s="1"/>
  <c r="L211" i="1"/>
  <c r="R211" i="1" s="1"/>
  <c r="X211" i="1" s="1"/>
  <c r="AD211" i="1" s="1"/>
  <c r="AJ211" i="1" s="1"/>
  <c r="AP211" i="1" s="1"/>
  <c r="AV211" i="1" s="1"/>
  <c r="BB211" i="1" s="1"/>
  <c r="BH211" i="1" s="1"/>
  <c r="BN211" i="1" s="1"/>
  <c r="BT211" i="1" s="1"/>
  <c r="L213" i="1"/>
  <c r="R213" i="1" s="1"/>
  <c r="X213" i="1" s="1"/>
  <c r="AD213" i="1" s="1"/>
  <c r="AJ213" i="1" s="1"/>
  <c r="AP213" i="1" s="1"/>
  <c r="AV213" i="1" s="1"/>
  <c r="BB213" i="1" s="1"/>
  <c r="BH213" i="1" s="1"/>
  <c r="BN213" i="1" s="1"/>
  <c r="BT213" i="1" s="1"/>
  <c r="L215" i="1"/>
  <c r="R215" i="1" s="1"/>
  <c r="X215" i="1" s="1"/>
  <c r="AD215" i="1" s="1"/>
  <c r="AJ215" i="1" s="1"/>
  <c r="AP215" i="1" s="1"/>
  <c r="AV215" i="1" s="1"/>
  <c r="BB215" i="1" s="1"/>
  <c r="BH215" i="1" s="1"/>
  <c r="BN215" i="1" s="1"/>
  <c r="BT215" i="1" s="1"/>
  <c r="L217" i="1"/>
  <c r="R217" i="1" s="1"/>
  <c r="X217" i="1" s="1"/>
  <c r="AD217" i="1" s="1"/>
  <c r="AJ217" i="1" s="1"/>
  <c r="AP217" i="1" s="1"/>
  <c r="AV217" i="1" s="1"/>
  <c r="BB217" i="1" s="1"/>
  <c r="BH217" i="1" s="1"/>
  <c r="BN217" i="1" s="1"/>
  <c r="BT217" i="1" s="1"/>
  <c r="L219" i="1"/>
  <c r="R219" i="1" s="1"/>
  <c r="X219" i="1" s="1"/>
  <c r="AD219" i="1" s="1"/>
  <c r="AJ219" i="1" s="1"/>
  <c r="AP219" i="1" s="1"/>
  <c r="AV219" i="1" s="1"/>
  <c r="BB219" i="1" s="1"/>
  <c r="BH219" i="1" s="1"/>
  <c r="BN219" i="1" s="1"/>
  <c r="BT219" i="1" s="1"/>
  <c r="L223" i="1"/>
  <c r="R223" i="1" s="1"/>
  <c r="X223" i="1" s="1"/>
  <c r="AD223" i="1" s="1"/>
  <c r="AJ223" i="1" s="1"/>
  <c r="AP223" i="1" s="1"/>
  <c r="AV223" i="1" s="1"/>
  <c r="BB223" i="1" s="1"/>
  <c r="BH223" i="1" s="1"/>
  <c r="BN223" i="1" s="1"/>
  <c r="BT223" i="1" s="1"/>
  <c r="L225" i="1"/>
  <c r="R225" i="1" s="1"/>
  <c r="X225" i="1" s="1"/>
  <c r="AD225" i="1" s="1"/>
  <c r="AJ225" i="1" s="1"/>
  <c r="AP225" i="1" s="1"/>
  <c r="AV225" i="1" s="1"/>
  <c r="BB225" i="1" s="1"/>
  <c r="BH225" i="1" s="1"/>
  <c r="BN225" i="1" s="1"/>
  <c r="BT225" i="1" s="1"/>
  <c r="L227" i="1"/>
  <c r="R227" i="1" s="1"/>
  <c r="X227" i="1" s="1"/>
  <c r="AD227" i="1" s="1"/>
  <c r="AJ227" i="1" s="1"/>
  <c r="AP227" i="1" s="1"/>
  <c r="AV227" i="1" s="1"/>
  <c r="BB227" i="1" s="1"/>
  <c r="BH227" i="1" s="1"/>
  <c r="BN227" i="1" s="1"/>
  <c r="BT227" i="1" s="1"/>
  <c r="L229" i="1"/>
  <c r="R229" i="1" s="1"/>
  <c r="X229" i="1" s="1"/>
  <c r="AD229" i="1" s="1"/>
  <c r="AJ229" i="1" s="1"/>
  <c r="AP229" i="1" s="1"/>
  <c r="AV229" i="1" s="1"/>
  <c r="BB229" i="1" s="1"/>
  <c r="BH229" i="1" s="1"/>
  <c r="BN229" i="1" s="1"/>
  <c r="BT229" i="1" s="1"/>
  <c r="L231" i="1"/>
  <c r="R231" i="1" s="1"/>
  <c r="X231" i="1" s="1"/>
  <c r="AD231" i="1" s="1"/>
  <c r="AJ231" i="1" s="1"/>
  <c r="AP231" i="1" s="1"/>
  <c r="AV231" i="1" s="1"/>
  <c r="BB231" i="1" s="1"/>
  <c r="BH231" i="1" s="1"/>
  <c r="BN231" i="1" s="1"/>
  <c r="BT231" i="1" s="1"/>
  <c r="L233" i="1"/>
  <c r="R233" i="1" s="1"/>
  <c r="X233" i="1" s="1"/>
  <c r="AD233" i="1" s="1"/>
  <c r="AJ233" i="1" s="1"/>
  <c r="AP233" i="1" s="1"/>
  <c r="AV233" i="1" s="1"/>
  <c r="BB233" i="1" s="1"/>
  <c r="BH233" i="1" s="1"/>
  <c r="BN233" i="1" s="1"/>
  <c r="BT233" i="1" s="1"/>
  <c r="L235" i="1"/>
  <c r="R235" i="1" s="1"/>
  <c r="X235" i="1" s="1"/>
  <c r="AD235" i="1" s="1"/>
  <c r="AJ235" i="1" s="1"/>
  <c r="AP235" i="1" s="1"/>
  <c r="AV235" i="1" s="1"/>
  <c r="BB235" i="1" s="1"/>
  <c r="BH235" i="1" s="1"/>
  <c r="BN235" i="1" s="1"/>
  <c r="BT235" i="1" s="1"/>
  <c r="L237" i="1"/>
  <c r="R237" i="1" s="1"/>
  <c r="X237" i="1" s="1"/>
  <c r="AD237" i="1" s="1"/>
  <c r="AJ237" i="1" s="1"/>
  <c r="AP237" i="1" s="1"/>
  <c r="AV237" i="1" s="1"/>
  <c r="BB237" i="1" s="1"/>
  <c r="BH237" i="1" s="1"/>
  <c r="BN237" i="1" s="1"/>
  <c r="BT237" i="1" s="1"/>
  <c r="L239" i="1"/>
  <c r="R239" i="1" s="1"/>
  <c r="X239" i="1" s="1"/>
  <c r="AD239" i="1" s="1"/>
  <c r="AJ239" i="1" s="1"/>
  <c r="AP239" i="1" s="1"/>
  <c r="AV239" i="1" s="1"/>
  <c r="BB239" i="1" s="1"/>
  <c r="BH239" i="1" s="1"/>
  <c r="BN239" i="1" s="1"/>
  <c r="BT239" i="1" s="1"/>
  <c r="L241" i="1"/>
  <c r="R241" i="1" s="1"/>
  <c r="X241" i="1" s="1"/>
  <c r="AD241" i="1" s="1"/>
  <c r="AJ241" i="1" s="1"/>
  <c r="AP241" i="1" s="1"/>
  <c r="AV241" i="1" s="1"/>
  <c r="BB241" i="1" s="1"/>
  <c r="BH241" i="1" s="1"/>
  <c r="BN241" i="1" s="1"/>
  <c r="BT241" i="1" s="1"/>
  <c r="L243" i="1"/>
  <c r="R243" i="1" s="1"/>
  <c r="X243" i="1" s="1"/>
  <c r="AD243" i="1" s="1"/>
  <c r="AJ243" i="1" s="1"/>
  <c r="AP243" i="1" s="1"/>
  <c r="AV243" i="1" s="1"/>
  <c r="BB243" i="1" s="1"/>
  <c r="BH243" i="1" s="1"/>
  <c r="BN243" i="1" s="1"/>
  <c r="BT243" i="1" s="1"/>
  <c r="L245" i="1"/>
  <c r="R245" i="1" s="1"/>
  <c r="X245" i="1" s="1"/>
  <c r="AD245" i="1" s="1"/>
  <c r="AJ245" i="1" s="1"/>
  <c r="AP245" i="1" s="1"/>
  <c r="AV245" i="1" s="1"/>
  <c r="BB245" i="1" s="1"/>
  <c r="BH245" i="1" s="1"/>
  <c r="BN245" i="1" s="1"/>
  <c r="BT245" i="1" s="1"/>
  <c r="L247" i="1"/>
  <c r="R247" i="1" s="1"/>
  <c r="X247" i="1" s="1"/>
  <c r="AD247" i="1" s="1"/>
  <c r="AJ247" i="1" s="1"/>
  <c r="AP247" i="1" s="1"/>
  <c r="AV247" i="1" s="1"/>
  <c r="BB247" i="1" s="1"/>
  <c r="BH247" i="1" s="1"/>
  <c r="BN247" i="1" s="1"/>
  <c r="BT247" i="1" s="1"/>
  <c r="L249" i="1"/>
  <c r="R249" i="1" s="1"/>
  <c r="X249" i="1" s="1"/>
  <c r="AD249" i="1" s="1"/>
  <c r="AJ249" i="1" s="1"/>
  <c r="AP249" i="1" s="1"/>
  <c r="AV249" i="1" s="1"/>
  <c r="BB249" i="1" s="1"/>
  <c r="BH249" i="1" s="1"/>
  <c r="BN249" i="1" s="1"/>
  <c r="BT249" i="1" s="1"/>
  <c r="L251" i="1"/>
  <c r="R251" i="1" s="1"/>
  <c r="X251" i="1" s="1"/>
  <c r="AD251" i="1" s="1"/>
  <c r="AJ251" i="1" s="1"/>
  <c r="AP251" i="1" s="1"/>
  <c r="AV251" i="1" s="1"/>
  <c r="BB251" i="1" s="1"/>
  <c r="BH251" i="1" s="1"/>
  <c r="BN251" i="1" s="1"/>
  <c r="BT251" i="1" s="1"/>
  <c r="L253" i="1"/>
  <c r="R253" i="1" s="1"/>
  <c r="X253" i="1" s="1"/>
  <c r="AD253" i="1" s="1"/>
  <c r="AJ253" i="1" s="1"/>
  <c r="AP253" i="1" s="1"/>
  <c r="AV253" i="1" s="1"/>
  <c r="BB253" i="1" s="1"/>
  <c r="BH253" i="1" s="1"/>
  <c r="BN253" i="1" s="1"/>
  <c r="BT253" i="1" s="1"/>
  <c r="L255" i="1"/>
  <c r="R255" i="1" s="1"/>
  <c r="X255" i="1" s="1"/>
  <c r="AD255" i="1" s="1"/>
  <c r="AJ255" i="1" s="1"/>
  <c r="AP255" i="1" s="1"/>
  <c r="AV255" i="1" s="1"/>
  <c r="BB255" i="1" s="1"/>
  <c r="BH255" i="1" s="1"/>
  <c r="BN255" i="1" s="1"/>
  <c r="BT255" i="1" s="1"/>
  <c r="L257" i="1"/>
  <c r="R257" i="1" s="1"/>
  <c r="X257" i="1" s="1"/>
  <c r="AD257" i="1" s="1"/>
  <c r="AJ257" i="1" s="1"/>
  <c r="AP257" i="1" s="1"/>
  <c r="AV257" i="1" s="1"/>
  <c r="BB257" i="1" s="1"/>
  <c r="BH257" i="1" s="1"/>
  <c r="BN257" i="1" s="1"/>
  <c r="BT257" i="1" s="1"/>
  <c r="L259" i="1"/>
  <c r="R259" i="1" s="1"/>
  <c r="X259" i="1" s="1"/>
  <c r="AD259" i="1" s="1"/>
  <c r="AJ259" i="1" s="1"/>
  <c r="AP259" i="1" s="1"/>
  <c r="AV259" i="1" s="1"/>
  <c r="BB259" i="1" s="1"/>
  <c r="BH259" i="1" s="1"/>
  <c r="BN259" i="1" s="1"/>
  <c r="BT259" i="1" s="1"/>
  <c r="L261" i="1"/>
  <c r="R261" i="1" s="1"/>
  <c r="X261" i="1" s="1"/>
  <c r="AD261" i="1" s="1"/>
  <c r="AJ261" i="1" s="1"/>
  <c r="AP261" i="1" s="1"/>
  <c r="AV261" i="1" s="1"/>
  <c r="BB261" i="1" s="1"/>
  <c r="BH261" i="1" s="1"/>
  <c r="BN261" i="1" s="1"/>
  <c r="BT261" i="1" s="1"/>
  <c r="L263" i="1"/>
  <c r="R263" i="1" s="1"/>
  <c r="X263" i="1" s="1"/>
  <c r="AD263" i="1" s="1"/>
  <c r="AJ263" i="1" s="1"/>
  <c r="AP263" i="1" s="1"/>
  <c r="AV263" i="1" s="1"/>
  <c r="BB263" i="1" s="1"/>
  <c r="BH263" i="1" s="1"/>
  <c r="BN263" i="1" s="1"/>
  <c r="BT263" i="1" s="1"/>
  <c r="L265" i="1"/>
  <c r="R265" i="1" s="1"/>
  <c r="X265" i="1" s="1"/>
  <c r="AD265" i="1" s="1"/>
  <c r="AJ265" i="1" s="1"/>
  <c r="AP265" i="1" s="1"/>
  <c r="AV265" i="1" s="1"/>
  <c r="BB265" i="1" s="1"/>
  <c r="BH265" i="1" s="1"/>
  <c r="BN265" i="1" s="1"/>
  <c r="BT265" i="1" s="1"/>
  <c r="L267" i="1"/>
  <c r="R267" i="1" s="1"/>
  <c r="X267" i="1" s="1"/>
  <c r="AD267" i="1" s="1"/>
  <c r="AJ267" i="1" s="1"/>
  <c r="AP267" i="1" s="1"/>
  <c r="AV267" i="1" s="1"/>
  <c r="BB267" i="1" s="1"/>
  <c r="BH267" i="1" s="1"/>
  <c r="BN267" i="1" s="1"/>
  <c r="BT267" i="1" s="1"/>
  <c r="G269" i="1"/>
  <c r="L271" i="1"/>
  <c r="R271" i="1" s="1"/>
  <c r="X271" i="1" s="1"/>
  <c r="AD271" i="1" s="1"/>
  <c r="AJ271" i="1" s="1"/>
  <c r="AP271" i="1" s="1"/>
  <c r="AV271" i="1" s="1"/>
  <c r="BB271" i="1" s="1"/>
  <c r="BH271" i="1" s="1"/>
  <c r="BN271" i="1" s="1"/>
  <c r="BT271" i="1" s="1"/>
  <c r="L273" i="1"/>
  <c r="R273" i="1" s="1"/>
  <c r="X273" i="1" s="1"/>
  <c r="AD273" i="1" s="1"/>
  <c r="AJ273" i="1" s="1"/>
  <c r="AP273" i="1" s="1"/>
  <c r="AV273" i="1" s="1"/>
  <c r="BB273" i="1" s="1"/>
  <c r="BH273" i="1" s="1"/>
  <c r="BN273" i="1" s="1"/>
  <c r="BT273" i="1" s="1"/>
  <c r="L275" i="1"/>
  <c r="R275" i="1" s="1"/>
  <c r="X275" i="1" s="1"/>
  <c r="AD275" i="1" s="1"/>
  <c r="AJ275" i="1" s="1"/>
  <c r="AP275" i="1" s="1"/>
  <c r="AV275" i="1" s="1"/>
  <c r="BB275" i="1" s="1"/>
  <c r="BH275" i="1" s="1"/>
  <c r="BN275" i="1" s="1"/>
  <c r="BT275" i="1" s="1"/>
  <c r="L277" i="1"/>
  <c r="R277" i="1" s="1"/>
  <c r="X277" i="1" s="1"/>
  <c r="AD277" i="1" s="1"/>
  <c r="AJ277" i="1" s="1"/>
  <c r="AP277" i="1" s="1"/>
  <c r="AV277" i="1" s="1"/>
  <c r="BB277" i="1" s="1"/>
  <c r="BH277" i="1" s="1"/>
  <c r="BN277" i="1" s="1"/>
  <c r="BT277" i="1" s="1"/>
  <c r="L279" i="1"/>
  <c r="R279" i="1" s="1"/>
  <c r="X279" i="1" s="1"/>
  <c r="AD279" i="1" s="1"/>
  <c r="AJ279" i="1" s="1"/>
  <c r="AP279" i="1" s="1"/>
  <c r="AV279" i="1" s="1"/>
  <c r="BB279" i="1" s="1"/>
  <c r="BH279" i="1" s="1"/>
  <c r="BN279" i="1" s="1"/>
  <c r="BT279" i="1" s="1"/>
  <c r="L281" i="1"/>
  <c r="R281" i="1" s="1"/>
  <c r="X281" i="1" s="1"/>
  <c r="AD281" i="1" s="1"/>
  <c r="AJ281" i="1" s="1"/>
  <c r="AP281" i="1" s="1"/>
  <c r="AV281" i="1" s="1"/>
  <c r="BB281" i="1" s="1"/>
  <c r="BH281" i="1" s="1"/>
  <c r="BN281" i="1" s="1"/>
  <c r="BT281" i="1" s="1"/>
  <c r="L283" i="1"/>
  <c r="R283" i="1" s="1"/>
  <c r="X283" i="1" s="1"/>
  <c r="AD283" i="1" s="1"/>
  <c r="AJ283" i="1" s="1"/>
  <c r="AP283" i="1" s="1"/>
  <c r="AV283" i="1" s="1"/>
  <c r="BB283" i="1" s="1"/>
  <c r="BH283" i="1" s="1"/>
  <c r="BN283" i="1" s="1"/>
  <c r="BT283" i="1" s="1"/>
  <c r="L285" i="1"/>
  <c r="R285" i="1" s="1"/>
  <c r="X285" i="1" s="1"/>
  <c r="AD285" i="1" s="1"/>
  <c r="AJ285" i="1" s="1"/>
  <c r="AP285" i="1" s="1"/>
  <c r="AV285" i="1" s="1"/>
  <c r="BB285" i="1" s="1"/>
  <c r="BH285" i="1" s="1"/>
  <c r="BN285" i="1" s="1"/>
  <c r="BT285" i="1" s="1"/>
  <c r="L287" i="1"/>
  <c r="R287" i="1" s="1"/>
  <c r="X287" i="1" s="1"/>
  <c r="AD287" i="1" s="1"/>
  <c r="AJ287" i="1" s="1"/>
  <c r="AP287" i="1" s="1"/>
  <c r="AV287" i="1" s="1"/>
  <c r="BB287" i="1" s="1"/>
  <c r="BH287" i="1" s="1"/>
  <c r="BN287" i="1" s="1"/>
  <c r="BT287" i="1" s="1"/>
  <c r="L289" i="1"/>
  <c r="R289" i="1" s="1"/>
  <c r="X289" i="1" s="1"/>
  <c r="AD289" i="1" s="1"/>
  <c r="AJ289" i="1" s="1"/>
  <c r="AP289" i="1" s="1"/>
  <c r="AV289" i="1" s="1"/>
  <c r="BB289" i="1" s="1"/>
  <c r="BH289" i="1" s="1"/>
  <c r="BN289" i="1" s="1"/>
  <c r="BT289" i="1" s="1"/>
  <c r="L291" i="1"/>
  <c r="R291" i="1" s="1"/>
  <c r="X291" i="1" s="1"/>
  <c r="AD291" i="1" s="1"/>
  <c r="AJ291" i="1" s="1"/>
  <c r="AP291" i="1" s="1"/>
  <c r="AV291" i="1" s="1"/>
  <c r="BB291" i="1" s="1"/>
  <c r="BH291" i="1" s="1"/>
  <c r="BN291" i="1" s="1"/>
  <c r="BT291" i="1" s="1"/>
  <c r="L293" i="1"/>
  <c r="R293" i="1" s="1"/>
  <c r="X293" i="1" s="1"/>
  <c r="AD293" i="1" s="1"/>
  <c r="AJ293" i="1" s="1"/>
  <c r="AP293" i="1" s="1"/>
  <c r="AV293" i="1" s="1"/>
  <c r="BB293" i="1" s="1"/>
  <c r="BH293" i="1" s="1"/>
  <c r="BN293" i="1" s="1"/>
  <c r="BT293" i="1" s="1"/>
  <c r="L295" i="1"/>
  <c r="R295" i="1" s="1"/>
  <c r="X295" i="1" s="1"/>
  <c r="AD295" i="1" s="1"/>
  <c r="AJ295" i="1" s="1"/>
  <c r="AP295" i="1" s="1"/>
  <c r="AV295" i="1" s="1"/>
  <c r="BB295" i="1" s="1"/>
  <c r="BH295" i="1" s="1"/>
  <c r="BN295" i="1" s="1"/>
  <c r="BT295" i="1" s="1"/>
  <c r="L297" i="1"/>
  <c r="R297" i="1" s="1"/>
  <c r="X297" i="1" s="1"/>
  <c r="AD297" i="1" s="1"/>
  <c r="AJ297" i="1" s="1"/>
  <c r="AP297" i="1" s="1"/>
  <c r="AV297" i="1" s="1"/>
  <c r="BB297" i="1" s="1"/>
  <c r="BH297" i="1" s="1"/>
  <c r="BN297" i="1" s="1"/>
  <c r="BT297" i="1" s="1"/>
  <c r="L299" i="1"/>
  <c r="R299" i="1" s="1"/>
  <c r="X299" i="1" s="1"/>
  <c r="AD299" i="1" s="1"/>
  <c r="AJ299" i="1" s="1"/>
  <c r="AP299" i="1" s="1"/>
  <c r="AV299" i="1" s="1"/>
  <c r="BB299" i="1" s="1"/>
  <c r="BH299" i="1" s="1"/>
  <c r="BN299" i="1" s="1"/>
  <c r="BT299" i="1" s="1"/>
  <c r="L301" i="1"/>
  <c r="R301" i="1" s="1"/>
  <c r="X301" i="1" s="1"/>
  <c r="AD301" i="1" s="1"/>
  <c r="AJ301" i="1" s="1"/>
  <c r="AP301" i="1" s="1"/>
  <c r="AV301" i="1" s="1"/>
  <c r="BB301" i="1" s="1"/>
  <c r="BH301" i="1" s="1"/>
  <c r="BN301" i="1" s="1"/>
  <c r="BT301" i="1" s="1"/>
  <c r="L303" i="1"/>
  <c r="R303" i="1" s="1"/>
  <c r="X303" i="1" s="1"/>
  <c r="AD303" i="1" s="1"/>
  <c r="AJ303" i="1" s="1"/>
  <c r="AP303" i="1" s="1"/>
  <c r="AV303" i="1" s="1"/>
  <c r="BB303" i="1" s="1"/>
  <c r="BH303" i="1" s="1"/>
  <c r="BN303" i="1" s="1"/>
  <c r="BT303" i="1" s="1"/>
  <c r="L305" i="1"/>
  <c r="R305" i="1" s="1"/>
  <c r="X305" i="1" s="1"/>
  <c r="AD305" i="1" s="1"/>
  <c r="AJ305" i="1" s="1"/>
  <c r="AP305" i="1" s="1"/>
  <c r="AV305" i="1" s="1"/>
  <c r="BB305" i="1" s="1"/>
  <c r="BH305" i="1" s="1"/>
  <c r="BN305" i="1" s="1"/>
  <c r="BT305" i="1" s="1"/>
  <c r="L307" i="1"/>
  <c r="R307" i="1" s="1"/>
  <c r="X307" i="1" s="1"/>
  <c r="AD307" i="1" s="1"/>
  <c r="AJ307" i="1" s="1"/>
  <c r="AP307" i="1" s="1"/>
  <c r="AV307" i="1" s="1"/>
  <c r="BB307" i="1" s="1"/>
  <c r="BH307" i="1" s="1"/>
  <c r="BN307" i="1" s="1"/>
  <c r="BT307" i="1" s="1"/>
  <c r="L309" i="1"/>
  <c r="R309" i="1" s="1"/>
  <c r="X309" i="1" s="1"/>
  <c r="AD309" i="1" s="1"/>
  <c r="AJ309" i="1" s="1"/>
  <c r="AP309" i="1" s="1"/>
  <c r="AV309" i="1" s="1"/>
  <c r="BB309" i="1" s="1"/>
  <c r="BH309" i="1" s="1"/>
  <c r="BN309" i="1" s="1"/>
  <c r="BT309" i="1" s="1"/>
  <c r="L311" i="1"/>
  <c r="R311" i="1" s="1"/>
  <c r="X311" i="1" s="1"/>
  <c r="AD311" i="1" s="1"/>
  <c r="AJ311" i="1" s="1"/>
  <c r="AP311" i="1" s="1"/>
  <c r="AV311" i="1" s="1"/>
  <c r="BB311" i="1" s="1"/>
  <c r="BH311" i="1" s="1"/>
  <c r="BN311" i="1" s="1"/>
  <c r="BT311" i="1" s="1"/>
  <c r="L313" i="1"/>
  <c r="R313" i="1" s="1"/>
  <c r="X313" i="1" s="1"/>
  <c r="AD313" i="1" s="1"/>
  <c r="AJ313" i="1" s="1"/>
  <c r="AP313" i="1" s="1"/>
  <c r="AV313" i="1" s="1"/>
  <c r="BB313" i="1" s="1"/>
  <c r="BH313" i="1" s="1"/>
  <c r="BN313" i="1" s="1"/>
  <c r="BT313" i="1" s="1"/>
  <c r="L315" i="1"/>
  <c r="R315" i="1" s="1"/>
  <c r="X315" i="1" s="1"/>
  <c r="AD315" i="1" s="1"/>
  <c r="AJ315" i="1" s="1"/>
  <c r="AP315" i="1" s="1"/>
  <c r="AV315" i="1" s="1"/>
  <c r="BB315" i="1" s="1"/>
  <c r="BH315" i="1" s="1"/>
  <c r="BN315" i="1" s="1"/>
  <c r="BT315" i="1" s="1"/>
  <c r="L317" i="1"/>
  <c r="R317" i="1" s="1"/>
  <c r="X317" i="1" s="1"/>
  <c r="AD317" i="1" s="1"/>
  <c r="AJ317" i="1" s="1"/>
  <c r="AP317" i="1" s="1"/>
  <c r="AV317" i="1" s="1"/>
  <c r="BB317" i="1" s="1"/>
  <c r="BH317" i="1" s="1"/>
  <c r="BN317" i="1" s="1"/>
  <c r="BT317" i="1" s="1"/>
  <c r="L319" i="1"/>
  <c r="R319" i="1" s="1"/>
  <c r="X319" i="1" s="1"/>
  <c r="AD319" i="1" s="1"/>
  <c r="AJ319" i="1" s="1"/>
  <c r="AP319" i="1" s="1"/>
  <c r="AV319" i="1" s="1"/>
  <c r="BB319" i="1" s="1"/>
  <c r="BH319" i="1" s="1"/>
  <c r="BN319" i="1" s="1"/>
  <c r="BT319" i="1" s="1"/>
  <c r="L321" i="1"/>
  <c r="R321" i="1" s="1"/>
  <c r="X321" i="1" s="1"/>
  <c r="AD321" i="1" s="1"/>
  <c r="AJ321" i="1" s="1"/>
  <c r="AP321" i="1" s="1"/>
  <c r="AV321" i="1" s="1"/>
  <c r="BB321" i="1" s="1"/>
  <c r="BH321" i="1" s="1"/>
  <c r="BN321" i="1" s="1"/>
  <c r="BT321" i="1" s="1"/>
  <c r="L323" i="1"/>
  <c r="R323" i="1" s="1"/>
  <c r="X323" i="1" s="1"/>
  <c r="AD323" i="1" s="1"/>
  <c r="AJ323" i="1" s="1"/>
  <c r="AP323" i="1" s="1"/>
  <c r="AV323" i="1" s="1"/>
  <c r="BB323" i="1" s="1"/>
  <c r="BH323" i="1" s="1"/>
  <c r="BN323" i="1" s="1"/>
  <c r="BT323" i="1" s="1"/>
  <c r="L325" i="1"/>
  <c r="R325" i="1" s="1"/>
  <c r="X325" i="1" s="1"/>
  <c r="AD325" i="1" s="1"/>
  <c r="AJ325" i="1" s="1"/>
  <c r="AP325" i="1" s="1"/>
  <c r="AV325" i="1" s="1"/>
  <c r="BB325" i="1" s="1"/>
  <c r="BH325" i="1" s="1"/>
  <c r="BN325" i="1" s="1"/>
  <c r="BT325" i="1" s="1"/>
  <c r="L327" i="1"/>
  <c r="R327" i="1" s="1"/>
  <c r="X327" i="1" s="1"/>
  <c r="AD327" i="1" s="1"/>
  <c r="AJ327" i="1" s="1"/>
  <c r="AP327" i="1" s="1"/>
  <c r="AV327" i="1" s="1"/>
  <c r="BB327" i="1" s="1"/>
  <c r="BH327" i="1" s="1"/>
  <c r="BN327" i="1" s="1"/>
  <c r="BT327" i="1" s="1"/>
  <c r="L329" i="1"/>
  <c r="R329" i="1" s="1"/>
  <c r="X329" i="1" s="1"/>
  <c r="AD329" i="1" s="1"/>
  <c r="AJ329" i="1" s="1"/>
  <c r="AP329" i="1" s="1"/>
  <c r="AV329" i="1" s="1"/>
  <c r="BB329" i="1" s="1"/>
  <c r="BH329" i="1" s="1"/>
  <c r="BN329" i="1" s="1"/>
  <c r="BT329" i="1" s="1"/>
  <c r="L331" i="1"/>
  <c r="R331" i="1" s="1"/>
  <c r="X331" i="1" s="1"/>
  <c r="AD331" i="1" s="1"/>
  <c r="AJ331" i="1" s="1"/>
  <c r="AP331" i="1" s="1"/>
  <c r="AV331" i="1" s="1"/>
  <c r="BB331" i="1" s="1"/>
  <c r="BH331" i="1" s="1"/>
  <c r="BN331" i="1" s="1"/>
  <c r="BT331" i="1" s="1"/>
  <c r="L333" i="1"/>
  <c r="R333" i="1" s="1"/>
  <c r="X333" i="1" s="1"/>
  <c r="AD333" i="1" s="1"/>
  <c r="AJ333" i="1" s="1"/>
  <c r="AP333" i="1" s="1"/>
  <c r="AV333" i="1" s="1"/>
  <c r="BB333" i="1" s="1"/>
  <c r="BH333" i="1" s="1"/>
  <c r="BN333" i="1" s="1"/>
  <c r="BT333" i="1" s="1"/>
  <c r="L335" i="1"/>
  <c r="R335" i="1" s="1"/>
  <c r="X335" i="1" s="1"/>
  <c r="AD335" i="1" s="1"/>
  <c r="AJ335" i="1" s="1"/>
  <c r="AP335" i="1" s="1"/>
  <c r="AV335" i="1" s="1"/>
  <c r="BB335" i="1" s="1"/>
  <c r="BH335" i="1" s="1"/>
  <c r="BN335" i="1" s="1"/>
  <c r="BT335" i="1" s="1"/>
  <c r="L337" i="1"/>
  <c r="R337" i="1" s="1"/>
  <c r="X337" i="1" s="1"/>
  <c r="AD337" i="1" s="1"/>
  <c r="AJ337" i="1" s="1"/>
  <c r="AP337" i="1" s="1"/>
  <c r="AV337" i="1" s="1"/>
  <c r="BB337" i="1" s="1"/>
  <c r="BH337" i="1" s="1"/>
  <c r="BN337" i="1" s="1"/>
  <c r="BT337" i="1" s="1"/>
  <c r="L339" i="1"/>
  <c r="R339" i="1" s="1"/>
  <c r="X339" i="1" s="1"/>
  <c r="AD339" i="1" s="1"/>
  <c r="AJ339" i="1" s="1"/>
  <c r="AP339" i="1" s="1"/>
  <c r="AV339" i="1" s="1"/>
  <c r="BB339" i="1" s="1"/>
  <c r="BH339" i="1" s="1"/>
  <c r="BN339" i="1" s="1"/>
  <c r="BT339" i="1" s="1"/>
  <c r="L341" i="1"/>
  <c r="R341" i="1" s="1"/>
  <c r="X341" i="1" s="1"/>
  <c r="AD341" i="1" s="1"/>
  <c r="AJ341" i="1" s="1"/>
  <c r="AP341" i="1" s="1"/>
  <c r="AV341" i="1" s="1"/>
  <c r="BB341" i="1" s="1"/>
  <c r="BH341" i="1" s="1"/>
  <c r="BN341" i="1" s="1"/>
  <c r="BT341" i="1" s="1"/>
  <c r="L343" i="1"/>
  <c r="R343" i="1" s="1"/>
  <c r="X343" i="1" s="1"/>
  <c r="AD343" i="1" s="1"/>
  <c r="AJ343" i="1" s="1"/>
  <c r="AP343" i="1" s="1"/>
  <c r="AV343" i="1" s="1"/>
  <c r="BB343" i="1" s="1"/>
  <c r="BH343" i="1" s="1"/>
  <c r="BN343" i="1" s="1"/>
  <c r="BT343" i="1" s="1"/>
  <c r="L345" i="1"/>
  <c r="R345" i="1" s="1"/>
  <c r="X345" i="1" s="1"/>
  <c r="AD345" i="1" s="1"/>
  <c r="AJ345" i="1" s="1"/>
  <c r="AP345" i="1" s="1"/>
  <c r="AV345" i="1" s="1"/>
  <c r="BB345" i="1" s="1"/>
  <c r="BH345" i="1" s="1"/>
  <c r="BN345" i="1" s="1"/>
  <c r="BT345" i="1" s="1"/>
  <c r="L347" i="1"/>
  <c r="R347" i="1" s="1"/>
  <c r="X347" i="1" s="1"/>
  <c r="AD347" i="1" s="1"/>
  <c r="AJ347" i="1" s="1"/>
  <c r="AP347" i="1" s="1"/>
  <c r="AV347" i="1" s="1"/>
  <c r="BB347" i="1" s="1"/>
  <c r="BH347" i="1" s="1"/>
  <c r="BN347" i="1" s="1"/>
  <c r="BT347" i="1" s="1"/>
  <c r="L349" i="1"/>
  <c r="R349" i="1" s="1"/>
  <c r="X349" i="1" s="1"/>
  <c r="AD349" i="1" s="1"/>
  <c r="AJ349" i="1" s="1"/>
  <c r="AP349" i="1" s="1"/>
  <c r="AV349" i="1" s="1"/>
  <c r="BB349" i="1" s="1"/>
  <c r="BH349" i="1" s="1"/>
  <c r="BN349" i="1" s="1"/>
  <c r="BT349" i="1" s="1"/>
  <c r="L351" i="1"/>
  <c r="R351" i="1" s="1"/>
  <c r="X351" i="1" s="1"/>
  <c r="AD351" i="1" s="1"/>
  <c r="AJ351" i="1" s="1"/>
  <c r="AP351" i="1" s="1"/>
  <c r="AV351" i="1" s="1"/>
  <c r="BB351" i="1" s="1"/>
  <c r="BH351" i="1" s="1"/>
  <c r="BN351" i="1" s="1"/>
  <c r="BT351" i="1" s="1"/>
  <c r="L353" i="1"/>
  <c r="R353" i="1" s="1"/>
  <c r="X353" i="1" s="1"/>
  <c r="AD353" i="1" s="1"/>
  <c r="AJ353" i="1" s="1"/>
  <c r="AP353" i="1" s="1"/>
  <c r="AV353" i="1" s="1"/>
  <c r="BB353" i="1" s="1"/>
  <c r="BH353" i="1" s="1"/>
  <c r="BN353" i="1" s="1"/>
  <c r="BT353" i="1" s="1"/>
  <c r="L355" i="1"/>
  <c r="R355" i="1" s="1"/>
  <c r="X355" i="1" s="1"/>
  <c r="AD355" i="1" s="1"/>
  <c r="AJ355" i="1" s="1"/>
  <c r="AP355" i="1" s="1"/>
  <c r="AV355" i="1" s="1"/>
  <c r="BB355" i="1" s="1"/>
  <c r="BH355" i="1" s="1"/>
  <c r="BN355" i="1" s="1"/>
  <c r="BT355" i="1" s="1"/>
  <c r="L357" i="1"/>
  <c r="R357" i="1" s="1"/>
  <c r="X357" i="1" s="1"/>
  <c r="AD357" i="1" s="1"/>
  <c r="AJ357" i="1" s="1"/>
  <c r="AP357" i="1" s="1"/>
  <c r="AV357" i="1" s="1"/>
  <c r="BB357" i="1" s="1"/>
  <c r="BH357" i="1" s="1"/>
  <c r="BN357" i="1" s="1"/>
  <c r="BT357" i="1" s="1"/>
  <c r="L359" i="1"/>
  <c r="R359" i="1" s="1"/>
  <c r="X359" i="1" s="1"/>
  <c r="AD359" i="1" s="1"/>
  <c r="AJ359" i="1" s="1"/>
  <c r="AP359" i="1" s="1"/>
  <c r="AV359" i="1" s="1"/>
  <c r="BB359" i="1" s="1"/>
  <c r="BH359" i="1" s="1"/>
  <c r="BN359" i="1" s="1"/>
  <c r="BT359" i="1" s="1"/>
  <c r="L361" i="1"/>
  <c r="R361" i="1" s="1"/>
  <c r="X361" i="1" s="1"/>
  <c r="AD361" i="1" s="1"/>
  <c r="AJ361" i="1" s="1"/>
  <c r="AP361" i="1" s="1"/>
  <c r="AV361" i="1" s="1"/>
  <c r="BB361" i="1" s="1"/>
  <c r="BH361" i="1" s="1"/>
  <c r="BN361" i="1" s="1"/>
  <c r="BT361" i="1" s="1"/>
  <c r="L363" i="1"/>
  <c r="R363" i="1" s="1"/>
  <c r="X363" i="1" s="1"/>
  <c r="AD363" i="1" s="1"/>
  <c r="AJ363" i="1" s="1"/>
  <c r="AP363" i="1" s="1"/>
  <c r="AV363" i="1" s="1"/>
  <c r="BB363" i="1" s="1"/>
  <c r="BH363" i="1" s="1"/>
  <c r="BN363" i="1" s="1"/>
  <c r="BT363" i="1" s="1"/>
  <c r="L365" i="1"/>
  <c r="R365" i="1" s="1"/>
  <c r="X365" i="1" s="1"/>
  <c r="AD365" i="1" s="1"/>
  <c r="AJ365" i="1" s="1"/>
  <c r="AP365" i="1" s="1"/>
  <c r="AV365" i="1" s="1"/>
  <c r="BB365" i="1" s="1"/>
  <c r="BH365" i="1" s="1"/>
  <c r="BN365" i="1" s="1"/>
  <c r="BT365" i="1" s="1"/>
  <c r="L367" i="1"/>
  <c r="R367" i="1" s="1"/>
  <c r="X367" i="1" s="1"/>
  <c r="AD367" i="1" s="1"/>
  <c r="AJ367" i="1" s="1"/>
  <c r="AP367" i="1" s="1"/>
  <c r="AV367" i="1" s="1"/>
  <c r="BB367" i="1" s="1"/>
  <c r="BH367" i="1" s="1"/>
  <c r="BN367" i="1" s="1"/>
  <c r="BT367" i="1" s="1"/>
  <c r="L371" i="1"/>
  <c r="R371" i="1" s="1"/>
  <c r="X371" i="1" s="1"/>
  <c r="AD371" i="1" s="1"/>
  <c r="AJ371" i="1" s="1"/>
  <c r="AP371" i="1" s="1"/>
  <c r="AV371" i="1" s="1"/>
  <c r="BB371" i="1" s="1"/>
  <c r="BH371" i="1" s="1"/>
  <c r="BN371" i="1" s="1"/>
  <c r="BT371" i="1" s="1"/>
  <c r="L373" i="1"/>
  <c r="R373" i="1" s="1"/>
  <c r="X373" i="1" s="1"/>
  <c r="AD373" i="1" s="1"/>
  <c r="AJ373" i="1" s="1"/>
  <c r="AP373" i="1" s="1"/>
  <c r="AV373" i="1" s="1"/>
  <c r="BB373" i="1" s="1"/>
  <c r="BH373" i="1" s="1"/>
  <c r="BN373" i="1" s="1"/>
  <c r="BT373" i="1" s="1"/>
  <c r="L375" i="1"/>
  <c r="R375" i="1" s="1"/>
  <c r="X375" i="1" s="1"/>
  <c r="AD375" i="1" s="1"/>
  <c r="AJ375" i="1" s="1"/>
  <c r="AP375" i="1" s="1"/>
  <c r="AV375" i="1" s="1"/>
  <c r="BB375" i="1" s="1"/>
  <c r="BH375" i="1" s="1"/>
  <c r="BN375" i="1" s="1"/>
  <c r="BT375" i="1" s="1"/>
  <c r="L377" i="1"/>
  <c r="R377" i="1" s="1"/>
  <c r="X377" i="1" s="1"/>
  <c r="AD377" i="1" s="1"/>
  <c r="AJ377" i="1" s="1"/>
  <c r="AP377" i="1" s="1"/>
  <c r="AV377" i="1" s="1"/>
  <c r="BB377" i="1" s="1"/>
  <c r="BH377" i="1" s="1"/>
  <c r="BN377" i="1" s="1"/>
  <c r="BT377" i="1" s="1"/>
  <c r="L379" i="1"/>
  <c r="R379" i="1" s="1"/>
  <c r="X379" i="1" s="1"/>
  <c r="AD379" i="1" s="1"/>
  <c r="AJ379" i="1" s="1"/>
  <c r="AP379" i="1" s="1"/>
  <c r="AV379" i="1" s="1"/>
  <c r="BB379" i="1" s="1"/>
  <c r="BH379" i="1" s="1"/>
  <c r="BN379" i="1" s="1"/>
  <c r="BT379" i="1" s="1"/>
  <c r="L381" i="1"/>
  <c r="R381" i="1" s="1"/>
  <c r="X381" i="1" s="1"/>
  <c r="AD381" i="1" s="1"/>
  <c r="AJ381" i="1" s="1"/>
  <c r="AP381" i="1" s="1"/>
  <c r="AV381" i="1" s="1"/>
  <c r="BB381" i="1" s="1"/>
  <c r="BH381" i="1" s="1"/>
  <c r="BN381" i="1" s="1"/>
  <c r="BT381" i="1" s="1"/>
  <c r="L383" i="1"/>
  <c r="R383" i="1" s="1"/>
  <c r="X383" i="1" s="1"/>
  <c r="AD383" i="1" s="1"/>
  <c r="AJ383" i="1" s="1"/>
  <c r="AP383" i="1" s="1"/>
  <c r="AV383" i="1" s="1"/>
  <c r="BB383" i="1" s="1"/>
  <c r="BH383" i="1" s="1"/>
  <c r="BN383" i="1" s="1"/>
  <c r="BT383" i="1" s="1"/>
  <c r="L385" i="1"/>
  <c r="R385" i="1" s="1"/>
  <c r="X385" i="1" s="1"/>
  <c r="AD385" i="1" s="1"/>
  <c r="AJ385" i="1" s="1"/>
  <c r="AP385" i="1" s="1"/>
  <c r="AV385" i="1" s="1"/>
  <c r="BB385" i="1" s="1"/>
  <c r="BH385" i="1" s="1"/>
  <c r="BN385" i="1" s="1"/>
  <c r="BT385" i="1" s="1"/>
  <c r="L387" i="1"/>
  <c r="R387" i="1" s="1"/>
  <c r="X387" i="1" s="1"/>
  <c r="AD387" i="1" s="1"/>
  <c r="AJ387" i="1" s="1"/>
  <c r="AP387" i="1" s="1"/>
  <c r="AV387" i="1" s="1"/>
  <c r="BB387" i="1" s="1"/>
  <c r="BH387" i="1" s="1"/>
  <c r="BN387" i="1" s="1"/>
  <c r="BT387" i="1" s="1"/>
  <c r="L389" i="1"/>
  <c r="R389" i="1" s="1"/>
  <c r="X389" i="1" s="1"/>
  <c r="AD389" i="1" s="1"/>
  <c r="AJ389" i="1" s="1"/>
  <c r="AP389" i="1" s="1"/>
  <c r="AV389" i="1" s="1"/>
  <c r="BB389" i="1" s="1"/>
  <c r="BH389" i="1" s="1"/>
  <c r="BN389" i="1" s="1"/>
  <c r="BT389" i="1" s="1"/>
  <c r="L391" i="1"/>
  <c r="R391" i="1" s="1"/>
  <c r="X391" i="1" s="1"/>
  <c r="AD391" i="1" s="1"/>
  <c r="AJ391" i="1" s="1"/>
  <c r="AP391" i="1" s="1"/>
  <c r="AV391" i="1" s="1"/>
  <c r="BB391" i="1" s="1"/>
  <c r="BH391" i="1" s="1"/>
  <c r="BN391" i="1" s="1"/>
  <c r="BT391" i="1" s="1"/>
  <c r="L393" i="1"/>
  <c r="R393" i="1" s="1"/>
  <c r="X393" i="1" s="1"/>
  <c r="AD393" i="1" s="1"/>
  <c r="AJ393" i="1" s="1"/>
  <c r="AP393" i="1" s="1"/>
  <c r="AV393" i="1" s="1"/>
  <c r="BB393" i="1" s="1"/>
  <c r="BH393" i="1" s="1"/>
  <c r="BN393" i="1" s="1"/>
  <c r="BT393" i="1" s="1"/>
  <c r="L397" i="1"/>
  <c r="R397" i="1" s="1"/>
  <c r="X397" i="1" s="1"/>
  <c r="AD397" i="1" s="1"/>
  <c r="AJ397" i="1" s="1"/>
  <c r="AP397" i="1" s="1"/>
  <c r="AV397" i="1" s="1"/>
  <c r="BB397" i="1" s="1"/>
  <c r="BH397" i="1" s="1"/>
  <c r="BN397" i="1" s="1"/>
  <c r="BT397" i="1" s="1"/>
  <c r="L399" i="1"/>
  <c r="R399" i="1" s="1"/>
  <c r="X399" i="1" s="1"/>
  <c r="AD399" i="1" s="1"/>
  <c r="AJ399" i="1" s="1"/>
  <c r="AP399" i="1" s="1"/>
  <c r="AV399" i="1" s="1"/>
  <c r="BB399" i="1" s="1"/>
  <c r="BH399" i="1" s="1"/>
  <c r="BN399" i="1" s="1"/>
  <c r="BT399" i="1" s="1"/>
  <c r="L401" i="1"/>
  <c r="R401" i="1" s="1"/>
  <c r="X401" i="1" s="1"/>
  <c r="AD401" i="1" s="1"/>
  <c r="AJ401" i="1" s="1"/>
  <c r="AP401" i="1" s="1"/>
  <c r="AV401" i="1" s="1"/>
  <c r="BB401" i="1" s="1"/>
  <c r="BH401" i="1" s="1"/>
  <c r="BN401" i="1" s="1"/>
  <c r="BT401" i="1" s="1"/>
  <c r="L403" i="1"/>
  <c r="R403" i="1" s="1"/>
  <c r="X403" i="1" s="1"/>
  <c r="AD403" i="1" s="1"/>
  <c r="AJ403" i="1" s="1"/>
  <c r="AP403" i="1" s="1"/>
  <c r="AV403" i="1" s="1"/>
  <c r="BB403" i="1" s="1"/>
  <c r="BH403" i="1" s="1"/>
  <c r="BN403" i="1" s="1"/>
  <c r="BT403" i="1" s="1"/>
  <c r="L412" i="1"/>
  <c r="R412" i="1" s="1"/>
  <c r="X412" i="1" s="1"/>
  <c r="AD412" i="1" s="1"/>
  <c r="AJ412" i="1" s="1"/>
  <c r="AP412" i="1" s="1"/>
  <c r="AV412" i="1" s="1"/>
  <c r="BB412" i="1" s="1"/>
  <c r="BH412" i="1" s="1"/>
  <c r="BN412" i="1" s="1"/>
  <c r="BT412" i="1" s="1"/>
  <c r="L416" i="1"/>
  <c r="R416" i="1" s="1"/>
  <c r="X416" i="1" s="1"/>
  <c r="AD416" i="1" s="1"/>
  <c r="AJ416" i="1" s="1"/>
  <c r="AP416" i="1" s="1"/>
  <c r="AV416" i="1" s="1"/>
  <c r="BB416" i="1" s="1"/>
  <c r="BH416" i="1" s="1"/>
  <c r="BN416" i="1" s="1"/>
  <c r="BT416" i="1" s="1"/>
  <c r="L418" i="1"/>
  <c r="R418" i="1" s="1"/>
  <c r="X418" i="1" s="1"/>
  <c r="AD418" i="1" s="1"/>
  <c r="AJ418" i="1" s="1"/>
  <c r="AP418" i="1" s="1"/>
  <c r="AV418" i="1" s="1"/>
  <c r="BB418" i="1" s="1"/>
  <c r="BH418" i="1" s="1"/>
  <c r="BN418" i="1" s="1"/>
  <c r="BT418" i="1" s="1"/>
  <c r="L422" i="1"/>
  <c r="R422" i="1" s="1"/>
  <c r="X422" i="1" s="1"/>
  <c r="AD422" i="1" s="1"/>
  <c r="AJ422" i="1" s="1"/>
  <c r="AP422" i="1" s="1"/>
  <c r="AV422" i="1" s="1"/>
  <c r="BB422" i="1" s="1"/>
  <c r="BH422" i="1" s="1"/>
  <c r="BN422" i="1" s="1"/>
  <c r="BT422" i="1" s="1"/>
  <c r="L424" i="1"/>
  <c r="R424" i="1" s="1"/>
  <c r="X424" i="1" s="1"/>
  <c r="AD424" i="1" s="1"/>
  <c r="AJ424" i="1" s="1"/>
  <c r="AP424" i="1" s="1"/>
  <c r="AV424" i="1" s="1"/>
  <c r="BB424" i="1" s="1"/>
  <c r="BH424" i="1" s="1"/>
  <c r="BN424" i="1" s="1"/>
  <c r="BT424" i="1" s="1"/>
  <c r="L428" i="1"/>
  <c r="R428" i="1" s="1"/>
  <c r="X428" i="1" s="1"/>
  <c r="AD428" i="1" s="1"/>
  <c r="AJ428" i="1" s="1"/>
  <c r="AP428" i="1" s="1"/>
  <c r="AV428" i="1" s="1"/>
  <c r="BB428" i="1" s="1"/>
  <c r="BH428" i="1" s="1"/>
  <c r="BN428" i="1" s="1"/>
  <c r="BT428" i="1" s="1"/>
  <c r="L430" i="1"/>
  <c r="R430" i="1" s="1"/>
  <c r="X430" i="1" s="1"/>
  <c r="AD430" i="1" s="1"/>
  <c r="AJ430" i="1" s="1"/>
  <c r="AP430" i="1" s="1"/>
  <c r="AV430" i="1" s="1"/>
  <c r="BB430" i="1" s="1"/>
  <c r="BH430" i="1" s="1"/>
  <c r="BN430" i="1" s="1"/>
  <c r="BT430" i="1" s="1"/>
  <c r="L432" i="1"/>
  <c r="R432" i="1" s="1"/>
  <c r="X432" i="1" s="1"/>
  <c r="AD432" i="1" s="1"/>
  <c r="AJ432" i="1" s="1"/>
  <c r="AP432" i="1" s="1"/>
  <c r="AV432" i="1" s="1"/>
  <c r="BB432" i="1" s="1"/>
  <c r="BH432" i="1" s="1"/>
  <c r="BN432" i="1" s="1"/>
  <c r="BT432" i="1" s="1"/>
  <c r="L436" i="1"/>
  <c r="R436" i="1" s="1"/>
  <c r="X436" i="1" s="1"/>
  <c r="AD436" i="1" s="1"/>
  <c r="AJ436" i="1" s="1"/>
  <c r="AP436" i="1" s="1"/>
  <c r="AV436" i="1" s="1"/>
  <c r="BB436" i="1" s="1"/>
  <c r="BH436" i="1" s="1"/>
  <c r="BN436" i="1" s="1"/>
  <c r="BT436" i="1" s="1"/>
  <c r="L438" i="1"/>
  <c r="R438" i="1" s="1"/>
  <c r="X438" i="1" s="1"/>
  <c r="AD438" i="1" s="1"/>
  <c r="AJ438" i="1" s="1"/>
  <c r="AP438" i="1" s="1"/>
  <c r="AV438" i="1" s="1"/>
  <c r="BB438" i="1" s="1"/>
  <c r="BH438" i="1" s="1"/>
  <c r="BN438" i="1" s="1"/>
  <c r="BT438" i="1" s="1"/>
  <c r="L442" i="1"/>
  <c r="R442" i="1" s="1"/>
  <c r="X442" i="1" s="1"/>
  <c r="AD442" i="1" s="1"/>
  <c r="AJ442" i="1" s="1"/>
  <c r="AP442" i="1" s="1"/>
  <c r="AV442" i="1" s="1"/>
  <c r="BB442" i="1" s="1"/>
  <c r="BH442" i="1" s="1"/>
  <c r="BN442" i="1" s="1"/>
  <c r="BT442" i="1" s="1"/>
  <c r="L444" i="1"/>
  <c r="R444" i="1" s="1"/>
  <c r="X444" i="1" s="1"/>
  <c r="AD444" i="1" s="1"/>
  <c r="AJ444" i="1" s="1"/>
  <c r="AP444" i="1" s="1"/>
  <c r="AV444" i="1" s="1"/>
  <c r="BB444" i="1" s="1"/>
  <c r="BH444" i="1" s="1"/>
  <c r="BN444" i="1" s="1"/>
  <c r="BT444" i="1" s="1"/>
  <c r="L446" i="1"/>
  <c r="R446" i="1" s="1"/>
  <c r="X446" i="1" s="1"/>
  <c r="AD446" i="1" s="1"/>
  <c r="AJ446" i="1" s="1"/>
  <c r="AP446" i="1" s="1"/>
  <c r="AV446" i="1" s="1"/>
  <c r="BB446" i="1" s="1"/>
  <c r="BH446" i="1" s="1"/>
  <c r="BN446" i="1" s="1"/>
  <c r="BT446" i="1" s="1"/>
  <c r="L450" i="1"/>
  <c r="R450" i="1" s="1"/>
  <c r="X450" i="1" s="1"/>
  <c r="AD450" i="1" s="1"/>
  <c r="AJ450" i="1" s="1"/>
  <c r="AP450" i="1" s="1"/>
  <c r="AV450" i="1" s="1"/>
  <c r="BB450" i="1" s="1"/>
  <c r="BH450" i="1" s="1"/>
  <c r="BN450" i="1" s="1"/>
  <c r="BT450" i="1" s="1"/>
  <c r="L454" i="1"/>
  <c r="R454" i="1" s="1"/>
  <c r="X454" i="1" s="1"/>
  <c r="AD454" i="1" s="1"/>
  <c r="AJ454" i="1" s="1"/>
  <c r="AP454" i="1" s="1"/>
  <c r="AV454" i="1" s="1"/>
  <c r="BB454" i="1" s="1"/>
  <c r="BH454" i="1" s="1"/>
  <c r="BN454" i="1" s="1"/>
  <c r="BT454" i="1" s="1"/>
  <c r="L456" i="1"/>
  <c r="R456" i="1" s="1"/>
  <c r="X456" i="1" s="1"/>
  <c r="AD456" i="1" s="1"/>
  <c r="AJ456" i="1" s="1"/>
  <c r="AP456" i="1" s="1"/>
  <c r="AV456" i="1" s="1"/>
  <c r="BB456" i="1" s="1"/>
  <c r="BH456" i="1" s="1"/>
  <c r="BN456" i="1" s="1"/>
  <c r="BT456" i="1" s="1"/>
  <c r="L458" i="1"/>
  <c r="R458" i="1" s="1"/>
  <c r="X458" i="1" s="1"/>
  <c r="AD458" i="1" s="1"/>
  <c r="AJ458" i="1" s="1"/>
  <c r="AP458" i="1" s="1"/>
  <c r="AV458" i="1" s="1"/>
  <c r="BB458" i="1" s="1"/>
  <c r="BH458" i="1" s="1"/>
  <c r="BN458" i="1" s="1"/>
  <c r="BT458" i="1" s="1"/>
  <c r="L460" i="1"/>
  <c r="R460" i="1" s="1"/>
  <c r="X460" i="1" s="1"/>
  <c r="AD460" i="1" s="1"/>
  <c r="AJ460" i="1" s="1"/>
  <c r="AP460" i="1" s="1"/>
  <c r="AV460" i="1" s="1"/>
  <c r="BB460" i="1" s="1"/>
  <c r="BH460" i="1" s="1"/>
  <c r="BN460" i="1" s="1"/>
  <c r="BT460" i="1" s="1"/>
  <c r="L462" i="1"/>
  <c r="R462" i="1" s="1"/>
  <c r="X462" i="1" s="1"/>
  <c r="AD462" i="1" s="1"/>
  <c r="AJ462" i="1" s="1"/>
  <c r="AP462" i="1" s="1"/>
  <c r="AV462" i="1" s="1"/>
  <c r="BB462" i="1" s="1"/>
  <c r="BH462" i="1" s="1"/>
  <c r="BN462" i="1" s="1"/>
  <c r="BT462" i="1" s="1"/>
  <c r="L464" i="1"/>
  <c r="R464" i="1" s="1"/>
  <c r="X464" i="1" s="1"/>
  <c r="AD464" i="1" s="1"/>
  <c r="AJ464" i="1" s="1"/>
  <c r="AP464" i="1" s="1"/>
  <c r="AV464" i="1" s="1"/>
  <c r="BB464" i="1" s="1"/>
  <c r="BH464" i="1" s="1"/>
  <c r="BN464" i="1" s="1"/>
  <c r="BT464" i="1" s="1"/>
  <c r="L466" i="1"/>
  <c r="R466" i="1" s="1"/>
  <c r="X466" i="1" s="1"/>
  <c r="AD466" i="1" s="1"/>
  <c r="AE466" i="1"/>
  <c r="GL466" i="1" s="1"/>
  <c r="L468" i="1"/>
  <c r="R468" i="1" s="1"/>
  <c r="X468" i="1" s="1"/>
  <c r="AD468" i="1" s="1"/>
  <c r="AJ468" i="1" s="1"/>
  <c r="AP468" i="1" s="1"/>
  <c r="AV468" i="1" s="1"/>
  <c r="BB468" i="1" s="1"/>
  <c r="BH468" i="1" s="1"/>
  <c r="BN468" i="1" s="1"/>
  <c r="BT468" i="1" s="1"/>
  <c r="L470" i="1"/>
  <c r="R470" i="1" s="1"/>
  <c r="X470" i="1" s="1"/>
  <c r="AD470" i="1" s="1"/>
  <c r="AJ470" i="1" s="1"/>
  <c r="AP470" i="1" s="1"/>
  <c r="AV470" i="1" s="1"/>
  <c r="BB470" i="1" s="1"/>
  <c r="BH470" i="1" s="1"/>
  <c r="BN470" i="1" s="1"/>
  <c r="BT470" i="1" s="1"/>
  <c r="L472" i="1"/>
  <c r="R472" i="1" s="1"/>
  <c r="X472" i="1" s="1"/>
  <c r="AD472" i="1" s="1"/>
  <c r="AJ472" i="1" s="1"/>
  <c r="AP472" i="1" s="1"/>
  <c r="AV472" i="1" s="1"/>
  <c r="BB472" i="1" s="1"/>
  <c r="BH472" i="1" s="1"/>
  <c r="BN472" i="1" s="1"/>
  <c r="BT472" i="1" s="1"/>
  <c r="GK7" i="1"/>
  <c r="GL7" i="1"/>
  <c r="GN7" i="1"/>
  <c r="GN8" i="1"/>
  <c r="GO7" i="1"/>
  <c r="GP7" i="1"/>
  <c r="GK9" i="1"/>
  <c r="GL9" i="1"/>
  <c r="GN9" i="1"/>
  <c r="GN10" i="1"/>
  <c r="GO9" i="1"/>
  <c r="GP9" i="1"/>
  <c r="GK11" i="1"/>
  <c r="GL11" i="1"/>
  <c r="GN11" i="1"/>
  <c r="GN12" i="1"/>
  <c r="GO11" i="1"/>
  <c r="GP11" i="1"/>
  <c r="GK13" i="1"/>
  <c r="GL13" i="1"/>
  <c r="GN13" i="1"/>
  <c r="GN14" i="1"/>
  <c r="GO13" i="1"/>
  <c r="GP13" i="1"/>
  <c r="GK15" i="1"/>
  <c r="GL15" i="1"/>
  <c r="GN15" i="1"/>
  <c r="GN16" i="1"/>
  <c r="GO15" i="1"/>
  <c r="GP15" i="1"/>
  <c r="GK17" i="1"/>
  <c r="GL17" i="1"/>
  <c r="GN17" i="1"/>
  <c r="GN18" i="1"/>
  <c r="GO17" i="1"/>
  <c r="GP17" i="1"/>
  <c r="GK19" i="1"/>
  <c r="GL19" i="1"/>
  <c r="GN19" i="1"/>
  <c r="GN20" i="1"/>
  <c r="GO19" i="1"/>
  <c r="GP19" i="1"/>
  <c r="GK21" i="1"/>
  <c r="GL21" i="1"/>
  <c r="GN21" i="1"/>
  <c r="GN22" i="1"/>
  <c r="GO21" i="1"/>
  <c r="GP21" i="1"/>
  <c r="GK23" i="1"/>
  <c r="GL23" i="1"/>
  <c r="GN23" i="1"/>
  <c r="GN24" i="1"/>
  <c r="GO23" i="1"/>
  <c r="GP23" i="1"/>
  <c r="GK25" i="1"/>
  <c r="GL25" i="1"/>
  <c r="GN25" i="1"/>
  <c r="GN26" i="1"/>
  <c r="GO25" i="1"/>
  <c r="GP25" i="1"/>
  <c r="GK27" i="1"/>
  <c r="GL27" i="1"/>
  <c r="GN27" i="1"/>
  <c r="GN28" i="1"/>
  <c r="GO27" i="1"/>
  <c r="GP27" i="1"/>
  <c r="GK29" i="1"/>
  <c r="GL29" i="1"/>
  <c r="GN29" i="1"/>
  <c r="GN30" i="1"/>
  <c r="GO29" i="1"/>
  <c r="GP29" i="1"/>
  <c r="GK31" i="1"/>
  <c r="GL31" i="1"/>
  <c r="GN31" i="1"/>
  <c r="GN32" i="1"/>
  <c r="GO31" i="1"/>
  <c r="GP31" i="1"/>
  <c r="GK33" i="1"/>
  <c r="GL33" i="1"/>
  <c r="GN33" i="1"/>
  <c r="GN34" i="1"/>
  <c r="GO33" i="1"/>
  <c r="GP33" i="1"/>
  <c r="GK35" i="1"/>
  <c r="GL35" i="1"/>
  <c r="GN35" i="1"/>
  <c r="GN36" i="1"/>
  <c r="GO35" i="1"/>
  <c r="GP35" i="1"/>
  <c r="GK37" i="1"/>
  <c r="GL37" i="1"/>
  <c r="GN37" i="1"/>
  <c r="GN38" i="1"/>
  <c r="GO37" i="1"/>
  <c r="GP37" i="1"/>
  <c r="GK39" i="1"/>
  <c r="GL39" i="1"/>
  <c r="GN39" i="1"/>
  <c r="GN40" i="1"/>
  <c r="GO39" i="1"/>
  <c r="GP39" i="1"/>
  <c r="GL43" i="1"/>
  <c r="GN43" i="1"/>
  <c r="GN44" i="1"/>
  <c r="GO43" i="1"/>
  <c r="GP43" i="1"/>
  <c r="GL45" i="1"/>
  <c r="GN45" i="1"/>
  <c r="GN46" i="1"/>
  <c r="GO45" i="1"/>
  <c r="GP45" i="1"/>
  <c r="GL47" i="1"/>
  <c r="GN47" i="1"/>
  <c r="GN48" i="1"/>
  <c r="GO47" i="1"/>
  <c r="GP47" i="1"/>
  <c r="GL49" i="1"/>
  <c r="GN49" i="1"/>
  <c r="GN50" i="1"/>
  <c r="GO49" i="1"/>
  <c r="GP49" i="1"/>
  <c r="GL51" i="1"/>
  <c r="GN51" i="1"/>
  <c r="GN52" i="1"/>
  <c r="GO51" i="1"/>
  <c r="GP51" i="1"/>
  <c r="GL53" i="1"/>
  <c r="GN53" i="1"/>
  <c r="GN54" i="1"/>
  <c r="GO53" i="1"/>
  <c r="GP53" i="1"/>
  <c r="GL55" i="1"/>
  <c r="GN55" i="1"/>
  <c r="GN56" i="1"/>
  <c r="GO55" i="1"/>
  <c r="GP55" i="1"/>
  <c r="GL57" i="1"/>
  <c r="GN57" i="1"/>
  <c r="GN58" i="1"/>
  <c r="GO57" i="1"/>
  <c r="GP57" i="1"/>
  <c r="GL59" i="1"/>
  <c r="GN59" i="1"/>
  <c r="GN60" i="1"/>
  <c r="GO59" i="1"/>
  <c r="GP59" i="1"/>
  <c r="GL61" i="1"/>
  <c r="GN61" i="1"/>
  <c r="GN62" i="1"/>
  <c r="GO61" i="1"/>
  <c r="GP61" i="1"/>
  <c r="GL63" i="1"/>
  <c r="GN63" i="1"/>
  <c r="GT63" i="1" s="1"/>
  <c r="GN64" i="1"/>
  <c r="GO63" i="1"/>
  <c r="GP63" i="1"/>
  <c r="GL67" i="1"/>
  <c r="GN67" i="1"/>
  <c r="GN68" i="1"/>
  <c r="GO67" i="1"/>
  <c r="GP67" i="1"/>
  <c r="GL69" i="1"/>
  <c r="GN69" i="1"/>
  <c r="GN70" i="1"/>
  <c r="GO69" i="1"/>
  <c r="GP69" i="1"/>
  <c r="GK71" i="1"/>
  <c r="GL71" i="1"/>
  <c r="GN71" i="1"/>
  <c r="GN72" i="1"/>
  <c r="GO71" i="1"/>
  <c r="GP71" i="1"/>
  <c r="GK73" i="1"/>
  <c r="GL73" i="1"/>
  <c r="GN73" i="1"/>
  <c r="GN74" i="1"/>
  <c r="GO73" i="1"/>
  <c r="GP73" i="1"/>
  <c r="GK75" i="1"/>
  <c r="GL75" i="1"/>
  <c r="GN75" i="1"/>
  <c r="GN76" i="1"/>
  <c r="GO75" i="1"/>
  <c r="GP75" i="1"/>
  <c r="GK79" i="1"/>
  <c r="GL79" i="1"/>
  <c r="GN79" i="1"/>
  <c r="GN80" i="1"/>
  <c r="GO79" i="1"/>
  <c r="GP79" i="1"/>
  <c r="GK81" i="1"/>
  <c r="GL81" i="1"/>
  <c r="GN81" i="1"/>
  <c r="GN82" i="1"/>
  <c r="GO81" i="1"/>
  <c r="GP81" i="1"/>
  <c r="GK83" i="1"/>
  <c r="GL83" i="1"/>
  <c r="GN83" i="1"/>
  <c r="GN84" i="1"/>
  <c r="GO83" i="1"/>
  <c r="GP83" i="1"/>
  <c r="GK85" i="1"/>
  <c r="GL85" i="1"/>
  <c r="GN85" i="1"/>
  <c r="GN86" i="1"/>
  <c r="GO85" i="1"/>
  <c r="GP85" i="1"/>
  <c r="GK87" i="1"/>
  <c r="GL87" i="1"/>
  <c r="GN87" i="1"/>
  <c r="GN88" i="1"/>
  <c r="GO87" i="1"/>
  <c r="GP87" i="1"/>
  <c r="GK89" i="1"/>
  <c r="GL89" i="1"/>
  <c r="GN89" i="1"/>
  <c r="GN90" i="1"/>
  <c r="GO89" i="1"/>
  <c r="GP89" i="1"/>
  <c r="GK91" i="1"/>
  <c r="GL91" i="1"/>
  <c r="GN91" i="1"/>
  <c r="GN92" i="1"/>
  <c r="GO91" i="1"/>
  <c r="GP91" i="1"/>
  <c r="GK93" i="1"/>
  <c r="GL93" i="1"/>
  <c r="GN93" i="1"/>
  <c r="GN94" i="1"/>
  <c r="GO93" i="1"/>
  <c r="GP93" i="1"/>
  <c r="GK95" i="1"/>
  <c r="GL95" i="1"/>
  <c r="GN95" i="1"/>
  <c r="GN96" i="1"/>
  <c r="GO95" i="1"/>
  <c r="GP95" i="1"/>
  <c r="GK97" i="1"/>
  <c r="GL97" i="1"/>
  <c r="GN97" i="1"/>
  <c r="GN98" i="1"/>
  <c r="GO97" i="1"/>
  <c r="GP97" i="1"/>
  <c r="GK99" i="1"/>
  <c r="GL99" i="1"/>
  <c r="GN99" i="1"/>
  <c r="GN100" i="1"/>
  <c r="GO99" i="1"/>
  <c r="GP99" i="1"/>
  <c r="GK101" i="1"/>
  <c r="GL101" i="1"/>
  <c r="GN101" i="1"/>
  <c r="GN102" i="1"/>
  <c r="GO101" i="1"/>
  <c r="GP101" i="1"/>
  <c r="GK103" i="1"/>
  <c r="GL103" i="1"/>
  <c r="GN103" i="1"/>
  <c r="GN104" i="1"/>
  <c r="GO103" i="1"/>
  <c r="GP103" i="1"/>
  <c r="GL105" i="1"/>
  <c r="GN105" i="1"/>
  <c r="GT105" i="1" s="1"/>
  <c r="GN106" i="1"/>
  <c r="GO105" i="1"/>
  <c r="GP105" i="1"/>
  <c r="GK107" i="1"/>
  <c r="GL107" i="1"/>
  <c r="GN107" i="1"/>
  <c r="GN108" i="1"/>
  <c r="GO107" i="1"/>
  <c r="GP107" i="1"/>
  <c r="GK109" i="1"/>
  <c r="GL109" i="1"/>
  <c r="GN109" i="1"/>
  <c r="GN110" i="1"/>
  <c r="GO109" i="1"/>
  <c r="GP109" i="1"/>
  <c r="GK111" i="1"/>
  <c r="GL111" i="1"/>
  <c r="GN111" i="1"/>
  <c r="GN112" i="1"/>
  <c r="GO111" i="1"/>
  <c r="GP111" i="1"/>
  <c r="GK113" i="1"/>
  <c r="GL113" i="1"/>
  <c r="GN113" i="1"/>
  <c r="GN114" i="1"/>
  <c r="GO113" i="1"/>
  <c r="GP113" i="1"/>
  <c r="GK115" i="1"/>
  <c r="GL115" i="1"/>
  <c r="GN115" i="1"/>
  <c r="GN116" i="1"/>
  <c r="GO115" i="1"/>
  <c r="GP115" i="1"/>
  <c r="GK117" i="1"/>
  <c r="GL117" i="1"/>
  <c r="GN117" i="1"/>
  <c r="GN118" i="1"/>
  <c r="GO117" i="1"/>
  <c r="GP117" i="1"/>
  <c r="GK119" i="1"/>
  <c r="GL119" i="1"/>
  <c r="GN119" i="1"/>
  <c r="GN120" i="1"/>
  <c r="GO119" i="1"/>
  <c r="GP119" i="1"/>
  <c r="GK121" i="1"/>
  <c r="GL121" i="1"/>
  <c r="GN121" i="1"/>
  <c r="GN122" i="1"/>
  <c r="GO121" i="1"/>
  <c r="GP121" i="1"/>
  <c r="GK123" i="1"/>
  <c r="GL123" i="1"/>
  <c r="GN123" i="1"/>
  <c r="GN124" i="1"/>
  <c r="GO123" i="1"/>
  <c r="GP123" i="1"/>
  <c r="GL125" i="1"/>
  <c r="GN125" i="1"/>
  <c r="GN126" i="1"/>
  <c r="GO125" i="1"/>
  <c r="GP125" i="1"/>
  <c r="GK127" i="1"/>
  <c r="GL127" i="1"/>
  <c r="GN127" i="1"/>
  <c r="GN128" i="1"/>
  <c r="GO127" i="1"/>
  <c r="GP127" i="1"/>
  <c r="GK129" i="1"/>
  <c r="GL129" i="1"/>
  <c r="GN129" i="1"/>
  <c r="GN130" i="1"/>
  <c r="GO129" i="1"/>
  <c r="GP129" i="1"/>
  <c r="GK132" i="1"/>
  <c r="GL132" i="1"/>
  <c r="GN132" i="1"/>
  <c r="GN133" i="1"/>
  <c r="GO132" i="1"/>
  <c r="GP132" i="1"/>
  <c r="GK134" i="1"/>
  <c r="GL134" i="1"/>
  <c r="GN134" i="1"/>
  <c r="GN135" i="1"/>
  <c r="GO134" i="1"/>
  <c r="GP134" i="1"/>
  <c r="GK136" i="1"/>
  <c r="GL136" i="1"/>
  <c r="GN136" i="1"/>
  <c r="GT136" i="1" s="1"/>
  <c r="GN137" i="1"/>
  <c r="GO136" i="1"/>
  <c r="GP136" i="1"/>
  <c r="GK138" i="1"/>
  <c r="GL138" i="1"/>
  <c r="GN138" i="1"/>
  <c r="GN139" i="1"/>
  <c r="GO138" i="1"/>
  <c r="GP138" i="1"/>
  <c r="GK140" i="1"/>
  <c r="GL140" i="1"/>
  <c r="GN140" i="1"/>
  <c r="GN141" i="1"/>
  <c r="GO140" i="1"/>
  <c r="GP140" i="1"/>
  <c r="GK142" i="1"/>
  <c r="GL142" i="1"/>
  <c r="GN142" i="1"/>
  <c r="GN143" i="1"/>
  <c r="GO142" i="1"/>
  <c r="GP142" i="1"/>
  <c r="GK144" i="1"/>
  <c r="GL144" i="1"/>
  <c r="GN144" i="1"/>
  <c r="GN145" i="1"/>
  <c r="GO144" i="1"/>
  <c r="GP144" i="1"/>
  <c r="GK147" i="1"/>
  <c r="GL147" i="1"/>
  <c r="GN147" i="1"/>
  <c r="GN148" i="1"/>
  <c r="GO147" i="1"/>
  <c r="GP147" i="1"/>
  <c r="GN149" i="1"/>
  <c r="GT149" i="1" s="1"/>
  <c r="GN150" i="1"/>
  <c r="GO149" i="1"/>
  <c r="GP149" i="1"/>
  <c r="GK151" i="1"/>
  <c r="GL151" i="1"/>
  <c r="GN151" i="1"/>
  <c r="GN152" i="1"/>
  <c r="GO151" i="1"/>
  <c r="GP151" i="1"/>
  <c r="GK155" i="1"/>
  <c r="GL155" i="1"/>
  <c r="GN155" i="1"/>
  <c r="GN156" i="1"/>
  <c r="GO155" i="1"/>
  <c r="GP155" i="1"/>
  <c r="GK157" i="1"/>
  <c r="GL157" i="1"/>
  <c r="GN157" i="1"/>
  <c r="GN158" i="1"/>
  <c r="GO157" i="1"/>
  <c r="GP157" i="1"/>
  <c r="GK159" i="1"/>
  <c r="GL159" i="1"/>
  <c r="GN159" i="1"/>
  <c r="GT159" i="1" s="1"/>
  <c r="GN160" i="1"/>
  <c r="GO159" i="1"/>
  <c r="GP159" i="1"/>
  <c r="GK161" i="1"/>
  <c r="GL161" i="1"/>
  <c r="GN161" i="1"/>
  <c r="GN162" i="1"/>
  <c r="GO161" i="1"/>
  <c r="GP161" i="1"/>
  <c r="GK163" i="1"/>
  <c r="GL163" i="1"/>
  <c r="GN163" i="1"/>
  <c r="GN164" i="1"/>
  <c r="GO163" i="1"/>
  <c r="GP163" i="1"/>
  <c r="GK165" i="1"/>
  <c r="GL165" i="1"/>
  <c r="GN165" i="1"/>
  <c r="GN166" i="1"/>
  <c r="GO165" i="1"/>
  <c r="GP165" i="1"/>
  <c r="GK167" i="1"/>
  <c r="GL167" i="1"/>
  <c r="GN167" i="1"/>
  <c r="GN168" i="1"/>
  <c r="GO167" i="1"/>
  <c r="GP167" i="1"/>
  <c r="GK169" i="1"/>
  <c r="GL169" i="1"/>
  <c r="GN169" i="1"/>
  <c r="GN170" i="1"/>
  <c r="GO169" i="1"/>
  <c r="GP169" i="1"/>
  <c r="GK171" i="1"/>
  <c r="GL171" i="1"/>
  <c r="GN171" i="1"/>
  <c r="GN172" i="1"/>
  <c r="GO171" i="1"/>
  <c r="GP171" i="1"/>
  <c r="GK173" i="1"/>
  <c r="GL173" i="1"/>
  <c r="GN173" i="1"/>
  <c r="GN174" i="1"/>
  <c r="GO173" i="1"/>
  <c r="GP173" i="1"/>
  <c r="GK175" i="1"/>
  <c r="GL175" i="1"/>
  <c r="GN175" i="1"/>
  <c r="GN176" i="1"/>
  <c r="GO175" i="1"/>
  <c r="GP175" i="1"/>
  <c r="GK177" i="1"/>
  <c r="GL177" i="1"/>
  <c r="GN177" i="1"/>
  <c r="GN178" i="1"/>
  <c r="GO177" i="1"/>
  <c r="GP177" i="1"/>
  <c r="GK179" i="1"/>
  <c r="GL179" i="1"/>
  <c r="GN179" i="1"/>
  <c r="GN180" i="1"/>
  <c r="GO179" i="1"/>
  <c r="GP179" i="1"/>
  <c r="GK181" i="1"/>
  <c r="GL181" i="1"/>
  <c r="GN181" i="1"/>
  <c r="GN182" i="1"/>
  <c r="GO181" i="1"/>
  <c r="GP181" i="1"/>
  <c r="GK183" i="1"/>
  <c r="GL183" i="1"/>
  <c r="GN183" i="1"/>
  <c r="GN184" i="1"/>
  <c r="GO183" i="1"/>
  <c r="GP183" i="1"/>
  <c r="GK185" i="1"/>
  <c r="GL185" i="1"/>
  <c r="GN185" i="1"/>
  <c r="GN186" i="1"/>
  <c r="GO185" i="1"/>
  <c r="GP185" i="1"/>
  <c r="GK187" i="1"/>
  <c r="GL187" i="1"/>
  <c r="GN187" i="1"/>
  <c r="GN188" i="1"/>
  <c r="GO187" i="1"/>
  <c r="GP187" i="1"/>
  <c r="GK189" i="1"/>
  <c r="GL189" i="1"/>
  <c r="GN189" i="1"/>
  <c r="GN190" i="1"/>
  <c r="GO189" i="1"/>
  <c r="GP189" i="1"/>
  <c r="GK191" i="1"/>
  <c r="GL191" i="1"/>
  <c r="GN191" i="1"/>
  <c r="GN192" i="1"/>
  <c r="GO191" i="1"/>
  <c r="GP191" i="1"/>
  <c r="GK193" i="1"/>
  <c r="GL193" i="1"/>
  <c r="GN193" i="1"/>
  <c r="GN194" i="1"/>
  <c r="GO193" i="1"/>
  <c r="GP193" i="1"/>
  <c r="GK195" i="1"/>
  <c r="GL195" i="1"/>
  <c r="GN195" i="1"/>
  <c r="GN196" i="1"/>
  <c r="GO195" i="1"/>
  <c r="GP195" i="1"/>
  <c r="GK197" i="1"/>
  <c r="GL197" i="1"/>
  <c r="GN197" i="1"/>
  <c r="GN198" i="1"/>
  <c r="GO197" i="1"/>
  <c r="GP197" i="1"/>
  <c r="GK199" i="1"/>
  <c r="GL199" i="1"/>
  <c r="GN199" i="1"/>
  <c r="GN200" i="1"/>
  <c r="GO199" i="1"/>
  <c r="GP199" i="1"/>
  <c r="GK201" i="1"/>
  <c r="GL201" i="1"/>
  <c r="GN201" i="1"/>
  <c r="GN202" i="1"/>
  <c r="GO201" i="1"/>
  <c r="GP201" i="1"/>
  <c r="GK203" i="1"/>
  <c r="GL203" i="1"/>
  <c r="GN203" i="1"/>
  <c r="GN204" i="1"/>
  <c r="GO203" i="1"/>
  <c r="GP203" i="1"/>
  <c r="GK205" i="1"/>
  <c r="GL205" i="1"/>
  <c r="GN205" i="1"/>
  <c r="GN206" i="1"/>
  <c r="GO205" i="1"/>
  <c r="GP205" i="1"/>
  <c r="GK207" i="1"/>
  <c r="GL207" i="1"/>
  <c r="GN207" i="1"/>
  <c r="GN208" i="1"/>
  <c r="GO207" i="1"/>
  <c r="GP207" i="1"/>
  <c r="GK209" i="1"/>
  <c r="GL209" i="1"/>
  <c r="GN209" i="1"/>
  <c r="GN210" i="1"/>
  <c r="GO209" i="1"/>
  <c r="GP209" i="1"/>
  <c r="GK211" i="1"/>
  <c r="GL211" i="1"/>
  <c r="GN211" i="1"/>
  <c r="GN212" i="1"/>
  <c r="GO211" i="1"/>
  <c r="GP211" i="1"/>
  <c r="GK213" i="1"/>
  <c r="GL213" i="1"/>
  <c r="GN213" i="1"/>
  <c r="GN214" i="1"/>
  <c r="GO213" i="1"/>
  <c r="GP213" i="1"/>
  <c r="GK215" i="1"/>
  <c r="GL215" i="1"/>
  <c r="GN215" i="1"/>
  <c r="GN216" i="1"/>
  <c r="GO215" i="1"/>
  <c r="GP215" i="1"/>
  <c r="GK217" i="1"/>
  <c r="GL217" i="1"/>
  <c r="GN217" i="1"/>
  <c r="GN218" i="1"/>
  <c r="GO217" i="1"/>
  <c r="GP217" i="1"/>
  <c r="GK219" i="1"/>
  <c r="GL219" i="1"/>
  <c r="GN219" i="1"/>
  <c r="GN220" i="1"/>
  <c r="GO219" i="1"/>
  <c r="GP219" i="1"/>
  <c r="GK223" i="1"/>
  <c r="GL223" i="1"/>
  <c r="GN223" i="1"/>
  <c r="GN224" i="1"/>
  <c r="GO223" i="1"/>
  <c r="GP223" i="1"/>
  <c r="GK225" i="1"/>
  <c r="GL225" i="1"/>
  <c r="GN225" i="1"/>
  <c r="GN226" i="1"/>
  <c r="GO225" i="1"/>
  <c r="GP225" i="1"/>
  <c r="GK227" i="1"/>
  <c r="GL227" i="1"/>
  <c r="GN227" i="1"/>
  <c r="GN228" i="1"/>
  <c r="GO227" i="1"/>
  <c r="GP227" i="1"/>
  <c r="GK229" i="1"/>
  <c r="GL229" i="1"/>
  <c r="GN229" i="1"/>
  <c r="GN230" i="1"/>
  <c r="GO229" i="1"/>
  <c r="GP229" i="1"/>
  <c r="GK231" i="1"/>
  <c r="GL231" i="1"/>
  <c r="GN231" i="1"/>
  <c r="GN232" i="1"/>
  <c r="GO231" i="1"/>
  <c r="GP231" i="1"/>
  <c r="GK233" i="1"/>
  <c r="GL233" i="1"/>
  <c r="GN233" i="1"/>
  <c r="GN234" i="1"/>
  <c r="GO233" i="1"/>
  <c r="GP233" i="1"/>
  <c r="GK235" i="1"/>
  <c r="GL235" i="1"/>
  <c r="GN235" i="1"/>
  <c r="GN236" i="1"/>
  <c r="GO235" i="1"/>
  <c r="GP235" i="1"/>
  <c r="GK237" i="1"/>
  <c r="GL237" i="1"/>
  <c r="GN237" i="1"/>
  <c r="GN238" i="1"/>
  <c r="GO237" i="1"/>
  <c r="GP237" i="1"/>
  <c r="GK239" i="1"/>
  <c r="GL239" i="1"/>
  <c r="GN239" i="1"/>
  <c r="GN240" i="1"/>
  <c r="GO239" i="1"/>
  <c r="GP239" i="1"/>
  <c r="GK241" i="1"/>
  <c r="GL241" i="1"/>
  <c r="GN241" i="1"/>
  <c r="GN242" i="1"/>
  <c r="GO241" i="1"/>
  <c r="GP241" i="1"/>
  <c r="GK243" i="1"/>
  <c r="GL243" i="1"/>
  <c r="GN243" i="1"/>
  <c r="GN244" i="1"/>
  <c r="GO243" i="1"/>
  <c r="GP243" i="1"/>
  <c r="GK245" i="1"/>
  <c r="GL245" i="1"/>
  <c r="GN245" i="1"/>
  <c r="GT245" i="1" s="1"/>
  <c r="GN246" i="1"/>
  <c r="GO245" i="1"/>
  <c r="GP245" i="1"/>
  <c r="GK247" i="1"/>
  <c r="GL247" i="1"/>
  <c r="GN247" i="1"/>
  <c r="GN248" i="1"/>
  <c r="GO247" i="1"/>
  <c r="GP247" i="1"/>
  <c r="GK249" i="1"/>
  <c r="GL249" i="1"/>
  <c r="GN249" i="1"/>
  <c r="GN250" i="1"/>
  <c r="GO249" i="1"/>
  <c r="GP249" i="1"/>
  <c r="GK251" i="1"/>
  <c r="GL251" i="1"/>
  <c r="GN251" i="1"/>
  <c r="GN252" i="1"/>
  <c r="GO251" i="1"/>
  <c r="GP251" i="1"/>
  <c r="GK253" i="1"/>
  <c r="GL253" i="1"/>
  <c r="GN253" i="1"/>
  <c r="GN254" i="1"/>
  <c r="GO253" i="1"/>
  <c r="GP253" i="1"/>
  <c r="GK255" i="1"/>
  <c r="GL255" i="1"/>
  <c r="GN255" i="1"/>
  <c r="GN256" i="1"/>
  <c r="GO255" i="1"/>
  <c r="GP255" i="1"/>
  <c r="GK257" i="1"/>
  <c r="GL257" i="1"/>
  <c r="GN257" i="1"/>
  <c r="GN258" i="1"/>
  <c r="GO257" i="1"/>
  <c r="GP257" i="1"/>
  <c r="GK259" i="1"/>
  <c r="GL259" i="1"/>
  <c r="GN259" i="1"/>
  <c r="GN260" i="1"/>
  <c r="GO259" i="1"/>
  <c r="GP259" i="1"/>
  <c r="GK261" i="1"/>
  <c r="GL261" i="1"/>
  <c r="GN261" i="1"/>
  <c r="GN262" i="1"/>
  <c r="GO261" i="1"/>
  <c r="GP261" i="1"/>
  <c r="GK263" i="1"/>
  <c r="GL263" i="1"/>
  <c r="GN263" i="1"/>
  <c r="GT263" i="1" s="1"/>
  <c r="GN264" i="1"/>
  <c r="GO263" i="1"/>
  <c r="GP263" i="1"/>
  <c r="GK265" i="1"/>
  <c r="GL265" i="1"/>
  <c r="GN265" i="1"/>
  <c r="GN266" i="1"/>
  <c r="GO265" i="1"/>
  <c r="GP265" i="1"/>
  <c r="GK267" i="1"/>
  <c r="GL267" i="1"/>
  <c r="GN267" i="1"/>
  <c r="GN268" i="1"/>
  <c r="GO267" i="1"/>
  <c r="GP267" i="1"/>
  <c r="GN269" i="1"/>
  <c r="GN270" i="1"/>
  <c r="GO269" i="1"/>
  <c r="GP269" i="1"/>
  <c r="GK271" i="1"/>
  <c r="GL271" i="1"/>
  <c r="GN271" i="1"/>
  <c r="GN272" i="1"/>
  <c r="GO271" i="1"/>
  <c r="GP271" i="1"/>
  <c r="GK273" i="1"/>
  <c r="GL273" i="1"/>
  <c r="GN273" i="1"/>
  <c r="GN274" i="1"/>
  <c r="GO273" i="1"/>
  <c r="GP273" i="1"/>
  <c r="GK275" i="1"/>
  <c r="GL275" i="1"/>
  <c r="GN275" i="1"/>
  <c r="GN276" i="1"/>
  <c r="GO275" i="1"/>
  <c r="GP275" i="1"/>
  <c r="GK277" i="1"/>
  <c r="GL277" i="1"/>
  <c r="GN277" i="1"/>
  <c r="GN278" i="1"/>
  <c r="GO277" i="1"/>
  <c r="GP277" i="1"/>
  <c r="GK279" i="1"/>
  <c r="GL279" i="1"/>
  <c r="GN279" i="1"/>
  <c r="GN280" i="1"/>
  <c r="GO279" i="1"/>
  <c r="GP279" i="1"/>
  <c r="GK281" i="1"/>
  <c r="GL281" i="1"/>
  <c r="GN281" i="1"/>
  <c r="GN282" i="1"/>
  <c r="GO281" i="1"/>
  <c r="GP281" i="1"/>
  <c r="GK283" i="1"/>
  <c r="GL283" i="1"/>
  <c r="GN283" i="1"/>
  <c r="GN284" i="1"/>
  <c r="GO283" i="1"/>
  <c r="GP283" i="1"/>
  <c r="GK285" i="1"/>
  <c r="GL285" i="1"/>
  <c r="GN285" i="1"/>
  <c r="GN286" i="1"/>
  <c r="GO285" i="1"/>
  <c r="GP285" i="1"/>
  <c r="GK287" i="1"/>
  <c r="GL287" i="1"/>
  <c r="GN287" i="1"/>
  <c r="GN288" i="1"/>
  <c r="GO287" i="1"/>
  <c r="GP287" i="1"/>
  <c r="GK289" i="1"/>
  <c r="GL289" i="1"/>
  <c r="GN289" i="1"/>
  <c r="GN290" i="1"/>
  <c r="GO289" i="1"/>
  <c r="GP289" i="1"/>
  <c r="GK291" i="1"/>
  <c r="GL291" i="1"/>
  <c r="GN291" i="1"/>
  <c r="GN292" i="1"/>
  <c r="GO291" i="1"/>
  <c r="GP291" i="1"/>
  <c r="GK293" i="1"/>
  <c r="GL293" i="1"/>
  <c r="GN293" i="1"/>
  <c r="GN294" i="1"/>
  <c r="GO293" i="1"/>
  <c r="GP293" i="1"/>
  <c r="GK295" i="1"/>
  <c r="GL295" i="1"/>
  <c r="GN295" i="1"/>
  <c r="GN296" i="1"/>
  <c r="GO295" i="1"/>
  <c r="GP295" i="1"/>
  <c r="GK297" i="1"/>
  <c r="GL297" i="1"/>
  <c r="GN297" i="1"/>
  <c r="GN298" i="1"/>
  <c r="GO297" i="1"/>
  <c r="GP297" i="1"/>
  <c r="GK299" i="1"/>
  <c r="GL299" i="1"/>
  <c r="GN299" i="1"/>
  <c r="GN300" i="1"/>
  <c r="GO299" i="1"/>
  <c r="GP299" i="1"/>
  <c r="GK301" i="1"/>
  <c r="GL301" i="1"/>
  <c r="GN301" i="1"/>
  <c r="GN302" i="1"/>
  <c r="GO301" i="1"/>
  <c r="GP301" i="1"/>
  <c r="GK303" i="1"/>
  <c r="GL303" i="1"/>
  <c r="GN303" i="1"/>
  <c r="GN304" i="1"/>
  <c r="GO303" i="1"/>
  <c r="GP303" i="1"/>
  <c r="GK305" i="1"/>
  <c r="GL305" i="1"/>
  <c r="GN305" i="1"/>
  <c r="GN306" i="1"/>
  <c r="GO305" i="1"/>
  <c r="GP305" i="1"/>
  <c r="GK307" i="1"/>
  <c r="GL307" i="1"/>
  <c r="GN307" i="1"/>
  <c r="GN308" i="1"/>
  <c r="GO307" i="1"/>
  <c r="GP307" i="1"/>
  <c r="GK309" i="1"/>
  <c r="GL309" i="1"/>
  <c r="GN309" i="1"/>
  <c r="GN310" i="1"/>
  <c r="GO309" i="1"/>
  <c r="GP309" i="1"/>
  <c r="GK311" i="1"/>
  <c r="GL311" i="1"/>
  <c r="GN311" i="1"/>
  <c r="GN312" i="1"/>
  <c r="GO311" i="1"/>
  <c r="GP311" i="1"/>
  <c r="GK313" i="1"/>
  <c r="GL313" i="1"/>
  <c r="GN313" i="1"/>
  <c r="GN314" i="1"/>
  <c r="GO313" i="1"/>
  <c r="GP313" i="1"/>
  <c r="GK315" i="1"/>
  <c r="GL315" i="1"/>
  <c r="GN315" i="1"/>
  <c r="GN316" i="1"/>
  <c r="GO315" i="1"/>
  <c r="GP315" i="1"/>
  <c r="GK317" i="1"/>
  <c r="GL317" i="1"/>
  <c r="GN317" i="1"/>
  <c r="GN318" i="1"/>
  <c r="GO317" i="1"/>
  <c r="GP317" i="1"/>
  <c r="GK319" i="1"/>
  <c r="GL319" i="1"/>
  <c r="GN319" i="1"/>
  <c r="GT319" i="1" s="1"/>
  <c r="GN320" i="1"/>
  <c r="GO319" i="1"/>
  <c r="GP319" i="1"/>
  <c r="GK321" i="1"/>
  <c r="GL321" i="1"/>
  <c r="GN321" i="1"/>
  <c r="GN322" i="1"/>
  <c r="GO321" i="1"/>
  <c r="GP321" i="1"/>
  <c r="GK323" i="1"/>
  <c r="GL323" i="1"/>
  <c r="GN323" i="1"/>
  <c r="GN324" i="1"/>
  <c r="GO323" i="1"/>
  <c r="GP323" i="1"/>
  <c r="GK325" i="1"/>
  <c r="GL325" i="1"/>
  <c r="GN325" i="1"/>
  <c r="GT325" i="1" s="1"/>
  <c r="GN326" i="1"/>
  <c r="GO325" i="1"/>
  <c r="GP325" i="1"/>
  <c r="GK327" i="1"/>
  <c r="GL327" i="1"/>
  <c r="GN327" i="1"/>
  <c r="GN328" i="1"/>
  <c r="GO327" i="1"/>
  <c r="GP327" i="1"/>
  <c r="GK329" i="1"/>
  <c r="GL329" i="1"/>
  <c r="GN329" i="1"/>
  <c r="GN330" i="1"/>
  <c r="GO329" i="1"/>
  <c r="GP329" i="1"/>
  <c r="GK331" i="1"/>
  <c r="GL331" i="1"/>
  <c r="GN331" i="1"/>
  <c r="GN332" i="1"/>
  <c r="GO331" i="1"/>
  <c r="GP331" i="1"/>
  <c r="GK333" i="1"/>
  <c r="GL333" i="1"/>
  <c r="GN333" i="1"/>
  <c r="GN334" i="1"/>
  <c r="GO333" i="1"/>
  <c r="GP333" i="1"/>
  <c r="GK335" i="1"/>
  <c r="GL335" i="1"/>
  <c r="GN335" i="1"/>
  <c r="GN336" i="1"/>
  <c r="GO335" i="1"/>
  <c r="GP335" i="1"/>
  <c r="GK337" i="1"/>
  <c r="GL337" i="1"/>
  <c r="GN337" i="1"/>
  <c r="GN338" i="1"/>
  <c r="GO337" i="1"/>
  <c r="GP337" i="1"/>
  <c r="GK339" i="1"/>
  <c r="GL339" i="1"/>
  <c r="GN339" i="1"/>
  <c r="GN340" i="1"/>
  <c r="GO339" i="1"/>
  <c r="GP339" i="1"/>
  <c r="GK341" i="1"/>
  <c r="GL341" i="1"/>
  <c r="GN341" i="1"/>
  <c r="GN342" i="1"/>
  <c r="GO341" i="1"/>
  <c r="GP341" i="1"/>
  <c r="GK343" i="1"/>
  <c r="GL343" i="1"/>
  <c r="GN343" i="1"/>
  <c r="GN344" i="1"/>
  <c r="GO343" i="1"/>
  <c r="GP343" i="1"/>
  <c r="GK345" i="1"/>
  <c r="GL345" i="1"/>
  <c r="GN345" i="1"/>
  <c r="GN346" i="1"/>
  <c r="GO345" i="1"/>
  <c r="GP345" i="1"/>
  <c r="GK347" i="1"/>
  <c r="GL347" i="1"/>
  <c r="GN347" i="1"/>
  <c r="GT347" i="1" s="1"/>
  <c r="GN348" i="1"/>
  <c r="GO347" i="1"/>
  <c r="GP347" i="1"/>
  <c r="GK349" i="1"/>
  <c r="GL349" i="1"/>
  <c r="GN349" i="1"/>
  <c r="GN350" i="1"/>
  <c r="GO349" i="1"/>
  <c r="GP349" i="1"/>
  <c r="GK351" i="1"/>
  <c r="GL351" i="1"/>
  <c r="GN351" i="1"/>
  <c r="GN352" i="1"/>
  <c r="GO351" i="1"/>
  <c r="GP351" i="1"/>
  <c r="GK353" i="1"/>
  <c r="GL353" i="1"/>
  <c r="GN353" i="1"/>
  <c r="GN354" i="1"/>
  <c r="GO353" i="1"/>
  <c r="GP353" i="1"/>
  <c r="GK355" i="1"/>
  <c r="GL355" i="1"/>
  <c r="GN355" i="1"/>
  <c r="GN356" i="1"/>
  <c r="GO355" i="1"/>
  <c r="GP355" i="1"/>
  <c r="GK357" i="1"/>
  <c r="GL357" i="1"/>
  <c r="GN357" i="1"/>
  <c r="GN358" i="1"/>
  <c r="GO357" i="1"/>
  <c r="GP357" i="1"/>
  <c r="GK359" i="1"/>
  <c r="GL359" i="1"/>
  <c r="GN359" i="1"/>
  <c r="GN360" i="1"/>
  <c r="GO359" i="1"/>
  <c r="GP359" i="1"/>
  <c r="GK361" i="1"/>
  <c r="GL361" i="1"/>
  <c r="GN361" i="1"/>
  <c r="GN362" i="1"/>
  <c r="GO361" i="1"/>
  <c r="GP361" i="1"/>
  <c r="GK363" i="1"/>
  <c r="GL363" i="1"/>
  <c r="GN363" i="1"/>
  <c r="GN364" i="1"/>
  <c r="GO363" i="1"/>
  <c r="GP363" i="1"/>
  <c r="GK365" i="1"/>
  <c r="GL365" i="1"/>
  <c r="GN365" i="1"/>
  <c r="GN366" i="1"/>
  <c r="GO365" i="1"/>
  <c r="GP365" i="1"/>
  <c r="GK367" i="1"/>
  <c r="GL367" i="1"/>
  <c r="GN367" i="1"/>
  <c r="GN368" i="1"/>
  <c r="GO367" i="1"/>
  <c r="GP367" i="1"/>
  <c r="GK371" i="1"/>
  <c r="GL371" i="1"/>
  <c r="GN371" i="1"/>
  <c r="GN372" i="1"/>
  <c r="GO371" i="1"/>
  <c r="GP371" i="1"/>
  <c r="GK373" i="1"/>
  <c r="GL373" i="1"/>
  <c r="GN373" i="1"/>
  <c r="GN374" i="1"/>
  <c r="GO373" i="1"/>
  <c r="GP373" i="1"/>
  <c r="GK375" i="1"/>
  <c r="GL375" i="1"/>
  <c r="GN375" i="1"/>
  <c r="GN376" i="1"/>
  <c r="GO375" i="1"/>
  <c r="GP375" i="1"/>
  <c r="GK377" i="1"/>
  <c r="GL377" i="1"/>
  <c r="GN377" i="1"/>
  <c r="GN378" i="1"/>
  <c r="GO377" i="1"/>
  <c r="GP377" i="1"/>
  <c r="GK379" i="1"/>
  <c r="GL379" i="1"/>
  <c r="GN379" i="1"/>
  <c r="GN380" i="1"/>
  <c r="GO379" i="1"/>
  <c r="GP379" i="1"/>
  <c r="GK381" i="1"/>
  <c r="GL381" i="1"/>
  <c r="GN381" i="1"/>
  <c r="GN382" i="1"/>
  <c r="GO381" i="1"/>
  <c r="GP381" i="1"/>
  <c r="GK383" i="1"/>
  <c r="GL383" i="1"/>
  <c r="GN383" i="1"/>
  <c r="GN384" i="1"/>
  <c r="GO383" i="1"/>
  <c r="GP383" i="1"/>
  <c r="GK385" i="1"/>
  <c r="GL385" i="1"/>
  <c r="GN385" i="1"/>
  <c r="GN386" i="1"/>
  <c r="GO385" i="1"/>
  <c r="GP385" i="1"/>
  <c r="GK387" i="1"/>
  <c r="GL387" i="1"/>
  <c r="GN387" i="1"/>
  <c r="GN388" i="1"/>
  <c r="GO387" i="1"/>
  <c r="GP387" i="1"/>
  <c r="GK389" i="1"/>
  <c r="GL389" i="1"/>
  <c r="GN389" i="1"/>
  <c r="GN390" i="1"/>
  <c r="GO389" i="1"/>
  <c r="GP389" i="1"/>
  <c r="GK391" i="1"/>
  <c r="GL391" i="1"/>
  <c r="GN391" i="1"/>
  <c r="GT391" i="1" s="1"/>
  <c r="GN392" i="1"/>
  <c r="GO391" i="1"/>
  <c r="GP391" i="1"/>
  <c r="GK393" i="1"/>
  <c r="GL393" i="1"/>
  <c r="GN393" i="1"/>
  <c r="GN394" i="1"/>
  <c r="GO393" i="1"/>
  <c r="GP393" i="1"/>
  <c r="GK397" i="1"/>
  <c r="GL397" i="1"/>
  <c r="GN397" i="1"/>
  <c r="GN398" i="1"/>
  <c r="GO397" i="1"/>
  <c r="GP397" i="1"/>
  <c r="GK399" i="1"/>
  <c r="GL399" i="1"/>
  <c r="GN399" i="1"/>
  <c r="GN400" i="1"/>
  <c r="GO399" i="1"/>
  <c r="GP399" i="1"/>
  <c r="GK401" i="1"/>
  <c r="GL401" i="1"/>
  <c r="GN401" i="1"/>
  <c r="GN402" i="1"/>
  <c r="GO401" i="1"/>
  <c r="GP401" i="1"/>
  <c r="GK403" i="1"/>
  <c r="GL403" i="1"/>
  <c r="GN403" i="1"/>
  <c r="GN404" i="1"/>
  <c r="GO403" i="1"/>
  <c r="GP403" i="1"/>
  <c r="GK412" i="1"/>
  <c r="GL412" i="1"/>
  <c r="GN412" i="1"/>
  <c r="GN413" i="1"/>
  <c r="GO412" i="1"/>
  <c r="GP412" i="1"/>
  <c r="GK416" i="1"/>
  <c r="GL416" i="1"/>
  <c r="GN416" i="1"/>
  <c r="GN417" i="1"/>
  <c r="GO416" i="1"/>
  <c r="GP416" i="1"/>
  <c r="GK418" i="1"/>
  <c r="GL418" i="1"/>
  <c r="GN418" i="1"/>
  <c r="GN419" i="1"/>
  <c r="GO418" i="1"/>
  <c r="GP418" i="1"/>
  <c r="GK422" i="1"/>
  <c r="GL422" i="1"/>
  <c r="GN422" i="1"/>
  <c r="GN423" i="1"/>
  <c r="GO422" i="1"/>
  <c r="GP422" i="1"/>
  <c r="GK424" i="1"/>
  <c r="GL424" i="1"/>
  <c r="GN424" i="1"/>
  <c r="GN425" i="1"/>
  <c r="GO424" i="1"/>
  <c r="GP424" i="1"/>
  <c r="GK428" i="1"/>
  <c r="GL428" i="1"/>
  <c r="GN428" i="1"/>
  <c r="GN429" i="1"/>
  <c r="GO428" i="1"/>
  <c r="GP428" i="1"/>
  <c r="GK430" i="1"/>
  <c r="GL430" i="1"/>
  <c r="GN430" i="1"/>
  <c r="GN431" i="1"/>
  <c r="GO430" i="1"/>
  <c r="GP430" i="1"/>
  <c r="GK432" i="1"/>
  <c r="GL432" i="1"/>
  <c r="GN432" i="1"/>
  <c r="GT432" i="1" s="1"/>
  <c r="GN433" i="1"/>
  <c r="GO432" i="1"/>
  <c r="GP432" i="1"/>
  <c r="GK436" i="1"/>
  <c r="GL436" i="1"/>
  <c r="GN436" i="1"/>
  <c r="GN437" i="1"/>
  <c r="GO436" i="1"/>
  <c r="GP436" i="1"/>
  <c r="GK438" i="1"/>
  <c r="GL438" i="1"/>
  <c r="GN438" i="1"/>
  <c r="GN439" i="1"/>
  <c r="GO438" i="1"/>
  <c r="GP438" i="1"/>
  <c r="GL440" i="1"/>
  <c r="GN440" i="1"/>
  <c r="GT440" i="1" s="1"/>
  <c r="GN441" i="1"/>
  <c r="GO440" i="1"/>
  <c r="GP440" i="1"/>
  <c r="GK442" i="1"/>
  <c r="GL442" i="1"/>
  <c r="GN442" i="1"/>
  <c r="GT442" i="1" s="1"/>
  <c r="GN443" i="1"/>
  <c r="GO442" i="1"/>
  <c r="GP442" i="1"/>
  <c r="GK444" i="1"/>
  <c r="GL444" i="1"/>
  <c r="GN444" i="1"/>
  <c r="GT444" i="1" s="1"/>
  <c r="GN445" i="1"/>
  <c r="GO444" i="1"/>
  <c r="GP444" i="1"/>
  <c r="GK446" i="1"/>
  <c r="GL446" i="1"/>
  <c r="GN446" i="1"/>
  <c r="GN447" i="1"/>
  <c r="GO446" i="1"/>
  <c r="GP446" i="1"/>
  <c r="GK450" i="1"/>
  <c r="GL450" i="1"/>
  <c r="GN450" i="1"/>
  <c r="GN451" i="1"/>
  <c r="GO450" i="1"/>
  <c r="GP450" i="1"/>
  <c r="GK454" i="1"/>
  <c r="GL454" i="1"/>
  <c r="GN454" i="1"/>
  <c r="GN455" i="1"/>
  <c r="GO454" i="1"/>
  <c r="GP454" i="1"/>
  <c r="GK456" i="1"/>
  <c r="GL456" i="1"/>
  <c r="GN456" i="1"/>
  <c r="GN457" i="1"/>
  <c r="GO456" i="1"/>
  <c r="GP456" i="1"/>
  <c r="GK458" i="1"/>
  <c r="GL458" i="1"/>
  <c r="GN458" i="1"/>
  <c r="GN459" i="1"/>
  <c r="GO458" i="1"/>
  <c r="GP458" i="1"/>
  <c r="GK460" i="1"/>
  <c r="GL460" i="1"/>
  <c r="GN460" i="1"/>
  <c r="GN461" i="1"/>
  <c r="GO460" i="1"/>
  <c r="GP460" i="1"/>
  <c r="GK462" i="1"/>
  <c r="GL462" i="1"/>
  <c r="GN462" i="1"/>
  <c r="GN463" i="1"/>
  <c r="GO462" i="1"/>
  <c r="GP462" i="1"/>
  <c r="GK464" i="1"/>
  <c r="GL464" i="1"/>
  <c r="GN464" i="1"/>
  <c r="GN465" i="1"/>
  <c r="GO464" i="1"/>
  <c r="GP464" i="1"/>
  <c r="GK466" i="1"/>
  <c r="GN466" i="1"/>
  <c r="GN467" i="1"/>
  <c r="GO466" i="1"/>
  <c r="GP466" i="1"/>
  <c r="GK468" i="1"/>
  <c r="GL468" i="1"/>
  <c r="GN468" i="1"/>
  <c r="GN469" i="1"/>
  <c r="GO468" i="1"/>
  <c r="GP468" i="1"/>
  <c r="GK470" i="1"/>
  <c r="GL470" i="1"/>
  <c r="GN470" i="1"/>
  <c r="GN471" i="1"/>
  <c r="GO470" i="1"/>
  <c r="GP470" i="1"/>
  <c r="GK472" i="1"/>
  <c r="GL472" i="1"/>
  <c r="GN472" i="1"/>
  <c r="GN473" i="1"/>
  <c r="GO472" i="1"/>
  <c r="GP472" i="1"/>
  <c r="EH473" i="1"/>
  <c r="EN473" i="1" s="1"/>
  <c r="GM472" i="1"/>
  <c r="EH471" i="1"/>
  <c r="EN471" i="1" s="1"/>
  <c r="GM470" i="1"/>
  <c r="EH469" i="1"/>
  <c r="EN469" i="1" s="1"/>
  <c r="GM468" i="1"/>
  <c r="EH467" i="1"/>
  <c r="EN467" i="1" s="1"/>
  <c r="GM466" i="1"/>
  <c r="EH465" i="1"/>
  <c r="EN465" i="1" s="1"/>
  <c r="GM464" i="1"/>
  <c r="EH463" i="1"/>
  <c r="EN463" i="1" s="1"/>
  <c r="GM462" i="1"/>
  <c r="EH461" i="1"/>
  <c r="EN461" i="1" s="1"/>
  <c r="GM460" i="1"/>
  <c r="EH459" i="1"/>
  <c r="EN459" i="1" s="1"/>
  <c r="GM458" i="1"/>
  <c r="EH457" i="1"/>
  <c r="EN457" i="1" s="1"/>
  <c r="GM456" i="1"/>
  <c r="EH455" i="1"/>
  <c r="EN455" i="1" s="1"/>
  <c r="GM454" i="1"/>
  <c r="GN453" i="1"/>
  <c r="EH451" i="1"/>
  <c r="EN451" i="1" s="1"/>
  <c r="GM450" i="1"/>
  <c r="GN449" i="1"/>
  <c r="EH447" i="1"/>
  <c r="EN447" i="1" s="1"/>
  <c r="GM446" i="1"/>
  <c r="EH445" i="1"/>
  <c r="EN445" i="1" s="1"/>
  <c r="GM444" i="1"/>
  <c r="EH443" i="1"/>
  <c r="EN443" i="1" s="1"/>
  <c r="GM442" i="1"/>
  <c r="EH441" i="1"/>
  <c r="EN441" i="1" s="1"/>
  <c r="GM440" i="1"/>
  <c r="EH439" i="1"/>
  <c r="EN439" i="1" s="1"/>
  <c r="GM438" i="1"/>
  <c r="EH437" i="1"/>
  <c r="EN437" i="1" s="1"/>
  <c r="GM436" i="1"/>
  <c r="GN435" i="1"/>
  <c r="EH433" i="1"/>
  <c r="EN433" i="1" s="1"/>
  <c r="GM432" i="1"/>
  <c r="EH431" i="1"/>
  <c r="EN431" i="1" s="1"/>
  <c r="GM430" i="1"/>
  <c r="EH429" i="1"/>
  <c r="EN429" i="1" s="1"/>
  <c r="GM428" i="1"/>
  <c r="GN427" i="1"/>
  <c r="EH425" i="1"/>
  <c r="EN425" i="1" s="1"/>
  <c r="GM424" i="1"/>
  <c r="EH423" i="1"/>
  <c r="EN423" i="1" s="1"/>
  <c r="GM422" i="1"/>
  <c r="GN421" i="1"/>
  <c r="EH419" i="1"/>
  <c r="EN419" i="1" s="1"/>
  <c r="GM418" i="1"/>
  <c r="EH417" i="1"/>
  <c r="EN417" i="1" s="1"/>
  <c r="GM416" i="1"/>
  <c r="GN415" i="1"/>
  <c r="EH413" i="1"/>
  <c r="EN413" i="1" s="1"/>
  <c r="GM412" i="1"/>
  <c r="GN411" i="1"/>
  <c r="GN410" i="1"/>
  <c r="GN408" i="1"/>
  <c r="GN406" i="1"/>
  <c r="EH404" i="1"/>
  <c r="EN404" i="1" s="1"/>
  <c r="GM403" i="1"/>
  <c r="EH402" i="1"/>
  <c r="EN402" i="1" s="1"/>
  <c r="GM401" i="1"/>
  <c r="EH400" i="1"/>
  <c r="EN400" i="1" s="1"/>
  <c r="GM399" i="1"/>
  <c r="EH398" i="1"/>
  <c r="EN398" i="1" s="1"/>
  <c r="GM397" i="1"/>
  <c r="GN396" i="1"/>
  <c r="EH394" i="1"/>
  <c r="EN394" i="1" s="1"/>
  <c r="GM393" i="1"/>
  <c r="EH392" i="1"/>
  <c r="EN392" i="1" s="1"/>
  <c r="GM391" i="1"/>
  <c r="EH390" i="1"/>
  <c r="EN390" i="1" s="1"/>
  <c r="GM389" i="1"/>
  <c r="EH388" i="1"/>
  <c r="EN388" i="1" s="1"/>
  <c r="GM387" i="1"/>
  <c r="EH386" i="1"/>
  <c r="EN386" i="1" s="1"/>
  <c r="GM385" i="1"/>
  <c r="EH384" i="1"/>
  <c r="EN384" i="1" s="1"/>
  <c r="GM383" i="1"/>
  <c r="EH382" i="1"/>
  <c r="EN382" i="1" s="1"/>
  <c r="GM381" i="1"/>
  <c r="EH380" i="1"/>
  <c r="EN380" i="1" s="1"/>
  <c r="GM379" i="1"/>
  <c r="EH378" i="1"/>
  <c r="EN378" i="1" s="1"/>
  <c r="GM377" i="1"/>
  <c r="EH376" i="1"/>
  <c r="EN376" i="1" s="1"/>
  <c r="GM375" i="1"/>
  <c r="EH374" i="1"/>
  <c r="EN374" i="1" s="1"/>
  <c r="GM373" i="1"/>
  <c r="EH372" i="1"/>
  <c r="EN372" i="1" s="1"/>
  <c r="GM371" i="1"/>
  <c r="GN370" i="1"/>
  <c r="EH368" i="1"/>
  <c r="EN368" i="1" s="1"/>
  <c r="GM367" i="1"/>
  <c r="EH366" i="1"/>
  <c r="EN366" i="1" s="1"/>
  <c r="GM365" i="1"/>
  <c r="EH364" i="1"/>
  <c r="EN364" i="1" s="1"/>
  <c r="GM363" i="1"/>
  <c r="EH362" i="1"/>
  <c r="EN362" i="1" s="1"/>
  <c r="GM361" i="1"/>
  <c r="EH360" i="1"/>
  <c r="EN360" i="1" s="1"/>
  <c r="GM359" i="1"/>
  <c r="EH358" i="1"/>
  <c r="EN358" i="1" s="1"/>
  <c r="GM357" i="1"/>
  <c r="EH356" i="1"/>
  <c r="EN356" i="1" s="1"/>
  <c r="GM355" i="1"/>
  <c r="EH354" i="1"/>
  <c r="EN354" i="1" s="1"/>
  <c r="GM353" i="1"/>
  <c r="EH352" i="1"/>
  <c r="EN352" i="1" s="1"/>
  <c r="GM351" i="1"/>
  <c r="EH350" i="1"/>
  <c r="EN350" i="1" s="1"/>
  <c r="GM349" i="1"/>
  <c r="CR349" i="1"/>
  <c r="CX349" i="1" s="1"/>
  <c r="DD349" i="1" s="1"/>
  <c r="DJ349" i="1" s="1"/>
  <c r="DP349" i="1" s="1"/>
  <c r="DV349" i="1" s="1"/>
  <c r="EB349" i="1" s="1"/>
  <c r="EH349" i="1" s="1"/>
  <c r="EN349" i="1" s="1"/>
  <c r="ET349" i="1" s="1"/>
  <c r="EZ349" i="1" s="1"/>
  <c r="FF349" i="1" s="1"/>
  <c r="FL349" i="1" s="1"/>
  <c r="FR349" i="1" s="1"/>
  <c r="FX349" i="1" s="1"/>
  <c r="GD349" i="1" s="1"/>
  <c r="GJ349" i="1" s="1"/>
  <c r="EH348" i="1"/>
  <c r="EN348" i="1" s="1"/>
  <c r="GM347" i="1"/>
  <c r="EH346" i="1"/>
  <c r="EN346" i="1" s="1"/>
  <c r="GM345" i="1"/>
  <c r="EH344" i="1"/>
  <c r="EN344" i="1" s="1"/>
  <c r="GM343" i="1"/>
  <c r="EH342" i="1"/>
  <c r="EN342" i="1" s="1"/>
  <c r="GM341" i="1"/>
  <c r="EH340" i="1"/>
  <c r="EN340" i="1" s="1"/>
  <c r="GM339" i="1"/>
  <c r="EH338" i="1"/>
  <c r="EN338" i="1" s="1"/>
  <c r="GM337" i="1"/>
  <c r="EH336" i="1"/>
  <c r="EN336" i="1" s="1"/>
  <c r="GM335" i="1"/>
  <c r="EH334" i="1"/>
  <c r="EN334" i="1" s="1"/>
  <c r="GM333" i="1"/>
  <c r="EH332" i="1"/>
  <c r="EN332" i="1" s="1"/>
  <c r="GM331" i="1"/>
  <c r="EH330" i="1"/>
  <c r="EN330" i="1" s="1"/>
  <c r="GM329" i="1"/>
  <c r="EH328" i="1"/>
  <c r="EN328" i="1" s="1"/>
  <c r="GM327" i="1"/>
  <c r="EH326" i="1"/>
  <c r="EN326" i="1" s="1"/>
  <c r="GM325" i="1"/>
  <c r="EH324" i="1"/>
  <c r="EN324" i="1" s="1"/>
  <c r="CR324" i="1"/>
  <c r="CX324" i="1" s="1"/>
  <c r="DD324" i="1" s="1"/>
  <c r="GM323" i="1"/>
  <c r="EH322" i="1"/>
  <c r="EN322" i="1" s="1"/>
  <c r="GM321" i="1"/>
  <c r="EH320" i="1"/>
  <c r="EN320" i="1" s="1"/>
  <c r="GM319" i="1"/>
  <c r="EH318" i="1"/>
  <c r="EN318" i="1" s="1"/>
  <c r="GM317" i="1"/>
  <c r="EH316" i="1"/>
  <c r="EN316" i="1" s="1"/>
  <c r="GM315" i="1"/>
  <c r="EH314" i="1"/>
  <c r="EN314" i="1" s="1"/>
  <c r="GM313" i="1"/>
  <c r="EH312" i="1"/>
  <c r="EN312" i="1" s="1"/>
  <c r="GM311" i="1"/>
  <c r="EH310" i="1"/>
  <c r="EN310" i="1" s="1"/>
  <c r="GM309" i="1"/>
  <c r="EH308" i="1"/>
  <c r="EN308" i="1" s="1"/>
  <c r="GM307" i="1"/>
  <c r="EH306" i="1"/>
  <c r="EN306" i="1" s="1"/>
  <c r="GM305" i="1"/>
  <c r="EH304" i="1"/>
  <c r="EN304" i="1" s="1"/>
  <c r="GM303" i="1"/>
  <c r="EH302" i="1"/>
  <c r="EN302" i="1" s="1"/>
  <c r="GM301" i="1"/>
  <c r="EH300" i="1"/>
  <c r="EN300" i="1" s="1"/>
  <c r="GM299" i="1"/>
  <c r="EH298" i="1"/>
  <c r="EN298" i="1" s="1"/>
  <c r="GM297" i="1"/>
  <c r="EH296" i="1"/>
  <c r="EN296" i="1" s="1"/>
  <c r="GM295" i="1"/>
  <c r="EH294" i="1"/>
  <c r="EN294" i="1" s="1"/>
  <c r="GM293" i="1"/>
  <c r="EH292" i="1"/>
  <c r="EN292" i="1" s="1"/>
  <c r="GM291" i="1"/>
  <c r="EH290" i="1"/>
  <c r="EN290" i="1" s="1"/>
  <c r="GM289" i="1"/>
  <c r="EH288" i="1"/>
  <c r="EN288" i="1" s="1"/>
  <c r="GM287" i="1"/>
  <c r="EH286" i="1"/>
  <c r="EN286" i="1" s="1"/>
  <c r="GM285" i="1"/>
  <c r="EH284" i="1"/>
  <c r="EN284" i="1" s="1"/>
  <c r="GM283" i="1"/>
  <c r="EH282" i="1"/>
  <c r="EN282" i="1" s="1"/>
  <c r="GM281" i="1"/>
  <c r="EH280" i="1"/>
  <c r="EN280" i="1" s="1"/>
  <c r="GM279" i="1"/>
  <c r="EH278" i="1"/>
  <c r="EN278" i="1" s="1"/>
  <c r="GM277" i="1"/>
  <c r="EH276" i="1"/>
  <c r="EN276" i="1" s="1"/>
  <c r="GM275" i="1"/>
  <c r="EH274" i="1"/>
  <c r="EN274" i="1" s="1"/>
  <c r="GM273" i="1"/>
  <c r="EH272" i="1"/>
  <c r="EN272" i="1" s="1"/>
  <c r="GM271" i="1"/>
  <c r="EH270" i="1"/>
  <c r="EN270" i="1" s="1"/>
  <c r="CR270" i="1"/>
  <c r="CX270" i="1" s="1"/>
  <c r="DD270" i="1" s="1"/>
  <c r="GM269" i="1"/>
  <c r="EH268" i="1"/>
  <c r="EN268" i="1" s="1"/>
  <c r="GM267" i="1"/>
  <c r="EH266" i="1"/>
  <c r="EN266" i="1" s="1"/>
  <c r="GM265" i="1"/>
  <c r="EH264" i="1"/>
  <c r="EN264" i="1" s="1"/>
  <c r="GM263" i="1"/>
  <c r="EH262" i="1"/>
  <c r="EN262" i="1" s="1"/>
  <c r="GM261" i="1"/>
  <c r="EH260" i="1"/>
  <c r="EN260" i="1" s="1"/>
  <c r="GM259" i="1"/>
  <c r="EH258" i="1"/>
  <c r="EN258" i="1" s="1"/>
  <c r="GM257" i="1"/>
  <c r="EH256" i="1"/>
  <c r="EN256" i="1" s="1"/>
  <c r="GM255" i="1"/>
  <c r="EH254" i="1"/>
  <c r="EN254" i="1" s="1"/>
  <c r="GM253" i="1"/>
  <c r="EH252" i="1"/>
  <c r="EN252" i="1" s="1"/>
  <c r="GM251" i="1"/>
  <c r="EH250" i="1"/>
  <c r="EN250" i="1" s="1"/>
  <c r="GM249" i="1"/>
  <c r="EH248" i="1"/>
  <c r="EN248" i="1" s="1"/>
  <c r="GM247" i="1"/>
  <c r="EH246" i="1"/>
  <c r="EN246" i="1" s="1"/>
  <c r="GM245" i="1"/>
  <c r="CR245" i="1"/>
  <c r="CX245" i="1" s="1"/>
  <c r="DD245" i="1" s="1"/>
  <c r="DJ245" i="1" s="1"/>
  <c r="DP245" i="1" s="1"/>
  <c r="DV245" i="1" s="1"/>
  <c r="EB245" i="1" s="1"/>
  <c r="EH245" i="1" s="1"/>
  <c r="EN245" i="1" s="1"/>
  <c r="ET245" i="1" s="1"/>
  <c r="EZ245" i="1" s="1"/>
  <c r="FF245" i="1" s="1"/>
  <c r="FL245" i="1" s="1"/>
  <c r="FR245" i="1" s="1"/>
  <c r="FX245" i="1" s="1"/>
  <c r="GD245" i="1" s="1"/>
  <c r="GJ245" i="1" s="1"/>
  <c r="EH244" i="1"/>
  <c r="EN244" i="1" s="1"/>
  <c r="GM243" i="1"/>
  <c r="EH242" i="1"/>
  <c r="EN242" i="1" s="1"/>
  <c r="GM241" i="1"/>
  <c r="EH240" i="1"/>
  <c r="EN240" i="1" s="1"/>
  <c r="GM239" i="1"/>
  <c r="EH238" i="1"/>
  <c r="EN238" i="1" s="1"/>
  <c r="GM237" i="1"/>
  <c r="EH236" i="1"/>
  <c r="EN236" i="1" s="1"/>
  <c r="GM235" i="1"/>
  <c r="EH234" i="1"/>
  <c r="EN234" i="1" s="1"/>
  <c r="GM233" i="1"/>
  <c r="EH232" i="1"/>
  <c r="EN232" i="1" s="1"/>
  <c r="GM231" i="1"/>
  <c r="EH230" i="1"/>
  <c r="EN230" i="1" s="1"/>
  <c r="GM229" i="1"/>
  <c r="EH228" i="1"/>
  <c r="EN228" i="1" s="1"/>
  <c r="GM227" i="1"/>
  <c r="EH226" i="1"/>
  <c r="EN226" i="1" s="1"/>
  <c r="GM225" i="1"/>
  <c r="EH224" i="1"/>
  <c r="EN224" i="1" s="1"/>
  <c r="GM223" i="1"/>
  <c r="CR223" i="1"/>
  <c r="CX223" i="1" s="1"/>
  <c r="DD223" i="1" s="1"/>
  <c r="DJ223" i="1" s="1"/>
  <c r="DP223" i="1" s="1"/>
  <c r="DV223" i="1" s="1"/>
  <c r="EB223" i="1" s="1"/>
  <c r="EH223" i="1" s="1"/>
  <c r="EN223" i="1" s="1"/>
  <c r="ET223" i="1" s="1"/>
  <c r="EZ223" i="1" s="1"/>
  <c r="FF223" i="1" s="1"/>
  <c r="FL223" i="1" s="1"/>
  <c r="FR223" i="1" s="1"/>
  <c r="FX223" i="1" s="1"/>
  <c r="GD223" i="1" s="1"/>
  <c r="GJ223" i="1" s="1"/>
  <c r="GN222" i="1"/>
  <c r="EH220" i="1"/>
  <c r="EN220" i="1" s="1"/>
  <c r="GM219" i="1"/>
  <c r="EH218" i="1"/>
  <c r="EN218" i="1" s="1"/>
  <c r="GM217" i="1"/>
  <c r="EH216" i="1"/>
  <c r="EN216" i="1" s="1"/>
  <c r="GM215" i="1"/>
  <c r="EH214" i="1"/>
  <c r="EN214" i="1" s="1"/>
  <c r="GM213" i="1"/>
  <c r="EH212" i="1"/>
  <c r="EN212" i="1" s="1"/>
  <c r="GM211" i="1"/>
  <c r="EH210" i="1"/>
  <c r="EN210" i="1" s="1"/>
  <c r="GM209" i="1"/>
  <c r="EH208" i="1"/>
  <c r="EN208" i="1" s="1"/>
  <c r="GM207" i="1"/>
  <c r="EH206" i="1"/>
  <c r="EN206" i="1" s="1"/>
  <c r="GM205" i="1"/>
  <c r="EH204" i="1"/>
  <c r="EN204" i="1" s="1"/>
  <c r="GM203" i="1"/>
  <c r="EH202" i="1"/>
  <c r="EN202" i="1" s="1"/>
  <c r="GM201" i="1"/>
  <c r="EH200" i="1"/>
  <c r="EN200" i="1" s="1"/>
  <c r="CR200" i="1"/>
  <c r="CX200" i="1" s="1"/>
  <c r="DD200" i="1" s="1"/>
  <c r="GM199" i="1"/>
  <c r="EH198" i="1"/>
  <c r="EN198" i="1" s="1"/>
  <c r="GM197" i="1"/>
  <c r="EH196" i="1"/>
  <c r="EN196" i="1" s="1"/>
  <c r="CR196" i="1"/>
  <c r="CX196" i="1" s="1"/>
  <c r="DD196" i="1" s="1"/>
  <c r="GM195" i="1"/>
  <c r="EH194" i="1"/>
  <c r="EN194" i="1" s="1"/>
  <c r="GM193" i="1"/>
  <c r="EH192" i="1"/>
  <c r="EN192" i="1" s="1"/>
  <c r="GM191" i="1"/>
  <c r="EH190" i="1"/>
  <c r="EN190" i="1" s="1"/>
  <c r="GM189" i="1"/>
  <c r="EH188" i="1"/>
  <c r="EN188" i="1" s="1"/>
  <c r="GM187" i="1"/>
  <c r="EH186" i="1"/>
  <c r="EN186" i="1" s="1"/>
  <c r="GM185" i="1"/>
  <c r="EH184" i="1"/>
  <c r="EN184" i="1" s="1"/>
  <c r="GM183" i="1"/>
  <c r="EH182" i="1"/>
  <c r="EN182" i="1" s="1"/>
  <c r="GM181" i="1"/>
  <c r="EH180" i="1"/>
  <c r="EN180" i="1" s="1"/>
  <c r="GM179" i="1"/>
  <c r="EH178" i="1"/>
  <c r="EN178" i="1" s="1"/>
  <c r="GM177" i="1"/>
  <c r="EH176" i="1"/>
  <c r="EN176" i="1" s="1"/>
  <c r="GM175" i="1"/>
  <c r="EH174" i="1"/>
  <c r="EN174" i="1" s="1"/>
  <c r="GM173" i="1"/>
  <c r="EH172" i="1"/>
  <c r="EN172" i="1" s="1"/>
  <c r="GM171" i="1"/>
  <c r="EH170" i="1"/>
  <c r="EN170" i="1" s="1"/>
  <c r="CR170" i="1"/>
  <c r="CX170" i="1" s="1"/>
  <c r="DD170" i="1" s="1"/>
  <c r="GM169" i="1"/>
  <c r="EH168" i="1"/>
  <c r="EN168" i="1" s="1"/>
  <c r="GM167" i="1"/>
  <c r="EH166" i="1"/>
  <c r="EN166" i="1" s="1"/>
  <c r="GM165" i="1"/>
  <c r="EH164" i="1"/>
  <c r="EN164" i="1" s="1"/>
  <c r="GM163" i="1"/>
  <c r="EH162" i="1"/>
  <c r="EN162" i="1" s="1"/>
  <c r="GM161" i="1"/>
  <c r="EH160" i="1"/>
  <c r="EN160" i="1" s="1"/>
  <c r="GM159" i="1"/>
  <c r="EH158" i="1"/>
  <c r="EN158" i="1" s="1"/>
  <c r="GM157" i="1"/>
  <c r="EH156" i="1"/>
  <c r="EN156" i="1" s="1"/>
  <c r="GM155" i="1"/>
  <c r="GN154" i="1"/>
  <c r="EH152" i="1"/>
  <c r="EN152" i="1" s="1"/>
  <c r="GM151" i="1"/>
  <c r="EH150" i="1"/>
  <c r="EN150" i="1" s="1"/>
  <c r="GM149" i="1"/>
  <c r="EH148" i="1"/>
  <c r="EN148" i="1" s="1"/>
  <c r="GM147" i="1"/>
  <c r="GN146" i="1"/>
  <c r="EH145" i="1"/>
  <c r="EN145" i="1" s="1"/>
  <c r="GM144" i="1"/>
  <c r="EH143" i="1"/>
  <c r="EN143" i="1" s="1"/>
  <c r="GM142" i="1"/>
  <c r="EH141" i="1"/>
  <c r="EN141" i="1" s="1"/>
  <c r="GM140" i="1"/>
  <c r="EH139" i="1"/>
  <c r="EN139" i="1" s="1"/>
  <c r="GM138" i="1"/>
  <c r="EH137" i="1"/>
  <c r="EN137" i="1" s="1"/>
  <c r="GM136" i="1"/>
  <c r="CR136" i="1"/>
  <c r="CX136" i="1" s="1"/>
  <c r="DD136" i="1" s="1"/>
  <c r="DJ136" i="1" s="1"/>
  <c r="DP136" i="1" s="1"/>
  <c r="DV136" i="1" s="1"/>
  <c r="EB136" i="1" s="1"/>
  <c r="EH136" i="1" s="1"/>
  <c r="EN136" i="1" s="1"/>
  <c r="ET136" i="1" s="1"/>
  <c r="EZ136" i="1" s="1"/>
  <c r="FF136" i="1" s="1"/>
  <c r="FL136" i="1" s="1"/>
  <c r="FR136" i="1" s="1"/>
  <c r="FX136" i="1" s="1"/>
  <c r="GD136" i="1" s="1"/>
  <c r="GJ136" i="1" s="1"/>
  <c r="EH135" i="1"/>
  <c r="EN135" i="1" s="1"/>
  <c r="GM134" i="1"/>
  <c r="EH133" i="1"/>
  <c r="EN133" i="1" s="1"/>
  <c r="GM132" i="1"/>
  <c r="GN131" i="1"/>
  <c r="EH130" i="1"/>
  <c r="EN130" i="1" s="1"/>
  <c r="GM129" i="1"/>
  <c r="EH128" i="1"/>
  <c r="EN128" i="1" s="1"/>
  <c r="GM127" i="1"/>
  <c r="EH126" i="1"/>
  <c r="EN126" i="1" s="1"/>
  <c r="GM125" i="1"/>
  <c r="EH124" i="1"/>
  <c r="EN124" i="1" s="1"/>
  <c r="GM123" i="1"/>
  <c r="EH122" i="1"/>
  <c r="EN122" i="1" s="1"/>
  <c r="GM121" i="1"/>
  <c r="EH120" i="1"/>
  <c r="EN120" i="1" s="1"/>
  <c r="GM119" i="1"/>
  <c r="EH118" i="1"/>
  <c r="EN118" i="1" s="1"/>
  <c r="GM117" i="1"/>
  <c r="EH116" i="1"/>
  <c r="EN116" i="1" s="1"/>
  <c r="GM115" i="1"/>
  <c r="EH114" i="1"/>
  <c r="EN114" i="1" s="1"/>
  <c r="GM113" i="1"/>
  <c r="EH112" i="1"/>
  <c r="EN112" i="1" s="1"/>
  <c r="CR112" i="1"/>
  <c r="CX112" i="1" s="1"/>
  <c r="DD112" i="1" s="1"/>
  <c r="GM111" i="1"/>
  <c r="EH110" i="1"/>
  <c r="EN110" i="1" s="1"/>
  <c r="GM109" i="1"/>
  <c r="EH108" i="1"/>
  <c r="EN108" i="1" s="1"/>
  <c r="GM107" i="1"/>
  <c r="EH106" i="1"/>
  <c r="EN106" i="1" s="1"/>
  <c r="GM105" i="1"/>
  <c r="EH104" i="1"/>
  <c r="EN104" i="1" s="1"/>
  <c r="GM103" i="1"/>
  <c r="EH102" i="1"/>
  <c r="EN102" i="1" s="1"/>
  <c r="GM101" i="1"/>
  <c r="EH100" i="1"/>
  <c r="EN100" i="1" s="1"/>
  <c r="GM99" i="1"/>
  <c r="EH98" i="1"/>
  <c r="EN98" i="1" s="1"/>
  <c r="CR98" i="1"/>
  <c r="CX98" i="1" s="1"/>
  <c r="DD98" i="1" s="1"/>
  <c r="GM97" i="1"/>
  <c r="EH96" i="1"/>
  <c r="EN96" i="1" s="1"/>
  <c r="CX96" i="1"/>
  <c r="DD96" i="1" s="1"/>
  <c r="GM95" i="1"/>
  <c r="EH94" i="1"/>
  <c r="EN94" i="1" s="1"/>
  <c r="GM93" i="1"/>
  <c r="EH92" i="1"/>
  <c r="EN92" i="1" s="1"/>
  <c r="GM91" i="1"/>
  <c r="EH90" i="1"/>
  <c r="EN90" i="1" s="1"/>
  <c r="GM89" i="1"/>
  <c r="EH88" i="1"/>
  <c r="EN88" i="1" s="1"/>
  <c r="CR88" i="1"/>
  <c r="CX88" i="1" s="1"/>
  <c r="DD88" i="1" s="1"/>
  <c r="GM87" i="1"/>
  <c r="EH86" i="1"/>
  <c r="EN86" i="1" s="1"/>
  <c r="GM85" i="1"/>
  <c r="EH84" i="1"/>
  <c r="EN84" i="1" s="1"/>
  <c r="GM83" i="1"/>
  <c r="EH82" i="1"/>
  <c r="EN82" i="1" s="1"/>
  <c r="GM81" i="1"/>
  <c r="EH80" i="1"/>
  <c r="EN80" i="1" s="1"/>
  <c r="GM79" i="1"/>
  <c r="GN78" i="1"/>
  <c r="EH76" i="1"/>
  <c r="EN76" i="1" s="1"/>
  <c r="GM75" i="1"/>
  <c r="EH74" i="1"/>
  <c r="EN74" i="1" s="1"/>
  <c r="GM73" i="1"/>
  <c r="EH72" i="1"/>
  <c r="EN72" i="1" s="1"/>
  <c r="GM71" i="1"/>
  <c r="EH70" i="1"/>
  <c r="EN70" i="1" s="1"/>
  <c r="GM69" i="1"/>
  <c r="EH68" i="1"/>
  <c r="EN68" i="1" s="1"/>
  <c r="GM67" i="1"/>
  <c r="GN66" i="1"/>
  <c r="EH64" i="1"/>
  <c r="EN64" i="1" s="1"/>
  <c r="GM63" i="1"/>
  <c r="EH62" i="1"/>
  <c r="EN62" i="1" s="1"/>
  <c r="GM61" i="1"/>
  <c r="EH60" i="1"/>
  <c r="EN60" i="1" s="1"/>
  <c r="GM59" i="1"/>
  <c r="EH58" i="1"/>
  <c r="EN58" i="1" s="1"/>
  <c r="GM57" i="1"/>
  <c r="EH56" i="1"/>
  <c r="EN56" i="1" s="1"/>
  <c r="GM55" i="1"/>
  <c r="EH54" i="1"/>
  <c r="EN54" i="1" s="1"/>
  <c r="GM53" i="1"/>
  <c r="EH52" i="1"/>
  <c r="EN52" i="1" s="1"/>
  <c r="GM51" i="1"/>
  <c r="EH50" i="1"/>
  <c r="EN50" i="1" s="1"/>
  <c r="GM49" i="1"/>
  <c r="EH48" i="1"/>
  <c r="EN48" i="1" s="1"/>
  <c r="CR48" i="1"/>
  <c r="CX48" i="1" s="1"/>
  <c r="DD48" i="1" s="1"/>
  <c r="GM47" i="1"/>
  <c r="EH46" i="1"/>
  <c r="EN46" i="1" s="1"/>
  <c r="GM45" i="1"/>
  <c r="EH44" i="1"/>
  <c r="EN44" i="1" s="1"/>
  <c r="GM43" i="1"/>
  <c r="GN42" i="1"/>
  <c r="GM39" i="1"/>
  <c r="GM37" i="1"/>
  <c r="GM35" i="1"/>
  <c r="GM33" i="1"/>
  <c r="GM31" i="1"/>
  <c r="GM29" i="1"/>
  <c r="GM27" i="1"/>
  <c r="GM25" i="1"/>
  <c r="GM23" i="1"/>
  <c r="GM21" i="1"/>
  <c r="GM19" i="1"/>
  <c r="GM17" i="1"/>
  <c r="GM15" i="1"/>
  <c r="GM13" i="1"/>
  <c r="GM11" i="1"/>
  <c r="GM9" i="1"/>
  <c r="GM7" i="1"/>
  <c r="FV3" i="1"/>
  <c r="ES3" i="1"/>
  <c r="EK3" i="1"/>
  <c r="DO3" i="1"/>
  <c r="DL3" i="1"/>
  <c r="DD3" i="1"/>
  <c r="BR3" i="1"/>
  <c r="BH3" i="1"/>
  <c r="BF3" i="1"/>
  <c r="AM3" i="1"/>
  <c r="AD3" i="1"/>
  <c r="R3" i="1"/>
  <c r="AP507" i="2" l="1"/>
  <c r="AV7" i="2"/>
  <c r="BB497" i="1"/>
  <c r="BH497" i="1" s="1"/>
  <c r="BN497" i="1" s="1"/>
  <c r="BB502" i="1"/>
  <c r="BH502" i="1" s="1"/>
  <c r="BN502" i="1" s="1"/>
  <c r="BB153" i="1"/>
  <c r="BH153" i="1" s="1"/>
  <c r="BN153" i="1" s="1"/>
  <c r="BB405" i="1"/>
  <c r="BH405" i="1" s="1"/>
  <c r="BN405" i="1" s="1"/>
  <c r="BB474" i="1"/>
  <c r="BH474" i="1" s="1"/>
  <c r="BN474" i="1" s="1"/>
  <c r="BB478" i="1"/>
  <c r="BH478" i="1" s="1"/>
  <c r="BN478" i="1" s="1"/>
  <c r="BB482" i="1"/>
  <c r="BH482" i="1" s="1"/>
  <c r="BN482" i="1" s="1"/>
  <c r="BB489" i="1"/>
  <c r="BH489" i="1" s="1"/>
  <c r="BN489" i="1" s="1"/>
  <c r="BB494" i="1"/>
  <c r="BH494" i="1" s="1"/>
  <c r="BN494" i="1" s="1"/>
  <c r="BB498" i="1"/>
  <c r="BH498" i="1" s="1"/>
  <c r="BN498" i="1" s="1"/>
  <c r="BB221" i="1"/>
  <c r="BH221" i="1" s="1"/>
  <c r="BN221" i="1" s="1"/>
  <c r="BB407" i="1"/>
  <c r="BH407" i="1" s="1"/>
  <c r="BN407" i="1" s="1"/>
  <c r="BB434" i="1"/>
  <c r="BH434" i="1" s="1"/>
  <c r="BN434" i="1" s="1"/>
  <c r="BB475" i="1"/>
  <c r="BH475" i="1" s="1"/>
  <c r="BN475" i="1" s="1"/>
  <c r="BB483" i="1"/>
  <c r="BH483" i="1" s="1"/>
  <c r="BN483" i="1" s="1"/>
  <c r="BB490" i="1"/>
  <c r="BH490" i="1" s="1"/>
  <c r="BN490" i="1" s="1"/>
  <c r="BB495" i="1"/>
  <c r="BH495" i="1" s="1"/>
  <c r="BN495" i="1" s="1"/>
  <c r="BB499" i="1"/>
  <c r="BH499" i="1" s="1"/>
  <c r="BN499" i="1" s="1"/>
  <c r="BB492" i="1"/>
  <c r="BH492" i="1" s="1"/>
  <c r="BN492" i="1" s="1"/>
  <c r="BT492" i="1" s="1"/>
  <c r="BZ492" i="1" s="1"/>
  <c r="BB487" i="1"/>
  <c r="BH487" i="1" s="1"/>
  <c r="BN487" i="1" s="1"/>
  <c r="AP65" i="1"/>
  <c r="AV65" i="1" s="1"/>
  <c r="BB65" i="1" s="1"/>
  <c r="BH65" i="1" s="1"/>
  <c r="BN65" i="1" s="1"/>
  <c r="BB409" i="1"/>
  <c r="BH409" i="1" s="1"/>
  <c r="BN409" i="1" s="1"/>
  <c r="BB476" i="1"/>
  <c r="BH476" i="1" s="1"/>
  <c r="BN476" i="1" s="1"/>
  <c r="BB480" i="1"/>
  <c r="BH480" i="1" s="1"/>
  <c r="BN480" i="1" s="1"/>
  <c r="BB484" i="1"/>
  <c r="BH484" i="1" s="1"/>
  <c r="BN484" i="1" s="1"/>
  <c r="BB491" i="1"/>
  <c r="BH491" i="1" s="1"/>
  <c r="BN491" i="1" s="1"/>
  <c r="BB496" i="1"/>
  <c r="BH496" i="1" s="1"/>
  <c r="BN496" i="1" s="1"/>
  <c r="BB486" i="1"/>
  <c r="BH486" i="1" s="1"/>
  <c r="BN486" i="1" s="1"/>
  <c r="BT486" i="1" s="1"/>
  <c r="BZ486" i="1" s="1"/>
  <c r="BB77" i="1"/>
  <c r="BH77" i="1" s="1"/>
  <c r="BN77" i="1" s="1"/>
  <c r="BB395" i="1"/>
  <c r="BH395" i="1" s="1"/>
  <c r="BN395" i="1" s="1"/>
  <c r="BB414" i="1"/>
  <c r="BH414" i="1" s="1"/>
  <c r="BN414" i="1" s="1"/>
  <c r="BB452" i="1"/>
  <c r="BH452" i="1" s="1"/>
  <c r="BN452" i="1" s="1"/>
  <c r="BT452" i="1" s="1"/>
  <c r="BZ452" i="1" s="1"/>
  <c r="BB477" i="1"/>
  <c r="BH477" i="1" s="1"/>
  <c r="BN477" i="1" s="1"/>
  <c r="BT477" i="1" s="1"/>
  <c r="BZ477" i="1" s="1"/>
  <c r="BB481" i="1"/>
  <c r="BH481" i="1" s="1"/>
  <c r="BN481" i="1" s="1"/>
  <c r="BB488" i="1"/>
  <c r="BH488" i="1" s="1"/>
  <c r="BN488" i="1" s="1"/>
  <c r="BB493" i="1"/>
  <c r="BH493" i="1" s="1"/>
  <c r="BN493" i="1" s="1"/>
  <c r="BB426" i="1"/>
  <c r="BH426" i="1" s="1"/>
  <c r="BN426" i="1" s="1"/>
  <c r="BB485" i="1"/>
  <c r="BH485" i="1" s="1"/>
  <c r="BN485" i="1" s="1"/>
  <c r="BB479" i="1"/>
  <c r="BH479" i="1" s="1"/>
  <c r="BN479" i="1" s="1"/>
  <c r="BB420" i="1"/>
  <c r="BH420" i="1" s="1"/>
  <c r="BN420" i="1" s="1"/>
  <c r="BB501" i="1"/>
  <c r="BH501" i="1" s="1"/>
  <c r="BN501" i="1" s="1"/>
  <c r="BN500" i="1"/>
  <c r="BB448" i="1"/>
  <c r="AP369" i="1"/>
  <c r="AV369" i="1" s="1"/>
  <c r="GL149" i="1"/>
  <c r="AQ510" i="1"/>
  <c r="R7" i="1"/>
  <c r="X7" i="1" s="1"/>
  <c r="AE510" i="1"/>
  <c r="GL269" i="1"/>
  <c r="G510" i="1"/>
  <c r="X9" i="1"/>
  <c r="AD9" i="1" s="1"/>
  <c r="AJ9" i="1" s="1"/>
  <c r="GQ95" i="1"/>
  <c r="F95" i="1" s="1"/>
  <c r="GQ223" i="1"/>
  <c r="F223" i="1" s="1"/>
  <c r="GQ91" i="1"/>
  <c r="F91" i="1" s="1"/>
  <c r="GQ142" i="1"/>
  <c r="F142" i="1" s="1"/>
  <c r="GQ144" i="1"/>
  <c r="F144" i="1" s="1"/>
  <c r="GQ119" i="1"/>
  <c r="F119" i="1" s="1"/>
  <c r="GQ89" i="1"/>
  <c r="F89" i="1" s="1"/>
  <c r="GQ35" i="1"/>
  <c r="F35" i="1" s="1"/>
  <c r="GQ31" i="1"/>
  <c r="F31" i="1" s="1"/>
  <c r="GQ23" i="1"/>
  <c r="F23" i="1" s="1"/>
  <c r="GQ105" i="1"/>
  <c r="F105" i="1" s="1"/>
  <c r="GQ159" i="1"/>
  <c r="F159" i="1" s="1"/>
  <c r="GQ79" i="1"/>
  <c r="F79" i="1" s="1"/>
  <c r="GQ75" i="1"/>
  <c r="F75" i="1" s="1"/>
  <c r="GQ33" i="1"/>
  <c r="F33" i="1" s="1"/>
  <c r="GQ19" i="1"/>
  <c r="F19" i="1" s="1"/>
  <c r="AJ466" i="1"/>
  <c r="AP466" i="1" s="1"/>
  <c r="AV466" i="1" s="1"/>
  <c r="BB466" i="1" s="1"/>
  <c r="BH466" i="1" s="1"/>
  <c r="BN466" i="1" s="1"/>
  <c r="BT466" i="1" s="1"/>
  <c r="GQ138" i="1"/>
  <c r="F138" i="1" s="1"/>
  <c r="GQ111" i="1"/>
  <c r="F111" i="1" s="1"/>
  <c r="GQ99" i="1"/>
  <c r="F99" i="1" s="1"/>
  <c r="GQ83" i="1"/>
  <c r="F83" i="1" s="1"/>
  <c r="GQ149" i="1"/>
  <c r="F149" i="1" s="1"/>
  <c r="L125" i="1"/>
  <c r="R125" i="1" s="1"/>
  <c r="X125" i="1" s="1"/>
  <c r="AD125" i="1" s="1"/>
  <c r="AJ125" i="1" s="1"/>
  <c r="AP125" i="1" s="1"/>
  <c r="AV125" i="1" s="1"/>
  <c r="BB125" i="1" s="1"/>
  <c r="BH125" i="1" s="1"/>
  <c r="BN125" i="1" s="1"/>
  <c r="BT125" i="1" s="1"/>
  <c r="GQ140" i="1"/>
  <c r="F140" i="1" s="1"/>
  <c r="GQ460" i="1"/>
  <c r="F460" i="1" s="1"/>
  <c r="GQ379" i="1"/>
  <c r="F379" i="1" s="1"/>
  <c r="GQ375" i="1"/>
  <c r="F375" i="1" s="1"/>
  <c r="GQ371" i="1"/>
  <c r="F371" i="1" s="1"/>
  <c r="GQ343" i="1"/>
  <c r="F343" i="1" s="1"/>
  <c r="GQ333" i="1"/>
  <c r="F333" i="1" s="1"/>
  <c r="GQ305" i="1"/>
  <c r="F305" i="1" s="1"/>
  <c r="GQ289" i="1"/>
  <c r="F289" i="1" s="1"/>
  <c r="GQ273" i="1"/>
  <c r="F273" i="1" s="1"/>
  <c r="GQ255" i="1"/>
  <c r="F255" i="1" s="1"/>
  <c r="GQ235" i="1"/>
  <c r="F235" i="1" s="1"/>
  <c r="GQ193" i="1"/>
  <c r="F193" i="1" s="1"/>
  <c r="GQ161" i="1"/>
  <c r="F161" i="1" s="1"/>
  <c r="GQ157" i="1"/>
  <c r="F157" i="1" s="1"/>
  <c r="GQ151" i="1"/>
  <c r="F151" i="1" s="1"/>
  <c r="GQ147" i="1"/>
  <c r="F147" i="1" s="1"/>
  <c r="GQ136" i="1"/>
  <c r="F136" i="1" s="1"/>
  <c r="GQ132" i="1"/>
  <c r="F132" i="1" s="1"/>
  <c r="GQ127" i="1"/>
  <c r="F127" i="1" s="1"/>
  <c r="GQ123" i="1"/>
  <c r="F123" i="1" s="1"/>
  <c r="GQ117" i="1"/>
  <c r="F117" i="1" s="1"/>
  <c r="GQ115" i="1"/>
  <c r="F115" i="1" s="1"/>
  <c r="GQ107" i="1"/>
  <c r="F107" i="1" s="1"/>
  <c r="GQ103" i="1"/>
  <c r="F103" i="1" s="1"/>
  <c r="GQ87" i="1"/>
  <c r="F87" i="1" s="1"/>
  <c r="GQ85" i="1"/>
  <c r="F85" i="1" s="1"/>
  <c r="GQ73" i="1"/>
  <c r="F73" i="1" s="1"/>
  <c r="GQ37" i="1"/>
  <c r="F37" i="1" s="1"/>
  <c r="GQ29" i="1"/>
  <c r="F29" i="1" s="1"/>
  <c r="GQ25" i="1"/>
  <c r="F25" i="1" s="1"/>
  <c r="GQ21" i="1"/>
  <c r="F21" i="1" s="1"/>
  <c r="GQ17" i="1"/>
  <c r="F17" i="1" s="1"/>
  <c r="GQ15" i="1"/>
  <c r="F15" i="1" s="1"/>
  <c r="GQ13" i="1"/>
  <c r="F13" i="1" s="1"/>
  <c r="GQ11" i="1"/>
  <c r="F11" i="1" s="1"/>
  <c r="GQ9" i="1"/>
  <c r="F9" i="1" s="1"/>
  <c r="BZ440" i="1"/>
  <c r="CF440" i="1" s="1"/>
  <c r="CL440" i="1" s="1"/>
  <c r="CR440" i="1" s="1"/>
  <c r="CX440" i="1" s="1"/>
  <c r="DD440" i="1" s="1"/>
  <c r="DJ440" i="1" s="1"/>
  <c r="DP440" i="1" s="1"/>
  <c r="DV440" i="1" s="1"/>
  <c r="EB440" i="1" s="1"/>
  <c r="EH440" i="1" s="1"/>
  <c r="EN440" i="1" s="1"/>
  <c r="ET440" i="1" s="1"/>
  <c r="EZ440" i="1" s="1"/>
  <c r="FF440" i="1" s="1"/>
  <c r="FL440" i="1" s="1"/>
  <c r="FR440" i="1" s="1"/>
  <c r="FX440" i="1" s="1"/>
  <c r="GD440" i="1" s="1"/>
  <c r="GJ440" i="1" s="1"/>
  <c r="L440" i="1"/>
  <c r="R440" i="1" s="1"/>
  <c r="X440" i="1" s="1"/>
  <c r="AD440" i="1" s="1"/>
  <c r="AJ440" i="1" s="1"/>
  <c r="AP440" i="1" s="1"/>
  <c r="AV440" i="1" s="1"/>
  <c r="BB440" i="1" s="1"/>
  <c r="BH440" i="1" s="1"/>
  <c r="BN440" i="1" s="1"/>
  <c r="BT440" i="1" s="1"/>
  <c r="GQ466" i="1"/>
  <c r="F466" i="1" s="1"/>
  <c r="GQ454" i="1"/>
  <c r="F454" i="1" s="1"/>
  <c r="GQ319" i="1"/>
  <c r="F319" i="1" s="1"/>
  <c r="GQ446" i="1"/>
  <c r="F446" i="1" s="1"/>
  <c r="GQ373" i="1"/>
  <c r="F373" i="1" s="1"/>
  <c r="GQ211" i="1"/>
  <c r="F211" i="1" s="1"/>
  <c r="GQ307" i="1"/>
  <c r="F307" i="1" s="1"/>
  <c r="GQ436" i="1"/>
  <c r="F436" i="1" s="1"/>
  <c r="GQ287" i="1"/>
  <c r="F287" i="1" s="1"/>
  <c r="GQ179" i="1"/>
  <c r="F179" i="1" s="1"/>
  <c r="GQ175" i="1"/>
  <c r="F175" i="1" s="1"/>
  <c r="GQ155" i="1"/>
  <c r="F155" i="1" s="1"/>
  <c r="GQ134" i="1"/>
  <c r="F134" i="1" s="1"/>
  <c r="GQ129" i="1"/>
  <c r="F129" i="1" s="1"/>
  <c r="GQ121" i="1"/>
  <c r="F121" i="1" s="1"/>
  <c r="GQ113" i="1"/>
  <c r="F113" i="1" s="1"/>
  <c r="GQ109" i="1"/>
  <c r="F109" i="1" s="1"/>
  <c r="GQ101" i="1"/>
  <c r="F101" i="1" s="1"/>
  <c r="GQ97" i="1"/>
  <c r="F97" i="1" s="1"/>
  <c r="GQ93" i="1"/>
  <c r="F93" i="1" s="1"/>
  <c r="GQ81" i="1"/>
  <c r="F81" i="1" s="1"/>
  <c r="GQ71" i="1"/>
  <c r="F71" i="1" s="1"/>
  <c r="GQ39" i="1"/>
  <c r="F39" i="1" s="1"/>
  <c r="GQ27" i="1"/>
  <c r="F27" i="1" s="1"/>
  <c r="GQ7" i="1"/>
  <c r="F7" i="1" s="1"/>
  <c r="GQ472" i="1"/>
  <c r="F472" i="1" s="1"/>
  <c r="GQ470" i="1"/>
  <c r="F470" i="1" s="1"/>
  <c r="GQ468" i="1"/>
  <c r="F468" i="1" s="1"/>
  <c r="GQ464" i="1"/>
  <c r="F464" i="1" s="1"/>
  <c r="GQ462" i="1"/>
  <c r="F462" i="1" s="1"/>
  <c r="GQ458" i="1"/>
  <c r="F458" i="1" s="1"/>
  <c r="GQ456" i="1"/>
  <c r="F456" i="1" s="1"/>
  <c r="GQ450" i="1"/>
  <c r="F450" i="1" s="1"/>
  <c r="GQ444" i="1"/>
  <c r="F444" i="1" s="1"/>
  <c r="GQ442" i="1"/>
  <c r="F442" i="1" s="1"/>
  <c r="GQ418" i="1"/>
  <c r="F418" i="1" s="1"/>
  <c r="GQ416" i="1"/>
  <c r="F416" i="1" s="1"/>
  <c r="GQ412" i="1"/>
  <c r="F412" i="1" s="1"/>
  <c r="GQ403" i="1"/>
  <c r="F403" i="1" s="1"/>
  <c r="GQ397" i="1"/>
  <c r="F397" i="1" s="1"/>
  <c r="GQ391" i="1"/>
  <c r="F391" i="1" s="1"/>
  <c r="GQ389" i="1"/>
  <c r="F389" i="1" s="1"/>
  <c r="GQ387" i="1"/>
  <c r="F387" i="1" s="1"/>
  <c r="GQ383" i="1"/>
  <c r="F383" i="1" s="1"/>
  <c r="GQ381" i="1"/>
  <c r="F381" i="1" s="1"/>
  <c r="GQ377" i="1"/>
  <c r="F377" i="1" s="1"/>
  <c r="GQ367" i="1"/>
  <c r="F367" i="1" s="1"/>
  <c r="GQ365" i="1"/>
  <c r="F365" i="1" s="1"/>
  <c r="GQ361" i="1"/>
  <c r="F361" i="1" s="1"/>
  <c r="GQ359" i="1"/>
  <c r="F359" i="1" s="1"/>
  <c r="GQ357" i="1"/>
  <c r="F357" i="1" s="1"/>
  <c r="GQ355" i="1"/>
  <c r="F355" i="1" s="1"/>
  <c r="GQ353" i="1"/>
  <c r="F353" i="1" s="1"/>
  <c r="GQ351" i="1"/>
  <c r="F351" i="1" s="1"/>
  <c r="GQ349" i="1"/>
  <c r="F349" i="1" s="1"/>
  <c r="GQ347" i="1"/>
  <c r="F347" i="1" s="1"/>
  <c r="BZ269" i="1"/>
  <c r="CF269" i="1" s="1"/>
  <c r="CL269" i="1" s="1"/>
  <c r="CR269" i="1" s="1"/>
  <c r="CX269" i="1" s="1"/>
  <c r="DD269" i="1" s="1"/>
  <c r="DJ269" i="1" s="1"/>
  <c r="DP269" i="1" s="1"/>
  <c r="DV269" i="1" s="1"/>
  <c r="EB269" i="1" s="1"/>
  <c r="EH269" i="1" s="1"/>
  <c r="EN269" i="1" s="1"/>
  <c r="ET269" i="1" s="1"/>
  <c r="EZ269" i="1" s="1"/>
  <c r="FF269" i="1" s="1"/>
  <c r="FL269" i="1" s="1"/>
  <c r="FR269" i="1" s="1"/>
  <c r="FX269" i="1" s="1"/>
  <c r="GD269" i="1" s="1"/>
  <c r="GJ269" i="1" s="1"/>
  <c r="GK269" i="1"/>
  <c r="GQ345" i="1"/>
  <c r="F345" i="1" s="1"/>
  <c r="GQ341" i="1"/>
  <c r="F341" i="1" s="1"/>
  <c r="GQ337" i="1"/>
  <c r="F337" i="1" s="1"/>
  <c r="GQ331" i="1"/>
  <c r="F331" i="1" s="1"/>
  <c r="GQ329" i="1"/>
  <c r="F329" i="1" s="1"/>
  <c r="GQ327" i="1"/>
  <c r="F327" i="1" s="1"/>
  <c r="GQ325" i="1"/>
  <c r="F325" i="1" s="1"/>
  <c r="GQ321" i="1"/>
  <c r="F321" i="1" s="1"/>
  <c r="GQ317" i="1"/>
  <c r="F317" i="1" s="1"/>
  <c r="GQ315" i="1"/>
  <c r="F315" i="1" s="1"/>
  <c r="GQ311" i="1"/>
  <c r="F311" i="1" s="1"/>
  <c r="GQ309" i="1"/>
  <c r="F309" i="1" s="1"/>
  <c r="GQ303" i="1"/>
  <c r="F303" i="1" s="1"/>
  <c r="GQ297" i="1"/>
  <c r="F297" i="1" s="1"/>
  <c r="GQ295" i="1"/>
  <c r="F295" i="1" s="1"/>
  <c r="GQ291" i="1"/>
  <c r="F291" i="1" s="1"/>
  <c r="GQ283" i="1"/>
  <c r="F283" i="1" s="1"/>
  <c r="GQ281" i="1"/>
  <c r="F281" i="1" s="1"/>
  <c r="GQ279" i="1"/>
  <c r="F279" i="1" s="1"/>
  <c r="GQ277" i="1"/>
  <c r="F277" i="1" s="1"/>
  <c r="GQ275" i="1"/>
  <c r="F275" i="1" s="1"/>
  <c r="GQ267" i="1"/>
  <c r="F267" i="1" s="1"/>
  <c r="GQ265" i="1"/>
  <c r="F265" i="1" s="1"/>
  <c r="GQ261" i="1"/>
  <c r="F261" i="1" s="1"/>
  <c r="GQ259" i="1"/>
  <c r="F259" i="1" s="1"/>
  <c r="GQ257" i="1"/>
  <c r="F257" i="1" s="1"/>
  <c r="GQ253" i="1"/>
  <c r="F253" i="1" s="1"/>
  <c r="GQ251" i="1"/>
  <c r="F251" i="1" s="1"/>
  <c r="GQ249" i="1"/>
  <c r="F249" i="1" s="1"/>
  <c r="GQ247" i="1"/>
  <c r="F247" i="1" s="1"/>
  <c r="GQ245" i="1"/>
  <c r="F245" i="1" s="1"/>
  <c r="GQ243" i="1"/>
  <c r="F243" i="1" s="1"/>
  <c r="GQ241" i="1"/>
  <c r="F241" i="1" s="1"/>
  <c r="GQ239" i="1"/>
  <c r="F239" i="1" s="1"/>
  <c r="GQ237" i="1"/>
  <c r="F237" i="1" s="1"/>
  <c r="GQ233" i="1"/>
  <c r="F233" i="1" s="1"/>
  <c r="GQ231" i="1"/>
  <c r="F231" i="1" s="1"/>
  <c r="GQ229" i="1"/>
  <c r="F229" i="1" s="1"/>
  <c r="GQ227" i="1"/>
  <c r="F227" i="1" s="1"/>
  <c r="GQ225" i="1"/>
  <c r="F225" i="1" s="1"/>
  <c r="GQ219" i="1"/>
  <c r="F219" i="1" s="1"/>
  <c r="GQ217" i="1"/>
  <c r="F217" i="1" s="1"/>
  <c r="GQ215" i="1"/>
  <c r="F215" i="1" s="1"/>
  <c r="GQ213" i="1"/>
  <c r="F213" i="1" s="1"/>
  <c r="GQ209" i="1"/>
  <c r="F209" i="1" s="1"/>
  <c r="GQ207" i="1"/>
  <c r="F207" i="1" s="1"/>
  <c r="GQ205" i="1"/>
  <c r="F205" i="1" s="1"/>
  <c r="GQ203" i="1"/>
  <c r="F203" i="1" s="1"/>
  <c r="GQ201" i="1"/>
  <c r="F201" i="1" s="1"/>
  <c r="GQ199" i="1"/>
  <c r="F199" i="1" s="1"/>
  <c r="GQ197" i="1"/>
  <c r="F197" i="1" s="1"/>
  <c r="GQ195" i="1"/>
  <c r="F195" i="1" s="1"/>
  <c r="GQ191" i="1"/>
  <c r="F191" i="1" s="1"/>
  <c r="GQ189" i="1"/>
  <c r="F189" i="1" s="1"/>
  <c r="GQ187" i="1"/>
  <c r="F187" i="1" s="1"/>
  <c r="GQ185" i="1"/>
  <c r="F185" i="1" s="1"/>
  <c r="GQ183" i="1"/>
  <c r="F183" i="1" s="1"/>
  <c r="GQ181" i="1"/>
  <c r="F181" i="1" s="1"/>
  <c r="GQ177" i="1"/>
  <c r="F177" i="1" s="1"/>
  <c r="GQ173" i="1"/>
  <c r="F173" i="1" s="1"/>
  <c r="GQ171" i="1"/>
  <c r="F171" i="1" s="1"/>
  <c r="GQ169" i="1"/>
  <c r="F169" i="1" s="1"/>
  <c r="GQ167" i="1"/>
  <c r="F167" i="1" s="1"/>
  <c r="GQ165" i="1"/>
  <c r="F165" i="1" s="1"/>
  <c r="GQ163" i="1"/>
  <c r="F163" i="1" s="1"/>
  <c r="L269" i="1"/>
  <c r="R269" i="1" s="1"/>
  <c r="X269" i="1" s="1"/>
  <c r="AD269" i="1" s="1"/>
  <c r="AJ269" i="1" s="1"/>
  <c r="AP269" i="1" s="1"/>
  <c r="AV269" i="1" s="1"/>
  <c r="BB269" i="1" s="1"/>
  <c r="BH269" i="1" s="1"/>
  <c r="BN269" i="1" s="1"/>
  <c r="BT269" i="1" s="1"/>
  <c r="GT251" i="1"/>
  <c r="GQ323" i="1"/>
  <c r="F323" i="1" s="1"/>
  <c r="GQ313" i="1"/>
  <c r="F313" i="1" s="1"/>
  <c r="GQ301" i="1"/>
  <c r="F301" i="1" s="1"/>
  <c r="GQ299" i="1"/>
  <c r="F299" i="1" s="1"/>
  <c r="GQ293" i="1"/>
  <c r="F293" i="1" s="1"/>
  <c r="GQ285" i="1"/>
  <c r="F285" i="1" s="1"/>
  <c r="GQ271" i="1"/>
  <c r="F271" i="1" s="1"/>
  <c r="GK125" i="1"/>
  <c r="GQ125" i="1" s="1"/>
  <c r="F125" i="1" s="1"/>
  <c r="GQ263" i="1"/>
  <c r="F263" i="1" s="1"/>
  <c r="GQ438" i="1"/>
  <c r="F438" i="1" s="1"/>
  <c r="GQ432" i="1"/>
  <c r="F432" i="1" s="1"/>
  <c r="GQ430" i="1"/>
  <c r="F430" i="1" s="1"/>
  <c r="GQ428" i="1"/>
  <c r="F428" i="1" s="1"/>
  <c r="GQ424" i="1"/>
  <c r="F424" i="1" s="1"/>
  <c r="GQ401" i="1"/>
  <c r="F401" i="1" s="1"/>
  <c r="GQ399" i="1"/>
  <c r="F399" i="1" s="1"/>
  <c r="GQ393" i="1"/>
  <c r="F393" i="1" s="1"/>
  <c r="GQ385" i="1"/>
  <c r="F385" i="1" s="1"/>
  <c r="GQ363" i="1"/>
  <c r="F363" i="1" s="1"/>
  <c r="GQ339" i="1"/>
  <c r="F339" i="1" s="1"/>
  <c r="GQ335" i="1"/>
  <c r="F335" i="1" s="1"/>
  <c r="GK440" i="1"/>
  <c r="GQ440" i="1" s="1"/>
  <c r="F440" i="1" s="1"/>
  <c r="BZ105" i="1"/>
  <c r="CF105" i="1" s="1"/>
  <c r="CL105" i="1" s="1"/>
  <c r="CR105" i="1" s="1"/>
  <c r="CX105" i="1" s="1"/>
  <c r="DD105" i="1" s="1"/>
  <c r="DJ105" i="1" s="1"/>
  <c r="DP105" i="1" s="1"/>
  <c r="DV105" i="1" s="1"/>
  <c r="EB105" i="1" s="1"/>
  <c r="EH105" i="1" s="1"/>
  <c r="EN105" i="1" s="1"/>
  <c r="ET105" i="1" s="1"/>
  <c r="EZ105" i="1" s="1"/>
  <c r="FF105" i="1" s="1"/>
  <c r="FL105" i="1" s="1"/>
  <c r="FR105" i="1" s="1"/>
  <c r="FX105" i="1" s="1"/>
  <c r="GD105" i="1" s="1"/>
  <c r="GJ105" i="1" s="1"/>
  <c r="L105" i="1"/>
  <c r="BZ149" i="1"/>
  <c r="CF149" i="1" s="1"/>
  <c r="CL149" i="1" s="1"/>
  <c r="CR149" i="1" s="1"/>
  <c r="CX149" i="1" s="1"/>
  <c r="DD149" i="1" s="1"/>
  <c r="DJ149" i="1" s="1"/>
  <c r="DP149" i="1" s="1"/>
  <c r="DV149" i="1" s="1"/>
  <c r="EB149" i="1" s="1"/>
  <c r="EH149" i="1" s="1"/>
  <c r="EN149" i="1" s="1"/>
  <c r="ET149" i="1" s="1"/>
  <c r="EZ149" i="1" s="1"/>
  <c r="FF149" i="1" s="1"/>
  <c r="FL149" i="1" s="1"/>
  <c r="FR149" i="1" s="1"/>
  <c r="FX149" i="1" s="1"/>
  <c r="GD149" i="1" s="1"/>
  <c r="GJ149" i="1" s="1"/>
  <c r="L149" i="1"/>
  <c r="R149" i="1" s="1"/>
  <c r="X149" i="1" s="1"/>
  <c r="AD149" i="1" s="1"/>
  <c r="AJ149" i="1" s="1"/>
  <c r="AP149" i="1" s="1"/>
  <c r="AV149" i="1" s="1"/>
  <c r="BB149" i="1" s="1"/>
  <c r="BH149" i="1" s="1"/>
  <c r="BN149" i="1" s="1"/>
  <c r="BT149" i="1" s="1"/>
  <c r="AP9" i="1"/>
  <c r="GQ422" i="1"/>
  <c r="F422" i="1" s="1"/>
  <c r="GQ269" i="1" l="1"/>
  <c r="F269" i="1" s="1"/>
  <c r="AV507" i="2"/>
  <c r="BB7" i="2"/>
  <c r="BT420" i="1"/>
  <c r="BZ420" i="1" s="1"/>
  <c r="CF420" i="1" s="1"/>
  <c r="CL420" i="1" s="1"/>
  <c r="CR420" i="1" s="1"/>
  <c r="BT493" i="1"/>
  <c r="BZ493" i="1" s="1"/>
  <c r="CF493" i="1" s="1"/>
  <c r="CL493" i="1" s="1"/>
  <c r="CR493" i="1" s="1"/>
  <c r="BT480" i="1"/>
  <c r="BZ480" i="1" s="1"/>
  <c r="CF480" i="1" s="1"/>
  <c r="CL480" i="1" s="1"/>
  <c r="CR480" i="1" s="1"/>
  <c r="BT487" i="1"/>
  <c r="BZ487" i="1" s="1"/>
  <c r="CF487" i="1" s="1"/>
  <c r="CL487" i="1" s="1"/>
  <c r="CR487" i="1" s="1"/>
  <c r="BT490" i="1"/>
  <c r="BZ490" i="1" s="1"/>
  <c r="CF490" i="1" s="1"/>
  <c r="CL490" i="1" s="1"/>
  <c r="CR490" i="1" s="1"/>
  <c r="BT407" i="1"/>
  <c r="BZ407" i="1" s="1"/>
  <c r="CF407" i="1" s="1"/>
  <c r="CL407" i="1" s="1"/>
  <c r="CR407" i="1" s="1"/>
  <c r="BT489" i="1"/>
  <c r="BZ489" i="1" s="1"/>
  <c r="CF489" i="1" s="1"/>
  <c r="CL489" i="1" s="1"/>
  <c r="CR489" i="1" s="1"/>
  <c r="BT405" i="1"/>
  <c r="BZ405" i="1" s="1"/>
  <c r="CF405" i="1" s="1"/>
  <c r="CL405" i="1" s="1"/>
  <c r="CR405" i="1" s="1"/>
  <c r="BT479" i="1"/>
  <c r="BZ479" i="1" s="1"/>
  <c r="CF479" i="1" s="1"/>
  <c r="CL479" i="1" s="1"/>
  <c r="CR479" i="1" s="1"/>
  <c r="BT488" i="1"/>
  <c r="BZ488" i="1" s="1"/>
  <c r="CF488" i="1" s="1"/>
  <c r="CL488" i="1" s="1"/>
  <c r="CR488" i="1" s="1"/>
  <c r="BT414" i="1"/>
  <c r="BZ414" i="1" s="1"/>
  <c r="CF414" i="1" s="1"/>
  <c r="CL414" i="1" s="1"/>
  <c r="CR414" i="1" s="1"/>
  <c r="BT496" i="1"/>
  <c r="BZ496" i="1" s="1"/>
  <c r="CF496" i="1" s="1"/>
  <c r="CL496" i="1" s="1"/>
  <c r="CR496" i="1" s="1"/>
  <c r="BT476" i="1"/>
  <c r="BZ476" i="1" s="1"/>
  <c r="CF476" i="1" s="1"/>
  <c r="BT483" i="1"/>
  <c r="BZ483" i="1" s="1"/>
  <c r="CF483" i="1" s="1"/>
  <c r="CL483" i="1" s="1"/>
  <c r="CR483" i="1" s="1"/>
  <c r="BT221" i="1"/>
  <c r="BZ221" i="1" s="1"/>
  <c r="CF221" i="1" s="1"/>
  <c r="CL221" i="1" s="1"/>
  <c r="CR221" i="1" s="1"/>
  <c r="CX221" i="1" s="1"/>
  <c r="DD221" i="1" s="1"/>
  <c r="DJ221" i="1" s="1"/>
  <c r="BT482" i="1"/>
  <c r="BZ482" i="1" s="1"/>
  <c r="CF482" i="1" s="1"/>
  <c r="CL482" i="1" s="1"/>
  <c r="CR482" i="1" s="1"/>
  <c r="BT153" i="1"/>
  <c r="BZ153" i="1" s="1"/>
  <c r="CF153" i="1" s="1"/>
  <c r="CL153" i="1" s="1"/>
  <c r="CR153" i="1" s="1"/>
  <c r="BT500" i="1"/>
  <c r="BZ500" i="1" s="1"/>
  <c r="CF500" i="1" s="1"/>
  <c r="CL500" i="1" s="1"/>
  <c r="BT485" i="1"/>
  <c r="BZ485" i="1" s="1"/>
  <c r="CF485" i="1" s="1"/>
  <c r="CL485" i="1" s="1"/>
  <c r="CR485" i="1" s="1"/>
  <c r="BT481" i="1"/>
  <c r="BZ481" i="1" s="1"/>
  <c r="CF481" i="1" s="1"/>
  <c r="CL481" i="1" s="1"/>
  <c r="CR481" i="1" s="1"/>
  <c r="BT395" i="1"/>
  <c r="BZ395" i="1" s="1"/>
  <c r="CF395" i="1" s="1"/>
  <c r="CL395" i="1" s="1"/>
  <c r="CR395" i="1" s="1"/>
  <c r="CX395" i="1" s="1"/>
  <c r="DD395" i="1" s="1"/>
  <c r="DJ395" i="1" s="1"/>
  <c r="BT491" i="1"/>
  <c r="BZ491" i="1" s="1"/>
  <c r="CF491" i="1" s="1"/>
  <c r="CL491" i="1" s="1"/>
  <c r="CR491" i="1" s="1"/>
  <c r="BT409" i="1"/>
  <c r="BZ409" i="1" s="1"/>
  <c r="CF409" i="1" s="1"/>
  <c r="CL409" i="1" s="1"/>
  <c r="CR409" i="1" s="1"/>
  <c r="BT499" i="1"/>
  <c r="BZ499" i="1" s="1"/>
  <c r="CF499" i="1" s="1"/>
  <c r="CL499" i="1" s="1"/>
  <c r="BT475" i="1"/>
  <c r="BZ475" i="1" s="1"/>
  <c r="CF475" i="1" s="1"/>
  <c r="BT498" i="1"/>
  <c r="BZ498" i="1" s="1"/>
  <c r="CF498" i="1" s="1"/>
  <c r="BT478" i="1"/>
  <c r="BZ478" i="1" s="1"/>
  <c r="CF478" i="1" s="1"/>
  <c r="CL478" i="1" s="1"/>
  <c r="CR478" i="1" s="1"/>
  <c r="BT502" i="1"/>
  <c r="BZ502" i="1" s="1"/>
  <c r="CF502" i="1" s="1"/>
  <c r="CL502" i="1" s="1"/>
  <c r="BT501" i="1"/>
  <c r="BZ501" i="1" s="1"/>
  <c r="CF501" i="1" s="1"/>
  <c r="CL501" i="1" s="1"/>
  <c r="BT426" i="1"/>
  <c r="BZ426" i="1" s="1"/>
  <c r="CF426" i="1" s="1"/>
  <c r="CL426" i="1" s="1"/>
  <c r="CR426" i="1" s="1"/>
  <c r="BT77" i="1"/>
  <c r="BZ77" i="1" s="1"/>
  <c r="CF77" i="1" s="1"/>
  <c r="CL77" i="1" s="1"/>
  <c r="CR77" i="1" s="1"/>
  <c r="BT484" i="1"/>
  <c r="BZ484" i="1" s="1"/>
  <c r="CF484" i="1" s="1"/>
  <c r="CL484" i="1" s="1"/>
  <c r="CR484" i="1" s="1"/>
  <c r="CX484" i="1" s="1"/>
  <c r="DD484" i="1" s="1"/>
  <c r="DJ484" i="1" s="1"/>
  <c r="BT495" i="1"/>
  <c r="BZ495" i="1" s="1"/>
  <c r="CF495" i="1" s="1"/>
  <c r="CL495" i="1" s="1"/>
  <c r="CR495" i="1" s="1"/>
  <c r="BT434" i="1"/>
  <c r="BZ434" i="1" s="1"/>
  <c r="CF434" i="1" s="1"/>
  <c r="CL434" i="1" s="1"/>
  <c r="CR434" i="1" s="1"/>
  <c r="BT494" i="1"/>
  <c r="BZ494" i="1" s="1"/>
  <c r="CF494" i="1" s="1"/>
  <c r="CL494" i="1" s="1"/>
  <c r="CR494" i="1" s="1"/>
  <c r="BT474" i="1"/>
  <c r="BZ474" i="1" s="1"/>
  <c r="CF474" i="1" s="1"/>
  <c r="BT497" i="1"/>
  <c r="BZ497" i="1" s="1"/>
  <c r="CF497" i="1" s="1"/>
  <c r="CL497" i="1" s="1"/>
  <c r="CR497" i="1" s="1"/>
  <c r="BT65" i="1"/>
  <c r="BZ65" i="1" s="1"/>
  <c r="CF65" i="1" s="1"/>
  <c r="CL65" i="1" s="1"/>
  <c r="CR65" i="1" s="1"/>
  <c r="CF486" i="1"/>
  <c r="CL486" i="1" s="1"/>
  <c r="CR486" i="1" s="1"/>
  <c r="CF477" i="1"/>
  <c r="CL477" i="1" s="1"/>
  <c r="CR477" i="1" s="1"/>
  <c r="CF452" i="1"/>
  <c r="CL452" i="1" s="1"/>
  <c r="CR452" i="1" s="1"/>
  <c r="CF492" i="1"/>
  <c r="CL492" i="1" s="1"/>
  <c r="CR492" i="1" s="1"/>
  <c r="BB369" i="1"/>
  <c r="BH369" i="1" s="1"/>
  <c r="BN369" i="1" s="1"/>
  <c r="BH448" i="1"/>
  <c r="BN448" i="1" s="1"/>
  <c r="AD7" i="1"/>
  <c r="R105" i="1"/>
  <c r="AV9" i="1"/>
  <c r="CL476" i="1" l="1"/>
  <c r="CR476" i="1" s="1"/>
  <c r="CX476" i="1" s="1"/>
  <c r="DD476" i="1" s="1"/>
  <c r="DJ476" i="1" s="1"/>
  <c r="CL475" i="1"/>
  <c r="CR475" i="1" s="1"/>
  <c r="CX475" i="1" s="1"/>
  <c r="DD475" i="1" s="1"/>
  <c r="DJ475" i="1" s="1"/>
  <c r="CL474" i="1"/>
  <c r="CR474" i="1" s="1"/>
  <c r="CX474" i="1" s="1"/>
  <c r="DD474" i="1" s="1"/>
  <c r="DJ474" i="1" s="1"/>
  <c r="DP484" i="1"/>
  <c r="DV484" i="1" s="1"/>
  <c r="EB484" i="1" s="1"/>
  <c r="EH484" i="1" s="1"/>
  <c r="EN484" i="1" s="1"/>
  <c r="ET484" i="1" s="1"/>
  <c r="EZ484" i="1" s="1"/>
  <c r="FF484" i="1" s="1"/>
  <c r="FL484" i="1" s="1"/>
  <c r="FR484" i="1" s="1"/>
  <c r="FX484" i="1" s="1"/>
  <c r="GD484" i="1" s="1"/>
  <c r="GJ484" i="1" s="1"/>
  <c r="F484" i="1" s="1"/>
  <c r="DP395" i="1"/>
  <c r="DV395" i="1" s="1"/>
  <c r="EB395" i="1" s="1"/>
  <c r="EH395" i="1" s="1"/>
  <c r="EN395" i="1" s="1"/>
  <c r="ET395" i="1" s="1"/>
  <c r="EZ395" i="1" s="1"/>
  <c r="FF395" i="1" s="1"/>
  <c r="FL395" i="1" s="1"/>
  <c r="FR395" i="1" s="1"/>
  <c r="FX395" i="1" s="1"/>
  <c r="GD395" i="1" s="1"/>
  <c r="GJ395" i="1" s="1"/>
  <c r="F395" i="1" s="1"/>
  <c r="DP221" i="1"/>
  <c r="DV221" i="1" s="1"/>
  <c r="EB221" i="1" s="1"/>
  <c r="EH221" i="1" s="1"/>
  <c r="EN221" i="1" s="1"/>
  <c r="ET221" i="1" s="1"/>
  <c r="EZ221" i="1" s="1"/>
  <c r="FF221" i="1" s="1"/>
  <c r="FL221" i="1" s="1"/>
  <c r="FR221" i="1" s="1"/>
  <c r="FX221" i="1" s="1"/>
  <c r="GD221" i="1" s="1"/>
  <c r="GJ221" i="1" s="1"/>
  <c r="F221" i="1" s="1"/>
  <c r="DP500" i="1"/>
  <c r="DV500" i="1" s="1"/>
  <c r="EB500" i="1" s="1"/>
  <c r="EH500" i="1" s="1"/>
  <c r="EN500" i="1" s="1"/>
  <c r="ET500" i="1" s="1"/>
  <c r="EZ500" i="1" s="1"/>
  <c r="FF500" i="1" s="1"/>
  <c r="FL500" i="1" s="1"/>
  <c r="FR500" i="1" s="1"/>
  <c r="FX500" i="1" s="1"/>
  <c r="GD500" i="1" s="1"/>
  <c r="GJ500" i="1" s="1"/>
  <c r="F500" i="1" s="1"/>
  <c r="BH7" i="2"/>
  <c r="BB507" i="2"/>
  <c r="CX486" i="1"/>
  <c r="DD486" i="1" s="1"/>
  <c r="DJ486" i="1" s="1"/>
  <c r="CX494" i="1"/>
  <c r="DD494" i="1" s="1"/>
  <c r="DJ494" i="1" s="1"/>
  <c r="CX77" i="1"/>
  <c r="DD77" i="1" s="1"/>
  <c r="DJ77" i="1" s="1"/>
  <c r="CX478" i="1"/>
  <c r="DD478" i="1" s="1"/>
  <c r="DJ478" i="1" s="1"/>
  <c r="CX409" i="1"/>
  <c r="DD409" i="1" s="1"/>
  <c r="DJ409" i="1" s="1"/>
  <c r="CX414" i="1"/>
  <c r="DD414" i="1" s="1"/>
  <c r="DJ414" i="1" s="1"/>
  <c r="CX489" i="1"/>
  <c r="DD489" i="1" s="1"/>
  <c r="DJ489" i="1" s="1"/>
  <c r="CX480" i="1"/>
  <c r="DD480" i="1" s="1"/>
  <c r="DJ480" i="1" s="1"/>
  <c r="CX492" i="1"/>
  <c r="DD492" i="1" s="1"/>
  <c r="DJ492" i="1" s="1"/>
  <c r="CX65" i="1"/>
  <c r="DD65" i="1" s="1"/>
  <c r="DJ65" i="1" s="1"/>
  <c r="CX434" i="1"/>
  <c r="DD434" i="1" s="1"/>
  <c r="DJ434" i="1" s="1"/>
  <c r="CX426" i="1"/>
  <c r="DD426" i="1" s="1"/>
  <c r="DJ426" i="1" s="1"/>
  <c r="CL498" i="1"/>
  <c r="CR498" i="1" s="1"/>
  <c r="CX498" i="1" s="1"/>
  <c r="CX483" i="1"/>
  <c r="DD483" i="1" s="1"/>
  <c r="DJ483" i="1" s="1"/>
  <c r="CX488" i="1"/>
  <c r="DD488" i="1" s="1"/>
  <c r="DJ488" i="1" s="1"/>
  <c r="CX493" i="1"/>
  <c r="DD493" i="1" s="1"/>
  <c r="DJ493" i="1" s="1"/>
  <c r="CX452" i="1"/>
  <c r="DD452" i="1" s="1"/>
  <c r="DJ452" i="1" s="1"/>
  <c r="CX497" i="1"/>
  <c r="DD497" i="1" s="1"/>
  <c r="DJ497" i="1" s="1"/>
  <c r="CX153" i="1"/>
  <c r="DD153" i="1" s="1"/>
  <c r="DJ153" i="1" s="1"/>
  <c r="CX490" i="1"/>
  <c r="DD490" i="1" s="1"/>
  <c r="DJ490" i="1" s="1"/>
  <c r="CX420" i="1"/>
  <c r="DD420" i="1" s="1"/>
  <c r="DJ420" i="1" s="1"/>
  <c r="CX477" i="1"/>
  <c r="DD477" i="1" s="1"/>
  <c r="DJ477" i="1" s="1"/>
  <c r="CX481" i="1"/>
  <c r="DD481" i="1" s="1"/>
  <c r="DJ481" i="1" s="1"/>
  <c r="CX482" i="1"/>
  <c r="DD482" i="1" s="1"/>
  <c r="DJ482" i="1" s="1"/>
  <c r="CX496" i="1"/>
  <c r="DD496" i="1" s="1"/>
  <c r="DJ496" i="1" s="1"/>
  <c r="CX487" i="1"/>
  <c r="DD487" i="1" s="1"/>
  <c r="DJ487" i="1" s="1"/>
  <c r="F41" i="1"/>
  <c r="CX491" i="1"/>
  <c r="DD491" i="1" s="1"/>
  <c r="DJ491" i="1" s="1"/>
  <c r="CX495" i="1"/>
  <c r="DD495" i="1" s="1"/>
  <c r="DJ495" i="1" s="1"/>
  <c r="CX479" i="1"/>
  <c r="DD479" i="1" s="1"/>
  <c r="DJ479" i="1" s="1"/>
  <c r="CX485" i="1"/>
  <c r="DD485" i="1" s="1"/>
  <c r="DJ485" i="1" s="1"/>
  <c r="CX405" i="1"/>
  <c r="DD405" i="1" s="1"/>
  <c r="DJ405" i="1" s="1"/>
  <c r="CX407" i="1"/>
  <c r="DD407" i="1" s="1"/>
  <c r="DJ407" i="1" s="1"/>
  <c r="BT369" i="1"/>
  <c r="BZ369" i="1" s="1"/>
  <c r="CF369" i="1" s="1"/>
  <c r="CL369" i="1" s="1"/>
  <c r="CR369" i="1" s="1"/>
  <c r="BT448" i="1"/>
  <c r="BZ448" i="1" s="1"/>
  <c r="CF448" i="1" s="1"/>
  <c r="CL448" i="1" s="1"/>
  <c r="CR448" i="1" s="1"/>
  <c r="AJ7" i="1"/>
  <c r="X105" i="1"/>
  <c r="BB9" i="1"/>
  <c r="DD498" i="1" l="1"/>
  <c r="DJ498" i="1" s="1"/>
  <c r="DP498" i="1" s="1"/>
  <c r="DV498" i="1" s="1"/>
  <c r="EB498" i="1" s="1"/>
  <c r="EH498" i="1" s="1"/>
  <c r="EN498" i="1" s="1"/>
  <c r="ET498" i="1" s="1"/>
  <c r="EZ498" i="1" s="1"/>
  <c r="FF498" i="1" s="1"/>
  <c r="FL498" i="1" s="1"/>
  <c r="FR498" i="1" s="1"/>
  <c r="FX498" i="1" s="1"/>
  <c r="GD498" i="1" s="1"/>
  <c r="GJ498" i="1" s="1"/>
  <c r="F498" i="1" s="1"/>
  <c r="DP452" i="1"/>
  <c r="DV452" i="1" s="1"/>
  <c r="EB452" i="1" s="1"/>
  <c r="EH452" i="1" s="1"/>
  <c r="EN452" i="1" s="1"/>
  <c r="ET452" i="1" s="1"/>
  <c r="EZ452" i="1" s="1"/>
  <c r="FF452" i="1" s="1"/>
  <c r="FL452" i="1" s="1"/>
  <c r="FR452" i="1" s="1"/>
  <c r="FX452" i="1" s="1"/>
  <c r="GD452" i="1" s="1"/>
  <c r="GJ452" i="1" s="1"/>
  <c r="F452" i="1" s="1"/>
  <c r="DP426" i="1"/>
  <c r="DV426" i="1" s="1"/>
  <c r="DP482" i="1"/>
  <c r="DV482" i="1" s="1"/>
  <c r="EB482" i="1" s="1"/>
  <c r="EH482" i="1" s="1"/>
  <c r="EN482" i="1" s="1"/>
  <c r="ET482" i="1" s="1"/>
  <c r="EZ482" i="1" s="1"/>
  <c r="FF482" i="1" s="1"/>
  <c r="FL482" i="1" s="1"/>
  <c r="FR482" i="1" s="1"/>
  <c r="FX482" i="1" s="1"/>
  <c r="GD482" i="1" s="1"/>
  <c r="GJ482" i="1" s="1"/>
  <c r="F482" i="1" s="1"/>
  <c r="DP65" i="1"/>
  <c r="DV65" i="1" s="1"/>
  <c r="EB65" i="1" s="1"/>
  <c r="EH65" i="1" s="1"/>
  <c r="EN65" i="1" s="1"/>
  <c r="ET65" i="1" s="1"/>
  <c r="EZ65" i="1" s="1"/>
  <c r="FF65" i="1" s="1"/>
  <c r="FL65" i="1" s="1"/>
  <c r="FR65" i="1" s="1"/>
  <c r="FX65" i="1" s="1"/>
  <c r="GD65" i="1" s="1"/>
  <c r="GJ65" i="1" s="1"/>
  <c r="F65" i="1" s="1"/>
  <c r="DP479" i="1"/>
  <c r="DV479" i="1" s="1"/>
  <c r="EB479" i="1" s="1"/>
  <c r="EH479" i="1" s="1"/>
  <c r="EN479" i="1" s="1"/>
  <c r="ET479" i="1" s="1"/>
  <c r="EZ479" i="1" s="1"/>
  <c r="FF479" i="1" s="1"/>
  <c r="FL479" i="1" s="1"/>
  <c r="FR479" i="1" s="1"/>
  <c r="FX479" i="1" s="1"/>
  <c r="GD479" i="1" s="1"/>
  <c r="GJ479" i="1" s="1"/>
  <c r="F479" i="1" s="1"/>
  <c r="DP481" i="1"/>
  <c r="DV481" i="1" s="1"/>
  <c r="EB481" i="1" s="1"/>
  <c r="EH481" i="1" s="1"/>
  <c r="EN481" i="1" s="1"/>
  <c r="ET481" i="1" s="1"/>
  <c r="EZ481" i="1" s="1"/>
  <c r="FF481" i="1" s="1"/>
  <c r="FL481" i="1" s="1"/>
  <c r="FR481" i="1" s="1"/>
  <c r="FX481" i="1" s="1"/>
  <c r="GD481" i="1" s="1"/>
  <c r="GJ481" i="1" s="1"/>
  <c r="F481" i="1" s="1"/>
  <c r="DP477" i="1"/>
  <c r="DV477" i="1" s="1"/>
  <c r="EB477" i="1" s="1"/>
  <c r="EH477" i="1" s="1"/>
  <c r="EN477" i="1" s="1"/>
  <c r="ET477" i="1" s="1"/>
  <c r="EZ477" i="1" s="1"/>
  <c r="FF477" i="1" s="1"/>
  <c r="FL477" i="1" s="1"/>
  <c r="FR477" i="1" s="1"/>
  <c r="FX477" i="1" s="1"/>
  <c r="GD477" i="1" s="1"/>
  <c r="GJ477" i="1" s="1"/>
  <c r="F477" i="1" s="1"/>
  <c r="DP153" i="1"/>
  <c r="DV153" i="1" s="1"/>
  <c r="EB153" i="1" s="1"/>
  <c r="EH153" i="1" s="1"/>
  <c r="EN153" i="1" s="1"/>
  <c r="ET153" i="1" s="1"/>
  <c r="EZ153" i="1" s="1"/>
  <c r="FF153" i="1" s="1"/>
  <c r="FL153" i="1" s="1"/>
  <c r="FR153" i="1" s="1"/>
  <c r="FX153" i="1" s="1"/>
  <c r="GD153" i="1" s="1"/>
  <c r="GJ153" i="1" s="1"/>
  <c r="F153" i="1" s="1"/>
  <c r="DP493" i="1"/>
  <c r="DV493" i="1" s="1"/>
  <c r="EB493" i="1" s="1"/>
  <c r="EH493" i="1" s="1"/>
  <c r="EN493" i="1" s="1"/>
  <c r="ET493" i="1" s="1"/>
  <c r="EZ493" i="1" s="1"/>
  <c r="FF493" i="1" s="1"/>
  <c r="FL493" i="1" s="1"/>
  <c r="FR493" i="1" s="1"/>
  <c r="FX493" i="1" s="1"/>
  <c r="GD493" i="1" s="1"/>
  <c r="GJ493" i="1" s="1"/>
  <c r="F493" i="1" s="1"/>
  <c r="DP492" i="1"/>
  <c r="DV492" i="1" s="1"/>
  <c r="EB492" i="1" s="1"/>
  <c r="EH492" i="1" s="1"/>
  <c r="EN492" i="1" s="1"/>
  <c r="ET492" i="1" s="1"/>
  <c r="EZ492" i="1" s="1"/>
  <c r="FF492" i="1" s="1"/>
  <c r="FL492" i="1" s="1"/>
  <c r="FR492" i="1" s="1"/>
  <c r="FX492" i="1" s="1"/>
  <c r="GD492" i="1" s="1"/>
  <c r="GJ492" i="1" s="1"/>
  <c r="F492" i="1" s="1"/>
  <c r="DP409" i="1"/>
  <c r="DV409" i="1" s="1"/>
  <c r="EB409" i="1" s="1"/>
  <c r="EH409" i="1" s="1"/>
  <c r="EN409" i="1" s="1"/>
  <c r="ET409" i="1" s="1"/>
  <c r="EZ409" i="1" s="1"/>
  <c r="FF409" i="1" s="1"/>
  <c r="FL409" i="1" s="1"/>
  <c r="FR409" i="1" s="1"/>
  <c r="FX409" i="1" s="1"/>
  <c r="GD409" i="1" s="1"/>
  <c r="GJ409" i="1" s="1"/>
  <c r="F409" i="1" s="1"/>
  <c r="DP486" i="1"/>
  <c r="DV486" i="1" s="1"/>
  <c r="EB486" i="1" s="1"/>
  <c r="EH486" i="1" s="1"/>
  <c r="EN486" i="1" s="1"/>
  <c r="ET486" i="1" s="1"/>
  <c r="EZ486" i="1" s="1"/>
  <c r="FF486" i="1" s="1"/>
  <c r="FL486" i="1" s="1"/>
  <c r="FR486" i="1" s="1"/>
  <c r="FX486" i="1" s="1"/>
  <c r="GD486" i="1" s="1"/>
  <c r="GJ486" i="1" s="1"/>
  <c r="F486" i="1" s="1"/>
  <c r="DP491" i="1"/>
  <c r="DV491" i="1" s="1"/>
  <c r="EB491" i="1" s="1"/>
  <c r="EH491" i="1" s="1"/>
  <c r="EN491" i="1" s="1"/>
  <c r="ET491" i="1" s="1"/>
  <c r="EZ491" i="1" s="1"/>
  <c r="FF491" i="1" s="1"/>
  <c r="FL491" i="1" s="1"/>
  <c r="FR491" i="1" s="1"/>
  <c r="FX491" i="1" s="1"/>
  <c r="GD491" i="1" s="1"/>
  <c r="GJ491" i="1" s="1"/>
  <c r="F491" i="1" s="1"/>
  <c r="DP474" i="1"/>
  <c r="DV474" i="1" s="1"/>
  <c r="EB474" i="1" s="1"/>
  <c r="EH474" i="1" s="1"/>
  <c r="EN474" i="1" s="1"/>
  <c r="ET474" i="1" s="1"/>
  <c r="EZ474" i="1" s="1"/>
  <c r="FF474" i="1" s="1"/>
  <c r="FL474" i="1" s="1"/>
  <c r="FR474" i="1" s="1"/>
  <c r="FX474" i="1" s="1"/>
  <c r="GD474" i="1" s="1"/>
  <c r="GJ474" i="1" s="1"/>
  <c r="F474" i="1" s="1"/>
  <c r="DP494" i="1"/>
  <c r="DV494" i="1" s="1"/>
  <c r="EB494" i="1" s="1"/>
  <c r="EH494" i="1" s="1"/>
  <c r="EN494" i="1" s="1"/>
  <c r="ET494" i="1" s="1"/>
  <c r="EZ494" i="1" s="1"/>
  <c r="FF494" i="1" s="1"/>
  <c r="FL494" i="1" s="1"/>
  <c r="FR494" i="1" s="1"/>
  <c r="FX494" i="1" s="1"/>
  <c r="GD494" i="1" s="1"/>
  <c r="GJ494" i="1" s="1"/>
  <c r="F494" i="1" s="1"/>
  <c r="DP407" i="1"/>
  <c r="DV407" i="1" s="1"/>
  <c r="EB407" i="1" s="1"/>
  <c r="EH407" i="1" s="1"/>
  <c r="EN407" i="1" s="1"/>
  <c r="ET407" i="1" s="1"/>
  <c r="EZ407" i="1" s="1"/>
  <c r="FF407" i="1" s="1"/>
  <c r="FL407" i="1" s="1"/>
  <c r="FR407" i="1" s="1"/>
  <c r="FX407" i="1" s="1"/>
  <c r="GD407" i="1" s="1"/>
  <c r="GJ407" i="1" s="1"/>
  <c r="F407" i="1" s="1"/>
  <c r="DP475" i="1"/>
  <c r="DV475" i="1" s="1"/>
  <c r="EB475" i="1" s="1"/>
  <c r="EH475" i="1" s="1"/>
  <c r="EN475" i="1" s="1"/>
  <c r="ET475" i="1" s="1"/>
  <c r="EZ475" i="1" s="1"/>
  <c r="FF475" i="1" s="1"/>
  <c r="FL475" i="1" s="1"/>
  <c r="FR475" i="1" s="1"/>
  <c r="FX475" i="1" s="1"/>
  <c r="GD475" i="1" s="1"/>
  <c r="GJ475" i="1" s="1"/>
  <c r="F475" i="1" s="1"/>
  <c r="DP487" i="1"/>
  <c r="DV487" i="1" s="1"/>
  <c r="EB487" i="1" s="1"/>
  <c r="EH487" i="1" s="1"/>
  <c r="EN487" i="1" s="1"/>
  <c r="ET487" i="1" s="1"/>
  <c r="EZ487" i="1" s="1"/>
  <c r="FF487" i="1" s="1"/>
  <c r="FL487" i="1" s="1"/>
  <c r="FR487" i="1" s="1"/>
  <c r="FX487" i="1" s="1"/>
  <c r="GD487" i="1" s="1"/>
  <c r="GJ487" i="1" s="1"/>
  <c r="F487" i="1" s="1"/>
  <c r="DP420" i="1"/>
  <c r="DV420" i="1" s="1"/>
  <c r="EB420" i="1" s="1"/>
  <c r="EH420" i="1" s="1"/>
  <c r="EN420" i="1" s="1"/>
  <c r="ET420" i="1" s="1"/>
  <c r="EZ420" i="1" s="1"/>
  <c r="FF420" i="1" s="1"/>
  <c r="FL420" i="1" s="1"/>
  <c r="FR420" i="1" s="1"/>
  <c r="FX420" i="1" s="1"/>
  <c r="GD420" i="1" s="1"/>
  <c r="GJ420" i="1" s="1"/>
  <c r="F420" i="1" s="1"/>
  <c r="DP501" i="1"/>
  <c r="DV501" i="1" s="1"/>
  <c r="EB501" i="1" s="1"/>
  <c r="EH501" i="1" s="1"/>
  <c r="EN501" i="1" s="1"/>
  <c r="ET501" i="1" s="1"/>
  <c r="EZ501" i="1" s="1"/>
  <c r="FF501" i="1" s="1"/>
  <c r="FL501" i="1" s="1"/>
  <c r="FR501" i="1" s="1"/>
  <c r="FX501" i="1" s="1"/>
  <c r="GD501" i="1" s="1"/>
  <c r="GJ501" i="1" s="1"/>
  <c r="F501" i="1" s="1"/>
  <c r="DP488" i="1"/>
  <c r="DV488" i="1" s="1"/>
  <c r="EB488" i="1" s="1"/>
  <c r="EH488" i="1" s="1"/>
  <c r="EN488" i="1" s="1"/>
  <c r="ET488" i="1" s="1"/>
  <c r="EZ488" i="1" s="1"/>
  <c r="FF488" i="1" s="1"/>
  <c r="FL488" i="1" s="1"/>
  <c r="FR488" i="1" s="1"/>
  <c r="FX488" i="1" s="1"/>
  <c r="GD488" i="1" s="1"/>
  <c r="GJ488" i="1" s="1"/>
  <c r="F488" i="1" s="1"/>
  <c r="DP480" i="1"/>
  <c r="DV480" i="1" s="1"/>
  <c r="EB480" i="1" s="1"/>
  <c r="EH480" i="1" s="1"/>
  <c r="EN480" i="1" s="1"/>
  <c r="ET480" i="1" s="1"/>
  <c r="EZ480" i="1" s="1"/>
  <c r="FF480" i="1" s="1"/>
  <c r="FL480" i="1" s="1"/>
  <c r="FR480" i="1" s="1"/>
  <c r="FX480" i="1" s="1"/>
  <c r="GD480" i="1" s="1"/>
  <c r="GJ480" i="1" s="1"/>
  <c r="F480" i="1" s="1"/>
  <c r="DP478" i="1"/>
  <c r="DV478" i="1" s="1"/>
  <c r="EB478" i="1" s="1"/>
  <c r="EH478" i="1" s="1"/>
  <c r="EN478" i="1" s="1"/>
  <c r="ET478" i="1" s="1"/>
  <c r="EZ478" i="1" s="1"/>
  <c r="FF478" i="1" s="1"/>
  <c r="FL478" i="1" s="1"/>
  <c r="FR478" i="1" s="1"/>
  <c r="FX478" i="1" s="1"/>
  <c r="GD478" i="1" s="1"/>
  <c r="GJ478" i="1" s="1"/>
  <c r="F478" i="1" s="1"/>
  <c r="DP485" i="1"/>
  <c r="DV485" i="1" s="1"/>
  <c r="EB485" i="1" s="1"/>
  <c r="EH485" i="1" s="1"/>
  <c r="EN485" i="1" s="1"/>
  <c r="ET485" i="1" s="1"/>
  <c r="EZ485" i="1" s="1"/>
  <c r="FF485" i="1" s="1"/>
  <c r="FL485" i="1" s="1"/>
  <c r="FR485" i="1" s="1"/>
  <c r="FX485" i="1" s="1"/>
  <c r="GD485" i="1" s="1"/>
  <c r="GJ485" i="1" s="1"/>
  <c r="F485" i="1" s="1"/>
  <c r="DP476" i="1"/>
  <c r="DV476" i="1" s="1"/>
  <c r="EB476" i="1" s="1"/>
  <c r="EH476" i="1" s="1"/>
  <c r="EN476" i="1" s="1"/>
  <c r="ET476" i="1" s="1"/>
  <c r="EZ476" i="1" s="1"/>
  <c r="FF476" i="1" s="1"/>
  <c r="FL476" i="1" s="1"/>
  <c r="FR476" i="1" s="1"/>
  <c r="FX476" i="1" s="1"/>
  <c r="GD476" i="1" s="1"/>
  <c r="GJ476" i="1" s="1"/>
  <c r="F476" i="1" s="1"/>
  <c r="DP414" i="1"/>
  <c r="DV414" i="1" s="1"/>
  <c r="EB414" i="1" s="1"/>
  <c r="EH414" i="1" s="1"/>
  <c r="EN414" i="1" s="1"/>
  <c r="ET414" i="1" s="1"/>
  <c r="EZ414" i="1" s="1"/>
  <c r="FF414" i="1" s="1"/>
  <c r="FL414" i="1" s="1"/>
  <c r="FR414" i="1" s="1"/>
  <c r="FX414" i="1" s="1"/>
  <c r="GD414" i="1" s="1"/>
  <c r="GJ414" i="1" s="1"/>
  <c r="F414" i="1" s="1"/>
  <c r="DP405" i="1"/>
  <c r="DV405" i="1" s="1"/>
  <c r="EB405" i="1" s="1"/>
  <c r="EH405" i="1" s="1"/>
  <c r="EN405" i="1" s="1"/>
  <c r="ET405" i="1" s="1"/>
  <c r="EZ405" i="1" s="1"/>
  <c r="FF405" i="1" s="1"/>
  <c r="FL405" i="1" s="1"/>
  <c r="FR405" i="1" s="1"/>
  <c r="FX405" i="1" s="1"/>
  <c r="GD405" i="1" s="1"/>
  <c r="GJ405" i="1" s="1"/>
  <c r="F405" i="1" s="1"/>
  <c r="DP495" i="1"/>
  <c r="DV495" i="1" s="1"/>
  <c r="EB495" i="1" s="1"/>
  <c r="EH495" i="1" s="1"/>
  <c r="EN495" i="1" s="1"/>
  <c r="ET495" i="1" s="1"/>
  <c r="EZ495" i="1" s="1"/>
  <c r="FF495" i="1" s="1"/>
  <c r="FL495" i="1" s="1"/>
  <c r="FR495" i="1" s="1"/>
  <c r="FX495" i="1" s="1"/>
  <c r="GD495" i="1" s="1"/>
  <c r="GJ495" i="1" s="1"/>
  <c r="F495" i="1" s="1"/>
  <c r="DP496" i="1"/>
  <c r="DV496" i="1" s="1"/>
  <c r="EB496" i="1" s="1"/>
  <c r="EH496" i="1" s="1"/>
  <c r="EN496" i="1" s="1"/>
  <c r="ET496" i="1" s="1"/>
  <c r="EZ496" i="1" s="1"/>
  <c r="FF496" i="1" s="1"/>
  <c r="FL496" i="1" s="1"/>
  <c r="FR496" i="1" s="1"/>
  <c r="FX496" i="1" s="1"/>
  <c r="GD496" i="1" s="1"/>
  <c r="GJ496" i="1" s="1"/>
  <c r="F496" i="1" s="1"/>
  <c r="DP502" i="1"/>
  <c r="DV502" i="1" s="1"/>
  <c r="EB502" i="1" s="1"/>
  <c r="DP490" i="1"/>
  <c r="DV490" i="1" s="1"/>
  <c r="EB490" i="1" s="1"/>
  <c r="EH490" i="1" s="1"/>
  <c r="EN490" i="1" s="1"/>
  <c r="ET490" i="1" s="1"/>
  <c r="EZ490" i="1" s="1"/>
  <c r="FF490" i="1" s="1"/>
  <c r="FL490" i="1" s="1"/>
  <c r="FR490" i="1" s="1"/>
  <c r="FX490" i="1" s="1"/>
  <c r="GD490" i="1" s="1"/>
  <c r="GJ490" i="1" s="1"/>
  <c r="F490" i="1" s="1"/>
  <c r="DP497" i="1"/>
  <c r="DV497" i="1" s="1"/>
  <c r="EB497" i="1" s="1"/>
  <c r="EH497" i="1" s="1"/>
  <c r="EN497" i="1" s="1"/>
  <c r="ET497" i="1" s="1"/>
  <c r="EZ497" i="1" s="1"/>
  <c r="FF497" i="1" s="1"/>
  <c r="FL497" i="1" s="1"/>
  <c r="FR497" i="1" s="1"/>
  <c r="FX497" i="1" s="1"/>
  <c r="GD497" i="1" s="1"/>
  <c r="GJ497" i="1" s="1"/>
  <c r="F497" i="1" s="1"/>
  <c r="DP483" i="1"/>
  <c r="DV483" i="1" s="1"/>
  <c r="EB483" i="1" s="1"/>
  <c r="EH483" i="1" s="1"/>
  <c r="EN483" i="1" s="1"/>
  <c r="ET483" i="1" s="1"/>
  <c r="EZ483" i="1" s="1"/>
  <c r="FF483" i="1" s="1"/>
  <c r="FL483" i="1" s="1"/>
  <c r="FR483" i="1" s="1"/>
  <c r="FX483" i="1" s="1"/>
  <c r="GD483" i="1" s="1"/>
  <c r="GJ483" i="1" s="1"/>
  <c r="F483" i="1" s="1"/>
  <c r="DP434" i="1"/>
  <c r="DV434" i="1" s="1"/>
  <c r="EB434" i="1" s="1"/>
  <c r="EH434" i="1" s="1"/>
  <c r="EN434" i="1" s="1"/>
  <c r="ET434" i="1" s="1"/>
  <c r="EZ434" i="1" s="1"/>
  <c r="FF434" i="1" s="1"/>
  <c r="FL434" i="1" s="1"/>
  <c r="FR434" i="1" s="1"/>
  <c r="FX434" i="1" s="1"/>
  <c r="GD434" i="1" s="1"/>
  <c r="GJ434" i="1" s="1"/>
  <c r="F434" i="1" s="1"/>
  <c r="DP489" i="1"/>
  <c r="DV489" i="1" s="1"/>
  <c r="EB489" i="1" s="1"/>
  <c r="EH489" i="1" s="1"/>
  <c r="EN489" i="1" s="1"/>
  <c r="ET489" i="1" s="1"/>
  <c r="EZ489" i="1" s="1"/>
  <c r="FF489" i="1" s="1"/>
  <c r="FL489" i="1" s="1"/>
  <c r="FR489" i="1" s="1"/>
  <c r="FX489" i="1" s="1"/>
  <c r="GD489" i="1" s="1"/>
  <c r="GJ489" i="1" s="1"/>
  <c r="F489" i="1" s="1"/>
  <c r="DP77" i="1"/>
  <c r="DV77" i="1" s="1"/>
  <c r="EB77" i="1" s="1"/>
  <c r="EH77" i="1" s="1"/>
  <c r="EN77" i="1" s="1"/>
  <c r="ET77" i="1" s="1"/>
  <c r="EZ77" i="1" s="1"/>
  <c r="FF77" i="1" s="1"/>
  <c r="FL77" i="1" s="1"/>
  <c r="FR77" i="1" s="1"/>
  <c r="FX77" i="1" s="1"/>
  <c r="GD77" i="1" s="1"/>
  <c r="GJ77" i="1" s="1"/>
  <c r="F77" i="1" s="1"/>
  <c r="BH507" i="2"/>
  <c r="BN7" i="2"/>
  <c r="CX448" i="1"/>
  <c r="DD448" i="1" s="1"/>
  <c r="DJ448" i="1" s="1"/>
  <c r="CX369" i="1"/>
  <c r="DD369" i="1" s="1"/>
  <c r="DJ369" i="1" s="1"/>
  <c r="AP7" i="1"/>
  <c r="AD105" i="1"/>
  <c r="BH9" i="1"/>
  <c r="EB426" i="1" l="1"/>
  <c r="EH426" i="1" s="1"/>
  <c r="EN426" i="1" s="1"/>
  <c r="ET426" i="1" s="1"/>
  <c r="EZ426" i="1" s="1"/>
  <c r="FF426" i="1" s="1"/>
  <c r="FL426" i="1" s="1"/>
  <c r="FR426" i="1" s="1"/>
  <c r="FX426" i="1" s="1"/>
  <c r="GD426" i="1" s="1"/>
  <c r="GJ426" i="1" s="1"/>
  <c r="F426" i="1" s="1"/>
  <c r="EH502" i="1"/>
  <c r="EN502" i="1" s="1"/>
  <c r="ET502" i="1" s="1"/>
  <c r="EZ502" i="1" s="1"/>
  <c r="FF502" i="1" s="1"/>
  <c r="FL502" i="1" s="1"/>
  <c r="FR502" i="1" s="1"/>
  <c r="FX502" i="1" s="1"/>
  <c r="GD502" i="1" s="1"/>
  <c r="GJ502" i="1" s="1"/>
  <c r="F502" i="1" s="1"/>
  <c r="DP448" i="1"/>
  <c r="DV448" i="1" s="1"/>
  <c r="EB448" i="1" s="1"/>
  <c r="EH448" i="1" s="1"/>
  <c r="EN448" i="1" s="1"/>
  <c r="ET448" i="1" s="1"/>
  <c r="EZ448" i="1" s="1"/>
  <c r="FF448" i="1" s="1"/>
  <c r="FL448" i="1" s="1"/>
  <c r="FR448" i="1" s="1"/>
  <c r="FX448" i="1" s="1"/>
  <c r="GD448" i="1" s="1"/>
  <c r="GJ448" i="1" s="1"/>
  <c r="F448" i="1" s="1"/>
  <c r="DP369" i="1"/>
  <c r="DV369" i="1" s="1"/>
  <c r="EB369" i="1" s="1"/>
  <c r="EH369" i="1" s="1"/>
  <c r="EN369" i="1" s="1"/>
  <c r="ET369" i="1" s="1"/>
  <c r="EZ369" i="1" s="1"/>
  <c r="FF369" i="1" s="1"/>
  <c r="FL369" i="1" s="1"/>
  <c r="FR369" i="1" s="1"/>
  <c r="FX369" i="1" s="1"/>
  <c r="GD369" i="1" s="1"/>
  <c r="GJ369" i="1" s="1"/>
  <c r="F369" i="1" s="1"/>
  <c r="DP499" i="1"/>
  <c r="DV499" i="1" s="1"/>
  <c r="EB499" i="1" s="1"/>
  <c r="EH499" i="1" s="1"/>
  <c r="EN499" i="1" s="1"/>
  <c r="ET499" i="1" s="1"/>
  <c r="EZ499" i="1" s="1"/>
  <c r="FF499" i="1" s="1"/>
  <c r="FL499" i="1" s="1"/>
  <c r="FR499" i="1" s="1"/>
  <c r="FX499" i="1" s="1"/>
  <c r="GD499" i="1" s="1"/>
  <c r="GJ499" i="1" s="1"/>
  <c r="F499" i="1" s="1"/>
  <c r="BN507" i="2"/>
  <c r="BT7" i="2"/>
  <c r="AV7" i="1"/>
  <c r="AJ105" i="1"/>
  <c r="BN9" i="1"/>
  <c r="BT507" i="2" l="1"/>
  <c r="BZ7" i="2"/>
  <c r="CF7" i="2" s="1"/>
  <c r="CL7" i="2" s="1"/>
  <c r="CR7" i="2" s="1"/>
  <c r="CX7" i="2" s="1"/>
  <c r="DD7" i="2" s="1"/>
  <c r="DJ7" i="2" s="1"/>
  <c r="DP7" i="2" s="1"/>
  <c r="DV7" i="2" s="1"/>
  <c r="EB7" i="2" s="1"/>
  <c r="EH7" i="2" s="1"/>
  <c r="EN7" i="2" s="1"/>
  <c r="ET7" i="2" s="1"/>
  <c r="EZ7" i="2" s="1"/>
  <c r="FF7" i="2" s="1"/>
  <c r="FL7" i="2" s="1"/>
  <c r="FR7" i="2" s="1"/>
  <c r="FX7" i="2" s="1"/>
  <c r="GD7" i="2" s="1"/>
  <c r="GJ7" i="2" s="1"/>
  <c r="BB7" i="1"/>
  <c r="AP105" i="1"/>
  <c r="BT9" i="1"/>
  <c r="BH7" i="1" l="1"/>
  <c r="AV105" i="1"/>
  <c r="BZ9" i="1"/>
  <c r="CF9" i="1" s="1"/>
  <c r="CL9" i="1" s="1"/>
  <c r="CR9" i="1" s="1"/>
  <c r="CX9" i="1" s="1"/>
  <c r="DD9" i="1" s="1"/>
  <c r="DJ9" i="1" s="1"/>
  <c r="DP9" i="1" s="1"/>
  <c r="DV9" i="1" s="1"/>
  <c r="EB9" i="1" s="1"/>
  <c r="EH9" i="1" s="1"/>
  <c r="EN9" i="1" s="1"/>
  <c r="ET9" i="1" s="1"/>
  <c r="EZ9" i="1" s="1"/>
  <c r="FF9" i="1" s="1"/>
  <c r="FL9" i="1" s="1"/>
  <c r="FR9" i="1" s="1"/>
  <c r="FX9" i="1" s="1"/>
  <c r="GD9" i="1" s="1"/>
  <c r="GJ9" i="1" s="1"/>
  <c r="BN7" i="1" l="1"/>
  <c r="BB105" i="1"/>
  <c r="BT7" i="1" l="1"/>
  <c r="BH105" i="1"/>
  <c r="BZ7" i="1" l="1"/>
  <c r="CF7" i="1" s="1"/>
  <c r="CL7" i="1" s="1"/>
  <c r="CR7" i="1" s="1"/>
  <c r="CX7" i="1" s="1"/>
  <c r="DD7" i="1" s="1"/>
  <c r="DJ7" i="1" s="1"/>
  <c r="DP7" i="1" s="1"/>
  <c r="DV7" i="1" s="1"/>
  <c r="EB7" i="1" s="1"/>
  <c r="EH7" i="1" s="1"/>
  <c r="EN7" i="1" s="1"/>
  <c r="ET7" i="1" s="1"/>
  <c r="EZ7" i="1" s="1"/>
  <c r="FF7" i="1" s="1"/>
  <c r="FL7" i="1" s="1"/>
  <c r="FR7" i="1" s="1"/>
  <c r="FX7" i="1" s="1"/>
  <c r="GD7" i="1" s="1"/>
  <c r="GJ7" i="1" s="1"/>
  <c r="BN105" i="1"/>
  <c r="BT105" i="1" l="1"/>
  <c r="GK63" i="1" l="1"/>
  <c r="GQ63" i="1"/>
  <c r="F63" i="1" s="1"/>
  <c r="R63" i="1"/>
  <c r="X63" i="1" s="1"/>
  <c r="AD63" i="1" s="1"/>
  <c r="AJ63" i="1" s="1"/>
  <c r="AP63" i="1" s="1"/>
  <c r="AV63" i="1" s="1"/>
  <c r="BB63" i="1" s="1"/>
  <c r="BH63" i="1" s="1"/>
  <c r="BN63" i="1" s="1"/>
  <c r="BT63" i="1" s="1"/>
  <c r="BZ63" i="1" s="1"/>
  <c r="CF63" i="1" s="1"/>
  <c r="CL63" i="1" s="1"/>
  <c r="CR63" i="1" s="1"/>
  <c r="CX63" i="1" s="1"/>
  <c r="DD63" i="1" s="1"/>
  <c r="DJ63" i="1" s="1"/>
  <c r="DP63" i="1" s="1"/>
  <c r="DV63" i="1" s="1"/>
  <c r="EB63" i="1" s="1"/>
  <c r="EH63" i="1" s="1"/>
  <c r="EN63" i="1" s="1"/>
  <c r="ET63" i="1" s="1"/>
  <c r="EZ63" i="1" s="1"/>
  <c r="FF63" i="1" s="1"/>
  <c r="FL63" i="1" s="1"/>
  <c r="FR63" i="1" s="1"/>
  <c r="FX63" i="1" s="1"/>
  <c r="GD63" i="1" s="1"/>
  <c r="GJ63" i="1" s="1"/>
  <c r="BZ67" i="1"/>
  <c r="CF67" i="1" s="1"/>
  <c r="CL67" i="1" s="1"/>
  <c r="CR67" i="1" s="1"/>
  <c r="CX67" i="1" s="1"/>
  <c r="DD67" i="1" s="1"/>
  <c r="DJ67" i="1" s="1"/>
  <c r="DP67" i="1" s="1"/>
  <c r="DV67" i="1" s="1"/>
  <c r="EB67" i="1" s="1"/>
  <c r="EH67" i="1" s="1"/>
  <c r="EN67" i="1" s="1"/>
  <c r="ET67" i="1" s="1"/>
  <c r="EZ67" i="1" s="1"/>
  <c r="FF67" i="1" s="1"/>
  <c r="FL67" i="1" s="1"/>
  <c r="FR67" i="1" s="1"/>
  <c r="FX67" i="1" s="1"/>
  <c r="GD67" i="1" s="1"/>
  <c r="GJ67" i="1" s="1"/>
  <c r="GK67" i="1"/>
  <c r="GQ67" i="1"/>
  <c r="F67" i="1" s="1"/>
  <c r="R67" i="1"/>
  <c r="X67" i="1" s="1"/>
  <c r="AD67" i="1" s="1"/>
  <c r="AJ67" i="1" s="1"/>
  <c r="AP67" i="1" s="1"/>
  <c r="AV67" i="1" s="1"/>
  <c r="BB67" i="1" s="1"/>
  <c r="BH67" i="1" s="1"/>
  <c r="BN67" i="1" s="1"/>
  <c r="BT67" i="1" s="1"/>
  <c r="GK61" i="1"/>
  <c r="GQ61" i="1" s="1"/>
  <c r="F61" i="1" s="1"/>
  <c r="R61" i="1"/>
  <c r="X61" i="1" s="1"/>
  <c r="AD61" i="1" s="1"/>
  <c r="AJ61" i="1" s="1"/>
  <c r="AP61" i="1" s="1"/>
  <c r="AV61" i="1" s="1"/>
  <c r="BB61" i="1" s="1"/>
  <c r="BH61" i="1" s="1"/>
  <c r="BN61" i="1" s="1"/>
  <c r="BT61" i="1" s="1"/>
  <c r="BZ61" i="1" s="1"/>
  <c r="CF61" i="1" s="1"/>
  <c r="CL61" i="1" s="1"/>
  <c r="CR61" i="1" s="1"/>
  <c r="CX61" i="1" s="1"/>
  <c r="DD61" i="1" s="1"/>
  <c r="DJ61" i="1" s="1"/>
  <c r="DP61" i="1" s="1"/>
  <c r="DV61" i="1" s="1"/>
  <c r="EB61" i="1" s="1"/>
  <c r="EH61" i="1" s="1"/>
  <c r="EN61" i="1" s="1"/>
  <c r="ET61" i="1" s="1"/>
  <c r="EZ61" i="1" s="1"/>
  <c r="FF61" i="1" s="1"/>
  <c r="FL61" i="1" s="1"/>
  <c r="FR61" i="1" s="1"/>
  <c r="FX61" i="1" s="1"/>
  <c r="GD61" i="1" s="1"/>
  <c r="GJ61" i="1" s="1"/>
  <c r="BZ69" i="1"/>
  <c r="CF69" i="1" s="1"/>
  <c r="CL69" i="1" s="1"/>
  <c r="CR69" i="1" s="1"/>
  <c r="CX69" i="1" s="1"/>
  <c r="DD69" i="1" s="1"/>
  <c r="DJ69" i="1" s="1"/>
  <c r="DP69" i="1" s="1"/>
  <c r="DV69" i="1" s="1"/>
  <c r="EB69" i="1" s="1"/>
  <c r="EH69" i="1" s="1"/>
  <c r="EN69" i="1" s="1"/>
  <c r="ET69" i="1" s="1"/>
  <c r="EZ69" i="1" s="1"/>
  <c r="FF69" i="1" s="1"/>
  <c r="FL69" i="1" s="1"/>
  <c r="FR69" i="1" s="1"/>
  <c r="FX69" i="1" s="1"/>
  <c r="GD69" i="1" s="1"/>
  <c r="GJ69" i="1" s="1"/>
  <c r="GK69" i="1"/>
  <c r="GQ69" i="1" s="1"/>
  <c r="F69" i="1" s="1"/>
  <c r="R69" i="1"/>
  <c r="X69" i="1" s="1"/>
  <c r="AD69" i="1" s="1"/>
  <c r="AJ69" i="1" s="1"/>
  <c r="AP69" i="1" s="1"/>
  <c r="AV69" i="1" s="1"/>
  <c r="BB69" i="1" s="1"/>
  <c r="BH69" i="1" s="1"/>
  <c r="BN69" i="1" s="1"/>
  <c r="BT69" i="1" s="1"/>
  <c r="GK55" i="1"/>
  <c r="GQ55" i="1" s="1"/>
  <c r="F55" i="1" s="1"/>
  <c r="R55" i="1"/>
  <c r="X55" i="1" s="1"/>
  <c r="AD55" i="1" s="1"/>
  <c r="AJ55" i="1" s="1"/>
  <c r="AP55" i="1" s="1"/>
  <c r="AV55" i="1" s="1"/>
  <c r="BB55" i="1" s="1"/>
  <c r="BH55" i="1" s="1"/>
  <c r="BN55" i="1" s="1"/>
  <c r="BT55" i="1" s="1"/>
  <c r="BZ55" i="1" s="1"/>
  <c r="CF55" i="1" s="1"/>
  <c r="CL55" i="1" s="1"/>
  <c r="CR55" i="1" s="1"/>
  <c r="CX55" i="1" s="1"/>
  <c r="DD55" i="1" s="1"/>
  <c r="DJ55" i="1" s="1"/>
  <c r="DP55" i="1" s="1"/>
  <c r="DV55" i="1" s="1"/>
  <c r="EB55" i="1" s="1"/>
  <c r="EH55" i="1" s="1"/>
  <c r="EN55" i="1" s="1"/>
  <c r="ET55" i="1" s="1"/>
  <c r="EZ55" i="1" s="1"/>
  <c r="FF55" i="1" s="1"/>
  <c r="FL55" i="1" s="1"/>
  <c r="FR55" i="1" s="1"/>
  <c r="FX55" i="1" s="1"/>
  <c r="GD55" i="1" s="1"/>
  <c r="GJ55" i="1" s="1"/>
  <c r="GK45" i="1"/>
  <c r="GQ45" i="1" s="1"/>
  <c r="F45" i="1" s="1"/>
  <c r="R45" i="1"/>
  <c r="X45" i="1" s="1"/>
  <c r="AD45" i="1" s="1"/>
  <c r="AJ45" i="1" s="1"/>
  <c r="AP45" i="1" s="1"/>
  <c r="AV45" i="1" s="1"/>
  <c r="BB45" i="1" s="1"/>
  <c r="BH45" i="1" s="1"/>
  <c r="BN45" i="1" s="1"/>
  <c r="BT45" i="1" s="1"/>
  <c r="BZ45" i="1" s="1"/>
  <c r="CF45" i="1" s="1"/>
  <c r="CL45" i="1" s="1"/>
  <c r="CR45" i="1" s="1"/>
  <c r="CX45" i="1" s="1"/>
  <c r="DD45" i="1" s="1"/>
  <c r="DJ45" i="1" s="1"/>
  <c r="DP45" i="1" s="1"/>
  <c r="DV45" i="1" s="1"/>
  <c r="EB45" i="1" s="1"/>
  <c r="EH45" i="1" s="1"/>
  <c r="EN45" i="1" s="1"/>
  <c r="ET45" i="1" s="1"/>
  <c r="EZ45" i="1" s="1"/>
  <c r="FF45" i="1" s="1"/>
  <c r="FL45" i="1" s="1"/>
  <c r="FR45" i="1" s="1"/>
  <c r="FX45" i="1" s="1"/>
  <c r="GD45" i="1" s="1"/>
  <c r="GJ45" i="1" s="1"/>
  <c r="GK51" i="1"/>
  <c r="GQ51" i="1" s="1"/>
  <c r="F51" i="1" s="1"/>
  <c r="R51" i="1"/>
  <c r="X51" i="1" s="1"/>
  <c r="AD51" i="1" s="1"/>
  <c r="AJ51" i="1" s="1"/>
  <c r="AP51" i="1" s="1"/>
  <c r="AV51" i="1" s="1"/>
  <c r="BB51" i="1" s="1"/>
  <c r="BH51" i="1" s="1"/>
  <c r="BN51" i="1" s="1"/>
  <c r="BT51" i="1" s="1"/>
  <c r="BZ51" i="1" s="1"/>
  <c r="CF51" i="1" s="1"/>
  <c r="CL51" i="1" s="1"/>
  <c r="CR51" i="1" s="1"/>
  <c r="CX51" i="1" s="1"/>
  <c r="DD51" i="1" s="1"/>
  <c r="DJ51" i="1" s="1"/>
  <c r="DP51" i="1" s="1"/>
  <c r="DV51" i="1" s="1"/>
  <c r="EB51" i="1" s="1"/>
  <c r="EH51" i="1" s="1"/>
  <c r="EN51" i="1" s="1"/>
  <c r="ET51" i="1" s="1"/>
  <c r="EZ51" i="1" s="1"/>
  <c r="FF51" i="1" s="1"/>
  <c r="FL51" i="1" s="1"/>
  <c r="FR51" i="1" s="1"/>
  <c r="FX51" i="1" s="1"/>
  <c r="GD51" i="1" s="1"/>
  <c r="GJ51" i="1" s="1"/>
  <c r="GK53" i="1"/>
  <c r="GQ53" i="1" s="1"/>
  <c r="F53" i="1" s="1"/>
  <c r="R53" i="1"/>
  <c r="X53" i="1" s="1"/>
  <c r="AD53" i="1" s="1"/>
  <c r="AJ53" i="1" s="1"/>
  <c r="AP53" i="1" s="1"/>
  <c r="AV53" i="1" s="1"/>
  <c r="BB53" i="1" s="1"/>
  <c r="BH53" i="1" s="1"/>
  <c r="BN53" i="1" s="1"/>
  <c r="BT53" i="1" s="1"/>
  <c r="BZ53" i="1" s="1"/>
  <c r="CF53" i="1" s="1"/>
  <c r="CL53" i="1" s="1"/>
  <c r="CR53" i="1" s="1"/>
  <c r="CX53" i="1" s="1"/>
  <c r="DD53" i="1" s="1"/>
  <c r="DJ53" i="1" s="1"/>
  <c r="DP53" i="1" s="1"/>
  <c r="DV53" i="1" s="1"/>
  <c r="EB53" i="1" s="1"/>
  <c r="EH53" i="1" s="1"/>
  <c r="EN53" i="1" s="1"/>
  <c r="ET53" i="1" s="1"/>
  <c r="EZ53" i="1" s="1"/>
  <c r="FF53" i="1" s="1"/>
  <c r="FL53" i="1" s="1"/>
  <c r="FR53" i="1" s="1"/>
  <c r="FX53" i="1" s="1"/>
  <c r="GD53" i="1" s="1"/>
  <c r="GJ53" i="1" s="1"/>
  <c r="GK57" i="1"/>
  <c r="GQ57" i="1" s="1"/>
  <c r="F57" i="1" s="1"/>
  <c r="R57" i="1"/>
  <c r="X57" i="1" s="1"/>
  <c r="AD57" i="1" s="1"/>
  <c r="AJ57" i="1" s="1"/>
  <c r="AP57" i="1" s="1"/>
  <c r="AV57" i="1" s="1"/>
  <c r="BB57" i="1" s="1"/>
  <c r="BH57" i="1" s="1"/>
  <c r="BN57" i="1" s="1"/>
  <c r="BT57" i="1" s="1"/>
  <c r="BZ57" i="1" s="1"/>
  <c r="CF57" i="1" s="1"/>
  <c r="CL57" i="1" s="1"/>
  <c r="CR57" i="1" s="1"/>
  <c r="CX57" i="1" s="1"/>
  <c r="DD57" i="1" s="1"/>
  <c r="DJ57" i="1" s="1"/>
  <c r="DP57" i="1" s="1"/>
  <c r="DV57" i="1" s="1"/>
  <c r="EB57" i="1" s="1"/>
  <c r="EH57" i="1" s="1"/>
  <c r="EN57" i="1" s="1"/>
  <c r="ET57" i="1" s="1"/>
  <c r="EZ57" i="1" s="1"/>
  <c r="FF57" i="1" s="1"/>
  <c r="FL57" i="1" s="1"/>
  <c r="FR57" i="1" s="1"/>
  <c r="FX57" i="1" s="1"/>
  <c r="GD57" i="1" s="1"/>
  <c r="GJ57" i="1" s="1"/>
  <c r="GK59" i="1"/>
  <c r="GQ59" i="1" s="1"/>
  <c r="F59" i="1" s="1"/>
  <c r="R59" i="1"/>
  <c r="X59" i="1" s="1"/>
  <c r="AD59" i="1" s="1"/>
  <c r="AJ59" i="1" s="1"/>
  <c r="AP59" i="1" s="1"/>
  <c r="AV59" i="1" s="1"/>
  <c r="BB59" i="1" s="1"/>
  <c r="BH59" i="1" s="1"/>
  <c r="BN59" i="1" s="1"/>
  <c r="BT59" i="1" s="1"/>
  <c r="BZ59" i="1" s="1"/>
  <c r="CF59" i="1" s="1"/>
  <c r="CL59" i="1" s="1"/>
  <c r="CR59" i="1" s="1"/>
  <c r="CX59" i="1" s="1"/>
  <c r="DD59" i="1" s="1"/>
  <c r="DJ59" i="1" s="1"/>
  <c r="DP59" i="1" s="1"/>
  <c r="DV59" i="1" s="1"/>
  <c r="EB59" i="1" s="1"/>
  <c r="EH59" i="1" s="1"/>
  <c r="EN59" i="1" s="1"/>
  <c r="ET59" i="1" s="1"/>
  <c r="EZ59" i="1" s="1"/>
  <c r="FF59" i="1" s="1"/>
  <c r="FL59" i="1" s="1"/>
  <c r="FR59" i="1" s="1"/>
  <c r="FX59" i="1" s="1"/>
  <c r="GD59" i="1" s="1"/>
  <c r="GJ59" i="1" s="1"/>
  <c r="GK49" i="1"/>
  <c r="GQ49" i="1" s="1"/>
  <c r="F49" i="1" s="1"/>
  <c r="R49" i="1"/>
  <c r="X49" i="1" s="1"/>
  <c r="AD49" i="1" s="1"/>
  <c r="AJ49" i="1" s="1"/>
  <c r="AP49" i="1" s="1"/>
  <c r="AV49" i="1" s="1"/>
  <c r="BB49" i="1" s="1"/>
  <c r="BH49" i="1" s="1"/>
  <c r="BN49" i="1" s="1"/>
  <c r="BT49" i="1" s="1"/>
  <c r="BZ49" i="1" s="1"/>
  <c r="CF49" i="1" s="1"/>
  <c r="CL49" i="1" s="1"/>
  <c r="CR49" i="1" s="1"/>
  <c r="CX49" i="1" s="1"/>
  <c r="DD49" i="1" s="1"/>
  <c r="DJ49" i="1" s="1"/>
  <c r="DP49" i="1" s="1"/>
  <c r="DV49" i="1" s="1"/>
  <c r="EB49" i="1" s="1"/>
  <c r="EH49" i="1" s="1"/>
  <c r="EN49" i="1" s="1"/>
  <c r="ET49" i="1" s="1"/>
  <c r="EZ49" i="1" s="1"/>
  <c r="FF49" i="1" s="1"/>
  <c r="FL49" i="1" s="1"/>
  <c r="FR49" i="1" s="1"/>
  <c r="FX49" i="1" s="1"/>
  <c r="GD49" i="1" s="1"/>
  <c r="GJ49" i="1" s="1"/>
  <c r="GK47" i="1"/>
  <c r="GQ47" i="1" s="1"/>
  <c r="F47" i="1" s="1"/>
  <c r="R47" i="1"/>
  <c r="X47" i="1" s="1"/>
  <c r="AD47" i="1" s="1"/>
  <c r="AJ47" i="1" s="1"/>
  <c r="AP47" i="1" s="1"/>
  <c r="AV47" i="1" s="1"/>
  <c r="BB47" i="1" s="1"/>
  <c r="BH47" i="1" s="1"/>
  <c r="BN47" i="1" s="1"/>
  <c r="BT47" i="1" s="1"/>
  <c r="BZ47" i="1" s="1"/>
  <c r="CF47" i="1" s="1"/>
  <c r="CL47" i="1" s="1"/>
  <c r="CR47" i="1" s="1"/>
  <c r="CX47" i="1" s="1"/>
  <c r="DD47" i="1" s="1"/>
  <c r="DJ47" i="1" s="1"/>
  <c r="DP47" i="1" s="1"/>
  <c r="DV47" i="1" s="1"/>
  <c r="EB47" i="1" s="1"/>
  <c r="EH47" i="1" s="1"/>
  <c r="EN47" i="1" s="1"/>
  <c r="ET47" i="1" s="1"/>
  <c r="EZ47" i="1" s="1"/>
  <c r="FF47" i="1" s="1"/>
  <c r="FL47" i="1" s="1"/>
  <c r="FR47" i="1" s="1"/>
  <c r="FX47" i="1" s="1"/>
  <c r="GD47" i="1" s="1"/>
  <c r="GJ47" i="1" s="1"/>
  <c r="GK43" i="1"/>
  <c r="GQ43" i="1" s="1"/>
  <c r="F43" i="1" s="1"/>
  <c r="F510" i="1" l="1"/>
  <c r="L510" i="1"/>
  <c r="R43" i="1"/>
  <c r="R510" i="1" l="1"/>
  <c r="X43" i="1"/>
  <c r="X510" i="1" l="1"/>
  <c r="AD43" i="1"/>
  <c r="AD510" i="1" l="1"/>
  <c r="AJ43" i="1"/>
  <c r="AJ510" i="1" l="1"/>
  <c r="AP43" i="1"/>
  <c r="AP510" i="1" l="1"/>
  <c r="AV43" i="1"/>
  <c r="AV510" i="1" l="1"/>
  <c r="BB43" i="1"/>
  <c r="BB510" i="1" l="1"/>
  <c r="BH43" i="1"/>
  <c r="BH510" i="1" l="1"/>
  <c r="BN43" i="1"/>
  <c r="BT43" i="1" l="1"/>
  <c r="BN510" i="1"/>
  <c r="BZ43" i="1" l="1"/>
  <c r="CF43" i="1" s="1"/>
  <c r="CL43" i="1" s="1"/>
  <c r="CR43" i="1" s="1"/>
  <c r="CX43" i="1" s="1"/>
  <c r="DD43" i="1" s="1"/>
  <c r="DJ43" i="1" s="1"/>
  <c r="DP43" i="1" s="1"/>
  <c r="DV43" i="1" s="1"/>
  <c r="EB43" i="1" s="1"/>
  <c r="EH43" i="1" s="1"/>
  <c r="EN43" i="1" s="1"/>
  <c r="ET43" i="1" s="1"/>
  <c r="EZ43" i="1" s="1"/>
  <c r="FF43" i="1" s="1"/>
  <c r="FL43" i="1" s="1"/>
  <c r="FR43" i="1" s="1"/>
  <c r="FX43" i="1" s="1"/>
  <c r="GD43" i="1" s="1"/>
  <c r="GJ43" i="1" s="1"/>
  <c r="BT510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<sst xmlns="http://schemas.openxmlformats.org/spreadsheetml/2006/main" count="2662" uniqueCount="413">
  <si>
    <t>PROGRES PLASMA MUHAMMADIYAH</t>
  </si>
  <si>
    <t>003</t>
  </si>
  <si>
    <t>006</t>
  </si>
  <si>
    <t>008</t>
  </si>
  <si>
    <t>009</t>
  </si>
  <si>
    <t>011</t>
  </si>
  <si>
    <t>013</t>
  </si>
  <si>
    <t>014</t>
  </si>
  <si>
    <t>019</t>
  </si>
  <si>
    <t>018</t>
  </si>
  <si>
    <t>020</t>
  </si>
  <si>
    <t>NO</t>
  </si>
  <si>
    <t>PART NAME</t>
  </si>
  <si>
    <t>KETERANGAN OUTPUT</t>
  </si>
  <si>
    <t>STARTING STOK</t>
  </si>
  <si>
    <t>ENDING STOK</t>
  </si>
  <si>
    <t>REKAP BULANAN</t>
  </si>
  <si>
    <t>001</t>
  </si>
  <si>
    <t>002</t>
  </si>
  <si>
    <t>004</t>
  </si>
  <si>
    <t>005</t>
  </si>
  <si>
    <t>007</t>
  </si>
  <si>
    <t>ACT</t>
  </si>
  <si>
    <t>WIP</t>
  </si>
  <si>
    <t>OUTPUT</t>
  </si>
  <si>
    <t>BPM</t>
  </si>
  <si>
    <t>NG</t>
  </si>
  <si>
    <t>BALANCE</t>
  </si>
  <si>
    <t>OUPUT</t>
  </si>
  <si>
    <t>STARTING</t>
  </si>
  <si>
    <t>39156-2564</t>
  </si>
  <si>
    <t>PAD</t>
  </si>
  <si>
    <t>FG</t>
  </si>
  <si>
    <t>REWORK</t>
  </si>
  <si>
    <t>32118-KEV-8800</t>
  </si>
  <si>
    <t>PROTECTOR</t>
  </si>
  <si>
    <t>D20-1-S7</t>
  </si>
  <si>
    <t>GROMMET</t>
  </si>
  <si>
    <t>VMBODY-TA1270M-FG</t>
  </si>
  <si>
    <t>SEAL</t>
  </si>
  <si>
    <t>3CI-H7178-00-1</t>
  </si>
  <si>
    <t>COVER CUPLER</t>
  </si>
  <si>
    <t>3CI-H2119-00-0</t>
  </si>
  <si>
    <t>COVER LEAD WIRE</t>
  </si>
  <si>
    <t>49016-1195A</t>
  </si>
  <si>
    <t>COVER SEAL</t>
  </si>
  <si>
    <t>C50</t>
  </si>
  <si>
    <t>C.CONECTOR</t>
  </si>
  <si>
    <t>3KA-H2155-00</t>
  </si>
  <si>
    <t>RUBBER BAND</t>
  </si>
  <si>
    <t>TA014</t>
  </si>
  <si>
    <t>BOOT CLUTCH</t>
  </si>
  <si>
    <t>1DY-H2599-00-BK</t>
  </si>
  <si>
    <t>COVER BLACK</t>
  </si>
  <si>
    <t>32108-KBA-9000</t>
  </si>
  <si>
    <t>COVER</t>
  </si>
  <si>
    <t>1WD-H2599-00</t>
  </si>
  <si>
    <t>COVER CONNECTOR</t>
  </si>
  <si>
    <t>1WD-H2532-00</t>
  </si>
  <si>
    <t>CAP</t>
  </si>
  <si>
    <t>1WD-H1916-00-1</t>
  </si>
  <si>
    <t>COVER TERMINAL</t>
  </si>
  <si>
    <t>08F13-S04-0000-15</t>
  </si>
  <si>
    <t>GROMET</t>
  </si>
  <si>
    <t>99302-33004</t>
  </si>
  <si>
    <t>BUSHING</t>
  </si>
  <si>
    <t>FW-C-6F</t>
  </si>
  <si>
    <t>RUBBER SEAL CONECTOR</t>
  </si>
  <si>
    <t>49KA0</t>
  </si>
  <si>
    <t>COVER METER</t>
  </si>
  <si>
    <t>0508-00138-90-00</t>
  </si>
  <si>
    <t>PACKING</t>
  </si>
  <si>
    <t>000Y32-0020-B</t>
  </si>
  <si>
    <t>PACKING COVER</t>
  </si>
  <si>
    <t>4772333700</t>
  </si>
  <si>
    <t>R. SOCKET BULB BYNT</t>
  </si>
  <si>
    <t>BULB BYNT SEPATU (BLACK)</t>
  </si>
  <si>
    <t>4464949700</t>
  </si>
  <si>
    <t>BYNT SEPATU (BLUE)</t>
  </si>
  <si>
    <t>SN900-09022A</t>
  </si>
  <si>
    <t>2181046000 (BPI)</t>
  </si>
  <si>
    <t>R.S BULB BYNT NATURAL</t>
  </si>
  <si>
    <t>39006</t>
  </si>
  <si>
    <t>G00679-01</t>
  </si>
  <si>
    <t>SN904-20600C</t>
  </si>
  <si>
    <t>SEAL GASKET</t>
  </si>
  <si>
    <t>32108-KPH-7000</t>
  </si>
  <si>
    <t>2PK - H1662-00</t>
  </si>
  <si>
    <t>31861-10D00</t>
  </si>
  <si>
    <t>CAP STARTER RELAY</t>
  </si>
  <si>
    <t>32108-K93A-N001-H1</t>
  </si>
  <si>
    <t>255002-701</t>
  </si>
  <si>
    <t>WATER PROOF</t>
  </si>
  <si>
    <t>33624-31010</t>
  </si>
  <si>
    <t>33624-20H00</t>
  </si>
  <si>
    <t>COVER BATERAY</t>
  </si>
  <si>
    <t>COVER KVLP</t>
  </si>
  <si>
    <t>BEI KMI 005</t>
  </si>
  <si>
    <t>DAMPER HOLDER</t>
  </si>
  <si>
    <t>32107-KGH-9000</t>
  </si>
  <si>
    <t>COVER COUPLER</t>
  </si>
  <si>
    <t>49016-0057</t>
  </si>
  <si>
    <t>32195-KTW-9000</t>
  </si>
  <si>
    <t>BR002</t>
  </si>
  <si>
    <t>BUSSING</t>
  </si>
  <si>
    <t>BR001</t>
  </si>
  <si>
    <t>0519-00290</t>
  </si>
  <si>
    <t>R. SOCKET KS-04</t>
  </si>
  <si>
    <t>31861-13HA0</t>
  </si>
  <si>
    <t>401-053-99</t>
  </si>
  <si>
    <t>LAMP HOLDER</t>
  </si>
  <si>
    <t>SN900-01222E</t>
  </si>
  <si>
    <t>SOCKET BODY</t>
  </si>
  <si>
    <t>21018-17601</t>
  </si>
  <si>
    <t>RUBBER SOCKET KOITO</t>
  </si>
  <si>
    <t>32108-KVK-9000</t>
  </si>
  <si>
    <t>0519-00109 Black</t>
  </si>
  <si>
    <t>RUBBER SOCKET</t>
  </si>
  <si>
    <t>92071-0707A</t>
  </si>
  <si>
    <t>11065-0761</t>
  </si>
  <si>
    <t>0732982200</t>
  </si>
  <si>
    <t>CVR-SKT-WR-SL/204</t>
  </si>
  <si>
    <t>COVER LAMP</t>
  </si>
  <si>
    <t>SN904-10250C</t>
  </si>
  <si>
    <t>SEAL GASKET (2 lubang)</t>
  </si>
  <si>
    <t>SN904-10340C</t>
  </si>
  <si>
    <t>SEAL GASKET (1 lubang)</t>
  </si>
  <si>
    <t>SN907-16700B</t>
  </si>
  <si>
    <t>SN907-22400A</t>
  </si>
  <si>
    <t>92161-1576</t>
  </si>
  <si>
    <t>C CONECTOR</t>
  </si>
  <si>
    <t>32108-KWA-8300</t>
  </si>
  <si>
    <t>32109-K15-9000</t>
  </si>
  <si>
    <t>32113- K18-9000</t>
  </si>
  <si>
    <t>COVER INJECTOR COUPLER</t>
  </si>
  <si>
    <t>32106-KE1-6000</t>
  </si>
  <si>
    <t>99224-25003</t>
  </si>
  <si>
    <t>GASKET</t>
  </si>
  <si>
    <t>SN904-11260A</t>
  </si>
  <si>
    <t>KS24-701</t>
  </si>
  <si>
    <t>BOOT COVER</t>
  </si>
  <si>
    <t>BR-004</t>
  </si>
  <si>
    <t>PLUG COVER</t>
  </si>
  <si>
    <t>ZAB004-70IX</t>
  </si>
  <si>
    <t>32115-KBG-0030-H1</t>
  </si>
  <si>
    <t>SLEEVE</t>
  </si>
  <si>
    <t>32108-MFY-0000</t>
  </si>
  <si>
    <t>32113-K15G-9201</t>
  </si>
  <si>
    <t>7105-3159</t>
  </si>
  <si>
    <t>0709501245</t>
  </si>
  <si>
    <t>CUSHION</t>
  </si>
  <si>
    <t>198-06-53610</t>
  </si>
  <si>
    <t>0709501035</t>
  </si>
  <si>
    <t>0709500524</t>
  </si>
  <si>
    <t>0709500421</t>
  </si>
  <si>
    <t>0709501034</t>
  </si>
  <si>
    <t>0709500627</t>
  </si>
  <si>
    <t>203-62-61790</t>
  </si>
  <si>
    <t>CUSHION (A)</t>
  </si>
  <si>
    <t>203-62-58320</t>
  </si>
  <si>
    <t>CUSHION (B)</t>
  </si>
  <si>
    <t>203-62-58310</t>
  </si>
  <si>
    <t>CUSHION ( C )</t>
  </si>
  <si>
    <t>195Z112970</t>
  </si>
  <si>
    <t>418-54-13161</t>
  </si>
  <si>
    <t>4185413151</t>
  </si>
  <si>
    <t>07095-00420</t>
  </si>
  <si>
    <t>20Y5485230</t>
  </si>
  <si>
    <t>22B-54-11150</t>
  </si>
  <si>
    <t>2057073280</t>
  </si>
  <si>
    <t>ORING</t>
  </si>
  <si>
    <t>2077033181</t>
  </si>
  <si>
    <t>203-70-44470</t>
  </si>
  <si>
    <t>195-54-42550</t>
  </si>
  <si>
    <t>0709500628</t>
  </si>
  <si>
    <t>CUSHION HOSE</t>
  </si>
  <si>
    <t>21K6235270</t>
  </si>
  <si>
    <t>21T-64-39540</t>
  </si>
  <si>
    <t>SEAT</t>
  </si>
  <si>
    <t>2036258810</t>
  </si>
  <si>
    <t>17A-04-12550</t>
  </si>
  <si>
    <t>134-62-61550</t>
  </si>
  <si>
    <t>209-70-53150</t>
  </si>
  <si>
    <t>08037-11425</t>
  </si>
  <si>
    <t>285-01-12411</t>
  </si>
  <si>
    <t>RUBBER</t>
  </si>
  <si>
    <t>17A381-AC</t>
  </si>
  <si>
    <t>KNOB L</t>
  </si>
  <si>
    <t>TA010</t>
  </si>
  <si>
    <t>G04447</t>
  </si>
  <si>
    <t>R COVER</t>
  </si>
  <si>
    <t>32103-K2S</t>
  </si>
  <si>
    <t>K1T</t>
  </si>
  <si>
    <t>C CONNECTOR</t>
  </si>
  <si>
    <t>.22500</t>
  </si>
  <si>
    <t>R.S BLB BYNT</t>
  </si>
  <si>
    <t>1WD</t>
  </si>
  <si>
    <t>KEV-880</t>
  </si>
  <si>
    <t>G04129</t>
  </si>
  <si>
    <t>CAP RUBBER</t>
  </si>
  <si>
    <t>.0755</t>
  </si>
  <si>
    <t>TA1290</t>
  </si>
  <si>
    <t>.0727</t>
  </si>
  <si>
    <t>.03802</t>
  </si>
  <si>
    <t>BOOT 2</t>
  </si>
  <si>
    <t>DAMPER</t>
  </si>
  <si>
    <t>K15-6000</t>
  </si>
  <si>
    <t>SUSPENG CONTROL</t>
  </si>
  <si>
    <t>49K00</t>
  </si>
  <si>
    <t>G04861</t>
  </si>
  <si>
    <t>R BLACK NEW</t>
  </si>
  <si>
    <t>K56-N100</t>
  </si>
  <si>
    <t>ADP-9(INL)</t>
  </si>
  <si>
    <t>HOLDER</t>
  </si>
  <si>
    <t>KEV 880</t>
  </si>
  <si>
    <t>PROTECTOR CORD</t>
  </si>
  <si>
    <t>NA1260</t>
  </si>
  <si>
    <t>BUSH TANG LOWER</t>
  </si>
  <si>
    <t>GASKET 2 LENS</t>
  </si>
  <si>
    <t>C1836</t>
  </si>
  <si>
    <t>ZAB T5</t>
  </si>
  <si>
    <t>R SOCKET</t>
  </si>
  <si>
    <t>B5D</t>
  </si>
  <si>
    <t>BOOT CLUTH</t>
  </si>
  <si>
    <t>92161-0521Z</t>
  </si>
  <si>
    <t>92071-024</t>
  </si>
  <si>
    <t>BRI 01 P 002</t>
  </si>
  <si>
    <t>PLUG</t>
  </si>
  <si>
    <t>49006-1067Z</t>
  </si>
  <si>
    <t>BOOT</t>
  </si>
  <si>
    <t>49006-1310</t>
  </si>
  <si>
    <t>92075-209Z</t>
  </si>
  <si>
    <t>92075-1690Z</t>
  </si>
  <si>
    <t>92160-1115Z</t>
  </si>
  <si>
    <t>92160-1422Z</t>
  </si>
  <si>
    <t>92161-0477</t>
  </si>
  <si>
    <t>13157-004Z</t>
  </si>
  <si>
    <t>92161-0522Z</t>
  </si>
  <si>
    <t>43064-007z</t>
  </si>
  <si>
    <t>CLAMP</t>
  </si>
  <si>
    <t>1975</t>
  </si>
  <si>
    <t>92161-0371</t>
  </si>
  <si>
    <t>11065-0313A</t>
  </si>
  <si>
    <t>32108-K81-N001</t>
  </si>
  <si>
    <t>92072-0056</t>
  </si>
  <si>
    <t>BAND</t>
  </si>
  <si>
    <t>92066-1499</t>
  </si>
  <si>
    <t>92161-1273</t>
  </si>
  <si>
    <t>92161-1630Z</t>
  </si>
  <si>
    <t>11012-1933Z</t>
  </si>
  <si>
    <t>53004-0011</t>
  </si>
  <si>
    <t>R. MAT</t>
  </si>
  <si>
    <t>11065-0361</t>
  </si>
  <si>
    <t>99241-50207</t>
  </si>
  <si>
    <t>RUBBER BULB BYNT</t>
  </si>
  <si>
    <t>92161-1648</t>
  </si>
  <si>
    <t>92071-0055</t>
  </si>
  <si>
    <t>X9383-4003</t>
  </si>
  <si>
    <t>O-RING FOR YO9962</t>
  </si>
  <si>
    <t>Y9963-1001</t>
  </si>
  <si>
    <t>ORING 100 Cvt</t>
  </si>
  <si>
    <t>SEAL CONNECTOR</t>
  </si>
  <si>
    <t>BEI CVR 020</t>
  </si>
  <si>
    <t>0519-00109-90-00</t>
  </si>
  <si>
    <t>0519-00109-90-00-2-S</t>
  </si>
  <si>
    <t>5368481500</t>
  </si>
  <si>
    <t>WIR-SL-BSH/332</t>
  </si>
  <si>
    <t>03801</t>
  </si>
  <si>
    <t>BOOT 01</t>
  </si>
  <si>
    <t>14093-0057A</t>
  </si>
  <si>
    <t>49016-0631</t>
  </si>
  <si>
    <t>7210-4215</t>
  </si>
  <si>
    <t>21T-54-35322</t>
  </si>
  <si>
    <t>21T-54-35722</t>
  </si>
  <si>
    <t>2090342710</t>
  </si>
  <si>
    <t>8L001</t>
  </si>
  <si>
    <t>207-50-82491</t>
  </si>
  <si>
    <t>SHEET</t>
  </si>
  <si>
    <t>0334B0052</t>
  </si>
  <si>
    <t>GROMET MINDA</t>
  </si>
  <si>
    <t>2445Z1538</t>
  </si>
  <si>
    <t>07505</t>
  </si>
  <si>
    <t>CHUSHION</t>
  </si>
  <si>
    <t>1980653560</t>
  </si>
  <si>
    <t>SEAL 25 mm (Natural)</t>
  </si>
  <si>
    <t>VMBODY-NA1950M-FG</t>
  </si>
  <si>
    <t>SHIELD STEERING COLUMN HOLE</t>
  </si>
  <si>
    <t>32107-K56-N100</t>
  </si>
  <si>
    <t>Z1ID-014A</t>
  </si>
  <si>
    <t>32107-MJR-6700</t>
  </si>
  <si>
    <t>0163</t>
  </si>
  <si>
    <t>1PA-H2155-00-1</t>
  </si>
  <si>
    <t>BAND RUBBER</t>
  </si>
  <si>
    <t>38771-K15M-600</t>
  </si>
  <si>
    <t>32108-K84A-9001-H1</t>
  </si>
  <si>
    <t>5198205300</t>
  </si>
  <si>
    <t>07504</t>
  </si>
  <si>
    <t>48815-BZ080 (NA1090)</t>
  </si>
  <si>
    <t>BUSH STABILIZER</t>
  </si>
  <si>
    <t>16464 (NA1260)</t>
  </si>
  <si>
    <t>G05699</t>
  </si>
  <si>
    <t>G CLUCHT</t>
  </si>
  <si>
    <t>12053-0267</t>
  </si>
  <si>
    <t>GUIDE CHANE</t>
  </si>
  <si>
    <t>32108-KOWA-N000</t>
  </si>
  <si>
    <t>G04235</t>
  </si>
  <si>
    <t>GROMMET FULSER</t>
  </si>
  <si>
    <t>68984-42010</t>
  </si>
  <si>
    <t>STOPPER BACK DOOR</t>
  </si>
  <si>
    <t>SKT-BLB-BYNT/W2.1-9.5D/202</t>
  </si>
  <si>
    <t>COVER REAR STOP</t>
  </si>
  <si>
    <t>VMVRIP-NA1720M-FG</t>
  </si>
  <si>
    <t>SEAT RR SPRING UPR  48481 - BZ090</t>
  </si>
  <si>
    <t>ZP004/ZP4034</t>
  </si>
  <si>
    <t>TA1260</t>
  </si>
  <si>
    <t>14093-0755</t>
  </si>
  <si>
    <t>B5X-H2155-00 BK</t>
  </si>
  <si>
    <t>0966-016-A00</t>
  </si>
  <si>
    <t>92071-0782A</t>
  </si>
  <si>
    <t>22018-18690</t>
  </si>
  <si>
    <t>14093-0727A</t>
  </si>
  <si>
    <t>8152686901</t>
  </si>
  <si>
    <t>CVR-SKT-WR-SL/087</t>
  </si>
  <si>
    <t>NA1940</t>
  </si>
  <si>
    <t>GROMMET STEAR</t>
  </si>
  <si>
    <t>38771-K58-TC00</t>
  </si>
  <si>
    <t>SUSPENG CONTROL UNIT</t>
  </si>
  <si>
    <t>30 mm</t>
  </si>
  <si>
    <t>HOLO KOTAK</t>
  </si>
  <si>
    <t>TOTAL</t>
  </si>
  <si>
    <t>A</t>
  </si>
  <si>
    <t>PART NO</t>
  </si>
  <si>
    <t>G WASHER</t>
  </si>
  <si>
    <t>BZ010</t>
  </si>
  <si>
    <t>C LED WINKER</t>
  </si>
  <si>
    <t>K59-A700</t>
  </si>
  <si>
    <t>C REAR STOP</t>
  </si>
  <si>
    <t>G00679</t>
  </si>
  <si>
    <t>BEI-KMI-004</t>
  </si>
  <si>
    <t>253</t>
  </si>
  <si>
    <t>39009</t>
  </si>
  <si>
    <t>NA1550</t>
  </si>
  <si>
    <t>BLB BYNT</t>
  </si>
  <si>
    <t>22500</t>
  </si>
  <si>
    <t>K81</t>
  </si>
  <si>
    <t>94500</t>
  </si>
  <si>
    <t>K1T-E100</t>
  </si>
  <si>
    <t>K15-9200</t>
  </si>
  <si>
    <t>KEV-8800</t>
  </si>
  <si>
    <t>WIR</t>
  </si>
  <si>
    <t>333</t>
  </si>
  <si>
    <t>2111</t>
  </si>
  <si>
    <t>KNOB-L</t>
  </si>
  <si>
    <t>LOW C REAR STOP</t>
  </si>
  <si>
    <t>G01330</t>
  </si>
  <si>
    <t>BLB BYNT SEPATU</t>
  </si>
  <si>
    <t>ADP</t>
  </si>
  <si>
    <t>0755</t>
  </si>
  <si>
    <t>32108-K2S</t>
  </si>
  <si>
    <t>C CONECTOTR</t>
  </si>
  <si>
    <t>K15-9201</t>
  </si>
  <si>
    <t>22400</t>
  </si>
  <si>
    <t>COVER RED</t>
  </si>
  <si>
    <t>31010</t>
  </si>
  <si>
    <t>261</t>
  </si>
  <si>
    <t>2550</t>
  </si>
  <si>
    <t>86901</t>
  </si>
  <si>
    <t>COVER SOCKET WR</t>
  </si>
  <si>
    <t>K56-N000</t>
  </si>
  <si>
    <t>1310</t>
  </si>
  <si>
    <t>COVER CLUTH</t>
  </si>
  <si>
    <t>03802</t>
  </si>
  <si>
    <t>209Z</t>
  </si>
  <si>
    <t>Z1D</t>
  </si>
  <si>
    <t>K18-9000</t>
  </si>
  <si>
    <t>0313A</t>
  </si>
  <si>
    <t>G05642</t>
  </si>
  <si>
    <t>32103-K59</t>
  </si>
  <si>
    <t>C INJECTOR</t>
  </si>
  <si>
    <t>GUIDE CHAIN</t>
  </si>
  <si>
    <t>12503-0267</t>
  </si>
  <si>
    <t xml:space="preserve">CAP </t>
  </si>
  <si>
    <t>1933</t>
  </si>
  <si>
    <t>SHIELD STERING</t>
  </si>
  <si>
    <t>NA1330</t>
  </si>
  <si>
    <t>USB CAP</t>
  </si>
  <si>
    <t>BUSH TANK LOWER</t>
  </si>
  <si>
    <t>1WDH2532</t>
  </si>
  <si>
    <t>c</t>
  </si>
  <si>
    <t>PROGRES PLASMA TF MUTU A</t>
  </si>
  <si>
    <t>0267</t>
  </si>
  <si>
    <t xml:space="preserve">USB CAP </t>
  </si>
  <si>
    <t>32108-K59-A700</t>
  </si>
  <si>
    <t>32103-K2S-N000</t>
  </si>
  <si>
    <t xml:space="preserve">SEAL </t>
  </si>
  <si>
    <t>WIR-SL/261</t>
  </si>
  <si>
    <t>8825633600</t>
  </si>
  <si>
    <t xml:space="preserve">CUSHION </t>
  </si>
  <si>
    <t xml:space="preserve">BLB BYNT </t>
  </si>
  <si>
    <t>ZAB004-701X</t>
  </si>
  <si>
    <t xml:space="preserve">COVER CLUTH </t>
  </si>
  <si>
    <t>KOWA</t>
  </si>
  <si>
    <t xml:space="preserve">PACKING </t>
  </si>
  <si>
    <t>933-4590</t>
  </si>
  <si>
    <t>32103-K59-A700</t>
  </si>
  <si>
    <t>32411-253-000</t>
  </si>
  <si>
    <t>32113-KN6-N000</t>
  </si>
  <si>
    <t xml:space="preserve">GROMET </t>
  </si>
  <si>
    <t xml:space="preserve">DAMPER </t>
  </si>
  <si>
    <t>COVER SOCKET</t>
  </si>
  <si>
    <t>GASKET 2 LENS/2193M</t>
  </si>
  <si>
    <t>TA1090</t>
  </si>
  <si>
    <t>6266879200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</si>
</sst>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.00_);_(* \(#,##0.00\);_(* \-??_);_(@_)"/>
    <numFmt numFmtId="165" formatCode="0_);\(0\)"/>
    <numFmt numFmtId="166" formatCode="_(* #,##0_);_(* \(#,##0\);_(* &quot;-&quot;??_);_(@_)"/>
    <numFmt numFmtId="167" formatCode="[$-421]dddd&quot;,&quot;dd\ mmmm\ yyyy"/>
    <numFmt numFmtId="168" formatCode="#,##0_ ;[Red]\-#,##0\ "/>
    <numFmt numFmtId="169" formatCode="0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20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6"/>
      <name val="Calibri"/>
      <family val="2"/>
    </font>
    <font>
      <sz val="16"/>
      <color theme="1"/>
      <name val="Calibri"/>
      <family val="2"/>
      <scheme val="minor"/>
    </font>
    <font>
      <sz val="16"/>
      <name val="Calibri"/>
      <family val="2"/>
    </font>
    <font>
      <sz val="16"/>
      <name val="Arial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5F8D8D"/>
        <bgColor indexed="64"/>
      </patternFill>
    </fill>
    <fill>
      <patternFill patternType="solid">
        <fgColor rgb="FF8AC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8849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0" borderId="0" applyProtection="0"/>
    <xf numFmtId="0" fontId="7" fillId="0" borderId="0"/>
    <xf numFmtId="0" fontId="7" fillId="0" borderId="0"/>
    <xf numFmtId="0" fontId="22" fillId="0" borderId="0">
      <alignment vertical="center"/>
    </xf>
  </cellStyleXfs>
  <cellXfs count="2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9" fontId="6" fillId="3" borderId="1" xfId="4" applyNumberFormat="1" applyFont="1" applyFill="1" applyBorder="1" applyAlignment="1">
      <alignment horizontal="center" vertical="center"/>
    </xf>
    <xf numFmtId="0" fontId="7" fillId="3" borderId="1" xfId="3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43" fontId="3" fillId="0" borderId="3" xfId="1" applyFont="1" applyFill="1" applyBorder="1" applyAlignment="1">
      <alignment horizontal="center" vertical="center"/>
    </xf>
    <xf numFmtId="49" fontId="6" fillId="2" borderId="1" xfId="4" applyNumberFormat="1" applyFont="1" applyFill="1" applyBorder="1" applyAlignment="1">
      <alignment horizontal="center" vertical="center"/>
    </xf>
    <xf numFmtId="168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168" fontId="2" fillId="4" borderId="1" xfId="0" applyNumberFormat="1" applyFont="1" applyFill="1" applyBorder="1" applyAlignment="1">
      <alignment horizontal="center" vertical="center"/>
    </xf>
    <xf numFmtId="168" fontId="2" fillId="0" borderId="1" xfId="0" applyNumberFormat="1" applyFont="1" applyFill="1" applyBorder="1" applyAlignment="1">
      <alignment vertical="center"/>
    </xf>
    <xf numFmtId="168" fontId="2" fillId="0" borderId="1" xfId="0" applyNumberFormat="1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69" fontId="11" fillId="0" borderId="0" xfId="0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 applyAlignment="1">
      <alignment horizontal="left" vertical="center" wrapText="1"/>
    </xf>
    <xf numFmtId="0" fontId="12" fillId="6" borderId="3" xfId="0" applyNumberFormat="1" applyFont="1" applyFill="1" applyBorder="1" applyAlignment="1">
      <alignment horizontal="right"/>
    </xf>
    <xf numFmtId="0" fontId="0" fillId="0" borderId="1" xfId="0" applyBorder="1">
      <alignment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6" fillId="3" borderId="1" xfId="4" quotePrefix="1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left" vertical="center" wrapText="1"/>
    </xf>
    <xf numFmtId="43" fontId="2" fillId="0" borderId="2" xfId="0" applyNumberFormat="1" applyFont="1" applyFill="1" applyBorder="1" applyAlignment="1">
      <alignment vertical="center" wrapText="1"/>
    </xf>
    <xf numFmtId="43" fontId="2" fillId="0" borderId="3" xfId="0" applyNumberFormat="1" applyFont="1" applyFill="1" applyBorder="1" applyAlignment="1">
      <alignment vertical="center" wrapText="1"/>
    </xf>
    <xf numFmtId="0" fontId="2" fillId="0" borderId="2" xfId="0" applyNumberFormat="1" applyFont="1" applyFill="1" applyBorder="1" applyAlignment="1">
      <alignment vertical="center" wrapText="1"/>
    </xf>
    <xf numFmtId="0" fontId="2" fillId="0" borderId="3" xfId="0" applyNumberFormat="1" applyFont="1" applyFill="1" applyBorder="1" applyAlignment="1">
      <alignment vertical="center" wrapText="1"/>
    </xf>
    <xf numFmtId="43" fontId="2" fillId="5" borderId="2" xfId="0" applyNumberFormat="1" applyFont="1" applyFill="1" applyBorder="1" applyAlignment="1">
      <alignment vertical="center" wrapText="1"/>
    </xf>
    <xf numFmtId="43" fontId="2" fillId="5" borderId="3" xfId="0" applyNumberFormat="1" applyFont="1" applyFill="1" applyBorder="1" applyAlignment="1">
      <alignment vertical="center" wrapText="1"/>
    </xf>
    <xf numFmtId="164" fontId="2" fillId="0" borderId="2" xfId="0" applyNumberFormat="1" applyFont="1" applyFill="1" applyBorder="1" applyAlignment="1">
      <alignment vertical="center" wrapText="1"/>
    </xf>
    <xf numFmtId="164" fontId="2" fillId="0" borderId="3" xfId="0" applyNumberFormat="1" applyFont="1" applyFill="1" applyBorder="1" applyAlignment="1">
      <alignment vertical="center" wrapText="1"/>
    </xf>
    <xf numFmtId="0" fontId="3" fillId="0" borderId="2" xfId="0" applyNumberFormat="1" applyFont="1" applyFill="1" applyBorder="1" applyAlignment="1">
      <alignment vertical="center" wrapText="1"/>
    </xf>
    <xf numFmtId="0" fontId="3" fillId="0" borderId="3" xfId="0" applyNumberFormat="1" applyFont="1" applyFill="1" applyBorder="1" applyAlignment="1">
      <alignment vertical="center" wrapText="1"/>
    </xf>
    <xf numFmtId="43" fontId="3" fillId="0" borderId="2" xfId="0" applyNumberFormat="1" applyFont="1" applyFill="1" applyBorder="1" applyAlignment="1">
      <alignment vertical="center" wrapText="1"/>
    </xf>
    <xf numFmtId="43" fontId="2" fillId="0" borderId="2" xfId="0" applyNumberFormat="1" applyFont="1" applyFill="1" applyBorder="1" applyAlignment="1">
      <alignment vertical="center"/>
    </xf>
    <xf numFmtId="43" fontId="2" fillId="0" borderId="3" xfId="0" applyNumberFormat="1" applyFont="1" applyFill="1" applyBorder="1" applyAlignment="1">
      <alignment vertical="center"/>
    </xf>
    <xf numFmtId="0" fontId="2" fillId="0" borderId="2" xfId="0" applyNumberFormat="1" applyFont="1" applyFill="1" applyBorder="1" applyAlignment="1">
      <alignment vertical="center"/>
    </xf>
    <xf numFmtId="0" fontId="2" fillId="0" borderId="3" xfId="0" applyNumberFormat="1" applyFont="1" applyFill="1" applyBorder="1" applyAlignment="1">
      <alignment vertical="center"/>
    </xf>
    <xf numFmtId="43" fontId="2" fillId="0" borderId="2" xfId="0" quotePrefix="1" applyNumberFormat="1" applyFont="1" applyFill="1" applyBorder="1" applyAlignment="1">
      <alignment vertical="center"/>
    </xf>
    <xf numFmtId="43" fontId="2" fillId="0" borderId="3" xfId="0" quotePrefix="1" applyNumberFormat="1" applyFont="1" applyFill="1" applyBorder="1" applyAlignment="1">
      <alignment vertical="center"/>
    </xf>
    <xf numFmtId="1" fontId="2" fillId="0" borderId="2" xfId="0" applyNumberFormat="1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vertical="center"/>
    </xf>
    <xf numFmtId="0" fontId="2" fillId="0" borderId="2" xfId="0" quotePrefix="1" applyNumberFormat="1" applyFont="1" applyFill="1" applyBorder="1" applyAlignment="1">
      <alignment vertical="center"/>
    </xf>
    <xf numFmtId="0" fontId="2" fillId="0" borderId="3" xfId="0" quotePrefix="1" applyNumberFormat="1" applyFont="1" applyFill="1" applyBorder="1" applyAlignment="1">
      <alignment vertical="center"/>
    </xf>
    <xf numFmtId="0" fontId="2" fillId="5" borderId="2" xfId="0" quotePrefix="1" applyNumberFormat="1" applyFont="1" applyFill="1" applyBorder="1" applyAlignment="1">
      <alignment vertical="center"/>
    </xf>
    <xf numFmtId="0" fontId="2" fillId="5" borderId="3" xfId="0" quotePrefix="1" applyNumberFormat="1" applyFont="1" applyFill="1" applyBorder="1" applyAlignment="1">
      <alignment vertical="center"/>
    </xf>
    <xf numFmtId="165" fontId="2" fillId="0" borderId="2" xfId="0" applyNumberFormat="1" applyFont="1" applyFill="1" applyBorder="1" applyAlignment="1">
      <alignment vertical="center"/>
    </xf>
    <xf numFmtId="165" fontId="2" fillId="0" borderId="3" xfId="0" applyNumberFormat="1" applyFont="1" applyFill="1" applyBorder="1" applyAlignment="1">
      <alignment vertical="center"/>
    </xf>
    <xf numFmtId="165" fontId="2" fillId="0" borderId="2" xfId="0" quotePrefix="1" applyNumberFormat="1" applyFont="1" applyFill="1" applyBorder="1" applyAlignment="1">
      <alignment vertical="center"/>
    </xf>
    <xf numFmtId="165" fontId="2" fillId="0" borderId="3" xfId="0" quotePrefix="1" applyNumberFormat="1" applyFont="1" applyFill="1" applyBorder="1" applyAlignment="1">
      <alignment vertical="center"/>
    </xf>
    <xf numFmtId="166" fontId="2" fillId="0" borderId="2" xfId="0" quotePrefix="1" applyNumberFormat="1" applyFont="1" applyFill="1" applyBorder="1" applyAlignment="1">
      <alignment vertical="center"/>
    </xf>
    <xf numFmtId="166" fontId="2" fillId="0" borderId="3" xfId="0" quotePrefix="1" applyNumberFormat="1" applyFont="1" applyFill="1" applyBorder="1" applyAlignment="1">
      <alignment vertical="center"/>
    </xf>
    <xf numFmtId="164" fontId="2" fillId="0" borderId="2" xfId="0" applyNumberFormat="1" applyFont="1" applyFill="1" applyBorder="1" applyAlignment="1">
      <alignment vertical="center"/>
    </xf>
    <xf numFmtId="164" fontId="2" fillId="0" borderId="3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/>
    </xf>
    <xf numFmtId="49" fontId="2" fillId="0" borderId="2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43" fontId="3" fillId="0" borderId="2" xfId="0" applyNumberFormat="1" applyFont="1" applyFill="1" applyBorder="1" applyAlignment="1">
      <alignment vertical="center"/>
    </xf>
    <xf numFmtId="168" fontId="2" fillId="0" borderId="3" xfId="0" applyNumberFormat="1" applyFont="1" applyBorder="1" applyAlignment="1">
      <alignment vertical="center"/>
    </xf>
    <xf numFmtId="168" fontId="2" fillId="0" borderId="1" xfId="0" applyNumberFormat="1" applyFont="1" applyBorder="1" applyAlignment="1">
      <alignment horizontal="center" vertical="center"/>
    </xf>
    <xf numFmtId="168" fontId="2" fillId="0" borderId="2" xfId="0" applyNumberFormat="1" applyFont="1" applyBorder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168" fontId="2" fillId="0" borderId="2" xfId="0" applyNumberFormat="1" applyFont="1" applyFill="1" applyBorder="1" applyAlignment="1">
      <alignment horizontal="center" vertical="center"/>
    </xf>
    <xf numFmtId="168" fontId="2" fillId="0" borderId="3" xfId="0" applyNumberFormat="1" applyFont="1" applyFill="1" applyBorder="1" applyAlignment="1">
      <alignment horizontal="center" vertical="center"/>
    </xf>
    <xf numFmtId="168" fontId="2" fillId="4" borderId="2" xfId="0" applyNumberFormat="1" applyFont="1" applyFill="1" applyBorder="1" applyAlignment="1">
      <alignment horizontal="center" vertical="center"/>
    </xf>
    <xf numFmtId="168" fontId="2" fillId="4" borderId="3" xfId="0" applyNumberFormat="1" applyFont="1" applyFill="1" applyBorder="1" applyAlignment="1">
      <alignment horizontal="center" vertical="center"/>
    </xf>
    <xf numFmtId="168" fontId="2" fillId="0" borderId="2" xfId="0" applyNumberFormat="1" applyFont="1" applyFill="1" applyBorder="1" applyAlignment="1">
      <alignment vertical="center"/>
    </xf>
    <xf numFmtId="168" fontId="2" fillId="0" borderId="3" xfId="0" applyNumberFormat="1" applyFont="1" applyFill="1" applyBorder="1" applyAlignment="1">
      <alignment vertical="center"/>
    </xf>
    <xf numFmtId="168" fontId="2" fillId="0" borderId="2" xfId="0" applyNumberFormat="1" applyFont="1" applyBorder="1" applyAlignment="1">
      <alignment vertical="center"/>
    </xf>
    <xf numFmtId="43" fontId="3" fillId="0" borderId="2" xfId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vertical="center"/>
    </xf>
    <xf numFmtId="43" fontId="2" fillId="0" borderId="4" xfId="0" quotePrefix="1" applyNumberFormat="1" applyFont="1" applyFill="1" applyBorder="1" applyAlignment="1">
      <alignment vertical="center"/>
    </xf>
    <xf numFmtId="43" fontId="2" fillId="0" borderId="4" xfId="0" applyNumberFormat="1" applyFont="1" applyFill="1" applyBorder="1" applyAlignment="1">
      <alignment vertical="center" wrapText="1"/>
    </xf>
    <xf numFmtId="168" fontId="2" fillId="0" borderId="4" xfId="0" applyNumberFormat="1" applyFont="1" applyFill="1" applyBorder="1" applyAlignment="1">
      <alignment vertical="center"/>
    </xf>
    <xf numFmtId="168" fontId="2" fillId="0" borderId="4" xfId="0" applyNumberFormat="1" applyFont="1" applyBorder="1" applyAlignment="1">
      <alignment vertical="center"/>
    </xf>
    <xf numFmtId="43" fontId="2" fillId="0" borderId="4" xfId="0" applyNumberFormat="1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168" fontId="2" fillId="0" borderId="4" xfId="0" applyNumberFormat="1" applyFont="1" applyFill="1" applyBorder="1" applyAlignment="1">
      <alignment horizontal="center" vertical="center"/>
    </xf>
    <xf numFmtId="168" fontId="2" fillId="0" borderId="4" xfId="0" applyNumberFormat="1" applyFont="1" applyBorder="1" applyAlignment="1">
      <alignment horizontal="center" vertical="center"/>
    </xf>
    <xf numFmtId="43" fontId="3" fillId="0" borderId="4" xfId="0" applyNumberFormat="1" applyFont="1" applyFill="1" applyBorder="1" applyAlignment="1">
      <alignment vertical="center"/>
    </xf>
    <xf numFmtId="43" fontId="3" fillId="0" borderId="4" xfId="0" applyNumberFormat="1" applyFont="1" applyFill="1" applyBorder="1" applyAlignment="1">
      <alignment vertical="center" wrapText="1"/>
    </xf>
    <xf numFmtId="43" fontId="2" fillId="0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43" fontId="3" fillId="0" borderId="4" xfId="1" applyFont="1" applyFill="1" applyBorder="1" applyAlignment="1">
      <alignment horizontal="center" vertical="center"/>
    </xf>
    <xf numFmtId="168" fontId="2" fillId="4" borderId="4" xfId="0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quotePrefix="1" applyBorder="1">
      <alignment vertical="center"/>
    </xf>
    <xf numFmtId="0" fontId="0" fillId="8" borderId="1" xfId="0" applyFill="1" applyBorder="1">
      <alignment vertical="center"/>
    </xf>
    <xf numFmtId="0" fontId="7" fillId="2" borderId="1" xfId="3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68" fontId="2" fillId="0" borderId="3" xfId="0" applyNumberFormat="1" applyFont="1" applyFill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168" fontId="2" fillId="0" borderId="2" xfId="0" applyNumberFormat="1" applyFont="1" applyFill="1" applyBorder="1" applyAlignment="1">
      <alignment horizontal="center" vertical="center"/>
    </xf>
    <xf numFmtId="168" fontId="2" fillId="0" borderId="4" xfId="0" applyNumberFormat="1" applyFont="1" applyFill="1" applyBorder="1" applyAlignment="1">
      <alignment horizontal="center" vertical="center"/>
    </xf>
    <xf numFmtId="43" fontId="2" fillId="0" borderId="3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168" fontId="2" fillId="0" borderId="3" xfId="0" applyNumberFormat="1" applyFont="1" applyFill="1" applyBorder="1" applyAlignment="1">
      <alignment horizontal="center" vertical="center"/>
    </xf>
    <xf numFmtId="168" fontId="13" fillId="9" borderId="2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43" fontId="13" fillId="0" borderId="1" xfId="0" applyNumberFormat="1" applyFont="1" applyFill="1" applyBorder="1" applyAlignment="1">
      <alignment horizontal="center" vertical="top"/>
    </xf>
    <xf numFmtId="49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49" fontId="13" fillId="0" borderId="1" xfId="0" applyNumberFormat="1" applyFont="1" applyBorder="1" applyAlignment="1">
      <alignment horizontal="center" vertical="center" wrapText="1"/>
    </xf>
    <xf numFmtId="43" fontId="13" fillId="0" borderId="1" xfId="0" quotePrefix="1" applyNumberFormat="1" applyFont="1" applyFill="1" applyBorder="1" applyAlignment="1">
      <alignment horizontal="center" vertical="top"/>
    </xf>
    <xf numFmtId="0" fontId="13" fillId="0" borderId="1" xfId="0" applyNumberFormat="1" applyFont="1" applyBorder="1" applyAlignment="1">
      <alignment horizontal="center" vertical="center"/>
    </xf>
    <xf numFmtId="43" fontId="13" fillId="0" borderId="1" xfId="0" applyNumberFormat="1" applyFont="1" applyBorder="1" applyAlignment="1">
      <alignment horizontal="center" vertical="top"/>
    </xf>
    <xf numFmtId="0" fontId="13" fillId="0" borderId="1" xfId="0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/>
    </xf>
    <xf numFmtId="168" fontId="13" fillId="2" borderId="1" xfId="0" applyNumberFormat="1" applyFont="1" applyFill="1" applyBorder="1" applyAlignment="1">
      <alignment horizontal="center" vertical="center"/>
    </xf>
    <xf numFmtId="168" fontId="16" fillId="0" borderId="1" xfId="0" applyNumberFormat="1" applyFont="1" applyFill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168" fontId="16" fillId="10" borderId="1" xfId="0" applyNumberFormat="1" applyFont="1" applyFill="1" applyBorder="1" applyAlignment="1">
      <alignment horizontal="center" vertical="center"/>
    </xf>
    <xf numFmtId="168" fontId="16" fillId="0" borderId="1" xfId="0" applyNumberFormat="1" applyFont="1" applyBorder="1" applyAlignment="1">
      <alignment vertical="center"/>
    </xf>
    <xf numFmtId="0" fontId="16" fillId="0" borderId="1" xfId="0" applyFont="1" applyBorder="1">
      <alignment vertical="center"/>
    </xf>
    <xf numFmtId="168" fontId="16" fillId="0" borderId="1" xfId="0" applyNumberFormat="1" applyFont="1" applyBorder="1">
      <alignment vertical="center"/>
    </xf>
    <xf numFmtId="0" fontId="16" fillId="0" borderId="0" xfId="0" applyFont="1">
      <alignment vertical="center"/>
    </xf>
    <xf numFmtId="168" fontId="16" fillId="9" borderId="2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NumberFormat="1" applyFont="1" applyBorder="1">
      <alignment vertical="center"/>
    </xf>
    <xf numFmtId="168" fontId="16" fillId="7" borderId="1" xfId="0" applyNumberFormat="1" applyFont="1" applyFill="1" applyBorder="1" applyAlignment="1">
      <alignment horizontal="center" vertical="center"/>
    </xf>
    <xf numFmtId="168" fontId="16" fillId="3" borderId="1" xfId="0" applyNumberFormat="1" applyFont="1" applyFill="1" applyBorder="1" applyAlignment="1">
      <alignment horizontal="center" vertical="center"/>
    </xf>
    <xf numFmtId="168" fontId="13" fillId="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43" fontId="15" fillId="7" borderId="1" xfId="1" applyFont="1" applyFill="1" applyBorder="1" applyAlignment="1">
      <alignment horizontal="center" vertical="center"/>
    </xf>
    <xf numFmtId="168" fontId="2" fillId="0" borderId="2" xfId="0" applyNumberFormat="1" applyFont="1" applyFill="1" applyBorder="1" applyAlignment="1">
      <alignment horizontal="center" vertical="center"/>
    </xf>
    <xf numFmtId="168" fontId="2" fillId="0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168" fontId="2" fillId="0" borderId="2" xfId="0" applyNumberFormat="1" applyFont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168" fontId="2" fillId="0" borderId="4" xfId="0" applyNumberFormat="1" applyFont="1" applyBorder="1" applyAlignment="1">
      <alignment horizontal="center" vertical="center"/>
    </xf>
    <xf numFmtId="168" fontId="2" fillId="0" borderId="4" xfId="0" applyNumberFormat="1" applyFont="1" applyFill="1" applyBorder="1" applyAlignment="1">
      <alignment horizontal="center" vertical="center"/>
    </xf>
    <xf numFmtId="43" fontId="2" fillId="0" borderId="3" xfId="0" applyNumberFormat="1" applyFont="1" applyFill="1" applyBorder="1" applyAlignment="1">
      <alignment horizontal="left" vertical="center" wrapText="1"/>
    </xf>
    <xf numFmtId="0" fontId="19" fillId="8" borderId="1" xfId="0" applyFont="1" applyFill="1" applyBorder="1">
      <alignment vertical="center"/>
    </xf>
    <xf numFmtId="49" fontId="20" fillId="3" borderId="1" xfId="4" applyNumberFormat="1" applyFont="1" applyFill="1" applyBorder="1" applyAlignment="1">
      <alignment horizontal="center" vertical="center"/>
    </xf>
    <xf numFmtId="49" fontId="20" fillId="3" borderId="1" xfId="4" quotePrefix="1" applyNumberFormat="1" applyFont="1" applyFill="1" applyBorder="1" applyAlignment="1">
      <alignment horizontal="center" vertical="center"/>
    </xf>
    <xf numFmtId="49" fontId="20" fillId="2" borderId="1" xfId="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/>
    </xf>
    <xf numFmtId="0" fontId="21" fillId="2" borderId="1" xfId="3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168" fontId="13" fillId="11" borderId="2" xfId="0" applyNumberFormat="1" applyFont="1" applyFill="1" applyBorder="1" applyAlignment="1">
      <alignment horizontal="center" vertical="center"/>
    </xf>
    <xf numFmtId="49" fontId="13" fillId="0" borderId="1" xfId="0" quotePrefix="1" applyNumberFormat="1" applyFont="1" applyBorder="1" applyAlignment="1">
      <alignment horizontal="center" vertical="center"/>
    </xf>
    <xf numFmtId="168" fontId="13" fillId="12" borderId="1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167" fontId="1" fillId="3" borderId="5" xfId="0" applyNumberFormat="1" applyFont="1" applyFill="1" applyBorder="1" applyAlignment="1">
      <alignment horizontal="center" vertical="center"/>
    </xf>
    <xf numFmtId="167" fontId="1" fillId="3" borderId="6" xfId="0" applyNumberFormat="1" applyFont="1" applyFill="1" applyBorder="1" applyAlignment="1">
      <alignment horizontal="center" vertical="center"/>
    </xf>
    <xf numFmtId="167" fontId="1" fillId="3" borderId="7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left" vertical="center" wrapText="1"/>
    </xf>
    <xf numFmtId="0" fontId="5" fillId="2" borderId="4" xfId="0" applyNumberFormat="1" applyFont="1" applyFill="1" applyBorder="1" applyAlignment="1">
      <alignment horizontal="left" vertical="center" wrapText="1"/>
    </xf>
    <xf numFmtId="0" fontId="5" fillId="2" borderId="3" xfId="0" applyNumberFormat="1" applyFont="1" applyFill="1" applyBorder="1" applyAlignment="1">
      <alignment horizontal="left" vertical="center" wrapText="1"/>
    </xf>
    <xf numFmtId="15" fontId="8" fillId="2" borderId="5" xfId="4" applyNumberFormat="1" applyFont="1" applyFill="1" applyBorder="1" applyAlignment="1">
      <alignment horizontal="center" vertical="center"/>
    </xf>
    <xf numFmtId="15" fontId="8" fillId="2" borderId="6" xfId="4" applyNumberFormat="1" applyFont="1" applyFill="1" applyBorder="1" applyAlignment="1">
      <alignment horizontal="center" vertical="center"/>
    </xf>
    <xf numFmtId="15" fontId="8" fillId="2" borderId="7" xfId="4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left" vertical="center"/>
    </xf>
    <xf numFmtId="0" fontId="2" fillId="0" borderId="3" xfId="0" applyNumberFormat="1" applyFont="1" applyFill="1" applyBorder="1" applyAlignment="1">
      <alignment horizontal="left" vertical="center"/>
    </xf>
    <xf numFmtId="43" fontId="2" fillId="0" borderId="2" xfId="0" applyNumberFormat="1" applyFont="1" applyFill="1" applyBorder="1" applyAlignment="1">
      <alignment horizontal="left" vertical="center" wrapText="1"/>
    </xf>
    <xf numFmtId="43" fontId="2" fillId="0" borderId="3" xfId="0" applyNumberFormat="1" applyFont="1" applyFill="1" applyBorder="1" applyAlignment="1">
      <alignment horizontal="left" vertical="center" wrapText="1"/>
    </xf>
    <xf numFmtId="168" fontId="2" fillId="0" borderId="2" xfId="0" applyNumberFormat="1" applyFont="1" applyFill="1" applyBorder="1" applyAlignment="1">
      <alignment horizontal="center" vertical="center"/>
    </xf>
    <xf numFmtId="168" fontId="2" fillId="0" borderId="3" xfId="0" applyNumberFormat="1" applyFont="1" applyFill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168" fontId="2" fillId="0" borderId="4" xfId="0" applyNumberFormat="1" applyFont="1" applyFill="1" applyBorder="1" applyAlignment="1">
      <alignment horizontal="center" vertical="center"/>
    </xf>
    <xf numFmtId="168" fontId="2" fillId="0" borderId="4" xfId="0" applyNumberFormat="1" applyFont="1" applyBorder="1" applyAlignment="1">
      <alignment horizontal="center" vertical="center"/>
    </xf>
    <xf numFmtId="43" fontId="2" fillId="0" borderId="2" xfId="0" applyNumberFormat="1" applyFont="1" applyFill="1" applyBorder="1" applyAlignment="1">
      <alignment horizontal="left" vertical="center"/>
    </xf>
    <xf numFmtId="43" fontId="2" fillId="0" borderId="3" xfId="0" applyNumberFormat="1" applyFont="1" applyFill="1" applyBorder="1" applyAlignment="1">
      <alignment horizontal="left" vertical="center"/>
    </xf>
    <xf numFmtId="168" fontId="2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left" vertical="center" wrapText="1"/>
    </xf>
    <xf numFmtId="0" fontId="2" fillId="0" borderId="3" xfId="0" applyNumberFormat="1" applyFont="1" applyFill="1" applyBorder="1" applyAlignment="1">
      <alignment horizontal="left" vertical="center" wrapText="1"/>
    </xf>
    <xf numFmtId="43" fontId="10" fillId="0" borderId="2" xfId="0" applyNumberFormat="1" applyFont="1" applyFill="1" applyBorder="1" applyAlignment="1">
      <alignment horizontal="left" vertical="center"/>
    </xf>
    <xf numFmtId="43" fontId="10" fillId="0" borderId="3" xfId="0" applyNumberFormat="1" applyFont="1" applyFill="1" applyBorder="1" applyAlignment="1">
      <alignment horizontal="left" vertical="center"/>
    </xf>
    <xf numFmtId="43" fontId="10" fillId="0" borderId="2" xfId="0" applyNumberFormat="1" applyFont="1" applyFill="1" applyBorder="1" applyAlignment="1">
      <alignment horizontal="left" vertical="center" wrapText="1"/>
    </xf>
    <xf numFmtId="43" fontId="10" fillId="0" borderId="3" xfId="0" applyNumberFormat="1" applyFont="1" applyFill="1" applyBorder="1" applyAlignment="1">
      <alignment horizontal="left" vertical="center" wrapText="1"/>
    </xf>
    <xf numFmtId="0" fontId="9" fillId="2" borderId="1" xfId="0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left" vertical="center"/>
    </xf>
    <xf numFmtId="0" fontId="14" fillId="2" borderId="1" xfId="0" applyNumberFormat="1" applyFont="1" applyFill="1" applyBorder="1" applyAlignment="1">
      <alignment horizontal="center" vertical="center"/>
    </xf>
    <xf numFmtId="167" fontId="4" fillId="3" borderId="5" xfId="0" applyNumberFormat="1" applyFont="1" applyFill="1" applyBorder="1" applyAlignment="1">
      <alignment horizontal="center" vertical="center"/>
    </xf>
    <xf numFmtId="167" fontId="4" fillId="3" borderId="6" xfId="0" applyNumberFormat="1" applyFont="1" applyFill="1" applyBorder="1" applyAlignment="1">
      <alignment horizontal="center" vertical="center"/>
    </xf>
    <xf numFmtId="167" fontId="4" fillId="3" borderId="7" xfId="0" applyNumberFormat="1" applyFont="1" applyFill="1" applyBorder="1" applyAlignment="1">
      <alignment horizontal="center" vertical="center"/>
    </xf>
    <xf numFmtId="15" fontId="18" fillId="2" borderId="5" xfId="4" applyNumberFormat="1" applyFont="1" applyFill="1" applyBorder="1" applyAlignment="1">
      <alignment horizontal="center" vertical="center"/>
    </xf>
    <xf numFmtId="15" fontId="18" fillId="2" borderId="6" xfId="4" applyNumberFormat="1" applyFont="1" applyFill="1" applyBorder="1" applyAlignment="1">
      <alignment horizontal="center" vertical="center"/>
    </xf>
    <xf numFmtId="15" fontId="18" fillId="2" borderId="7" xfId="4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left" vertical="center"/>
    </xf>
  </cellXfs>
  <cellStyles count="6">
    <cellStyle name="Comma_IN PRESS" xfId="1" xr:uid="{00000000-0005-0000-0000-000000000000}"/>
    <cellStyle name="Normal" xfId="0" builtinId="0"/>
    <cellStyle name="Normal 2 2 2" xfId="2" xr:uid="{00000000-0005-0000-0000-000002000000}"/>
    <cellStyle name="Normal 3" xfId="5" xr:uid="{63B48F4A-3324-4D42-90EE-0B6E8A3E60DE}"/>
    <cellStyle name="Normal_IBU MARYANIH_1" xfId="4" xr:uid="{00000000-0005-0000-0000-000003000000}"/>
    <cellStyle name="Normal_IN PRESS" xfId="3" xr:uid="{00000000-0005-0000-0000-000004000000}"/>
  </cellStyles>
  <dxfs count="0"/>
  <tableStyles count="0" defaultTableStyle="TableStyleMedium2" defaultPivotStyle="PivotStyleLight16"/>
  <colors>
    <mruColors>
      <color rgb="FF588491"/>
      <color rgb="FFE04150"/>
      <color rgb="FFE76B7A"/>
      <color rgb="FFFF0000"/>
      <color rgb="FFDC5E7C"/>
      <color rgb="FF9AC6A3"/>
      <color rgb="FF8AC08E"/>
      <color rgb="FFFB9E13"/>
      <color rgb="FF92D05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CFA5D-F99B-4599-B1CF-46AC5245B802}">
  <sheetPr filterMode="1"/>
  <dimension ref="A2:GV972"/>
  <sheetViews>
    <sheetView showWhiteSpace="0" zoomScale="80" zoomScaleNormal="80" workbookViewId="0">
      <pane xSplit="7" ySplit="404" topLeftCell="H405" activePane="bottomRight" state="frozen"/>
      <selection pane="topRight" activeCell="H1" sqref="H1"/>
      <selection pane="bottomLeft" activeCell="A405" sqref="A405"/>
      <selection pane="bottomRight" activeCell="C407" sqref="C407"/>
    </sheetView>
  </sheetViews>
  <sheetFormatPr defaultColWidth="9.140625" defaultRowHeight="15"/>
  <cols>
    <col min="1" max="1" width="8" style="1" bestFit="1" customWidth="1"/>
    <col min="2" max="2" width="32.28515625" customWidth="1"/>
    <col min="3" max="3" width="31.28515625" style="2" bestFit="1" customWidth="1"/>
    <col min="4" max="4" width="23.42578125" bestFit="1" customWidth="1"/>
    <col min="5" max="5" width="16.5703125" bestFit="1" customWidth="1"/>
    <col min="6" max="6" width="17" bestFit="1" customWidth="1"/>
    <col min="7" max="7" width="10.7109375" style="10" bestFit="1" customWidth="1"/>
    <col min="8" max="8" width="11.5703125" style="10" bestFit="1" customWidth="1"/>
    <col min="9" max="9" width="14.7109375" bestFit="1" customWidth="1"/>
    <col min="10" max="10" width="10.7109375" customWidth="1"/>
    <col min="11" max="11" width="10.140625" bestFit="1" customWidth="1"/>
    <col min="12" max="12" width="16.28515625" bestFit="1" customWidth="1"/>
    <col min="13" max="13" width="10.7109375" style="10" bestFit="1" customWidth="1"/>
    <col min="14" max="14" width="11.5703125" style="10" bestFit="1" customWidth="1"/>
    <col min="15" max="15" width="14.5703125" bestFit="1" customWidth="1"/>
    <col min="16" max="16" width="10.85546875" bestFit="1" customWidth="1"/>
    <col min="17" max="17" width="10" bestFit="1" customWidth="1"/>
    <col min="18" max="18" width="16.28515625" bestFit="1" customWidth="1"/>
    <col min="19" max="19" width="10.85546875" bestFit="1" customWidth="1"/>
    <col min="20" max="20" width="11.85546875" bestFit="1" customWidth="1"/>
    <col min="21" max="21" width="14.7109375" bestFit="1" customWidth="1"/>
    <col min="22" max="22" width="10.85546875" bestFit="1" customWidth="1"/>
    <col min="23" max="23" width="10.140625" bestFit="1" customWidth="1"/>
    <col min="24" max="24" width="16.28515625" bestFit="1" customWidth="1"/>
    <col min="25" max="25" width="10.7109375" bestFit="1" customWidth="1"/>
    <col min="26" max="26" width="11.5703125" bestFit="1" customWidth="1"/>
    <col min="27" max="27" width="14.7109375" bestFit="1" customWidth="1"/>
    <col min="28" max="28" width="10.85546875" bestFit="1" customWidth="1"/>
    <col min="29" max="29" width="10.140625" bestFit="1" customWidth="1"/>
    <col min="30" max="30" width="16.28515625" bestFit="1" customWidth="1"/>
    <col min="31" max="31" width="10.85546875" style="10" bestFit="1" customWidth="1"/>
    <col min="32" max="32" width="10.5703125" style="10" bestFit="1" customWidth="1"/>
    <col min="33" max="33" width="14.7109375" bestFit="1" customWidth="1"/>
    <col min="34" max="34" width="10.85546875" bestFit="1" customWidth="1"/>
    <col min="35" max="35" width="10.140625" bestFit="1" customWidth="1"/>
    <col min="36" max="36" width="16.28515625" bestFit="1" customWidth="1"/>
    <col min="37" max="37" width="10.7109375" style="10" bestFit="1" customWidth="1"/>
    <col min="38" max="38" width="10.5703125" style="10" bestFit="1" customWidth="1"/>
    <col min="39" max="39" width="14.5703125" bestFit="1" customWidth="1"/>
    <col min="40" max="40" width="10.85546875" bestFit="1" customWidth="1"/>
    <col min="41" max="41" width="10.140625" bestFit="1" customWidth="1"/>
    <col min="42" max="42" width="16.28515625" bestFit="1" customWidth="1"/>
    <col min="43" max="43" width="10.28515625" bestFit="1" customWidth="1"/>
    <col min="44" max="44" width="10.42578125" bestFit="1" customWidth="1"/>
    <col min="45" max="45" width="14.5703125" bestFit="1" customWidth="1"/>
    <col min="46" max="46" width="11" bestFit="1" customWidth="1"/>
    <col min="47" max="47" width="10" bestFit="1" customWidth="1"/>
    <col min="48" max="48" width="16.28515625" bestFit="1" customWidth="1"/>
    <col min="49" max="49" width="10.7109375" bestFit="1" customWidth="1"/>
    <col min="50" max="50" width="11.7109375" bestFit="1" customWidth="1"/>
    <col min="51" max="51" width="14.7109375" bestFit="1" customWidth="1"/>
    <col min="52" max="52" width="10.85546875" bestFit="1" customWidth="1"/>
    <col min="53" max="53" width="10" bestFit="1" customWidth="1"/>
    <col min="54" max="54" width="16.28515625" bestFit="1" customWidth="1"/>
    <col min="55" max="55" width="10.85546875" bestFit="1" customWidth="1"/>
    <col min="56" max="56" width="11.5703125" bestFit="1" customWidth="1"/>
    <col min="57" max="57" width="14.7109375" bestFit="1" customWidth="1"/>
    <col min="58" max="58" width="10.85546875" bestFit="1" customWidth="1"/>
    <col min="59" max="59" width="10.140625" bestFit="1" customWidth="1"/>
    <col min="60" max="60" width="16.28515625" bestFit="1" customWidth="1"/>
    <col min="61" max="61" width="10.7109375" bestFit="1" customWidth="1"/>
    <col min="62" max="62" width="11.5703125" bestFit="1" customWidth="1"/>
    <col min="63" max="63" width="14.7109375" bestFit="1" customWidth="1"/>
    <col min="64" max="64" width="10.85546875" bestFit="1" customWidth="1"/>
    <col min="65" max="65" width="10.140625" bestFit="1" customWidth="1"/>
    <col min="66" max="66" width="16.28515625" bestFit="1" customWidth="1"/>
    <col min="67" max="67" width="10.85546875" bestFit="1" customWidth="1"/>
    <col min="68" max="68" width="11.5703125" bestFit="1" customWidth="1"/>
    <col min="69" max="69" width="14.7109375" bestFit="1" customWidth="1"/>
    <col min="70" max="70" width="10.85546875" bestFit="1" customWidth="1"/>
    <col min="71" max="71" width="10.140625" bestFit="1" customWidth="1"/>
    <col min="72" max="72" width="16.28515625" bestFit="1" customWidth="1"/>
    <col min="73" max="73" width="8.42578125" bestFit="1" customWidth="1"/>
    <col min="74" max="74" width="10.7109375" bestFit="1" customWidth="1"/>
    <col min="75" max="75" width="13.5703125" bestFit="1" customWidth="1"/>
    <col min="76" max="76" width="10.7109375" bestFit="1" customWidth="1"/>
    <col min="77" max="77" width="10.140625" bestFit="1" customWidth="1"/>
    <col min="78" max="78" width="16.28515625" bestFit="1" customWidth="1"/>
    <col min="79" max="79" width="10.7109375" bestFit="1" customWidth="1"/>
    <col min="80" max="80" width="11.85546875" bestFit="1" customWidth="1"/>
    <col min="81" max="81" width="14.7109375" bestFit="1" customWidth="1"/>
    <col min="82" max="82" width="10.7109375" bestFit="1" customWidth="1"/>
    <col min="83" max="83" width="10.140625" bestFit="1" customWidth="1"/>
    <col min="84" max="84" width="16.28515625" bestFit="1" customWidth="1"/>
    <col min="85" max="85" width="10.7109375" bestFit="1" customWidth="1"/>
    <col min="86" max="86" width="10.5703125" bestFit="1" customWidth="1"/>
    <col min="87" max="87" width="14.7109375" bestFit="1" customWidth="1"/>
    <col min="88" max="88" width="10.7109375" bestFit="1" customWidth="1"/>
    <col min="89" max="89" width="10" bestFit="1" customWidth="1"/>
    <col min="90" max="90" width="16.28515625" bestFit="1" customWidth="1"/>
    <col min="91" max="91" width="10.7109375" bestFit="1" customWidth="1"/>
    <col min="92" max="92" width="10.5703125" bestFit="1" customWidth="1"/>
    <col min="93" max="93" width="14.5703125" bestFit="1" customWidth="1"/>
    <col min="94" max="94" width="10.7109375" bestFit="1" customWidth="1"/>
    <col min="95" max="95" width="10" bestFit="1" customWidth="1"/>
    <col min="96" max="96" width="16.28515625" bestFit="1" customWidth="1"/>
    <col min="97" max="97" width="11.5703125" bestFit="1" customWidth="1"/>
    <col min="98" max="98" width="10.140625" bestFit="1" customWidth="1"/>
    <col min="99" max="99" width="14.140625" bestFit="1" customWidth="1"/>
    <col min="100" max="100" width="10.7109375" bestFit="1" customWidth="1"/>
    <col min="101" max="101" width="9.5703125" bestFit="1" customWidth="1"/>
    <col min="102" max="102" width="16.28515625" bestFit="1" customWidth="1"/>
    <col min="103" max="103" width="10.7109375" bestFit="1" customWidth="1"/>
    <col min="104" max="104" width="10.140625" bestFit="1" customWidth="1"/>
    <col min="105" max="105" width="14.140625" bestFit="1" customWidth="1"/>
    <col min="106" max="106" width="10.7109375" bestFit="1" customWidth="1"/>
    <col min="107" max="107" width="9.5703125" bestFit="1" customWidth="1"/>
    <col min="108" max="108" width="16.28515625" bestFit="1" customWidth="1"/>
    <col min="109" max="109" width="10.7109375" bestFit="1" customWidth="1"/>
    <col min="110" max="110" width="10.140625" bestFit="1" customWidth="1"/>
    <col min="111" max="111" width="14.140625" bestFit="1" customWidth="1"/>
    <col min="112" max="112" width="10.7109375" bestFit="1" customWidth="1"/>
    <col min="113" max="113" width="9.5703125" bestFit="1" customWidth="1"/>
    <col min="114" max="114" width="16.28515625" bestFit="1" customWidth="1"/>
    <col min="115" max="115" width="10.7109375" bestFit="1" customWidth="1"/>
    <col min="116" max="116" width="10.140625" bestFit="1" customWidth="1"/>
    <col min="117" max="117" width="14.140625" bestFit="1" customWidth="1"/>
    <col min="118" max="118" width="10.7109375" bestFit="1" customWidth="1"/>
    <col min="119" max="119" width="9.5703125" bestFit="1" customWidth="1"/>
    <col min="120" max="120" width="16.28515625" bestFit="1" customWidth="1"/>
    <col min="121" max="121" width="10.7109375" bestFit="1" customWidth="1"/>
    <col min="122" max="122" width="10.140625" bestFit="1" customWidth="1"/>
    <col min="123" max="123" width="14.140625" bestFit="1" customWidth="1"/>
    <col min="124" max="124" width="10.7109375" bestFit="1" customWidth="1"/>
    <col min="125" max="125" width="9.5703125" bestFit="1" customWidth="1"/>
    <col min="126" max="126" width="16.28515625" bestFit="1" customWidth="1"/>
    <col min="127" max="127" width="10.7109375" bestFit="1" customWidth="1"/>
    <col min="128" max="128" width="10.140625" bestFit="1" customWidth="1"/>
    <col min="129" max="129" width="14.140625" bestFit="1" customWidth="1"/>
    <col min="130" max="130" width="10.7109375" bestFit="1" customWidth="1"/>
    <col min="131" max="131" width="9.5703125" bestFit="1" customWidth="1"/>
    <col min="132" max="132" width="16.28515625" bestFit="1" customWidth="1"/>
    <col min="133" max="133" width="10.7109375" bestFit="1" customWidth="1"/>
    <col min="134" max="134" width="10.140625" bestFit="1" customWidth="1"/>
    <col min="135" max="135" width="14.140625" bestFit="1" customWidth="1"/>
    <col min="136" max="136" width="10.7109375" bestFit="1" customWidth="1"/>
    <col min="137" max="137" width="9.5703125" bestFit="1" customWidth="1"/>
    <col min="138" max="138" width="16.28515625" bestFit="1" customWidth="1"/>
    <col min="139" max="139" width="10.7109375" bestFit="1" customWidth="1"/>
    <col min="140" max="140" width="10.140625" bestFit="1" customWidth="1"/>
    <col min="141" max="141" width="14.140625" bestFit="1" customWidth="1"/>
    <col min="142" max="142" width="10.7109375" bestFit="1" customWidth="1"/>
    <col min="143" max="143" width="9.5703125" bestFit="1" customWidth="1"/>
    <col min="144" max="144" width="16.28515625" bestFit="1" customWidth="1"/>
    <col min="145" max="145" width="10.7109375" bestFit="1" customWidth="1"/>
    <col min="146" max="146" width="10.140625" bestFit="1" customWidth="1"/>
    <col min="147" max="147" width="14.140625" bestFit="1" customWidth="1"/>
    <col min="148" max="148" width="10.7109375" bestFit="1" customWidth="1"/>
    <col min="149" max="149" width="9.5703125" bestFit="1" customWidth="1"/>
    <col min="150" max="150" width="16.28515625" bestFit="1" customWidth="1"/>
    <col min="151" max="151" width="10.7109375" bestFit="1" customWidth="1"/>
    <col min="152" max="152" width="10.140625" bestFit="1" customWidth="1"/>
    <col min="153" max="153" width="14.140625" bestFit="1" customWidth="1"/>
    <col min="154" max="154" width="10.7109375" bestFit="1" customWidth="1"/>
    <col min="155" max="155" width="9.5703125" bestFit="1" customWidth="1"/>
    <col min="156" max="156" width="16.28515625" bestFit="1" customWidth="1"/>
    <col min="157" max="157" width="10.7109375" bestFit="1" customWidth="1"/>
    <col min="158" max="158" width="10.140625" bestFit="1" customWidth="1"/>
    <col min="159" max="159" width="14.140625" bestFit="1" customWidth="1"/>
    <col min="160" max="160" width="10.7109375" bestFit="1" customWidth="1"/>
    <col min="161" max="161" width="9.5703125" bestFit="1" customWidth="1"/>
    <col min="162" max="162" width="16.28515625" bestFit="1" customWidth="1"/>
    <col min="163" max="163" width="10.7109375" bestFit="1" customWidth="1"/>
    <col min="164" max="164" width="10.140625" bestFit="1" customWidth="1"/>
    <col min="165" max="165" width="14.140625" bestFit="1" customWidth="1"/>
    <col min="166" max="166" width="10.7109375" bestFit="1" customWidth="1"/>
    <col min="167" max="167" width="9.5703125" bestFit="1" customWidth="1"/>
    <col min="168" max="168" width="16.28515625" bestFit="1" customWidth="1"/>
    <col min="169" max="169" width="10.7109375" bestFit="1" customWidth="1"/>
    <col min="170" max="170" width="10.140625" bestFit="1" customWidth="1"/>
    <col min="171" max="171" width="14.140625" bestFit="1" customWidth="1"/>
    <col min="172" max="172" width="10.7109375" bestFit="1" customWidth="1"/>
    <col min="173" max="173" width="9.5703125" bestFit="1" customWidth="1"/>
    <col min="174" max="174" width="16.28515625" bestFit="1" customWidth="1"/>
    <col min="175" max="175" width="10.7109375" bestFit="1" customWidth="1"/>
    <col min="176" max="176" width="10.140625" bestFit="1" customWidth="1"/>
    <col min="177" max="177" width="14.140625" bestFit="1" customWidth="1"/>
    <col min="178" max="178" width="10.7109375" bestFit="1" customWidth="1"/>
    <col min="179" max="179" width="9.5703125" bestFit="1" customWidth="1"/>
    <col min="180" max="180" width="16.28515625" bestFit="1" customWidth="1"/>
    <col min="181" max="181" width="10.7109375" bestFit="1" customWidth="1"/>
    <col min="182" max="182" width="10.140625" bestFit="1" customWidth="1"/>
    <col min="183" max="183" width="14.140625" bestFit="1" customWidth="1"/>
    <col min="184" max="184" width="10.7109375" bestFit="1" customWidth="1"/>
    <col min="185" max="185" width="9.5703125" bestFit="1" customWidth="1"/>
    <col min="186" max="186" width="16.28515625" bestFit="1" customWidth="1"/>
    <col min="187" max="187" width="10.7109375" bestFit="1" customWidth="1"/>
    <col min="188" max="188" width="10.140625" bestFit="1" customWidth="1"/>
    <col min="189" max="189" width="14.140625" bestFit="1" customWidth="1"/>
    <col min="190" max="190" width="10.7109375" bestFit="1" customWidth="1"/>
    <col min="191" max="191" width="9.5703125" bestFit="1" customWidth="1"/>
    <col min="192" max="192" width="16.28515625" bestFit="1" customWidth="1"/>
    <col min="193" max="193" width="16" bestFit="1" customWidth="1"/>
    <col min="194" max="194" width="10.7109375" bestFit="1" customWidth="1"/>
    <col min="195" max="195" width="10.140625" bestFit="1" customWidth="1"/>
    <col min="196" max="196" width="14.140625" style="1" bestFit="1" customWidth="1"/>
    <col min="197" max="197" width="10.7109375" bestFit="1" customWidth="1"/>
    <col min="198" max="198" width="9.5703125" bestFit="1" customWidth="1"/>
    <col min="199" max="199" width="15.7109375" bestFit="1" customWidth="1"/>
    <col min="200" max="200" width="8.7109375" bestFit="1" customWidth="1"/>
    <col min="202" max="202" width="11.42578125" bestFit="1" customWidth="1"/>
  </cols>
  <sheetData>
    <row r="2" spans="1:204" ht="21.95" customHeight="1">
      <c r="A2" s="170" t="s">
        <v>0</v>
      </c>
      <c r="B2" s="171"/>
      <c r="C2" s="171"/>
      <c r="D2" s="171"/>
      <c r="E2" s="172"/>
      <c r="F2" s="21"/>
      <c r="G2" s="93"/>
      <c r="H2" s="93"/>
      <c r="I2" s="21"/>
      <c r="J2" s="21"/>
      <c r="K2" s="21"/>
      <c r="L2" s="21"/>
      <c r="M2" s="93"/>
      <c r="N2" s="93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93"/>
      <c r="AF2" s="93"/>
      <c r="AG2" s="21"/>
      <c r="AH2" s="21"/>
      <c r="AI2" s="21"/>
      <c r="AJ2" s="21"/>
      <c r="AK2" s="93"/>
      <c r="AL2" s="93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3"/>
      <c r="GO2" s="21"/>
      <c r="GP2" s="21"/>
      <c r="GQ2" s="21"/>
      <c r="GR2" s="21"/>
      <c r="GS2" s="21"/>
      <c r="GT2" s="21"/>
      <c r="GU2" s="21"/>
      <c r="GV2" s="21"/>
    </row>
    <row r="3" spans="1:204" ht="15" customHeight="1">
      <c r="A3" s="106"/>
      <c r="B3" s="106"/>
      <c r="C3" s="94"/>
      <c r="D3" s="106"/>
      <c r="E3" s="106"/>
      <c r="F3" s="21"/>
      <c r="G3" s="93"/>
      <c r="H3" s="93"/>
      <c r="I3" s="21"/>
      <c r="J3" s="21">
        <f>6579-560</f>
        <v>6019</v>
      </c>
      <c r="K3" s="21"/>
      <c r="L3" s="21"/>
      <c r="M3" s="93"/>
      <c r="N3" s="93"/>
      <c r="O3" s="21"/>
      <c r="P3" s="21"/>
      <c r="Q3" s="21"/>
      <c r="R3" s="21">
        <f>3622-3502</f>
        <v>120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>
        <f>119-92</f>
        <v>27</v>
      </c>
      <c r="AE3" s="93"/>
      <c r="AF3" s="93"/>
      <c r="AG3" s="95" t="s">
        <v>1</v>
      </c>
      <c r="AH3" s="21"/>
      <c r="AI3" s="21"/>
      <c r="AJ3" s="21"/>
      <c r="AK3" s="93"/>
      <c r="AL3" s="93"/>
      <c r="AM3" s="21">
        <f>6712-2784</f>
        <v>3928</v>
      </c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>
        <f>1036-956</f>
        <v>80</v>
      </c>
      <c r="BG3" s="21"/>
      <c r="BH3" s="21">
        <f>132-98</f>
        <v>34</v>
      </c>
      <c r="BI3" s="21"/>
      <c r="BJ3" s="21"/>
      <c r="BK3" s="95" t="s">
        <v>2</v>
      </c>
      <c r="BL3" s="21"/>
      <c r="BM3" s="21"/>
      <c r="BN3" s="21"/>
      <c r="BO3" s="21"/>
      <c r="BP3" s="21"/>
      <c r="BQ3" s="21"/>
      <c r="BR3" s="21">
        <f>2097-598</f>
        <v>1499</v>
      </c>
      <c r="BS3" s="21"/>
      <c r="BT3" s="21"/>
      <c r="BU3" s="21"/>
      <c r="BV3" s="21"/>
      <c r="BW3" s="95" t="s">
        <v>3</v>
      </c>
      <c r="BX3" s="21"/>
      <c r="BY3" s="21"/>
      <c r="BZ3" s="21"/>
      <c r="CA3" s="21"/>
      <c r="CB3" s="21"/>
      <c r="CC3" s="95" t="s">
        <v>4</v>
      </c>
      <c r="CD3" s="21"/>
      <c r="CE3" s="21">
        <f>1029-446</f>
        <v>583</v>
      </c>
      <c r="CF3" s="21"/>
      <c r="CG3" s="21"/>
      <c r="CH3" s="21"/>
      <c r="CI3" s="21"/>
      <c r="CJ3" s="21"/>
      <c r="CK3" s="21"/>
      <c r="CL3" s="21"/>
      <c r="CM3" s="21"/>
      <c r="CN3" s="21"/>
      <c r="CO3" s="95" t="s">
        <v>4</v>
      </c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>
        <f>9955-3100</f>
        <v>6855</v>
      </c>
      <c r="DE3" s="21"/>
      <c r="DF3" s="21"/>
      <c r="DG3" s="95" t="s">
        <v>5</v>
      </c>
      <c r="DH3" s="21"/>
      <c r="DI3" s="21"/>
      <c r="DJ3" s="21"/>
      <c r="DK3" s="21"/>
      <c r="DL3" s="21">
        <f>6334-4344</f>
        <v>1990</v>
      </c>
      <c r="DM3" s="95" t="s">
        <v>6</v>
      </c>
      <c r="DN3" s="21"/>
      <c r="DO3" s="21">
        <f>8256-2929</f>
        <v>5327</v>
      </c>
      <c r="DP3" s="21"/>
      <c r="DQ3" s="21"/>
      <c r="DR3" s="21"/>
      <c r="DS3" s="95" t="s">
        <v>7</v>
      </c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95" t="s">
        <v>6</v>
      </c>
      <c r="EF3" s="21"/>
      <c r="EG3" s="21"/>
      <c r="EH3" s="21"/>
      <c r="EI3" s="21"/>
      <c r="EJ3" s="21"/>
      <c r="EK3" s="21">
        <f>112-54</f>
        <v>58</v>
      </c>
      <c r="EL3" s="21"/>
      <c r="EM3" s="21"/>
      <c r="EN3" s="21"/>
      <c r="EO3" s="21"/>
      <c r="EP3" s="21"/>
      <c r="EQ3" s="95" t="s">
        <v>5</v>
      </c>
      <c r="ER3" s="21"/>
      <c r="ES3" s="21">
        <f>2129-562</f>
        <v>1567</v>
      </c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95" t="s">
        <v>8</v>
      </c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95" t="s">
        <v>9</v>
      </c>
      <c r="FV3" s="21">
        <f>11218-9460</f>
        <v>1758</v>
      </c>
      <c r="FW3" s="21"/>
      <c r="FX3" s="21"/>
      <c r="FY3" s="21"/>
      <c r="FZ3" s="21"/>
      <c r="GA3" s="95" t="s">
        <v>10</v>
      </c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3"/>
      <c r="GO3" s="21"/>
      <c r="GP3" s="21"/>
      <c r="GQ3" s="21"/>
      <c r="GR3" s="21"/>
      <c r="GS3" s="21"/>
      <c r="GT3" s="21"/>
      <c r="GU3" s="21"/>
      <c r="GV3" s="21"/>
    </row>
    <row r="4" spans="1:204" ht="26.25" customHeight="1">
      <c r="A4" s="173" t="s">
        <v>11</v>
      </c>
      <c r="B4" s="173" t="s">
        <v>12</v>
      </c>
      <c r="C4" s="176" t="s">
        <v>331</v>
      </c>
      <c r="D4" s="167" t="s">
        <v>13</v>
      </c>
      <c r="E4" s="167" t="s">
        <v>14</v>
      </c>
      <c r="F4" s="167" t="s">
        <v>15</v>
      </c>
      <c r="G4" s="164">
        <v>44861</v>
      </c>
      <c r="H4" s="165"/>
      <c r="I4" s="165"/>
      <c r="J4" s="165"/>
      <c r="K4" s="165"/>
      <c r="L4" s="166"/>
      <c r="M4" s="164">
        <v>44862</v>
      </c>
      <c r="N4" s="165"/>
      <c r="O4" s="165"/>
      <c r="P4" s="165"/>
      <c r="Q4" s="165"/>
      <c r="R4" s="166"/>
      <c r="S4" s="164">
        <v>44865</v>
      </c>
      <c r="T4" s="165"/>
      <c r="U4" s="165"/>
      <c r="V4" s="165"/>
      <c r="W4" s="165"/>
      <c r="X4" s="166"/>
      <c r="Y4" s="164">
        <v>44866</v>
      </c>
      <c r="Z4" s="165"/>
      <c r="AA4" s="165"/>
      <c r="AB4" s="165"/>
      <c r="AC4" s="165"/>
      <c r="AD4" s="166"/>
      <c r="AE4" s="164">
        <v>44867</v>
      </c>
      <c r="AF4" s="165"/>
      <c r="AG4" s="165"/>
      <c r="AH4" s="165"/>
      <c r="AI4" s="165"/>
      <c r="AJ4" s="166"/>
      <c r="AK4" s="164">
        <v>44868</v>
      </c>
      <c r="AL4" s="165"/>
      <c r="AM4" s="165"/>
      <c r="AN4" s="165"/>
      <c r="AO4" s="165"/>
      <c r="AP4" s="166"/>
      <c r="AQ4" s="164">
        <v>44871</v>
      </c>
      <c r="AR4" s="165"/>
      <c r="AS4" s="165"/>
      <c r="AT4" s="165"/>
      <c r="AU4" s="165"/>
      <c r="AV4" s="166"/>
      <c r="AW4" s="164">
        <v>44872</v>
      </c>
      <c r="AX4" s="165"/>
      <c r="AY4" s="165"/>
      <c r="AZ4" s="165"/>
      <c r="BA4" s="165"/>
      <c r="BB4" s="166"/>
      <c r="BC4" s="164">
        <v>44873</v>
      </c>
      <c r="BD4" s="165"/>
      <c r="BE4" s="165"/>
      <c r="BF4" s="165"/>
      <c r="BG4" s="165"/>
      <c r="BH4" s="166"/>
      <c r="BI4" s="164">
        <v>44874</v>
      </c>
      <c r="BJ4" s="165"/>
      <c r="BK4" s="165"/>
      <c r="BL4" s="165"/>
      <c r="BM4" s="165"/>
      <c r="BN4" s="166"/>
      <c r="BO4" s="164">
        <v>44875</v>
      </c>
      <c r="BP4" s="165"/>
      <c r="BQ4" s="165"/>
      <c r="BR4" s="165"/>
      <c r="BS4" s="165"/>
      <c r="BT4" s="166"/>
      <c r="BU4" s="164">
        <v>44876</v>
      </c>
      <c r="BV4" s="165"/>
      <c r="BW4" s="165"/>
      <c r="BX4" s="165"/>
      <c r="BY4" s="165"/>
      <c r="BZ4" s="166"/>
      <c r="CA4" s="164">
        <v>44879</v>
      </c>
      <c r="CB4" s="165"/>
      <c r="CC4" s="165"/>
      <c r="CD4" s="165"/>
      <c r="CE4" s="165"/>
      <c r="CF4" s="166"/>
      <c r="CG4" s="164">
        <v>44880</v>
      </c>
      <c r="CH4" s="165"/>
      <c r="CI4" s="165"/>
      <c r="CJ4" s="165"/>
      <c r="CK4" s="165"/>
      <c r="CL4" s="166"/>
      <c r="CM4" s="164">
        <v>44881</v>
      </c>
      <c r="CN4" s="165"/>
      <c r="CO4" s="165"/>
      <c r="CP4" s="165"/>
      <c r="CQ4" s="165"/>
      <c r="CR4" s="166"/>
      <c r="CS4" s="164">
        <v>44882</v>
      </c>
      <c r="CT4" s="165"/>
      <c r="CU4" s="165"/>
      <c r="CV4" s="165"/>
      <c r="CW4" s="165"/>
      <c r="CX4" s="166"/>
      <c r="CY4" s="164">
        <v>44879</v>
      </c>
      <c r="CZ4" s="165"/>
      <c r="DA4" s="165"/>
      <c r="DB4" s="165"/>
      <c r="DC4" s="165"/>
      <c r="DD4" s="166"/>
      <c r="DE4" s="164">
        <v>44880</v>
      </c>
      <c r="DF4" s="165"/>
      <c r="DG4" s="165"/>
      <c r="DH4" s="165"/>
      <c r="DI4" s="165"/>
      <c r="DJ4" s="166"/>
      <c r="DK4" s="164">
        <v>44881</v>
      </c>
      <c r="DL4" s="165"/>
      <c r="DM4" s="165"/>
      <c r="DN4" s="165"/>
      <c r="DO4" s="165"/>
      <c r="DP4" s="166"/>
      <c r="DQ4" s="164">
        <v>44882</v>
      </c>
      <c r="DR4" s="165"/>
      <c r="DS4" s="165"/>
      <c r="DT4" s="165"/>
      <c r="DU4" s="165"/>
      <c r="DV4" s="166"/>
      <c r="DW4" s="164">
        <v>44883</v>
      </c>
      <c r="DX4" s="165"/>
      <c r="DY4" s="165"/>
      <c r="DZ4" s="165"/>
      <c r="EA4" s="165"/>
      <c r="EB4" s="166"/>
      <c r="EC4" s="164">
        <v>44886</v>
      </c>
      <c r="ED4" s="165"/>
      <c r="EE4" s="165"/>
      <c r="EF4" s="165"/>
      <c r="EG4" s="165"/>
      <c r="EH4" s="166"/>
      <c r="EI4" s="164">
        <v>44887</v>
      </c>
      <c r="EJ4" s="165"/>
      <c r="EK4" s="165"/>
      <c r="EL4" s="165"/>
      <c r="EM4" s="165"/>
      <c r="EN4" s="166"/>
      <c r="EO4" s="164">
        <v>44888</v>
      </c>
      <c r="EP4" s="165"/>
      <c r="EQ4" s="165"/>
      <c r="ER4" s="165"/>
      <c r="ES4" s="165"/>
      <c r="ET4" s="166"/>
      <c r="EU4" s="164">
        <v>44889</v>
      </c>
      <c r="EV4" s="165"/>
      <c r="EW4" s="165"/>
      <c r="EX4" s="165"/>
      <c r="EY4" s="165"/>
      <c r="EZ4" s="166"/>
      <c r="FA4" s="164">
        <v>44890</v>
      </c>
      <c r="FB4" s="165"/>
      <c r="FC4" s="165"/>
      <c r="FD4" s="165"/>
      <c r="FE4" s="165"/>
      <c r="FF4" s="166"/>
      <c r="FG4" s="164">
        <v>44893</v>
      </c>
      <c r="FH4" s="165"/>
      <c r="FI4" s="165"/>
      <c r="FJ4" s="165"/>
      <c r="FK4" s="165"/>
      <c r="FL4" s="166"/>
      <c r="FM4" s="164">
        <v>44894</v>
      </c>
      <c r="FN4" s="165"/>
      <c r="FO4" s="165"/>
      <c r="FP4" s="165"/>
      <c r="FQ4" s="165"/>
      <c r="FR4" s="166"/>
      <c r="FS4" s="164">
        <v>44925</v>
      </c>
      <c r="FT4" s="165"/>
      <c r="FU4" s="165"/>
      <c r="FV4" s="165"/>
      <c r="FW4" s="165"/>
      <c r="FX4" s="166"/>
      <c r="FY4" s="164">
        <v>44896</v>
      </c>
      <c r="FZ4" s="165"/>
      <c r="GA4" s="165"/>
      <c r="GB4" s="165"/>
      <c r="GC4" s="165"/>
      <c r="GD4" s="166"/>
      <c r="GE4" s="164">
        <v>44897</v>
      </c>
      <c r="GF4" s="165"/>
      <c r="GG4" s="165"/>
      <c r="GH4" s="165"/>
      <c r="GI4" s="165"/>
      <c r="GJ4" s="166"/>
      <c r="GK4" s="179" t="s">
        <v>16</v>
      </c>
      <c r="GL4" s="180"/>
      <c r="GM4" s="180"/>
      <c r="GN4" s="180"/>
      <c r="GO4" s="180"/>
      <c r="GP4" s="180"/>
      <c r="GQ4" s="181"/>
      <c r="GR4" s="96"/>
      <c r="GS4" s="96"/>
      <c r="GT4" s="96"/>
      <c r="GU4" s="96"/>
      <c r="GV4" s="96"/>
    </row>
    <row r="5" spans="1:204" ht="20.100000000000001" customHeight="1">
      <c r="A5" s="174"/>
      <c r="B5" s="174"/>
      <c r="C5" s="177"/>
      <c r="D5" s="168"/>
      <c r="E5" s="168"/>
      <c r="F5" s="168"/>
      <c r="G5" s="3" t="s">
        <v>17</v>
      </c>
      <c r="H5" s="3"/>
      <c r="I5" s="24" t="s">
        <v>17</v>
      </c>
      <c r="J5" s="3"/>
      <c r="K5" s="3"/>
      <c r="L5" s="3"/>
      <c r="M5" s="24" t="s">
        <v>18</v>
      </c>
      <c r="N5" s="3"/>
      <c r="O5" s="24" t="s">
        <v>18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24" t="s">
        <v>1</v>
      </c>
      <c r="AF5" s="3"/>
      <c r="AG5" s="24" t="s">
        <v>1</v>
      </c>
      <c r="AH5" s="3"/>
      <c r="AI5" s="3"/>
      <c r="AJ5" s="3"/>
      <c r="AK5" s="24" t="s">
        <v>19</v>
      </c>
      <c r="AL5" s="3"/>
      <c r="AM5" s="24" t="s">
        <v>19</v>
      </c>
      <c r="AN5" s="3"/>
      <c r="AO5" s="3"/>
      <c r="AP5" s="3"/>
      <c r="AQ5" s="24" t="s">
        <v>20</v>
      </c>
      <c r="AR5" s="3"/>
      <c r="AS5" s="24" t="s">
        <v>20</v>
      </c>
      <c r="AT5" s="3"/>
      <c r="AU5" s="3"/>
      <c r="AV5" s="3"/>
      <c r="AW5" s="24" t="s">
        <v>2</v>
      </c>
      <c r="AX5" s="3"/>
      <c r="AY5" s="24" t="s">
        <v>2</v>
      </c>
      <c r="AZ5" s="3"/>
      <c r="BA5" s="3"/>
      <c r="BB5" s="3"/>
      <c r="BC5" s="24" t="s">
        <v>21</v>
      </c>
      <c r="BD5" s="3"/>
      <c r="BE5" s="24" t="s">
        <v>21</v>
      </c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24" t="s">
        <v>3</v>
      </c>
      <c r="BV5" s="3"/>
      <c r="BW5" s="24" t="s">
        <v>3</v>
      </c>
      <c r="BX5" s="3"/>
      <c r="BY5" s="3"/>
      <c r="BZ5" s="3"/>
      <c r="CA5" s="24" t="s">
        <v>4</v>
      </c>
      <c r="CB5" s="3"/>
      <c r="CC5" s="24" t="s">
        <v>4</v>
      </c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8"/>
      <c r="GL5" s="8"/>
      <c r="GM5" s="8"/>
      <c r="GN5" s="8"/>
      <c r="GO5" s="8"/>
      <c r="GP5" s="8"/>
      <c r="GQ5" s="8"/>
      <c r="GR5" s="96"/>
      <c r="GS5" s="96"/>
      <c r="GT5" s="96"/>
      <c r="GU5" s="96"/>
      <c r="GV5" s="96"/>
    </row>
    <row r="6" spans="1:204" s="1" customFormat="1" ht="20.100000000000001" customHeight="1">
      <c r="A6" s="175"/>
      <c r="B6" s="175"/>
      <c r="C6" s="178"/>
      <c r="D6" s="169"/>
      <c r="E6" s="169"/>
      <c r="F6" s="169"/>
      <c r="G6" s="4" t="s">
        <v>22</v>
      </c>
      <c r="H6" s="4" t="s">
        <v>23</v>
      </c>
      <c r="I6" s="4" t="s">
        <v>24</v>
      </c>
      <c r="J6" s="4" t="s">
        <v>25</v>
      </c>
      <c r="K6" s="4" t="s">
        <v>26</v>
      </c>
      <c r="L6" s="4" t="s">
        <v>27</v>
      </c>
      <c r="M6" s="4" t="s">
        <v>22</v>
      </c>
      <c r="N6" s="4" t="s">
        <v>23</v>
      </c>
      <c r="O6" s="4" t="s">
        <v>24</v>
      </c>
      <c r="P6" s="4" t="s">
        <v>25</v>
      </c>
      <c r="Q6" s="4" t="s">
        <v>26</v>
      </c>
      <c r="R6" s="4" t="s">
        <v>27</v>
      </c>
      <c r="S6" s="4" t="s">
        <v>22</v>
      </c>
      <c r="T6" s="4" t="s">
        <v>23</v>
      </c>
      <c r="U6" s="4" t="s">
        <v>24</v>
      </c>
      <c r="V6" s="4" t="s">
        <v>25</v>
      </c>
      <c r="W6" s="4" t="s">
        <v>26</v>
      </c>
      <c r="X6" s="4" t="s">
        <v>27</v>
      </c>
      <c r="Y6" s="4" t="s">
        <v>22</v>
      </c>
      <c r="Z6" s="4" t="s">
        <v>23</v>
      </c>
      <c r="AA6" s="4" t="s">
        <v>24</v>
      </c>
      <c r="AB6" s="4" t="s">
        <v>25</v>
      </c>
      <c r="AC6" s="4" t="s">
        <v>26</v>
      </c>
      <c r="AD6" s="4" t="s">
        <v>27</v>
      </c>
      <c r="AE6" s="4" t="s">
        <v>22</v>
      </c>
      <c r="AF6" s="4" t="s">
        <v>23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22</v>
      </c>
      <c r="AL6" s="4" t="s">
        <v>23</v>
      </c>
      <c r="AM6" s="4" t="s">
        <v>24</v>
      </c>
      <c r="AN6" s="4" t="s">
        <v>25</v>
      </c>
      <c r="AO6" s="4" t="s">
        <v>26</v>
      </c>
      <c r="AP6" s="4" t="s">
        <v>27</v>
      </c>
      <c r="AQ6" s="24" t="s">
        <v>20</v>
      </c>
      <c r="AR6" s="4" t="s">
        <v>23</v>
      </c>
      <c r="AS6" s="4" t="s">
        <v>24</v>
      </c>
      <c r="AT6" s="4" t="s">
        <v>25</v>
      </c>
      <c r="AU6" s="4" t="s">
        <v>26</v>
      </c>
      <c r="AV6" s="4" t="s">
        <v>27</v>
      </c>
      <c r="AW6" s="4" t="s">
        <v>22</v>
      </c>
      <c r="AX6" s="4" t="s">
        <v>23</v>
      </c>
      <c r="AY6" s="4" t="s">
        <v>24</v>
      </c>
      <c r="AZ6" s="4" t="s">
        <v>25</v>
      </c>
      <c r="BA6" s="4" t="s">
        <v>26</v>
      </c>
      <c r="BB6" s="4" t="s">
        <v>27</v>
      </c>
      <c r="BC6" s="4" t="s">
        <v>22</v>
      </c>
      <c r="BD6" s="4" t="s">
        <v>23</v>
      </c>
      <c r="BE6" s="4" t="s">
        <v>24</v>
      </c>
      <c r="BF6" s="4" t="s">
        <v>25</v>
      </c>
      <c r="BG6" s="4" t="s">
        <v>26</v>
      </c>
      <c r="BH6" s="4" t="s">
        <v>27</v>
      </c>
      <c r="BI6" s="4" t="s">
        <v>22</v>
      </c>
      <c r="BJ6" s="4" t="s">
        <v>23</v>
      </c>
      <c r="BK6" s="4" t="s">
        <v>24</v>
      </c>
      <c r="BL6" s="4" t="s">
        <v>25</v>
      </c>
      <c r="BM6" s="4" t="s">
        <v>26</v>
      </c>
      <c r="BN6" s="4" t="s">
        <v>27</v>
      </c>
      <c r="BO6" s="4" t="s">
        <v>22</v>
      </c>
      <c r="BP6" s="4" t="s">
        <v>23</v>
      </c>
      <c r="BQ6" s="4" t="s">
        <v>24</v>
      </c>
      <c r="BR6" s="4" t="s">
        <v>25</v>
      </c>
      <c r="BS6" s="4" t="s">
        <v>26</v>
      </c>
      <c r="BT6" s="4" t="s">
        <v>27</v>
      </c>
      <c r="BU6" s="4" t="s">
        <v>330</v>
      </c>
      <c r="BV6" s="4" t="s">
        <v>23</v>
      </c>
      <c r="BW6" s="4" t="s">
        <v>28</v>
      </c>
      <c r="BX6" s="4" t="s">
        <v>25</v>
      </c>
      <c r="BY6" s="4" t="s">
        <v>26</v>
      </c>
      <c r="BZ6" s="4" t="s">
        <v>27</v>
      </c>
      <c r="CA6" s="4" t="s">
        <v>22</v>
      </c>
      <c r="CB6" s="4" t="s">
        <v>23</v>
      </c>
      <c r="CC6" s="4" t="s">
        <v>24</v>
      </c>
      <c r="CD6" s="4" t="s">
        <v>25</v>
      </c>
      <c r="CE6" s="4" t="s">
        <v>26</v>
      </c>
      <c r="CF6" s="4" t="s">
        <v>27</v>
      </c>
      <c r="CG6" s="4" t="s">
        <v>22</v>
      </c>
      <c r="CH6" s="4" t="s">
        <v>23</v>
      </c>
      <c r="CI6" s="4" t="s">
        <v>24</v>
      </c>
      <c r="CJ6" s="4" t="s">
        <v>25</v>
      </c>
      <c r="CK6" s="4" t="s">
        <v>26</v>
      </c>
      <c r="CL6" s="4" t="s">
        <v>27</v>
      </c>
      <c r="CM6" s="4" t="s">
        <v>22</v>
      </c>
      <c r="CN6" s="4" t="s">
        <v>23</v>
      </c>
      <c r="CO6" s="4" t="s">
        <v>24</v>
      </c>
      <c r="CP6" s="4" t="s">
        <v>25</v>
      </c>
      <c r="CQ6" s="4" t="s">
        <v>26</v>
      </c>
      <c r="CR6" s="4" t="s">
        <v>27</v>
      </c>
      <c r="CS6" s="4" t="s">
        <v>22</v>
      </c>
      <c r="CT6" s="4" t="s">
        <v>23</v>
      </c>
      <c r="CU6" s="4" t="s">
        <v>24</v>
      </c>
      <c r="CV6" s="4" t="s">
        <v>25</v>
      </c>
      <c r="CW6" s="4" t="s">
        <v>26</v>
      </c>
      <c r="CX6" s="4" t="s">
        <v>27</v>
      </c>
      <c r="CY6" s="4" t="s">
        <v>22</v>
      </c>
      <c r="CZ6" s="4" t="s">
        <v>23</v>
      </c>
      <c r="DA6" s="4" t="s">
        <v>24</v>
      </c>
      <c r="DB6" s="4" t="s">
        <v>25</v>
      </c>
      <c r="DC6" s="4" t="s">
        <v>26</v>
      </c>
      <c r="DD6" s="4" t="s">
        <v>27</v>
      </c>
      <c r="DE6" s="4" t="s">
        <v>22</v>
      </c>
      <c r="DF6" s="4" t="s">
        <v>23</v>
      </c>
      <c r="DG6" s="4" t="s">
        <v>24</v>
      </c>
      <c r="DH6" s="4" t="s">
        <v>25</v>
      </c>
      <c r="DI6" s="4" t="s">
        <v>26</v>
      </c>
      <c r="DJ6" s="4" t="s">
        <v>27</v>
      </c>
      <c r="DK6" s="4" t="s">
        <v>22</v>
      </c>
      <c r="DL6" s="4" t="s">
        <v>23</v>
      </c>
      <c r="DM6" s="4" t="s">
        <v>24</v>
      </c>
      <c r="DN6" s="4" t="s">
        <v>25</v>
      </c>
      <c r="DO6" s="4" t="s">
        <v>26</v>
      </c>
      <c r="DP6" s="4" t="s">
        <v>27</v>
      </c>
      <c r="DQ6" s="4" t="s">
        <v>22</v>
      </c>
      <c r="DR6" s="4" t="s">
        <v>23</v>
      </c>
      <c r="DS6" s="4" t="s">
        <v>24</v>
      </c>
      <c r="DT6" s="4" t="s">
        <v>25</v>
      </c>
      <c r="DU6" s="4" t="s">
        <v>26</v>
      </c>
      <c r="DV6" s="4" t="s">
        <v>27</v>
      </c>
      <c r="DW6" s="4" t="s">
        <v>22</v>
      </c>
      <c r="DX6" s="4" t="s">
        <v>23</v>
      </c>
      <c r="DY6" s="4" t="s">
        <v>24</v>
      </c>
      <c r="DZ6" s="4" t="s">
        <v>25</v>
      </c>
      <c r="EA6" s="4" t="s">
        <v>26</v>
      </c>
      <c r="EB6" s="4" t="s">
        <v>27</v>
      </c>
      <c r="EC6" s="4" t="s">
        <v>22</v>
      </c>
      <c r="ED6" s="4" t="s">
        <v>23</v>
      </c>
      <c r="EE6" s="4" t="s">
        <v>24</v>
      </c>
      <c r="EF6" s="4" t="s">
        <v>25</v>
      </c>
      <c r="EG6" s="4" t="s">
        <v>26</v>
      </c>
      <c r="EH6" s="4" t="s">
        <v>27</v>
      </c>
      <c r="EI6" s="4" t="s">
        <v>22</v>
      </c>
      <c r="EJ6" s="4" t="s">
        <v>23</v>
      </c>
      <c r="EK6" s="4" t="s">
        <v>24</v>
      </c>
      <c r="EL6" s="4" t="s">
        <v>25</v>
      </c>
      <c r="EM6" s="4" t="s">
        <v>26</v>
      </c>
      <c r="EN6" s="4" t="s">
        <v>27</v>
      </c>
      <c r="EO6" s="4" t="s">
        <v>22</v>
      </c>
      <c r="EP6" s="4" t="s">
        <v>23</v>
      </c>
      <c r="EQ6" s="4" t="s">
        <v>24</v>
      </c>
      <c r="ER6" s="4" t="s">
        <v>25</v>
      </c>
      <c r="ES6" s="4" t="s">
        <v>26</v>
      </c>
      <c r="ET6" s="4" t="s">
        <v>27</v>
      </c>
      <c r="EU6" s="4" t="s">
        <v>22</v>
      </c>
      <c r="EV6" s="4" t="s">
        <v>23</v>
      </c>
      <c r="EW6" s="4" t="s">
        <v>24</v>
      </c>
      <c r="EX6" s="4" t="s">
        <v>25</v>
      </c>
      <c r="EY6" s="4" t="s">
        <v>26</v>
      </c>
      <c r="EZ6" s="4" t="s">
        <v>27</v>
      </c>
      <c r="FA6" s="4" t="s">
        <v>22</v>
      </c>
      <c r="FB6" s="4" t="s">
        <v>23</v>
      </c>
      <c r="FC6" s="4" t="s">
        <v>24</v>
      </c>
      <c r="FD6" s="4" t="s">
        <v>25</v>
      </c>
      <c r="FE6" s="4" t="s">
        <v>26</v>
      </c>
      <c r="FF6" s="4" t="s">
        <v>27</v>
      </c>
      <c r="FG6" s="4" t="s">
        <v>22</v>
      </c>
      <c r="FH6" s="4" t="s">
        <v>23</v>
      </c>
      <c r="FI6" s="4" t="s">
        <v>24</v>
      </c>
      <c r="FJ6" s="4" t="s">
        <v>25</v>
      </c>
      <c r="FK6" s="4" t="s">
        <v>26</v>
      </c>
      <c r="FL6" s="4" t="s">
        <v>27</v>
      </c>
      <c r="FM6" s="4" t="s">
        <v>22</v>
      </c>
      <c r="FN6" s="4" t="s">
        <v>23</v>
      </c>
      <c r="FO6" s="4" t="s">
        <v>24</v>
      </c>
      <c r="FP6" s="4" t="s">
        <v>25</v>
      </c>
      <c r="FQ6" s="4" t="s">
        <v>26</v>
      </c>
      <c r="FR6" s="4" t="s">
        <v>27</v>
      </c>
      <c r="FS6" s="4" t="s">
        <v>22</v>
      </c>
      <c r="FT6" s="4" t="s">
        <v>23</v>
      </c>
      <c r="FU6" s="4" t="s">
        <v>24</v>
      </c>
      <c r="FV6" s="4" t="s">
        <v>25</v>
      </c>
      <c r="FW6" s="4" t="s">
        <v>26</v>
      </c>
      <c r="FX6" s="4" t="s">
        <v>27</v>
      </c>
      <c r="FY6" s="4" t="s">
        <v>22</v>
      </c>
      <c r="FZ6" s="4" t="s">
        <v>23</v>
      </c>
      <c r="GA6" s="4" t="s">
        <v>24</v>
      </c>
      <c r="GB6" s="4" t="s">
        <v>25</v>
      </c>
      <c r="GC6" s="4" t="s">
        <v>26</v>
      </c>
      <c r="GD6" s="4" t="s">
        <v>27</v>
      </c>
      <c r="GE6" s="4" t="s">
        <v>22</v>
      </c>
      <c r="GF6" s="4" t="s">
        <v>23</v>
      </c>
      <c r="GG6" s="4" t="s">
        <v>24</v>
      </c>
      <c r="GH6" s="4" t="s">
        <v>25</v>
      </c>
      <c r="GI6" s="4" t="s">
        <v>26</v>
      </c>
      <c r="GJ6" s="4" t="s">
        <v>27</v>
      </c>
      <c r="GK6" s="97" t="s">
        <v>29</v>
      </c>
      <c r="GL6" s="97" t="s">
        <v>22</v>
      </c>
      <c r="GM6" s="97" t="s">
        <v>23</v>
      </c>
      <c r="GN6" s="97" t="s">
        <v>24</v>
      </c>
      <c r="GO6" s="97" t="s">
        <v>25</v>
      </c>
      <c r="GP6" s="97" t="s">
        <v>26</v>
      </c>
      <c r="GQ6" s="97" t="s">
        <v>27</v>
      </c>
      <c r="GR6" s="98"/>
      <c r="GS6" s="98"/>
      <c r="GT6" s="98"/>
      <c r="GU6" s="98"/>
      <c r="GV6" s="98"/>
    </row>
    <row r="7" spans="1:204" ht="15" hidden="1" customHeight="1">
      <c r="A7" s="182">
        <v>1</v>
      </c>
      <c r="B7" s="184" t="s">
        <v>30</v>
      </c>
      <c r="C7" s="186" t="s">
        <v>31</v>
      </c>
      <c r="D7" s="7" t="s">
        <v>32</v>
      </c>
      <c r="E7" s="188">
        <v>0</v>
      </c>
      <c r="F7" s="188">
        <f>GQ7</f>
        <v>0</v>
      </c>
      <c r="G7" s="189"/>
      <c r="H7" s="189"/>
      <c r="I7" s="146"/>
      <c r="J7" s="191"/>
      <c r="K7" s="191"/>
      <c r="L7" s="191">
        <f>E7+G7-I7-I8-J7-K7</f>
        <v>0</v>
      </c>
      <c r="M7" s="189"/>
      <c r="N7" s="189"/>
      <c r="O7" s="146"/>
      <c r="P7" s="191"/>
      <c r="Q7" s="191"/>
      <c r="R7" s="191">
        <f>L7+M7-O7-O8-P7-Q7</f>
        <v>0</v>
      </c>
      <c r="S7" s="189"/>
      <c r="T7" s="189"/>
      <c r="U7" s="146"/>
      <c r="V7" s="191"/>
      <c r="W7" s="191"/>
      <c r="X7" s="191">
        <f t="shared" ref="X7:X11" si="0">R7+S7-U7-U8-V7-W7</f>
        <v>0</v>
      </c>
      <c r="Y7" s="189"/>
      <c r="Z7" s="189"/>
      <c r="AA7" s="146"/>
      <c r="AB7" s="191"/>
      <c r="AC7" s="191"/>
      <c r="AD7" s="191">
        <f t="shared" ref="AD7:AD11" si="1">X7+Y7-AA7-AA8-AB7-AC7</f>
        <v>0</v>
      </c>
      <c r="AE7" s="189"/>
      <c r="AF7" s="189"/>
      <c r="AG7" s="146"/>
      <c r="AH7" s="191"/>
      <c r="AI7" s="191"/>
      <c r="AJ7" s="191">
        <f t="shared" ref="AJ7:AJ11" si="2">AD7+AE7-AG7-AG8-AH7-AI7</f>
        <v>0</v>
      </c>
      <c r="AK7" s="189"/>
      <c r="AL7" s="189"/>
      <c r="AM7" s="146"/>
      <c r="AN7" s="191"/>
      <c r="AO7" s="191"/>
      <c r="AP7" s="191">
        <f t="shared" ref="AP7:AP11" si="3">AJ7+AK7-AM7-AM8-AN7-AO7</f>
        <v>0</v>
      </c>
      <c r="AQ7" s="189"/>
      <c r="AR7" s="189"/>
      <c r="AS7" s="146"/>
      <c r="AT7" s="191"/>
      <c r="AU7" s="191"/>
      <c r="AV7" s="191">
        <f t="shared" ref="AV7:AV11" si="4">AP7+AQ7-AS7-AS8-AT7-AU7</f>
        <v>0</v>
      </c>
      <c r="AW7" s="189"/>
      <c r="AX7" s="189"/>
      <c r="AY7" s="146"/>
      <c r="AZ7" s="191"/>
      <c r="BA7" s="191"/>
      <c r="BB7" s="191">
        <f t="shared" ref="BB7:BB11" si="5">AV7+AW7-AY7-AY8-AZ7-BA7</f>
        <v>0</v>
      </c>
      <c r="BC7" s="189"/>
      <c r="BD7" s="189"/>
      <c r="BE7" s="146"/>
      <c r="BF7" s="191"/>
      <c r="BG7" s="191"/>
      <c r="BH7" s="191">
        <f t="shared" ref="BH7:BH11" si="6">BB7+BC7-BE7-BE8-BF7-BG7</f>
        <v>0</v>
      </c>
      <c r="BI7" s="189"/>
      <c r="BJ7" s="189"/>
      <c r="BK7" s="146"/>
      <c r="BL7" s="191"/>
      <c r="BM7" s="191"/>
      <c r="BN7" s="191">
        <f>BH7+BI7-BK7-BK8-BL7-BM7</f>
        <v>0</v>
      </c>
      <c r="BO7" s="189"/>
      <c r="BP7" s="189"/>
      <c r="BQ7" s="146"/>
      <c r="BR7" s="191"/>
      <c r="BS7" s="191"/>
      <c r="BT7" s="191">
        <f>BN7+BO7-BQ7-BQ8-BR7-BS7</f>
        <v>0</v>
      </c>
      <c r="BU7" s="193"/>
      <c r="BV7" s="193"/>
      <c r="BW7" s="146"/>
      <c r="BX7" s="194"/>
      <c r="BY7" s="194"/>
      <c r="BZ7" s="194">
        <f>BT7+BU7-BW7-BW8-BX7-BY7</f>
        <v>0</v>
      </c>
      <c r="CA7" s="193"/>
      <c r="CB7" s="193"/>
      <c r="CC7" s="146"/>
      <c r="CD7" s="194"/>
      <c r="CE7" s="194"/>
      <c r="CF7" s="194">
        <f>BZ7+CA7-CC7-CC8-CD7-CE7</f>
        <v>0</v>
      </c>
      <c r="CG7" s="193"/>
      <c r="CH7" s="193"/>
      <c r="CI7" s="146"/>
      <c r="CJ7" s="194"/>
      <c r="CK7" s="194"/>
      <c r="CL7" s="194">
        <f>CF7+CG7-CI7-CI8-CJ7-CK7</f>
        <v>0</v>
      </c>
      <c r="CM7" s="189"/>
      <c r="CN7" s="189"/>
      <c r="CO7" s="146"/>
      <c r="CP7" s="191"/>
      <c r="CQ7" s="191"/>
      <c r="CR7" s="191">
        <f>CL7+CM7-CO7-CO8-CP7-CQ7</f>
        <v>0</v>
      </c>
      <c r="CS7" s="189"/>
      <c r="CT7" s="189"/>
      <c r="CU7" s="146"/>
      <c r="CV7" s="191"/>
      <c r="CW7" s="191"/>
      <c r="CX7" s="191">
        <f>CR7+CS7-CU7-CU8-CV7-CW7</f>
        <v>0</v>
      </c>
      <c r="CY7" s="189"/>
      <c r="CZ7" s="189"/>
      <c r="DA7" s="146"/>
      <c r="DB7" s="191"/>
      <c r="DC7" s="191"/>
      <c r="DD7" s="191">
        <f>CX7+CY7-DA7-DA8-DB7-DC7</f>
        <v>0</v>
      </c>
      <c r="DE7" s="189"/>
      <c r="DF7" s="189"/>
      <c r="DG7" s="146"/>
      <c r="DH7" s="191"/>
      <c r="DI7" s="191"/>
      <c r="DJ7" s="191">
        <f>DD7+DE7-DG7-DG8-DH7-DI7</f>
        <v>0</v>
      </c>
      <c r="DK7" s="189"/>
      <c r="DL7" s="189"/>
      <c r="DM7" s="146"/>
      <c r="DN7" s="191"/>
      <c r="DO7" s="191"/>
      <c r="DP7" s="191">
        <f>DJ7+DK7-DM7-DM8-DN7-DO7</f>
        <v>0</v>
      </c>
      <c r="DQ7" s="189"/>
      <c r="DR7" s="189"/>
      <c r="DS7" s="146"/>
      <c r="DT7" s="191"/>
      <c r="DU7" s="191"/>
      <c r="DV7" s="191">
        <f>DP7+DQ7-DS7-DS8-DT7-DU7</f>
        <v>0</v>
      </c>
      <c r="DW7" s="189"/>
      <c r="DX7" s="189"/>
      <c r="DY7" s="146"/>
      <c r="DZ7" s="191"/>
      <c r="EA7" s="191"/>
      <c r="EB7" s="191">
        <f>DV7+DW7-DY7-DY8-DZ7-EA7</f>
        <v>0</v>
      </c>
      <c r="EC7" s="189"/>
      <c r="ED7" s="189"/>
      <c r="EE7" s="146"/>
      <c r="EF7" s="191"/>
      <c r="EG7" s="191"/>
      <c r="EH7" s="191">
        <f>EB7+EC7-EE7-EE8-EF7-EG7</f>
        <v>0</v>
      </c>
      <c r="EI7" s="189"/>
      <c r="EJ7" s="189"/>
      <c r="EK7" s="146"/>
      <c r="EL7" s="191"/>
      <c r="EM7" s="191"/>
      <c r="EN7" s="191">
        <f>EH7+EI7-EK7-EK8-EL7-EM7</f>
        <v>0</v>
      </c>
      <c r="EO7" s="189"/>
      <c r="EP7" s="189"/>
      <c r="EQ7" s="146"/>
      <c r="ER7" s="191"/>
      <c r="ES7" s="191"/>
      <c r="ET7" s="191">
        <f>EN7+EO7-EQ7-EQ8-ER7-ES7</f>
        <v>0</v>
      </c>
      <c r="EU7" s="189"/>
      <c r="EV7" s="189"/>
      <c r="EW7" s="146"/>
      <c r="EX7" s="191"/>
      <c r="EY7" s="191"/>
      <c r="EZ7" s="191">
        <f>ET7+EU7-EW7-EW8-EX7-EY7</f>
        <v>0</v>
      </c>
      <c r="FA7" s="189"/>
      <c r="FB7" s="189"/>
      <c r="FC7" s="146"/>
      <c r="FD7" s="191"/>
      <c r="FE7" s="191"/>
      <c r="FF7" s="191">
        <f>EZ7+FA7-FC7-FC8-FD7-FE7</f>
        <v>0</v>
      </c>
      <c r="FG7" s="189"/>
      <c r="FH7" s="189"/>
      <c r="FI7" s="146"/>
      <c r="FJ7" s="191"/>
      <c r="FK7" s="191"/>
      <c r="FL7" s="191">
        <f>FF7+FG7-FI7-FI8-FJ7-FK7</f>
        <v>0</v>
      </c>
      <c r="FM7" s="189"/>
      <c r="FN7" s="189"/>
      <c r="FO7" s="146"/>
      <c r="FP7" s="191"/>
      <c r="FQ7" s="191"/>
      <c r="FR7" s="191">
        <f>FL7+FM7-FO7-FO8-FP7-FQ7</f>
        <v>0</v>
      </c>
      <c r="FS7" s="189"/>
      <c r="FT7" s="189"/>
      <c r="FU7" s="146"/>
      <c r="FV7" s="191"/>
      <c r="FW7" s="191"/>
      <c r="FX7" s="191">
        <f>FR7+FS7-FU7-FU8-FV7-FW7</f>
        <v>0</v>
      </c>
      <c r="FY7" s="189"/>
      <c r="FZ7" s="189"/>
      <c r="GA7" s="146"/>
      <c r="GB7" s="191"/>
      <c r="GC7" s="191"/>
      <c r="GD7" s="191">
        <f>FX7+FY7-GA7-GA8-GB7-GC7</f>
        <v>0</v>
      </c>
      <c r="GE7" s="189"/>
      <c r="GF7" s="189"/>
      <c r="GG7" s="146"/>
      <c r="GH7" s="191"/>
      <c r="GI7" s="191"/>
      <c r="GJ7" s="191">
        <f t="shared" ref="GJ7:GJ11" si="7">GD7+GE7-GG7-GG8-GH7-GI7</f>
        <v>0</v>
      </c>
      <c r="GK7" s="191">
        <f>E7</f>
        <v>0</v>
      </c>
      <c r="GL7" s="191">
        <f>G7+M7+S7+Y7+AE7+AK7+AQ7+AW7+BC7+BI7+BO7+BU7+CA7+CG7+CM7+CS7+CY7+DE7+DK7+DQ7+DW7+EC7+EI7+EO7+EU7+FA7+FG7+FM7+FS7+FY7+GE7</f>
        <v>0</v>
      </c>
      <c r="GM7" s="191">
        <f>H7+N7+T7+Z7+AF7+AL7+AR7+AX7+BD7+BJ7+BP7+BV7+CB7+CH7+CN7+CT7+CZ7+DF7+DL7+DR7+DX7+ED7+EJ7+EP7+EV7+FB7+FH7+FN7+FT7+FZ7+GF7</f>
        <v>0</v>
      </c>
      <c r="GN7" s="146">
        <f>I7+O7+U7+AA7+AG7+AM7+AS7+AY7+BE7+BK7+BQ7+BW7+CC7+CI7+CO7+CU7+DA7+DG7+DM7+DS7+DY7+EE7+EK7+EQ7+EW7+FC7+FI7+FO7+FU7+GA7+GG7</f>
        <v>0</v>
      </c>
      <c r="GO7" s="191">
        <f>J7+P7+V7+AB7+AH7+AN7+AT7+AZ7+BF7+BL7+BR7+BX7+CD7+CJ7+CP7+CV7+DB7+DH7+DN7+DT7+DZ7+EF7+EL7+ER7+EX7+FD7+FJ7+FP7+FV7+GB7+GH7</f>
        <v>0</v>
      </c>
      <c r="GP7" s="191">
        <f>K7+Q7+W7+AC7+AI7+AO7+AU7+BA7+BG7+BM7+BS7+BY7+CE7+CK7+CQ7+CW7+DC7+DI7+DO7+DU7+EA7+EG7+EM7+ES7+EY7+FE7+FK7+FQ7+FW7+GC7+GI7</f>
        <v>0</v>
      </c>
      <c r="GQ7" s="191">
        <f>GK7+GL7-GN7-GN8-GO7-GP7</f>
        <v>0</v>
      </c>
    </row>
    <row r="8" spans="1:204" ht="15" hidden="1" customHeight="1">
      <c r="A8" s="183"/>
      <c r="B8" s="185"/>
      <c r="C8" s="187"/>
      <c r="D8" s="5" t="s">
        <v>33</v>
      </c>
      <c r="E8" s="189"/>
      <c r="F8" s="189"/>
      <c r="G8" s="190"/>
      <c r="H8" s="190"/>
      <c r="I8" s="147"/>
      <c r="J8" s="192"/>
      <c r="K8" s="192"/>
      <c r="L8" s="192"/>
      <c r="M8" s="190"/>
      <c r="N8" s="190"/>
      <c r="O8" s="147"/>
      <c r="P8" s="192"/>
      <c r="Q8" s="192"/>
      <c r="R8" s="192"/>
      <c r="S8" s="190"/>
      <c r="T8" s="190"/>
      <c r="U8" s="147"/>
      <c r="V8" s="192"/>
      <c r="W8" s="192"/>
      <c r="X8" s="192"/>
      <c r="Y8" s="190"/>
      <c r="Z8" s="190"/>
      <c r="AA8" s="147"/>
      <c r="AB8" s="192"/>
      <c r="AC8" s="192"/>
      <c r="AD8" s="192"/>
      <c r="AE8" s="190"/>
      <c r="AF8" s="190"/>
      <c r="AG8" s="147"/>
      <c r="AH8" s="192"/>
      <c r="AI8" s="192"/>
      <c r="AJ8" s="192"/>
      <c r="AK8" s="190"/>
      <c r="AL8" s="190"/>
      <c r="AM8" s="147"/>
      <c r="AN8" s="192"/>
      <c r="AO8" s="192"/>
      <c r="AP8" s="192"/>
      <c r="AQ8" s="190"/>
      <c r="AR8" s="190"/>
      <c r="AS8" s="147"/>
      <c r="AT8" s="192"/>
      <c r="AU8" s="192"/>
      <c r="AV8" s="192"/>
      <c r="AW8" s="190"/>
      <c r="AX8" s="190"/>
      <c r="AY8" s="147"/>
      <c r="AZ8" s="192"/>
      <c r="BA8" s="192"/>
      <c r="BB8" s="192"/>
      <c r="BC8" s="190"/>
      <c r="BD8" s="190"/>
      <c r="BE8" s="147"/>
      <c r="BF8" s="192"/>
      <c r="BG8" s="192"/>
      <c r="BH8" s="192"/>
      <c r="BI8" s="190"/>
      <c r="BJ8" s="190"/>
      <c r="BK8" s="147"/>
      <c r="BL8" s="192"/>
      <c r="BM8" s="192"/>
      <c r="BN8" s="192"/>
      <c r="BO8" s="190"/>
      <c r="BP8" s="190"/>
      <c r="BQ8" s="147"/>
      <c r="BR8" s="192"/>
      <c r="BS8" s="192"/>
      <c r="BT8" s="192"/>
      <c r="BU8" s="189"/>
      <c r="BV8" s="189"/>
      <c r="BW8" s="147"/>
      <c r="BX8" s="191"/>
      <c r="BY8" s="191"/>
      <c r="BZ8" s="191"/>
      <c r="CA8" s="189"/>
      <c r="CB8" s="189"/>
      <c r="CC8" s="147"/>
      <c r="CD8" s="191"/>
      <c r="CE8" s="191"/>
      <c r="CF8" s="191"/>
      <c r="CG8" s="189"/>
      <c r="CH8" s="189"/>
      <c r="CI8" s="147"/>
      <c r="CJ8" s="191"/>
      <c r="CK8" s="191"/>
      <c r="CL8" s="191"/>
      <c r="CM8" s="190"/>
      <c r="CN8" s="190"/>
      <c r="CO8" s="147"/>
      <c r="CP8" s="192"/>
      <c r="CQ8" s="192"/>
      <c r="CR8" s="192"/>
      <c r="CS8" s="190"/>
      <c r="CT8" s="190"/>
      <c r="CU8" s="147"/>
      <c r="CV8" s="192"/>
      <c r="CW8" s="192"/>
      <c r="CX8" s="192"/>
      <c r="CY8" s="190"/>
      <c r="CZ8" s="190"/>
      <c r="DA8" s="147"/>
      <c r="DB8" s="192"/>
      <c r="DC8" s="192"/>
      <c r="DD8" s="192"/>
      <c r="DE8" s="190"/>
      <c r="DF8" s="190"/>
      <c r="DG8" s="147"/>
      <c r="DH8" s="192"/>
      <c r="DI8" s="192"/>
      <c r="DJ8" s="192"/>
      <c r="DK8" s="190"/>
      <c r="DL8" s="190"/>
      <c r="DM8" s="147"/>
      <c r="DN8" s="192"/>
      <c r="DO8" s="192"/>
      <c r="DP8" s="192"/>
      <c r="DQ8" s="190"/>
      <c r="DR8" s="190"/>
      <c r="DS8" s="147"/>
      <c r="DT8" s="192"/>
      <c r="DU8" s="192"/>
      <c r="DV8" s="192"/>
      <c r="DW8" s="190"/>
      <c r="DX8" s="190"/>
      <c r="DY8" s="147"/>
      <c r="DZ8" s="192"/>
      <c r="EA8" s="192"/>
      <c r="EB8" s="192"/>
      <c r="EC8" s="190"/>
      <c r="ED8" s="190"/>
      <c r="EE8" s="147"/>
      <c r="EF8" s="192"/>
      <c r="EG8" s="192"/>
      <c r="EH8" s="192"/>
      <c r="EI8" s="190"/>
      <c r="EJ8" s="190"/>
      <c r="EK8" s="147"/>
      <c r="EL8" s="192"/>
      <c r="EM8" s="192"/>
      <c r="EN8" s="192"/>
      <c r="EO8" s="190"/>
      <c r="EP8" s="190"/>
      <c r="EQ8" s="147"/>
      <c r="ER8" s="192"/>
      <c r="ES8" s="192"/>
      <c r="ET8" s="192"/>
      <c r="EU8" s="190"/>
      <c r="EV8" s="190"/>
      <c r="EW8" s="147"/>
      <c r="EX8" s="192"/>
      <c r="EY8" s="192"/>
      <c r="EZ8" s="192"/>
      <c r="FA8" s="190"/>
      <c r="FB8" s="190"/>
      <c r="FC8" s="147"/>
      <c r="FD8" s="192"/>
      <c r="FE8" s="192"/>
      <c r="FF8" s="192"/>
      <c r="FG8" s="190"/>
      <c r="FH8" s="190"/>
      <c r="FI8" s="147"/>
      <c r="FJ8" s="192"/>
      <c r="FK8" s="192"/>
      <c r="FL8" s="192"/>
      <c r="FM8" s="190"/>
      <c r="FN8" s="190"/>
      <c r="FO8" s="147"/>
      <c r="FP8" s="192"/>
      <c r="FQ8" s="192"/>
      <c r="FR8" s="192"/>
      <c r="FS8" s="190"/>
      <c r="FT8" s="190"/>
      <c r="FU8" s="147"/>
      <c r="FV8" s="192"/>
      <c r="FW8" s="192"/>
      <c r="FX8" s="192"/>
      <c r="FY8" s="190"/>
      <c r="FZ8" s="190"/>
      <c r="GA8" s="147"/>
      <c r="GB8" s="192"/>
      <c r="GC8" s="192"/>
      <c r="GD8" s="192"/>
      <c r="GE8" s="190"/>
      <c r="GF8" s="190"/>
      <c r="GG8" s="147"/>
      <c r="GH8" s="192"/>
      <c r="GI8" s="192"/>
      <c r="GJ8" s="192"/>
      <c r="GK8" s="192"/>
      <c r="GL8" s="192"/>
      <c r="GM8" s="192"/>
      <c r="GN8" s="147">
        <f t="shared" ref="GN8:GN71" si="8">I8+O8+U8+AA8+AG8+AM8+AS8+AY8+BE8+BK8+BQ8+BW8+CC8+CI8+CO8+CU8+DA8+DG8+DM8+DS8+DY8+EE8+EK8+EQ8+EW8+FC8+FI8+FO8+FU8+GA8+GG8</f>
        <v>0</v>
      </c>
      <c r="GO8" s="192"/>
      <c r="GP8" s="192"/>
      <c r="GQ8" s="192"/>
    </row>
    <row r="9" spans="1:204" ht="15" hidden="1" customHeight="1">
      <c r="A9" s="182">
        <v>2</v>
      </c>
      <c r="B9" s="195" t="s">
        <v>34</v>
      </c>
      <c r="C9" s="186" t="s">
        <v>35</v>
      </c>
      <c r="D9" s="5" t="s">
        <v>32</v>
      </c>
      <c r="E9" s="188">
        <v>0</v>
      </c>
      <c r="F9" s="188">
        <f>GQ9</f>
        <v>0</v>
      </c>
      <c r="G9" s="190"/>
      <c r="H9" s="190"/>
      <c r="I9" s="147"/>
      <c r="J9" s="192"/>
      <c r="K9" s="192"/>
      <c r="L9" s="192">
        <f>E9+G9-I9-I10-J9-K9</f>
        <v>0</v>
      </c>
      <c r="M9" s="190"/>
      <c r="N9" s="190"/>
      <c r="O9" s="147"/>
      <c r="P9" s="192"/>
      <c r="Q9" s="192"/>
      <c r="R9" s="192">
        <f>L9+M9-O9-O10-P9-Q9</f>
        <v>0</v>
      </c>
      <c r="S9" s="190"/>
      <c r="T9" s="190"/>
      <c r="U9" s="147"/>
      <c r="V9" s="192"/>
      <c r="W9" s="192"/>
      <c r="X9" s="192">
        <f t="shared" si="0"/>
        <v>0</v>
      </c>
      <c r="Y9" s="190"/>
      <c r="Z9" s="190"/>
      <c r="AA9" s="147"/>
      <c r="AB9" s="192"/>
      <c r="AC9" s="192"/>
      <c r="AD9" s="192">
        <f t="shared" si="1"/>
        <v>0</v>
      </c>
      <c r="AE9" s="190"/>
      <c r="AF9" s="190"/>
      <c r="AG9" s="147"/>
      <c r="AH9" s="192"/>
      <c r="AI9" s="192"/>
      <c r="AJ9" s="192">
        <f t="shared" si="2"/>
        <v>0</v>
      </c>
      <c r="AK9" s="190"/>
      <c r="AL9" s="190"/>
      <c r="AM9" s="147"/>
      <c r="AN9" s="192"/>
      <c r="AO9" s="192"/>
      <c r="AP9" s="192">
        <f t="shared" si="3"/>
        <v>0</v>
      </c>
      <c r="AQ9" s="190"/>
      <c r="AR9" s="190"/>
      <c r="AS9" s="147"/>
      <c r="AT9" s="192"/>
      <c r="AU9" s="192"/>
      <c r="AV9" s="192">
        <f t="shared" si="4"/>
        <v>0</v>
      </c>
      <c r="AW9" s="190"/>
      <c r="AX9" s="190"/>
      <c r="AY9" s="147"/>
      <c r="AZ9" s="192"/>
      <c r="BA9" s="192"/>
      <c r="BB9" s="192">
        <f>AV9+AW9-AY9-AY10-AZ9-BA9</f>
        <v>0</v>
      </c>
      <c r="BC9" s="190"/>
      <c r="BD9" s="190"/>
      <c r="BE9" s="147"/>
      <c r="BF9" s="192"/>
      <c r="BG9" s="192"/>
      <c r="BH9" s="192">
        <f t="shared" si="6"/>
        <v>0</v>
      </c>
      <c r="BI9" s="190"/>
      <c r="BJ9" s="190"/>
      <c r="BK9" s="147"/>
      <c r="BL9" s="192"/>
      <c r="BM9" s="192"/>
      <c r="BN9" s="192">
        <f>BH9+BI9-BK9-BK10-BL9-BM9</f>
        <v>0</v>
      </c>
      <c r="BO9" s="190"/>
      <c r="BP9" s="190"/>
      <c r="BQ9" s="147"/>
      <c r="BR9" s="192"/>
      <c r="BS9" s="192"/>
      <c r="BT9" s="192">
        <f>BN9+BO9-BQ9-BQ10-BR9-BS9</f>
        <v>0</v>
      </c>
      <c r="BU9" s="188"/>
      <c r="BV9" s="188"/>
      <c r="BW9" s="147"/>
      <c r="BX9" s="197"/>
      <c r="BY9" s="197"/>
      <c r="BZ9" s="197">
        <f>BT9+BU9-BW9-BW10-BX9-BY9</f>
        <v>0</v>
      </c>
      <c r="CA9" s="188"/>
      <c r="CB9" s="188"/>
      <c r="CC9" s="147"/>
      <c r="CD9" s="197"/>
      <c r="CE9" s="197"/>
      <c r="CF9" s="197">
        <f>BZ9+CA9-CC9-CC10-CD9-CE9</f>
        <v>0</v>
      </c>
      <c r="CG9" s="188"/>
      <c r="CH9" s="188"/>
      <c r="CI9" s="147"/>
      <c r="CJ9" s="197"/>
      <c r="CK9" s="197"/>
      <c r="CL9" s="197">
        <f>CF9+CG9-CI9-CI10-CJ9-CK9</f>
        <v>0</v>
      </c>
      <c r="CM9" s="190"/>
      <c r="CN9" s="190"/>
      <c r="CO9" s="147"/>
      <c r="CP9" s="192"/>
      <c r="CQ9" s="192"/>
      <c r="CR9" s="192">
        <f>CL9+CM9-CO9-CO10-CP9-CQ9</f>
        <v>0</v>
      </c>
      <c r="CS9" s="190"/>
      <c r="CT9" s="190"/>
      <c r="CU9" s="147"/>
      <c r="CV9" s="192"/>
      <c r="CW9" s="192"/>
      <c r="CX9" s="192">
        <f>CR9+CS9-CU9-CU10-CV9-CW9</f>
        <v>0</v>
      </c>
      <c r="CY9" s="190"/>
      <c r="CZ9" s="190"/>
      <c r="DA9" s="147"/>
      <c r="DB9" s="192"/>
      <c r="DC9" s="192"/>
      <c r="DD9" s="192">
        <f>CX9+CY9-DA9-DA10-DB9-DC9</f>
        <v>0</v>
      </c>
      <c r="DE9" s="190"/>
      <c r="DF9" s="190"/>
      <c r="DG9" s="147"/>
      <c r="DH9" s="192"/>
      <c r="DI9" s="192"/>
      <c r="DJ9" s="192">
        <f>DD9+DE9-DG9-DG10-DH9-DI9</f>
        <v>0</v>
      </c>
      <c r="DK9" s="190"/>
      <c r="DL9" s="190"/>
      <c r="DM9" s="147"/>
      <c r="DN9" s="192"/>
      <c r="DO9" s="192"/>
      <c r="DP9" s="192">
        <f>DJ9+DK9-DM9-DM10-DN9-DO9</f>
        <v>0</v>
      </c>
      <c r="DQ9" s="190"/>
      <c r="DR9" s="190"/>
      <c r="DS9" s="147"/>
      <c r="DT9" s="192"/>
      <c r="DU9" s="192"/>
      <c r="DV9" s="192">
        <f>DP9+DQ9-DS9-DS10-DT9-DU9</f>
        <v>0</v>
      </c>
      <c r="DW9" s="190"/>
      <c r="DX9" s="190"/>
      <c r="DY9" s="147"/>
      <c r="DZ9" s="192"/>
      <c r="EA9" s="192"/>
      <c r="EB9" s="192">
        <f>DV9+DW9-DY9-DY10-DZ9-EA9</f>
        <v>0</v>
      </c>
      <c r="EC9" s="190"/>
      <c r="ED9" s="190"/>
      <c r="EE9" s="147"/>
      <c r="EF9" s="192"/>
      <c r="EG9" s="192"/>
      <c r="EH9" s="192">
        <f>EB9+EC9-EE9-EE10-EF9-EG9</f>
        <v>0</v>
      </c>
      <c r="EI9" s="190"/>
      <c r="EJ9" s="190"/>
      <c r="EK9" s="147"/>
      <c r="EL9" s="192"/>
      <c r="EM9" s="192"/>
      <c r="EN9" s="192">
        <f>EH9+EI9-EK9-EK10-EL9-EM9</f>
        <v>0</v>
      </c>
      <c r="EO9" s="190"/>
      <c r="EP9" s="190"/>
      <c r="EQ9" s="147"/>
      <c r="ER9" s="192"/>
      <c r="ES9" s="192"/>
      <c r="ET9" s="192">
        <f>EN9+EO9-EQ9-EQ10-ER9-ES9</f>
        <v>0</v>
      </c>
      <c r="EU9" s="190"/>
      <c r="EV9" s="190"/>
      <c r="EW9" s="147"/>
      <c r="EX9" s="192"/>
      <c r="EY9" s="192"/>
      <c r="EZ9" s="192">
        <f>ET9+EU9-EW9-EW10-EX9-EY9</f>
        <v>0</v>
      </c>
      <c r="FA9" s="190"/>
      <c r="FB9" s="190"/>
      <c r="FC9" s="147"/>
      <c r="FD9" s="192"/>
      <c r="FE9" s="192"/>
      <c r="FF9" s="192">
        <f>EZ9+FA9-FC9-FC10-FD9-FE9</f>
        <v>0</v>
      </c>
      <c r="FG9" s="190"/>
      <c r="FH9" s="190"/>
      <c r="FI9" s="147"/>
      <c r="FJ9" s="192"/>
      <c r="FK9" s="192"/>
      <c r="FL9" s="192">
        <f>FF9+FG9-FI9-FI10-FJ9-FK9</f>
        <v>0</v>
      </c>
      <c r="FM9" s="190"/>
      <c r="FN9" s="190"/>
      <c r="FO9" s="147"/>
      <c r="FP9" s="192"/>
      <c r="FQ9" s="192"/>
      <c r="FR9" s="192">
        <f>FL9+FM9-FO9-FO10-FP9-FQ9</f>
        <v>0</v>
      </c>
      <c r="FS9" s="190"/>
      <c r="FT9" s="190"/>
      <c r="FU9" s="147"/>
      <c r="FV9" s="192"/>
      <c r="FW9" s="192"/>
      <c r="FX9" s="192">
        <f>FR9+FS9-FU9-FU10-FV9-FW9</f>
        <v>0</v>
      </c>
      <c r="FY9" s="190"/>
      <c r="FZ9" s="190"/>
      <c r="GA9" s="147"/>
      <c r="GB9" s="192"/>
      <c r="GC9" s="192"/>
      <c r="GD9" s="192">
        <f>FX9+FY9-GA9-GA10-GB9-GC9</f>
        <v>0</v>
      </c>
      <c r="GE9" s="190"/>
      <c r="GF9" s="190"/>
      <c r="GG9" s="147"/>
      <c r="GH9" s="192"/>
      <c r="GI9" s="192"/>
      <c r="GJ9" s="192">
        <f t="shared" si="7"/>
        <v>0</v>
      </c>
      <c r="GK9" s="192">
        <f>E9</f>
        <v>0</v>
      </c>
      <c r="GL9" s="192">
        <f>G9+M9+S9+Y9+AE9+AK9+AQ9+AW9+BC9+BI9+BO9+BU9+CA9+CG9+CM9+CS9+CY9+DE9+DK9+DQ9+DW9+EC9+EI9+EO9+EU9+FA9+FG9+FM9+FS9+FY9+GE9</f>
        <v>0</v>
      </c>
      <c r="GM9" s="192">
        <f>H9+N9+T9+Z9+AF9+AL9+AR9+AX9+BD9+BJ9+BP9+BV9+CB9+CH9+CN9+CT9+CZ9+DF9+DL9+DR9+DX9+ED9+EJ9+EP9+EV9+FB9+FH9+FN9+FT9+FZ9+GF9</f>
        <v>0</v>
      </c>
      <c r="GN9" s="147">
        <f t="shared" si="8"/>
        <v>0</v>
      </c>
      <c r="GO9" s="192">
        <f>J9+P9+V9+AB9+AH9+AN9+AT9+AZ9+BF9+BL9+BR9+BX9+CD9+CJ9+CP9+CV9+DB9+DH9+DN9+DT9+DZ9+EF9+EL9+ER9+EX9+FD9+FJ9+FP9+FV9+GB9+GH9</f>
        <v>0</v>
      </c>
      <c r="GP9" s="192">
        <f>K9+Q9+W9+AC9+AI9+AO9+AU9+BA9+BG9+BM9+BS9+BY9+CE9+CK9+CQ9+CW9+DC9+DI9+DO9+DU9+EA9+EG9+EM9+ES9+EY9+FE9+FK9+FQ9+FW9+GC9+GI9</f>
        <v>0</v>
      </c>
      <c r="GQ9" s="192">
        <f>GK9+GL9-GN9-GN10-GO9-GP9</f>
        <v>0</v>
      </c>
    </row>
    <row r="10" spans="1:204" ht="15" hidden="1" customHeight="1">
      <c r="A10" s="183"/>
      <c r="B10" s="196"/>
      <c r="C10" s="187"/>
      <c r="D10" s="5" t="s">
        <v>33</v>
      </c>
      <c r="E10" s="189"/>
      <c r="F10" s="189"/>
      <c r="G10" s="190"/>
      <c r="H10" s="190"/>
      <c r="I10" s="147"/>
      <c r="J10" s="192"/>
      <c r="K10" s="192"/>
      <c r="L10" s="192"/>
      <c r="M10" s="190"/>
      <c r="N10" s="190"/>
      <c r="O10" s="147"/>
      <c r="P10" s="192"/>
      <c r="Q10" s="192"/>
      <c r="R10" s="192"/>
      <c r="S10" s="190"/>
      <c r="T10" s="190"/>
      <c r="U10" s="147"/>
      <c r="V10" s="192"/>
      <c r="W10" s="192"/>
      <c r="X10" s="192"/>
      <c r="Y10" s="190"/>
      <c r="Z10" s="190"/>
      <c r="AA10" s="147"/>
      <c r="AB10" s="192"/>
      <c r="AC10" s="192"/>
      <c r="AD10" s="192"/>
      <c r="AE10" s="190"/>
      <c r="AF10" s="190"/>
      <c r="AG10" s="147"/>
      <c r="AH10" s="192"/>
      <c r="AI10" s="192"/>
      <c r="AJ10" s="192"/>
      <c r="AK10" s="190"/>
      <c r="AL10" s="190"/>
      <c r="AM10" s="147"/>
      <c r="AN10" s="192"/>
      <c r="AO10" s="192"/>
      <c r="AP10" s="192"/>
      <c r="AQ10" s="190"/>
      <c r="AR10" s="190"/>
      <c r="AS10" s="147"/>
      <c r="AT10" s="192"/>
      <c r="AU10" s="192"/>
      <c r="AV10" s="192"/>
      <c r="AW10" s="190"/>
      <c r="AX10" s="190"/>
      <c r="AY10" s="147"/>
      <c r="AZ10" s="192"/>
      <c r="BA10" s="192"/>
      <c r="BB10" s="192"/>
      <c r="BC10" s="190"/>
      <c r="BD10" s="190"/>
      <c r="BE10" s="147"/>
      <c r="BF10" s="192"/>
      <c r="BG10" s="192"/>
      <c r="BH10" s="192"/>
      <c r="BI10" s="190"/>
      <c r="BJ10" s="190"/>
      <c r="BK10" s="147"/>
      <c r="BL10" s="192"/>
      <c r="BM10" s="192"/>
      <c r="BN10" s="192"/>
      <c r="BO10" s="190"/>
      <c r="BP10" s="190"/>
      <c r="BQ10" s="147"/>
      <c r="BR10" s="192"/>
      <c r="BS10" s="192"/>
      <c r="BT10" s="192"/>
      <c r="BU10" s="189"/>
      <c r="BV10" s="189"/>
      <c r="BW10" s="147"/>
      <c r="BX10" s="191"/>
      <c r="BY10" s="191"/>
      <c r="BZ10" s="191"/>
      <c r="CA10" s="189"/>
      <c r="CB10" s="189"/>
      <c r="CC10" s="147"/>
      <c r="CD10" s="191"/>
      <c r="CE10" s="191"/>
      <c r="CF10" s="191"/>
      <c r="CG10" s="189"/>
      <c r="CH10" s="189"/>
      <c r="CI10" s="147"/>
      <c r="CJ10" s="191"/>
      <c r="CK10" s="191"/>
      <c r="CL10" s="191"/>
      <c r="CM10" s="190"/>
      <c r="CN10" s="190"/>
      <c r="CO10" s="147"/>
      <c r="CP10" s="192"/>
      <c r="CQ10" s="192"/>
      <c r="CR10" s="192"/>
      <c r="CS10" s="190"/>
      <c r="CT10" s="190"/>
      <c r="CU10" s="147"/>
      <c r="CV10" s="192"/>
      <c r="CW10" s="192"/>
      <c r="CX10" s="192"/>
      <c r="CY10" s="190"/>
      <c r="CZ10" s="190"/>
      <c r="DA10" s="147"/>
      <c r="DB10" s="192"/>
      <c r="DC10" s="192"/>
      <c r="DD10" s="192"/>
      <c r="DE10" s="190"/>
      <c r="DF10" s="190"/>
      <c r="DG10" s="147"/>
      <c r="DH10" s="192"/>
      <c r="DI10" s="192"/>
      <c r="DJ10" s="192"/>
      <c r="DK10" s="190"/>
      <c r="DL10" s="190"/>
      <c r="DM10" s="147"/>
      <c r="DN10" s="192"/>
      <c r="DO10" s="192"/>
      <c r="DP10" s="192"/>
      <c r="DQ10" s="190"/>
      <c r="DR10" s="190"/>
      <c r="DS10" s="147"/>
      <c r="DT10" s="192"/>
      <c r="DU10" s="192"/>
      <c r="DV10" s="192"/>
      <c r="DW10" s="190"/>
      <c r="DX10" s="190"/>
      <c r="DY10" s="147"/>
      <c r="DZ10" s="192"/>
      <c r="EA10" s="192"/>
      <c r="EB10" s="192"/>
      <c r="EC10" s="190"/>
      <c r="ED10" s="190"/>
      <c r="EE10" s="147"/>
      <c r="EF10" s="192"/>
      <c r="EG10" s="192"/>
      <c r="EH10" s="192"/>
      <c r="EI10" s="190"/>
      <c r="EJ10" s="190"/>
      <c r="EK10" s="147"/>
      <c r="EL10" s="192"/>
      <c r="EM10" s="192"/>
      <c r="EN10" s="192"/>
      <c r="EO10" s="190"/>
      <c r="EP10" s="190"/>
      <c r="EQ10" s="147"/>
      <c r="ER10" s="192"/>
      <c r="ES10" s="192"/>
      <c r="ET10" s="192"/>
      <c r="EU10" s="190"/>
      <c r="EV10" s="190"/>
      <c r="EW10" s="147"/>
      <c r="EX10" s="192"/>
      <c r="EY10" s="192"/>
      <c r="EZ10" s="192"/>
      <c r="FA10" s="190"/>
      <c r="FB10" s="190"/>
      <c r="FC10" s="147"/>
      <c r="FD10" s="192"/>
      <c r="FE10" s="192"/>
      <c r="FF10" s="192"/>
      <c r="FG10" s="190"/>
      <c r="FH10" s="190"/>
      <c r="FI10" s="147"/>
      <c r="FJ10" s="192"/>
      <c r="FK10" s="192"/>
      <c r="FL10" s="192"/>
      <c r="FM10" s="190"/>
      <c r="FN10" s="190"/>
      <c r="FO10" s="147"/>
      <c r="FP10" s="192"/>
      <c r="FQ10" s="192"/>
      <c r="FR10" s="192"/>
      <c r="FS10" s="190"/>
      <c r="FT10" s="190"/>
      <c r="FU10" s="147"/>
      <c r="FV10" s="192"/>
      <c r="FW10" s="192"/>
      <c r="FX10" s="192"/>
      <c r="FY10" s="190"/>
      <c r="FZ10" s="190"/>
      <c r="GA10" s="147"/>
      <c r="GB10" s="192"/>
      <c r="GC10" s="192"/>
      <c r="GD10" s="192"/>
      <c r="GE10" s="190"/>
      <c r="GF10" s="190"/>
      <c r="GG10" s="147"/>
      <c r="GH10" s="192"/>
      <c r="GI10" s="192"/>
      <c r="GJ10" s="192"/>
      <c r="GK10" s="192"/>
      <c r="GL10" s="192"/>
      <c r="GM10" s="192"/>
      <c r="GN10" s="147">
        <f t="shared" si="8"/>
        <v>0</v>
      </c>
      <c r="GO10" s="192"/>
      <c r="GP10" s="192"/>
      <c r="GQ10" s="192"/>
    </row>
    <row r="11" spans="1:204" ht="15" hidden="1" customHeight="1">
      <c r="A11" s="182">
        <v>3</v>
      </c>
      <c r="B11" s="195" t="s">
        <v>36</v>
      </c>
      <c r="C11" s="186" t="s">
        <v>37</v>
      </c>
      <c r="D11" s="5" t="s">
        <v>32</v>
      </c>
      <c r="E11" s="188">
        <v>0</v>
      </c>
      <c r="F11" s="188">
        <f>GQ11</f>
        <v>0</v>
      </c>
      <c r="G11" s="190"/>
      <c r="H11" s="190"/>
      <c r="I11" s="147"/>
      <c r="J11" s="192"/>
      <c r="K11" s="192"/>
      <c r="L11" s="192">
        <f>E11+G11-I11-I12-J11-K11</f>
        <v>0</v>
      </c>
      <c r="M11" s="190"/>
      <c r="N11" s="190"/>
      <c r="O11" s="147"/>
      <c r="P11" s="192"/>
      <c r="Q11" s="192"/>
      <c r="R11" s="192">
        <f>L11+M11-O11-O12-P11-Q11</f>
        <v>0</v>
      </c>
      <c r="S11" s="190"/>
      <c r="T11" s="190"/>
      <c r="U11" s="147"/>
      <c r="V11" s="192"/>
      <c r="W11" s="192"/>
      <c r="X11" s="192">
        <f t="shared" si="0"/>
        <v>0</v>
      </c>
      <c r="Y11" s="190"/>
      <c r="Z11" s="190"/>
      <c r="AA11" s="147"/>
      <c r="AB11" s="192"/>
      <c r="AC11" s="192"/>
      <c r="AD11" s="192">
        <f t="shared" si="1"/>
        <v>0</v>
      </c>
      <c r="AE11" s="190"/>
      <c r="AF11" s="190"/>
      <c r="AG11" s="147"/>
      <c r="AH11" s="192"/>
      <c r="AI11" s="192"/>
      <c r="AJ11" s="192">
        <f t="shared" si="2"/>
        <v>0</v>
      </c>
      <c r="AK11" s="190"/>
      <c r="AL11" s="190"/>
      <c r="AM11" s="147"/>
      <c r="AN11" s="192"/>
      <c r="AO11" s="192"/>
      <c r="AP11" s="192">
        <f t="shared" si="3"/>
        <v>0</v>
      </c>
      <c r="AQ11" s="190"/>
      <c r="AR11" s="190"/>
      <c r="AS11" s="147"/>
      <c r="AT11" s="192"/>
      <c r="AU11" s="192"/>
      <c r="AV11" s="192">
        <f t="shared" si="4"/>
        <v>0</v>
      </c>
      <c r="AW11" s="190"/>
      <c r="AX11" s="190"/>
      <c r="AY11" s="147"/>
      <c r="AZ11" s="192"/>
      <c r="BA11" s="192"/>
      <c r="BB11" s="192">
        <f t="shared" si="5"/>
        <v>0</v>
      </c>
      <c r="BC11" s="190"/>
      <c r="BD11" s="190"/>
      <c r="BE11" s="147"/>
      <c r="BF11" s="192"/>
      <c r="BG11" s="192"/>
      <c r="BH11" s="192">
        <f t="shared" si="6"/>
        <v>0</v>
      </c>
      <c r="BI11" s="190"/>
      <c r="BJ11" s="190"/>
      <c r="BK11" s="147"/>
      <c r="BL11" s="192"/>
      <c r="BM11" s="192"/>
      <c r="BN11" s="192">
        <f>BH11+BI11-BK11-BK12-BL11-BM11</f>
        <v>0</v>
      </c>
      <c r="BO11" s="190"/>
      <c r="BP11" s="190"/>
      <c r="BQ11" s="147"/>
      <c r="BR11" s="192"/>
      <c r="BS11" s="192"/>
      <c r="BT11" s="192">
        <f>BN11+BO11-BQ11-BQ12-BR11-BS11</f>
        <v>0</v>
      </c>
      <c r="BU11" s="188"/>
      <c r="BV11" s="188"/>
      <c r="BW11" s="147"/>
      <c r="BX11" s="197"/>
      <c r="BY11" s="197"/>
      <c r="BZ11" s="197">
        <f>BT11+BU11-BW11-BW12-BX11-BY11</f>
        <v>0</v>
      </c>
      <c r="CA11" s="188"/>
      <c r="CB11" s="188"/>
      <c r="CC11" s="147"/>
      <c r="CD11" s="197"/>
      <c r="CE11" s="197"/>
      <c r="CF11" s="197">
        <f>BZ11+CA11-CC11-CC12-CD11-CE11</f>
        <v>0</v>
      </c>
      <c r="CG11" s="188"/>
      <c r="CH11" s="188"/>
      <c r="CI11" s="147"/>
      <c r="CJ11" s="197"/>
      <c r="CK11" s="197"/>
      <c r="CL11" s="197">
        <f>CF11+CG11-CI11-CI12-CJ11-CK11</f>
        <v>0</v>
      </c>
      <c r="CM11" s="190"/>
      <c r="CN11" s="190"/>
      <c r="CO11" s="147"/>
      <c r="CP11" s="192"/>
      <c r="CQ11" s="192"/>
      <c r="CR11" s="192">
        <f>CL11+CM11-CO11-CO12-CP11-CQ11</f>
        <v>0</v>
      </c>
      <c r="CS11" s="190"/>
      <c r="CT11" s="190"/>
      <c r="CU11" s="147"/>
      <c r="CV11" s="192"/>
      <c r="CW11" s="192"/>
      <c r="CX11" s="192">
        <f>CR11+CS11-CU11-CU12-CV11-CW11</f>
        <v>0</v>
      </c>
      <c r="CY11" s="190"/>
      <c r="CZ11" s="190"/>
      <c r="DA11" s="147"/>
      <c r="DB11" s="192"/>
      <c r="DC11" s="192"/>
      <c r="DD11" s="192">
        <f>CX11+CY11-DA11-DA12-DB11-DC11</f>
        <v>0</v>
      </c>
      <c r="DE11" s="190"/>
      <c r="DF11" s="190"/>
      <c r="DG11" s="147"/>
      <c r="DH11" s="192"/>
      <c r="DI11" s="192"/>
      <c r="DJ11" s="192">
        <f>DD11+DE11-DG11-DG12-DH11-DI11</f>
        <v>0</v>
      </c>
      <c r="DK11" s="190"/>
      <c r="DL11" s="190"/>
      <c r="DM11" s="147"/>
      <c r="DN11" s="192"/>
      <c r="DO11" s="192"/>
      <c r="DP11" s="192">
        <f>DJ11+DK11-DM11-DM12-DN11-DO11</f>
        <v>0</v>
      </c>
      <c r="DQ11" s="190"/>
      <c r="DR11" s="190"/>
      <c r="DS11" s="147"/>
      <c r="DT11" s="192"/>
      <c r="DU11" s="192"/>
      <c r="DV11" s="192">
        <f>DP11+DQ11-DS11-DS12-DT11-DU11</f>
        <v>0</v>
      </c>
      <c r="DW11" s="190"/>
      <c r="DX11" s="190"/>
      <c r="DY11" s="147"/>
      <c r="DZ11" s="192"/>
      <c r="EA11" s="192"/>
      <c r="EB11" s="192">
        <f>DV11+DW11-DY11-DY12-DZ11-EA11</f>
        <v>0</v>
      </c>
      <c r="EC11" s="190"/>
      <c r="ED11" s="190"/>
      <c r="EE11" s="147"/>
      <c r="EF11" s="192"/>
      <c r="EG11" s="192"/>
      <c r="EH11" s="192">
        <f>EB11+EC11-EE11-EE12-EF11-EG11</f>
        <v>0</v>
      </c>
      <c r="EI11" s="190"/>
      <c r="EJ11" s="190"/>
      <c r="EK11" s="147"/>
      <c r="EL11" s="192"/>
      <c r="EM11" s="192"/>
      <c r="EN11" s="192">
        <f>EH11+EI11-EK11-EK12-EL11-EM11</f>
        <v>0</v>
      </c>
      <c r="EO11" s="190"/>
      <c r="EP11" s="190"/>
      <c r="EQ11" s="147"/>
      <c r="ER11" s="192"/>
      <c r="ES11" s="192"/>
      <c r="ET11" s="192">
        <f>EN11+EO11-EQ11-EQ12-ER11-ES11</f>
        <v>0</v>
      </c>
      <c r="EU11" s="190"/>
      <c r="EV11" s="190"/>
      <c r="EW11" s="147"/>
      <c r="EX11" s="192"/>
      <c r="EY11" s="192"/>
      <c r="EZ11" s="192">
        <f>ET11+EU11-EW11-EW12-EX11-EY11</f>
        <v>0</v>
      </c>
      <c r="FA11" s="190"/>
      <c r="FB11" s="190"/>
      <c r="FC11" s="147"/>
      <c r="FD11" s="192"/>
      <c r="FE11" s="192"/>
      <c r="FF11" s="192">
        <f>EZ11+FA11-FC11-FC12-FD11-FE11</f>
        <v>0</v>
      </c>
      <c r="FG11" s="190"/>
      <c r="FH11" s="190"/>
      <c r="FI11" s="147"/>
      <c r="FJ11" s="192"/>
      <c r="FK11" s="192"/>
      <c r="FL11" s="192">
        <f>FF11+FG11-FI11-FI12-FJ11-FK11</f>
        <v>0</v>
      </c>
      <c r="FM11" s="190"/>
      <c r="FN11" s="190"/>
      <c r="FO11" s="147"/>
      <c r="FP11" s="192"/>
      <c r="FQ11" s="192"/>
      <c r="FR11" s="192">
        <f>FL11+FM11-FO11-FO12-FP11-FQ11</f>
        <v>0</v>
      </c>
      <c r="FS11" s="190"/>
      <c r="FT11" s="190"/>
      <c r="FU11" s="147"/>
      <c r="FV11" s="192"/>
      <c r="FW11" s="192"/>
      <c r="FX11" s="192">
        <f>FR11+FS11-FU11-FU12-FV11-FW11</f>
        <v>0</v>
      </c>
      <c r="FY11" s="190"/>
      <c r="FZ11" s="190"/>
      <c r="GA11" s="147"/>
      <c r="GB11" s="192"/>
      <c r="GC11" s="192"/>
      <c r="GD11" s="192">
        <f>FX11+FY11-GA11-GA12-GB11-GC11</f>
        <v>0</v>
      </c>
      <c r="GE11" s="190"/>
      <c r="GF11" s="190"/>
      <c r="GG11" s="147"/>
      <c r="GH11" s="192"/>
      <c r="GI11" s="192"/>
      <c r="GJ11" s="192">
        <f t="shared" si="7"/>
        <v>0</v>
      </c>
      <c r="GK11" s="192">
        <f>E11</f>
        <v>0</v>
      </c>
      <c r="GL11" s="192">
        <f>G11+M11+S11+Y11+AE11+AK11+AQ11+AW11+BC11+BI11+BO11+BU11+CA11+CG11+CM11+CS11+CY11+DE11+DK11+DQ11+DW11+EC11+EI11+EO11+EU11+FA11+FG11+FM11+FS11+FY11+GE11</f>
        <v>0</v>
      </c>
      <c r="GM11" s="192">
        <f>H11+N11+T11+Z11+AF11+AL11+AR11+AX11+BD11+BJ11+BP11+BV11+CB11+CH11+CN11+CT11+CZ11+DF11+DL11+DR11+DX11+ED11+EJ11+EP11+EV11+FB11+FH11+FN11+FT11+FZ11+GF11</f>
        <v>0</v>
      </c>
      <c r="GN11" s="147">
        <f t="shared" si="8"/>
        <v>0</v>
      </c>
      <c r="GO11" s="192">
        <f>J11+P11+V11+AB11+AH11+AN11+AT11+AZ11+BF11+BL11+BR11+BX11+CD11+CJ11+CP11+CV11+DB11+DH11+DN11+DT11+DZ11+EF11+EL11+ER11+EX11+FD11+FJ11+FP11+FV11+GB11+GH11</f>
        <v>0</v>
      </c>
      <c r="GP11" s="192">
        <f>K11+Q11+W11+AC11+AI11+AO11+AU11+BA11+BG11+BM11+BS11+BY11+CE11+CK11+CQ11+CW11+DC11+DI11+DO11+DU11+EA11+EG11+EM11+ES11+EY11+FE11+FK11+FQ11+FW11+GC11+GI11</f>
        <v>0</v>
      </c>
      <c r="GQ11" s="192">
        <f>GK11+GL11-GN11-GN12-GO11-GP11</f>
        <v>0</v>
      </c>
    </row>
    <row r="12" spans="1:204" ht="15" hidden="1" customHeight="1">
      <c r="A12" s="183"/>
      <c r="B12" s="196"/>
      <c r="C12" s="187"/>
      <c r="D12" s="5" t="s">
        <v>33</v>
      </c>
      <c r="E12" s="189"/>
      <c r="F12" s="189"/>
      <c r="G12" s="190"/>
      <c r="H12" s="190"/>
      <c r="I12" s="147"/>
      <c r="J12" s="192"/>
      <c r="K12" s="192"/>
      <c r="L12" s="192"/>
      <c r="M12" s="190"/>
      <c r="N12" s="190"/>
      <c r="O12" s="147"/>
      <c r="P12" s="192"/>
      <c r="Q12" s="192"/>
      <c r="R12" s="192"/>
      <c r="S12" s="190"/>
      <c r="T12" s="190"/>
      <c r="U12" s="147"/>
      <c r="V12" s="192"/>
      <c r="W12" s="192"/>
      <c r="X12" s="192"/>
      <c r="Y12" s="190"/>
      <c r="Z12" s="190"/>
      <c r="AA12" s="147"/>
      <c r="AB12" s="192"/>
      <c r="AC12" s="192"/>
      <c r="AD12" s="192"/>
      <c r="AE12" s="190"/>
      <c r="AF12" s="190"/>
      <c r="AG12" s="147"/>
      <c r="AH12" s="192"/>
      <c r="AI12" s="192"/>
      <c r="AJ12" s="192"/>
      <c r="AK12" s="190"/>
      <c r="AL12" s="190"/>
      <c r="AM12" s="147"/>
      <c r="AN12" s="192"/>
      <c r="AO12" s="192"/>
      <c r="AP12" s="192"/>
      <c r="AQ12" s="190"/>
      <c r="AR12" s="190"/>
      <c r="AS12" s="147"/>
      <c r="AT12" s="192"/>
      <c r="AU12" s="192"/>
      <c r="AV12" s="192"/>
      <c r="AW12" s="190"/>
      <c r="AX12" s="190"/>
      <c r="AY12" s="147"/>
      <c r="AZ12" s="192"/>
      <c r="BA12" s="192"/>
      <c r="BB12" s="192"/>
      <c r="BC12" s="190"/>
      <c r="BD12" s="190"/>
      <c r="BE12" s="147"/>
      <c r="BF12" s="192"/>
      <c r="BG12" s="192"/>
      <c r="BH12" s="192"/>
      <c r="BI12" s="190"/>
      <c r="BJ12" s="190"/>
      <c r="BK12" s="147"/>
      <c r="BL12" s="192"/>
      <c r="BM12" s="192"/>
      <c r="BN12" s="192"/>
      <c r="BO12" s="190"/>
      <c r="BP12" s="190"/>
      <c r="BQ12" s="147"/>
      <c r="BR12" s="192"/>
      <c r="BS12" s="192"/>
      <c r="BT12" s="192"/>
      <c r="BU12" s="189"/>
      <c r="BV12" s="189"/>
      <c r="BW12" s="147"/>
      <c r="BX12" s="191"/>
      <c r="BY12" s="191"/>
      <c r="BZ12" s="191"/>
      <c r="CA12" s="189"/>
      <c r="CB12" s="189"/>
      <c r="CC12" s="147"/>
      <c r="CD12" s="191"/>
      <c r="CE12" s="191"/>
      <c r="CF12" s="191"/>
      <c r="CG12" s="189"/>
      <c r="CH12" s="189"/>
      <c r="CI12" s="147"/>
      <c r="CJ12" s="191"/>
      <c r="CK12" s="191"/>
      <c r="CL12" s="191"/>
      <c r="CM12" s="190"/>
      <c r="CN12" s="190"/>
      <c r="CO12" s="147"/>
      <c r="CP12" s="192"/>
      <c r="CQ12" s="192"/>
      <c r="CR12" s="192"/>
      <c r="CS12" s="190"/>
      <c r="CT12" s="190"/>
      <c r="CU12" s="147"/>
      <c r="CV12" s="192"/>
      <c r="CW12" s="192"/>
      <c r="CX12" s="192"/>
      <c r="CY12" s="190"/>
      <c r="CZ12" s="190"/>
      <c r="DA12" s="147"/>
      <c r="DB12" s="192"/>
      <c r="DC12" s="192"/>
      <c r="DD12" s="192"/>
      <c r="DE12" s="190"/>
      <c r="DF12" s="190"/>
      <c r="DG12" s="147"/>
      <c r="DH12" s="192"/>
      <c r="DI12" s="192"/>
      <c r="DJ12" s="192"/>
      <c r="DK12" s="190"/>
      <c r="DL12" s="190"/>
      <c r="DM12" s="147"/>
      <c r="DN12" s="192"/>
      <c r="DO12" s="192"/>
      <c r="DP12" s="192"/>
      <c r="DQ12" s="190"/>
      <c r="DR12" s="190"/>
      <c r="DS12" s="147"/>
      <c r="DT12" s="192"/>
      <c r="DU12" s="192"/>
      <c r="DV12" s="192"/>
      <c r="DW12" s="190"/>
      <c r="DX12" s="190"/>
      <c r="DY12" s="147"/>
      <c r="DZ12" s="192"/>
      <c r="EA12" s="192"/>
      <c r="EB12" s="192"/>
      <c r="EC12" s="190"/>
      <c r="ED12" s="190"/>
      <c r="EE12" s="147"/>
      <c r="EF12" s="192"/>
      <c r="EG12" s="192"/>
      <c r="EH12" s="192"/>
      <c r="EI12" s="190"/>
      <c r="EJ12" s="190"/>
      <c r="EK12" s="147"/>
      <c r="EL12" s="192"/>
      <c r="EM12" s="192"/>
      <c r="EN12" s="192"/>
      <c r="EO12" s="190"/>
      <c r="EP12" s="190"/>
      <c r="EQ12" s="147"/>
      <c r="ER12" s="192"/>
      <c r="ES12" s="192"/>
      <c r="ET12" s="192"/>
      <c r="EU12" s="190"/>
      <c r="EV12" s="190"/>
      <c r="EW12" s="147"/>
      <c r="EX12" s="192"/>
      <c r="EY12" s="192"/>
      <c r="EZ12" s="192"/>
      <c r="FA12" s="190"/>
      <c r="FB12" s="190"/>
      <c r="FC12" s="147"/>
      <c r="FD12" s="192"/>
      <c r="FE12" s="192"/>
      <c r="FF12" s="192"/>
      <c r="FG12" s="190"/>
      <c r="FH12" s="190"/>
      <c r="FI12" s="147"/>
      <c r="FJ12" s="192"/>
      <c r="FK12" s="192"/>
      <c r="FL12" s="192"/>
      <c r="FM12" s="190"/>
      <c r="FN12" s="190"/>
      <c r="FO12" s="147"/>
      <c r="FP12" s="192"/>
      <c r="FQ12" s="192"/>
      <c r="FR12" s="192"/>
      <c r="FS12" s="190"/>
      <c r="FT12" s="190"/>
      <c r="FU12" s="147"/>
      <c r="FV12" s="192"/>
      <c r="FW12" s="192"/>
      <c r="FX12" s="192"/>
      <c r="FY12" s="190"/>
      <c r="FZ12" s="190"/>
      <c r="GA12" s="147"/>
      <c r="GB12" s="192"/>
      <c r="GC12" s="192"/>
      <c r="GD12" s="192"/>
      <c r="GE12" s="190"/>
      <c r="GF12" s="190"/>
      <c r="GG12" s="147"/>
      <c r="GH12" s="192"/>
      <c r="GI12" s="192"/>
      <c r="GJ12" s="192"/>
      <c r="GK12" s="192"/>
      <c r="GL12" s="192"/>
      <c r="GM12" s="192"/>
      <c r="GN12" s="147">
        <f t="shared" si="8"/>
        <v>0</v>
      </c>
      <c r="GO12" s="192"/>
      <c r="GP12" s="192"/>
      <c r="GQ12" s="192"/>
    </row>
    <row r="13" spans="1:204" ht="15" hidden="1" customHeight="1">
      <c r="A13" s="182">
        <v>4</v>
      </c>
      <c r="B13" s="195" t="s">
        <v>38</v>
      </c>
      <c r="C13" s="186" t="s">
        <v>39</v>
      </c>
      <c r="D13" s="5" t="s">
        <v>32</v>
      </c>
      <c r="E13" s="188">
        <v>0</v>
      </c>
      <c r="F13" s="188">
        <f>GQ13</f>
        <v>0</v>
      </c>
      <c r="G13" s="190"/>
      <c r="H13" s="190"/>
      <c r="I13" s="147"/>
      <c r="J13" s="192"/>
      <c r="K13" s="192"/>
      <c r="L13" s="192">
        <f>E13+G13-I13-I14-J13-K13</f>
        <v>0</v>
      </c>
      <c r="M13" s="190"/>
      <c r="N13" s="190"/>
      <c r="O13" s="147"/>
      <c r="P13" s="192"/>
      <c r="Q13" s="192"/>
      <c r="R13" s="192">
        <f>L13+M13-O13-O14-P13-Q13</f>
        <v>0</v>
      </c>
      <c r="S13" s="190"/>
      <c r="T13" s="190"/>
      <c r="U13" s="147"/>
      <c r="V13" s="192"/>
      <c r="W13" s="192"/>
      <c r="X13" s="192">
        <f>R13+S13-U13-U14-V13-W13</f>
        <v>0</v>
      </c>
      <c r="Y13" s="190"/>
      <c r="Z13" s="190"/>
      <c r="AA13" s="147"/>
      <c r="AB13" s="192"/>
      <c r="AC13" s="192"/>
      <c r="AD13" s="192">
        <f t="shared" ref="AD13:AD17" si="9">X13+Y13-AA13-AA14-AB13-AC13</f>
        <v>0</v>
      </c>
      <c r="AE13" s="190"/>
      <c r="AF13" s="190"/>
      <c r="AG13" s="147"/>
      <c r="AH13" s="192"/>
      <c r="AI13" s="192"/>
      <c r="AJ13" s="192">
        <f t="shared" ref="AJ13:AJ17" si="10">AD13+AE13-AG13-AG14-AH13-AI13</f>
        <v>0</v>
      </c>
      <c r="AK13" s="190"/>
      <c r="AL13" s="190"/>
      <c r="AM13" s="147"/>
      <c r="AN13" s="192"/>
      <c r="AO13" s="192"/>
      <c r="AP13" s="192">
        <f>AJ13+AK13-AM13-AM14-AN13-AO13</f>
        <v>0</v>
      </c>
      <c r="AQ13" s="190"/>
      <c r="AR13" s="190"/>
      <c r="AS13" s="147"/>
      <c r="AT13" s="192"/>
      <c r="AU13" s="192"/>
      <c r="AV13" s="192">
        <f>AP13+AQ13-AS13-AS14-AT13-AU13</f>
        <v>0</v>
      </c>
      <c r="AW13" s="190"/>
      <c r="AX13" s="190"/>
      <c r="AY13" s="147"/>
      <c r="AZ13" s="192"/>
      <c r="BA13" s="192"/>
      <c r="BB13" s="192">
        <f t="shared" ref="BB13:BB17" si="11">AV13+AW13-AY13-AY14-AZ13-BA13</f>
        <v>0</v>
      </c>
      <c r="BC13" s="190"/>
      <c r="BD13" s="190"/>
      <c r="BE13" s="147"/>
      <c r="BF13" s="192"/>
      <c r="BG13" s="192"/>
      <c r="BH13" s="192">
        <f>BB13+BC13-BE13-BE14-BF13-BG13</f>
        <v>0</v>
      </c>
      <c r="BI13" s="190"/>
      <c r="BJ13" s="190"/>
      <c r="BK13" s="147"/>
      <c r="BL13" s="192"/>
      <c r="BM13" s="192"/>
      <c r="BN13" s="192">
        <f>BH13+BI13-BK13-BK14-BL13-BM13</f>
        <v>0</v>
      </c>
      <c r="BO13" s="190"/>
      <c r="BP13" s="190"/>
      <c r="BQ13" s="147"/>
      <c r="BR13" s="192"/>
      <c r="BS13" s="192"/>
      <c r="BT13" s="192">
        <f>BN13+BO13-BQ13-BQ14-BR13-BS13</f>
        <v>0</v>
      </c>
      <c r="BU13" s="188"/>
      <c r="BV13" s="188"/>
      <c r="BW13" s="147"/>
      <c r="BX13" s="197"/>
      <c r="BY13" s="197"/>
      <c r="BZ13" s="197">
        <f>BT13+BU13-BW13-BW14-BX13-BY13</f>
        <v>0</v>
      </c>
      <c r="CA13" s="188"/>
      <c r="CB13" s="188"/>
      <c r="CC13" s="147"/>
      <c r="CD13" s="197"/>
      <c r="CE13" s="197"/>
      <c r="CF13" s="197">
        <f>BZ13+CA13-CC13-CC14-CD13-CE13</f>
        <v>0</v>
      </c>
      <c r="CG13" s="188"/>
      <c r="CH13" s="188"/>
      <c r="CI13" s="147"/>
      <c r="CJ13" s="197"/>
      <c r="CK13" s="197"/>
      <c r="CL13" s="197">
        <f>CF13+CG13-CI13-CI14-CJ13-CK13</f>
        <v>0</v>
      </c>
      <c r="CM13" s="190"/>
      <c r="CN13" s="190"/>
      <c r="CO13" s="147"/>
      <c r="CP13" s="192"/>
      <c r="CQ13" s="192"/>
      <c r="CR13" s="192">
        <f>CL13+CM13-CO13-CO14-CP13-CQ13</f>
        <v>0</v>
      </c>
      <c r="CS13" s="190"/>
      <c r="CT13" s="190"/>
      <c r="CU13" s="147"/>
      <c r="CV13" s="192"/>
      <c r="CW13" s="192"/>
      <c r="CX13" s="192">
        <f>CR13+CS13-CU13-CU14-CV13-CW13</f>
        <v>0</v>
      </c>
      <c r="CY13" s="190"/>
      <c r="CZ13" s="190"/>
      <c r="DA13" s="147"/>
      <c r="DB13" s="192"/>
      <c r="DC13" s="192"/>
      <c r="DD13" s="192">
        <f>CX13+CY13-DA13-DA14-DB13-DC13</f>
        <v>0</v>
      </c>
      <c r="DE13" s="190"/>
      <c r="DF13" s="190"/>
      <c r="DG13" s="147"/>
      <c r="DH13" s="192"/>
      <c r="DI13" s="192"/>
      <c r="DJ13" s="192">
        <f>DD13+DE13-DG13-DG14-DH13-DI13</f>
        <v>0</v>
      </c>
      <c r="DK13" s="190"/>
      <c r="DL13" s="190"/>
      <c r="DM13" s="147"/>
      <c r="DN13" s="192"/>
      <c r="DO13" s="192"/>
      <c r="DP13" s="192">
        <f>DJ13+DK13-DM13-DM14-DN13-DO13</f>
        <v>0</v>
      </c>
      <c r="DQ13" s="190"/>
      <c r="DR13" s="190"/>
      <c r="DS13" s="147"/>
      <c r="DT13" s="192"/>
      <c r="DU13" s="192"/>
      <c r="DV13" s="192">
        <f>DP13+DQ13-DS13-DS14-DT13-DU13</f>
        <v>0</v>
      </c>
      <c r="DW13" s="190"/>
      <c r="DX13" s="190"/>
      <c r="DY13" s="147"/>
      <c r="DZ13" s="192"/>
      <c r="EA13" s="192"/>
      <c r="EB13" s="192">
        <f>DV13+DW13-DY13-DY14-DZ13-EA13</f>
        <v>0</v>
      </c>
      <c r="EC13" s="190"/>
      <c r="ED13" s="190"/>
      <c r="EE13" s="147"/>
      <c r="EF13" s="192"/>
      <c r="EG13" s="192"/>
      <c r="EH13" s="192">
        <f>EB13+EC13-EE13-EE14-EF13-EG13</f>
        <v>0</v>
      </c>
      <c r="EI13" s="190"/>
      <c r="EJ13" s="190"/>
      <c r="EK13" s="147"/>
      <c r="EL13" s="192"/>
      <c r="EM13" s="192"/>
      <c r="EN13" s="192">
        <f>EH13+EI13-EK13-EK14-EL13-EM13</f>
        <v>0</v>
      </c>
      <c r="EO13" s="190"/>
      <c r="EP13" s="190"/>
      <c r="EQ13" s="147"/>
      <c r="ER13" s="192"/>
      <c r="ES13" s="192"/>
      <c r="ET13" s="192">
        <f>EN13+EO13-EQ13-EQ14-ER13-ES13</f>
        <v>0</v>
      </c>
      <c r="EU13" s="190"/>
      <c r="EV13" s="190"/>
      <c r="EW13" s="147"/>
      <c r="EX13" s="192"/>
      <c r="EY13" s="192"/>
      <c r="EZ13" s="192">
        <f>ET13+EU13-EW13-EW14-EX13-EY13</f>
        <v>0</v>
      </c>
      <c r="FA13" s="190"/>
      <c r="FB13" s="190"/>
      <c r="FC13" s="147"/>
      <c r="FD13" s="192"/>
      <c r="FE13" s="192"/>
      <c r="FF13" s="192">
        <f>EZ13+FA13-FC13-FC14-FD13-FE13</f>
        <v>0</v>
      </c>
      <c r="FG13" s="190"/>
      <c r="FH13" s="190"/>
      <c r="FI13" s="147"/>
      <c r="FJ13" s="192"/>
      <c r="FK13" s="192"/>
      <c r="FL13" s="192">
        <f>FF13+FG13-FI13-FI14-FJ13-FK13</f>
        <v>0</v>
      </c>
      <c r="FM13" s="190"/>
      <c r="FN13" s="190"/>
      <c r="FO13" s="147"/>
      <c r="FP13" s="192"/>
      <c r="FQ13" s="192"/>
      <c r="FR13" s="192">
        <f>FL13+FM13-FO13-FO14-FP13-FQ13</f>
        <v>0</v>
      </c>
      <c r="FS13" s="190"/>
      <c r="FT13" s="190"/>
      <c r="FU13" s="147"/>
      <c r="FV13" s="192"/>
      <c r="FW13" s="192"/>
      <c r="FX13" s="192">
        <f>FR13+FS13-FU13-FU14-FV13-FW13</f>
        <v>0</v>
      </c>
      <c r="FY13" s="190"/>
      <c r="FZ13" s="190"/>
      <c r="GA13" s="147"/>
      <c r="GB13" s="192"/>
      <c r="GC13" s="192"/>
      <c r="GD13" s="192">
        <f>FX13+FY13-GA13-GA14-GB13-GC13</f>
        <v>0</v>
      </c>
      <c r="GE13" s="190"/>
      <c r="GF13" s="190"/>
      <c r="GG13" s="147"/>
      <c r="GH13" s="192"/>
      <c r="GI13" s="192"/>
      <c r="GJ13" s="192">
        <f t="shared" ref="GJ13:GJ17" si="12">GD13+GE13-GG13-GG14-GH13-GI13</f>
        <v>0</v>
      </c>
      <c r="GK13" s="192">
        <f>E13</f>
        <v>0</v>
      </c>
      <c r="GL13" s="192">
        <f>G13+M13+S13+Y13+AE13+AK13+AQ13+AW13+BC13+BI13+BO13+BU13+CA13+CG13+CM13+CS13+CY13+DE13+DK13+DQ13+DW13+EC13+EI13+EO13+EU13+FA13+FG13+FM13+FS13+FY13+GE13</f>
        <v>0</v>
      </c>
      <c r="GM13" s="192">
        <f>H13+N13+T13+Z13+AF13+AL13+AR13+AX13+BD13+BJ13+BP13+BV13+CB13+CH13+CN13+CT13+CZ13+DF13+DL13+DR13+DX13+ED13+EJ13+EP13+EV13+FB13+FH13+FN13+FT13+FZ13+GF13</f>
        <v>0</v>
      </c>
      <c r="GN13" s="147">
        <f t="shared" si="8"/>
        <v>0</v>
      </c>
      <c r="GO13" s="192">
        <f>J13+P13+V13+AB13+AH13+AN13+AT13+AZ13+BF13+BL13+BR13+BX13+CD13+CJ13+CP13+CV13+DB13+DH13+DN13+DT13+DZ13+EF13+EL13+ER13+EX13+FD13+FJ13+FP13+FV13+GB13+GH13</f>
        <v>0</v>
      </c>
      <c r="GP13" s="192">
        <f>K13+Q13+W13+AC13+AI13+AO13+AU13+BA13+BG13+BM13+BS13+BY13+CE13+CK13+CQ13+CW13+DC13+DI13+DO13+DU13+EA13+EG13+EM13+ES13+EY13+FE13+FK13+FQ13+FW13+GC13+GI13</f>
        <v>0</v>
      </c>
      <c r="GQ13" s="192">
        <f>GK13+GL13-GN13-GN14-GO13-GP13</f>
        <v>0</v>
      </c>
    </row>
    <row r="14" spans="1:204" ht="15" hidden="1" customHeight="1">
      <c r="A14" s="183"/>
      <c r="B14" s="196"/>
      <c r="C14" s="187"/>
      <c r="D14" s="5" t="s">
        <v>33</v>
      </c>
      <c r="E14" s="189"/>
      <c r="F14" s="189"/>
      <c r="G14" s="190"/>
      <c r="H14" s="190"/>
      <c r="I14" s="147"/>
      <c r="J14" s="192"/>
      <c r="K14" s="192"/>
      <c r="L14" s="192"/>
      <c r="M14" s="190"/>
      <c r="N14" s="190"/>
      <c r="O14" s="147"/>
      <c r="P14" s="192"/>
      <c r="Q14" s="192"/>
      <c r="R14" s="192"/>
      <c r="S14" s="190"/>
      <c r="T14" s="190"/>
      <c r="U14" s="147"/>
      <c r="V14" s="192"/>
      <c r="W14" s="192"/>
      <c r="X14" s="192"/>
      <c r="Y14" s="190"/>
      <c r="Z14" s="190"/>
      <c r="AA14" s="147"/>
      <c r="AB14" s="192"/>
      <c r="AC14" s="192"/>
      <c r="AD14" s="192"/>
      <c r="AE14" s="190"/>
      <c r="AF14" s="190"/>
      <c r="AG14" s="147"/>
      <c r="AH14" s="192"/>
      <c r="AI14" s="192"/>
      <c r="AJ14" s="192"/>
      <c r="AK14" s="190"/>
      <c r="AL14" s="190"/>
      <c r="AM14" s="147"/>
      <c r="AN14" s="192"/>
      <c r="AO14" s="192"/>
      <c r="AP14" s="192"/>
      <c r="AQ14" s="190"/>
      <c r="AR14" s="190"/>
      <c r="AS14" s="147"/>
      <c r="AT14" s="192"/>
      <c r="AU14" s="192"/>
      <c r="AV14" s="192"/>
      <c r="AW14" s="190"/>
      <c r="AX14" s="190"/>
      <c r="AY14" s="147"/>
      <c r="AZ14" s="192"/>
      <c r="BA14" s="192"/>
      <c r="BB14" s="192"/>
      <c r="BC14" s="190"/>
      <c r="BD14" s="190"/>
      <c r="BE14" s="147"/>
      <c r="BF14" s="192"/>
      <c r="BG14" s="192"/>
      <c r="BH14" s="192"/>
      <c r="BI14" s="190"/>
      <c r="BJ14" s="190"/>
      <c r="BK14" s="147"/>
      <c r="BL14" s="192"/>
      <c r="BM14" s="192"/>
      <c r="BN14" s="192"/>
      <c r="BO14" s="190"/>
      <c r="BP14" s="190"/>
      <c r="BQ14" s="147"/>
      <c r="BR14" s="192"/>
      <c r="BS14" s="192"/>
      <c r="BT14" s="192"/>
      <c r="BU14" s="189"/>
      <c r="BV14" s="189"/>
      <c r="BW14" s="147"/>
      <c r="BX14" s="191"/>
      <c r="BY14" s="191"/>
      <c r="BZ14" s="191"/>
      <c r="CA14" s="189"/>
      <c r="CB14" s="189"/>
      <c r="CC14" s="147"/>
      <c r="CD14" s="191"/>
      <c r="CE14" s="191"/>
      <c r="CF14" s="191"/>
      <c r="CG14" s="189"/>
      <c r="CH14" s="189"/>
      <c r="CI14" s="147"/>
      <c r="CJ14" s="191"/>
      <c r="CK14" s="191"/>
      <c r="CL14" s="191"/>
      <c r="CM14" s="190"/>
      <c r="CN14" s="190"/>
      <c r="CO14" s="147"/>
      <c r="CP14" s="192"/>
      <c r="CQ14" s="192"/>
      <c r="CR14" s="192"/>
      <c r="CS14" s="190"/>
      <c r="CT14" s="190"/>
      <c r="CU14" s="147"/>
      <c r="CV14" s="192"/>
      <c r="CW14" s="192"/>
      <c r="CX14" s="192"/>
      <c r="CY14" s="190"/>
      <c r="CZ14" s="190"/>
      <c r="DA14" s="147"/>
      <c r="DB14" s="192"/>
      <c r="DC14" s="192"/>
      <c r="DD14" s="192"/>
      <c r="DE14" s="190"/>
      <c r="DF14" s="190"/>
      <c r="DG14" s="147"/>
      <c r="DH14" s="192"/>
      <c r="DI14" s="192"/>
      <c r="DJ14" s="192"/>
      <c r="DK14" s="190"/>
      <c r="DL14" s="190"/>
      <c r="DM14" s="147"/>
      <c r="DN14" s="192"/>
      <c r="DO14" s="192"/>
      <c r="DP14" s="192"/>
      <c r="DQ14" s="190"/>
      <c r="DR14" s="190"/>
      <c r="DS14" s="147"/>
      <c r="DT14" s="192"/>
      <c r="DU14" s="192"/>
      <c r="DV14" s="192"/>
      <c r="DW14" s="190"/>
      <c r="DX14" s="190"/>
      <c r="DY14" s="147"/>
      <c r="DZ14" s="192"/>
      <c r="EA14" s="192"/>
      <c r="EB14" s="192"/>
      <c r="EC14" s="190"/>
      <c r="ED14" s="190"/>
      <c r="EE14" s="147"/>
      <c r="EF14" s="192"/>
      <c r="EG14" s="192"/>
      <c r="EH14" s="192"/>
      <c r="EI14" s="190"/>
      <c r="EJ14" s="190"/>
      <c r="EK14" s="147"/>
      <c r="EL14" s="192"/>
      <c r="EM14" s="192"/>
      <c r="EN14" s="192"/>
      <c r="EO14" s="190"/>
      <c r="EP14" s="190"/>
      <c r="EQ14" s="147"/>
      <c r="ER14" s="192"/>
      <c r="ES14" s="192"/>
      <c r="ET14" s="192"/>
      <c r="EU14" s="190"/>
      <c r="EV14" s="190"/>
      <c r="EW14" s="147"/>
      <c r="EX14" s="192"/>
      <c r="EY14" s="192"/>
      <c r="EZ14" s="192"/>
      <c r="FA14" s="190"/>
      <c r="FB14" s="190"/>
      <c r="FC14" s="147"/>
      <c r="FD14" s="192"/>
      <c r="FE14" s="192"/>
      <c r="FF14" s="192"/>
      <c r="FG14" s="190"/>
      <c r="FH14" s="190"/>
      <c r="FI14" s="147"/>
      <c r="FJ14" s="192"/>
      <c r="FK14" s="192"/>
      <c r="FL14" s="192"/>
      <c r="FM14" s="190"/>
      <c r="FN14" s="190"/>
      <c r="FO14" s="147"/>
      <c r="FP14" s="192"/>
      <c r="FQ14" s="192"/>
      <c r="FR14" s="192"/>
      <c r="FS14" s="190"/>
      <c r="FT14" s="190"/>
      <c r="FU14" s="147"/>
      <c r="FV14" s="192"/>
      <c r="FW14" s="192"/>
      <c r="FX14" s="192"/>
      <c r="FY14" s="190"/>
      <c r="FZ14" s="190"/>
      <c r="GA14" s="147"/>
      <c r="GB14" s="192"/>
      <c r="GC14" s="192"/>
      <c r="GD14" s="192"/>
      <c r="GE14" s="190"/>
      <c r="GF14" s="190"/>
      <c r="GG14" s="147"/>
      <c r="GH14" s="192"/>
      <c r="GI14" s="192"/>
      <c r="GJ14" s="192"/>
      <c r="GK14" s="192"/>
      <c r="GL14" s="192"/>
      <c r="GM14" s="192"/>
      <c r="GN14" s="147">
        <f t="shared" si="8"/>
        <v>0</v>
      </c>
      <c r="GO14" s="192"/>
      <c r="GP14" s="192"/>
      <c r="GQ14" s="192"/>
    </row>
    <row r="15" spans="1:204" ht="15" hidden="1" customHeight="1">
      <c r="A15" s="182">
        <v>5</v>
      </c>
      <c r="B15" s="184" t="s">
        <v>40</v>
      </c>
      <c r="C15" s="198" t="s">
        <v>41</v>
      </c>
      <c r="D15" s="5" t="s">
        <v>32</v>
      </c>
      <c r="E15" s="188">
        <v>0</v>
      </c>
      <c r="F15" s="188">
        <f>GQ15</f>
        <v>0</v>
      </c>
      <c r="G15" s="190"/>
      <c r="H15" s="190"/>
      <c r="I15" s="147"/>
      <c r="J15" s="192"/>
      <c r="K15" s="192"/>
      <c r="L15" s="192">
        <f>E15+G15-I15-I16-J15-K15</f>
        <v>0</v>
      </c>
      <c r="M15" s="190"/>
      <c r="N15" s="190"/>
      <c r="O15" s="147"/>
      <c r="P15" s="192"/>
      <c r="Q15" s="192"/>
      <c r="R15" s="192">
        <f>L15+M15-O15-O16-P15-Q15</f>
        <v>0</v>
      </c>
      <c r="S15" s="190"/>
      <c r="T15" s="190"/>
      <c r="U15" s="147"/>
      <c r="V15" s="192"/>
      <c r="W15" s="192"/>
      <c r="X15" s="192">
        <f t="shared" ref="X15:X17" si="13">R15+S15-U15-U16-V15-W15</f>
        <v>0</v>
      </c>
      <c r="Y15" s="190"/>
      <c r="Z15" s="190"/>
      <c r="AA15" s="147"/>
      <c r="AB15" s="192"/>
      <c r="AC15" s="192"/>
      <c r="AD15" s="192">
        <f>X15+Y15-AA15-AA16-AB15-AC15</f>
        <v>0</v>
      </c>
      <c r="AE15" s="190"/>
      <c r="AF15" s="190"/>
      <c r="AG15" s="147"/>
      <c r="AH15" s="192"/>
      <c r="AI15" s="192"/>
      <c r="AJ15" s="192">
        <f t="shared" si="10"/>
        <v>0</v>
      </c>
      <c r="AK15" s="190"/>
      <c r="AL15" s="190"/>
      <c r="AM15" s="147"/>
      <c r="AN15" s="192"/>
      <c r="AO15" s="192"/>
      <c r="AP15" s="192">
        <f>AJ15+AK15-AM15-AM16-AN15-AO15</f>
        <v>0</v>
      </c>
      <c r="AQ15" s="190"/>
      <c r="AR15" s="190"/>
      <c r="AS15" s="147"/>
      <c r="AT15" s="192"/>
      <c r="AU15" s="192"/>
      <c r="AV15" s="192">
        <f t="shared" ref="AV15:AV17" si="14">AP15+AQ15-AS15-AS16-AT15-AU15</f>
        <v>0</v>
      </c>
      <c r="AW15" s="190"/>
      <c r="AX15" s="190"/>
      <c r="AY15" s="147"/>
      <c r="AZ15" s="192"/>
      <c r="BA15" s="192"/>
      <c r="BB15" s="192">
        <f t="shared" si="11"/>
        <v>0</v>
      </c>
      <c r="BC15" s="190"/>
      <c r="BD15" s="190"/>
      <c r="BE15" s="147"/>
      <c r="BF15" s="192"/>
      <c r="BG15" s="192"/>
      <c r="BH15" s="192">
        <f t="shared" ref="BH15:BH17" si="15">BB15+BC15-BE15-BE16-BF15-BG15</f>
        <v>0</v>
      </c>
      <c r="BI15" s="190"/>
      <c r="BJ15" s="190"/>
      <c r="BK15" s="147"/>
      <c r="BL15" s="192"/>
      <c r="BM15" s="192"/>
      <c r="BN15" s="192">
        <f>BH15+BI15-BK15-BK16-BL15-BM15</f>
        <v>0</v>
      </c>
      <c r="BO15" s="190"/>
      <c r="BP15" s="190"/>
      <c r="BQ15" s="147"/>
      <c r="BR15" s="192"/>
      <c r="BS15" s="192"/>
      <c r="BT15" s="192">
        <f>BN15+BO15-BQ15-BQ16-BR15-BS15</f>
        <v>0</v>
      </c>
      <c r="BU15" s="188"/>
      <c r="BV15" s="188"/>
      <c r="BW15" s="147"/>
      <c r="BX15" s="197"/>
      <c r="BY15" s="197"/>
      <c r="BZ15" s="197">
        <f>BT15+BU15-BW15-BW16-BX15-BY15</f>
        <v>0</v>
      </c>
      <c r="CA15" s="188"/>
      <c r="CB15" s="188"/>
      <c r="CC15" s="147"/>
      <c r="CD15" s="197"/>
      <c r="CE15" s="197"/>
      <c r="CF15" s="197">
        <f>BZ15+CA15-CC15-CC16-CD15-CE15</f>
        <v>0</v>
      </c>
      <c r="CG15" s="188"/>
      <c r="CH15" s="188"/>
      <c r="CI15" s="147"/>
      <c r="CJ15" s="197"/>
      <c r="CK15" s="197"/>
      <c r="CL15" s="197">
        <f>CF15+CG15-CI15-CI16-CJ15-CK15</f>
        <v>0</v>
      </c>
      <c r="CM15" s="190"/>
      <c r="CN15" s="190"/>
      <c r="CO15" s="147"/>
      <c r="CP15" s="192"/>
      <c r="CQ15" s="192"/>
      <c r="CR15" s="192">
        <f>CL15+CM15-CO15-CO16-CP15-CQ15</f>
        <v>0</v>
      </c>
      <c r="CS15" s="190"/>
      <c r="CT15" s="190"/>
      <c r="CU15" s="147"/>
      <c r="CV15" s="192"/>
      <c r="CW15" s="192"/>
      <c r="CX15" s="192">
        <f>CR15+CS15-CU15-CU16-CV15-CW15</f>
        <v>0</v>
      </c>
      <c r="CY15" s="190"/>
      <c r="CZ15" s="190"/>
      <c r="DA15" s="147"/>
      <c r="DB15" s="192"/>
      <c r="DC15" s="192"/>
      <c r="DD15" s="192">
        <f>CX15+CY15-DA15-DA16-DB15-DC15</f>
        <v>0</v>
      </c>
      <c r="DE15" s="190"/>
      <c r="DF15" s="190"/>
      <c r="DG15" s="147"/>
      <c r="DH15" s="192"/>
      <c r="DI15" s="192"/>
      <c r="DJ15" s="192">
        <f>DD15+DE15-DG15-DG16-DH15-DI15</f>
        <v>0</v>
      </c>
      <c r="DK15" s="190"/>
      <c r="DL15" s="190"/>
      <c r="DM15" s="147"/>
      <c r="DN15" s="192"/>
      <c r="DO15" s="192"/>
      <c r="DP15" s="192">
        <f>DJ15+DK15-DM15-DM16-DN15-DO15</f>
        <v>0</v>
      </c>
      <c r="DQ15" s="190"/>
      <c r="DR15" s="190"/>
      <c r="DS15" s="147"/>
      <c r="DT15" s="192"/>
      <c r="DU15" s="192"/>
      <c r="DV15" s="192">
        <f>DP15+DQ15-DS15-DS16-DT15-DU15</f>
        <v>0</v>
      </c>
      <c r="DW15" s="190"/>
      <c r="DX15" s="190"/>
      <c r="DY15" s="147"/>
      <c r="DZ15" s="192"/>
      <c r="EA15" s="192"/>
      <c r="EB15" s="192">
        <f>DV15+DW15-DY15-DY16-DZ15-EA15</f>
        <v>0</v>
      </c>
      <c r="EC15" s="190"/>
      <c r="ED15" s="190"/>
      <c r="EE15" s="147"/>
      <c r="EF15" s="192"/>
      <c r="EG15" s="192"/>
      <c r="EH15" s="192">
        <f>EB15+EC15-EE15-EE16-EF15-EG15</f>
        <v>0</v>
      </c>
      <c r="EI15" s="190"/>
      <c r="EJ15" s="190"/>
      <c r="EK15" s="147"/>
      <c r="EL15" s="192"/>
      <c r="EM15" s="192"/>
      <c r="EN15" s="192">
        <f>EH15+EI15-EK15-EK16-EL15-EM15</f>
        <v>0</v>
      </c>
      <c r="EO15" s="190"/>
      <c r="EP15" s="190"/>
      <c r="EQ15" s="147"/>
      <c r="ER15" s="192"/>
      <c r="ES15" s="192"/>
      <c r="ET15" s="192">
        <f>EN15+EO15-EQ15-EQ16-ER15-ES15</f>
        <v>0</v>
      </c>
      <c r="EU15" s="190"/>
      <c r="EV15" s="190"/>
      <c r="EW15" s="147"/>
      <c r="EX15" s="192"/>
      <c r="EY15" s="192"/>
      <c r="EZ15" s="192">
        <f>ET15+EU15-EW15-EW16-EX15-EY15</f>
        <v>0</v>
      </c>
      <c r="FA15" s="190"/>
      <c r="FB15" s="190"/>
      <c r="FC15" s="147"/>
      <c r="FD15" s="192"/>
      <c r="FE15" s="192"/>
      <c r="FF15" s="192">
        <f>EZ15+FA15-FC15-FC16-FD15-FE15</f>
        <v>0</v>
      </c>
      <c r="FG15" s="190"/>
      <c r="FH15" s="190"/>
      <c r="FI15" s="147"/>
      <c r="FJ15" s="192"/>
      <c r="FK15" s="192"/>
      <c r="FL15" s="192">
        <f>FF15+FG15-FI15-FI16-FJ15-FK15</f>
        <v>0</v>
      </c>
      <c r="FM15" s="190"/>
      <c r="FN15" s="190"/>
      <c r="FO15" s="147"/>
      <c r="FP15" s="192"/>
      <c r="FQ15" s="192"/>
      <c r="FR15" s="192">
        <f>FL15+FM15-FO15-FO16-FP15-FQ15</f>
        <v>0</v>
      </c>
      <c r="FS15" s="190"/>
      <c r="FT15" s="190"/>
      <c r="FU15" s="147"/>
      <c r="FV15" s="192"/>
      <c r="FW15" s="192"/>
      <c r="FX15" s="192">
        <f>FR15+FS15-FU15-FU16-FV15-FW15</f>
        <v>0</v>
      </c>
      <c r="FY15" s="190"/>
      <c r="FZ15" s="190"/>
      <c r="GA15" s="147"/>
      <c r="GB15" s="192"/>
      <c r="GC15" s="192"/>
      <c r="GD15" s="192">
        <f>FX15+FY15-GA15-GA16-GB15-GC15</f>
        <v>0</v>
      </c>
      <c r="GE15" s="190"/>
      <c r="GF15" s="190"/>
      <c r="GG15" s="147"/>
      <c r="GH15" s="192"/>
      <c r="GI15" s="192"/>
      <c r="GJ15" s="192">
        <f t="shared" si="12"/>
        <v>0</v>
      </c>
      <c r="GK15" s="192">
        <f>E15</f>
        <v>0</v>
      </c>
      <c r="GL15" s="192">
        <f>G15+M15+S15+Y15+AE15+AK15+AQ15+AW15+BC15+BI15+BO15+BU15+CA15+CG15+CM15+CS15+CY15+DE15+DK15+DQ15+DW15+EC15+EI15+EO15+EU15+FA15+FG15+FM15+FS15+FY15+GE15</f>
        <v>0</v>
      </c>
      <c r="GM15" s="192">
        <f>H15+N15+T15+Z15+AF15+AL15+AR15+AX15+BD15+BJ15+BP15+BV15+CB15+CH15+CN15+CT15+CZ15+DF15+DL15+DR15+DX15+ED15+EJ15+EP15+EV15+FB15+FH15+FN15+FT15+FZ15+GF15</f>
        <v>0</v>
      </c>
      <c r="GN15" s="147">
        <f t="shared" si="8"/>
        <v>0</v>
      </c>
      <c r="GO15" s="192">
        <f>J15+P15+V15+AB15+AH15+AN15+AT15+AZ15+BF15+BL15+BR15+BX15+CD15+CJ15+CP15+CV15+DB15+DH15+DN15+DT15+DZ15+EF15+EL15+ER15+EX15+FD15+FJ15+FP15+FV15+GB15+GH15</f>
        <v>0</v>
      </c>
      <c r="GP15" s="192">
        <f>K15+Q15+W15+AC15+AI15+AO15+AU15+BA15+BG15+BM15+BS15+BY15+CE15+CK15+CQ15+CW15+DC15+DI15+DO15+DU15+EA15+EG15+EM15+ES15+EY15+FE15+FK15+FQ15+FW15+GC15+GI15</f>
        <v>0</v>
      </c>
      <c r="GQ15" s="192">
        <f>GK15+GL15-GN15-GN16-GO15-GP15</f>
        <v>0</v>
      </c>
    </row>
    <row r="16" spans="1:204" ht="15" hidden="1" customHeight="1">
      <c r="A16" s="183"/>
      <c r="B16" s="185"/>
      <c r="C16" s="199"/>
      <c r="D16" s="5" t="s">
        <v>33</v>
      </c>
      <c r="E16" s="189"/>
      <c r="F16" s="189"/>
      <c r="G16" s="190"/>
      <c r="H16" s="190"/>
      <c r="I16" s="147"/>
      <c r="J16" s="192"/>
      <c r="K16" s="192"/>
      <c r="L16" s="192"/>
      <c r="M16" s="190"/>
      <c r="N16" s="190"/>
      <c r="O16" s="147"/>
      <c r="P16" s="192"/>
      <c r="Q16" s="192"/>
      <c r="R16" s="192"/>
      <c r="S16" s="190"/>
      <c r="T16" s="190"/>
      <c r="U16" s="147"/>
      <c r="V16" s="192"/>
      <c r="W16" s="192"/>
      <c r="X16" s="192"/>
      <c r="Y16" s="190"/>
      <c r="Z16" s="190"/>
      <c r="AA16" s="147"/>
      <c r="AB16" s="192"/>
      <c r="AC16" s="192"/>
      <c r="AD16" s="192"/>
      <c r="AE16" s="190"/>
      <c r="AF16" s="190"/>
      <c r="AG16" s="147"/>
      <c r="AH16" s="192"/>
      <c r="AI16" s="192"/>
      <c r="AJ16" s="192"/>
      <c r="AK16" s="190"/>
      <c r="AL16" s="190"/>
      <c r="AM16" s="147"/>
      <c r="AN16" s="192"/>
      <c r="AO16" s="192"/>
      <c r="AP16" s="192"/>
      <c r="AQ16" s="190"/>
      <c r="AR16" s="190"/>
      <c r="AS16" s="147"/>
      <c r="AT16" s="192"/>
      <c r="AU16" s="192"/>
      <c r="AV16" s="192"/>
      <c r="AW16" s="190"/>
      <c r="AX16" s="190"/>
      <c r="AY16" s="147"/>
      <c r="AZ16" s="192"/>
      <c r="BA16" s="192"/>
      <c r="BB16" s="192"/>
      <c r="BC16" s="190"/>
      <c r="BD16" s="190"/>
      <c r="BE16" s="147"/>
      <c r="BF16" s="192"/>
      <c r="BG16" s="192"/>
      <c r="BH16" s="192"/>
      <c r="BI16" s="190"/>
      <c r="BJ16" s="190"/>
      <c r="BK16" s="147"/>
      <c r="BL16" s="192"/>
      <c r="BM16" s="192"/>
      <c r="BN16" s="192"/>
      <c r="BO16" s="190"/>
      <c r="BP16" s="190"/>
      <c r="BQ16" s="147"/>
      <c r="BR16" s="192"/>
      <c r="BS16" s="192"/>
      <c r="BT16" s="192"/>
      <c r="BU16" s="189"/>
      <c r="BV16" s="189"/>
      <c r="BW16" s="147"/>
      <c r="BX16" s="191"/>
      <c r="BY16" s="191"/>
      <c r="BZ16" s="191"/>
      <c r="CA16" s="189"/>
      <c r="CB16" s="189"/>
      <c r="CC16" s="147"/>
      <c r="CD16" s="191"/>
      <c r="CE16" s="191"/>
      <c r="CF16" s="191"/>
      <c r="CG16" s="189"/>
      <c r="CH16" s="189"/>
      <c r="CI16" s="147"/>
      <c r="CJ16" s="191"/>
      <c r="CK16" s="191"/>
      <c r="CL16" s="191"/>
      <c r="CM16" s="190"/>
      <c r="CN16" s="190"/>
      <c r="CO16" s="147"/>
      <c r="CP16" s="192"/>
      <c r="CQ16" s="192"/>
      <c r="CR16" s="192"/>
      <c r="CS16" s="190"/>
      <c r="CT16" s="190"/>
      <c r="CU16" s="147"/>
      <c r="CV16" s="192"/>
      <c r="CW16" s="192"/>
      <c r="CX16" s="192"/>
      <c r="CY16" s="190"/>
      <c r="CZ16" s="190"/>
      <c r="DA16" s="147"/>
      <c r="DB16" s="192"/>
      <c r="DC16" s="192"/>
      <c r="DD16" s="192"/>
      <c r="DE16" s="190"/>
      <c r="DF16" s="190"/>
      <c r="DG16" s="147"/>
      <c r="DH16" s="192"/>
      <c r="DI16" s="192"/>
      <c r="DJ16" s="192"/>
      <c r="DK16" s="190"/>
      <c r="DL16" s="190"/>
      <c r="DM16" s="147"/>
      <c r="DN16" s="192"/>
      <c r="DO16" s="192"/>
      <c r="DP16" s="192"/>
      <c r="DQ16" s="190"/>
      <c r="DR16" s="190"/>
      <c r="DS16" s="147"/>
      <c r="DT16" s="192"/>
      <c r="DU16" s="192"/>
      <c r="DV16" s="192"/>
      <c r="DW16" s="190"/>
      <c r="DX16" s="190"/>
      <c r="DY16" s="147"/>
      <c r="DZ16" s="192"/>
      <c r="EA16" s="192"/>
      <c r="EB16" s="192"/>
      <c r="EC16" s="190"/>
      <c r="ED16" s="190"/>
      <c r="EE16" s="147"/>
      <c r="EF16" s="192"/>
      <c r="EG16" s="192"/>
      <c r="EH16" s="192"/>
      <c r="EI16" s="190"/>
      <c r="EJ16" s="190"/>
      <c r="EK16" s="147"/>
      <c r="EL16" s="192"/>
      <c r="EM16" s="192"/>
      <c r="EN16" s="192"/>
      <c r="EO16" s="190"/>
      <c r="EP16" s="190"/>
      <c r="EQ16" s="147"/>
      <c r="ER16" s="192"/>
      <c r="ES16" s="192"/>
      <c r="ET16" s="192"/>
      <c r="EU16" s="190"/>
      <c r="EV16" s="190"/>
      <c r="EW16" s="147"/>
      <c r="EX16" s="192"/>
      <c r="EY16" s="192"/>
      <c r="EZ16" s="192"/>
      <c r="FA16" s="190"/>
      <c r="FB16" s="190"/>
      <c r="FC16" s="147"/>
      <c r="FD16" s="192"/>
      <c r="FE16" s="192"/>
      <c r="FF16" s="192"/>
      <c r="FG16" s="190"/>
      <c r="FH16" s="190"/>
      <c r="FI16" s="147"/>
      <c r="FJ16" s="192"/>
      <c r="FK16" s="192"/>
      <c r="FL16" s="192"/>
      <c r="FM16" s="190"/>
      <c r="FN16" s="190"/>
      <c r="FO16" s="147"/>
      <c r="FP16" s="192"/>
      <c r="FQ16" s="192"/>
      <c r="FR16" s="192"/>
      <c r="FS16" s="190"/>
      <c r="FT16" s="190"/>
      <c r="FU16" s="147"/>
      <c r="FV16" s="192"/>
      <c r="FW16" s="192"/>
      <c r="FX16" s="192"/>
      <c r="FY16" s="190"/>
      <c r="FZ16" s="190"/>
      <c r="GA16" s="147"/>
      <c r="GB16" s="192"/>
      <c r="GC16" s="192"/>
      <c r="GD16" s="192"/>
      <c r="GE16" s="190"/>
      <c r="GF16" s="190"/>
      <c r="GG16" s="147"/>
      <c r="GH16" s="192"/>
      <c r="GI16" s="192"/>
      <c r="GJ16" s="192"/>
      <c r="GK16" s="192"/>
      <c r="GL16" s="192"/>
      <c r="GM16" s="192"/>
      <c r="GN16" s="147">
        <f t="shared" si="8"/>
        <v>0</v>
      </c>
      <c r="GO16" s="192"/>
      <c r="GP16" s="192"/>
      <c r="GQ16" s="192"/>
    </row>
    <row r="17" spans="1:199" ht="15" hidden="1" customHeight="1">
      <c r="A17" s="182">
        <v>6</v>
      </c>
      <c r="B17" s="198" t="s">
        <v>42</v>
      </c>
      <c r="C17" s="198" t="s">
        <v>43</v>
      </c>
      <c r="D17" s="5" t="s">
        <v>32</v>
      </c>
      <c r="E17" s="188">
        <v>0</v>
      </c>
      <c r="F17" s="188">
        <f>GQ17</f>
        <v>0</v>
      </c>
      <c r="G17" s="190"/>
      <c r="H17" s="190"/>
      <c r="I17" s="147"/>
      <c r="J17" s="192"/>
      <c r="K17" s="192"/>
      <c r="L17" s="192">
        <f>E17+G17-I17-I18-J17-K17</f>
        <v>0</v>
      </c>
      <c r="M17" s="190"/>
      <c r="N17" s="190"/>
      <c r="O17" s="147"/>
      <c r="P17" s="192"/>
      <c r="Q17" s="192"/>
      <c r="R17" s="192">
        <f>L17+M17-O17-O18-P17-Q17</f>
        <v>0</v>
      </c>
      <c r="S17" s="190"/>
      <c r="T17" s="190"/>
      <c r="U17" s="147"/>
      <c r="V17" s="192"/>
      <c r="W17" s="192"/>
      <c r="X17" s="192">
        <f t="shared" si="13"/>
        <v>0</v>
      </c>
      <c r="Y17" s="190"/>
      <c r="Z17" s="190"/>
      <c r="AA17" s="147"/>
      <c r="AB17" s="192"/>
      <c r="AC17" s="192"/>
      <c r="AD17" s="192">
        <f t="shared" si="9"/>
        <v>0</v>
      </c>
      <c r="AE17" s="190"/>
      <c r="AF17" s="190"/>
      <c r="AG17" s="147"/>
      <c r="AH17" s="192"/>
      <c r="AI17" s="192"/>
      <c r="AJ17" s="192">
        <f t="shared" si="10"/>
        <v>0</v>
      </c>
      <c r="AK17" s="190"/>
      <c r="AL17" s="190"/>
      <c r="AM17" s="147"/>
      <c r="AN17" s="192"/>
      <c r="AO17" s="192"/>
      <c r="AP17" s="192">
        <f>AJ17+AK17-AM17-AM18-AN17-AO17</f>
        <v>0</v>
      </c>
      <c r="AQ17" s="190"/>
      <c r="AR17" s="190"/>
      <c r="AS17" s="147"/>
      <c r="AT17" s="192"/>
      <c r="AU17" s="192"/>
      <c r="AV17" s="192">
        <f t="shared" si="14"/>
        <v>0</v>
      </c>
      <c r="AW17" s="190"/>
      <c r="AX17" s="190"/>
      <c r="AY17" s="147"/>
      <c r="AZ17" s="192"/>
      <c r="BA17" s="192"/>
      <c r="BB17" s="192">
        <f t="shared" si="11"/>
        <v>0</v>
      </c>
      <c r="BC17" s="190"/>
      <c r="BD17" s="190"/>
      <c r="BE17" s="147"/>
      <c r="BF17" s="192"/>
      <c r="BG17" s="192"/>
      <c r="BH17" s="192">
        <f t="shared" si="15"/>
        <v>0</v>
      </c>
      <c r="BI17" s="190"/>
      <c r="BJ17" s="190"/>
      <c r="BK17" s="147"/>
      <c r="BL17" s="192"/>
      <c r="BM17" s="192"/>
      <c r="BN17" s="192">
        <f>BH17+BI17-BK17-BK18-BL17-BM17</f>
        <v>0</v>
      </c>
      <c r="BO17" s="190"/>
      <c r="BP17" s="190"/>
      <c r="BQ17" s="147"/>
      <c r="BR17" s="192"/>
      <c r="BS17" s="192"/>
      <c r="BT17" s="192">
        <f>BN17+BO17-BQ17-BQ18-BR17-BS17</f>
        <v>0</v>
      </c>
      <c r="BU17" s="188"/>
      <c r="BV17" s="188"/>
      <c r="BW17" s="147"/>
      <c r="BX17" s="197"/>
      <c r="BY17" s="197"/>
      <c r="BZ17" s="197">
        <f>BT17+BU17-BW17-BW18-BX17-BY17</f>
        <v>0</v>
      </c>
      <c r="CA17" s="188"/>
      <c r="CB17" s="188"/>
      <c r="CC17" s="147"/>
      <c r="CD17" s="197"/>
      <c r="CE17" s="197"/>
      <c r="CF17" s="197">
        <f>BZ17+CA17-CC17-CC18-CD17-CE17</f>
        <v>0</v>
      </c>
      <c r="CG17" s="188"/>
      <c r="CH17" s="188"/>
      <c r="CI17" s="147"/>
      <c r="CJ17" s="197"/>
      <c r="CK17" s="197"/>
      <c r="CL17" s="197">
        <f>CF17+CG17-CI17-CI18-CJ17-CK17</f>
        <v>0</v>
      </c>
      <c r="CM17" s="190"/>
      <c r="CN17" s="190"/>
      <c r="CO17" s="147"/>
      <c r="CP17" s="192"/>
      <c r="CQ17" s="192"/>
      <c r="CR17" s="192">
        <f>CL17+CM17-CO17-CO18-CP17-CQ17</f>
        <v>0</v>
      </c>
      <c r="CS17" s="190"/>
      <c r="CT17" s="190"/>
      <c r="CU17" s="147"/>
      <c r="CV17" s="192"/>
      <c r="CW17" s="192"/>
      <c r="CX17" s="192">
        <f>CR17+CS17-CU17-CU18-CV17-CW17</f>
        <v>0</v>
      </c>
      <c r="CY17" s="190"/>
      <c r="CZ17" s="190"/>
      <c r="DA17" s="147"/>
      <c r="DB17" s="192"/>
      <c r="DC17" s="192"/>
      <c r="DD17" s="192">
        <f>CX17+CY17-DA17-DA18-DB17-DC17</f>
        <v>0</v>
      </c>
      <c r="DE17" s="190"/>
      <c r="DF17" s="190"/>
      <c r="DG17" s="147"/>
      <c r="DH17" s="192"/>
      <c r="DI17" s="192"/>
      <c r="DJ17" s="192">
        <f>DD17+DE17-DG17-DG18-DH17-DI17</f>
        <v>0</v>
      </c>
      <c r="DK17" s="190"/>
      <c r="DL17" s="190"/>
      <c r="DM17" s="147"/>
      <c r="DN17" s="192"/>
      <c r="DO17" s="192"/>
      <c r="DP17" s="192">
        <f>DJ17+DK17-DM17-DM18-DN17-DO17</f>
        <v>0</v>
      </c>
      <c r="DQ17" s="190"/>
      <c r="DR17" s="190"/>
      <c r="DS17" s="147"/>
      <c r="DT17" s="192"/>
      <c r="DU17" s="192"/>
      <c r="DV17" s="192">
        <f>DP17+DQ17-DS17-DS18-DT17-DU17</f>
        <v>0</v>
      </c>
      <c r="DW17" s="190"/>
      <c r="DX17" s="190"/>
      <c r="DY17" s="147"/>
      <c r="DZ17" s="192"/>
      <c r="EA17" s="192"/>
      <c r="EB17" s="192">
        <f>DV17+DW17-DY17-DY18-DZ17-EA17</f>
        <v>0</v>
      </c>
      <c r="EC17" s="190"/>
      <c r="ED17" s="190"/>
      <c r="EE17" s="147"/>
      <c r="EF17" s="192"/>
      <c r="EG17" s="192"/>
      <c r="EH17" s="192">
        <f>EB17+EC17-EE17-EE18-EF17-EG17</f>
        <v>0</v>
      </c>
      <c r="EI17" s="190"/>
      <c r="EJ17" s="190"/>
      <c r="EK17" s="147"/>
      <c r="EL17" s="192"/>
      <c r="EM17" s="192"/>
      <c r="EN17" s="192">
        <f>EH17+EI17-EK17-EK18-EL17-EM17</f>
        <v>0</v>
      </c>
      <c r="EO17" s="190"/>
      <c r="EP17" s="190"/>
      <c r="EQ17" s="147"/>
      <c r="ER17" s="192"/>
      <c r="ES17" s="192"/>
      <c r="ET17" s="192">
        <f>EN17+EO17-EQ17-EQ18-ER17-ES17</f>
        <v>0</v>
      </c>
      <c r="EU17" s="190"/>
      <c r="EV17" s="190"/>
      <c r="EW17" s="147"/>
      <c r="EX17" s="192"/>
      <c r="EY17" s="192"/>
      <c r="EZ17" s="192">
        <f>ET17+EU17-EW17-EW18-EX17-EY17</f>
        <v>0</v>
      </c>
      <c r="FA17" s="190"/>
      <c r="FB17" s="190"/>
      <c r="FC17" s="147"/>
      <c r="FD17" s="192"/>
      <c r="FE17" s="192"/>
      <c r="FF17" s="192">
        <f>EZ17+FA17-FC17-FC18-FD17-FE17</f>
        <v>0</v>
      </c>
      <c r="FG17" s="190"/>
      <c r="FH17" s="190"/>
      <c r="FI17" s="147"/>
      <c r="FJ17" s="192"/>
      <c r="FK17" s="192"/>
      <c r="FL17" s="192">
        <f>FF17+FG17-FI17-FI18-FJ17-FK17</f>
        <v>0</v>
      </c>
      <c r="FM17" s="190"/>
      <c r="FN17" s="190"/>
      <c r="FO17" s="147"/>
      <c r="FP17" s="192"/>
      <c r="FQ17" s="192"/>
      <c r="FR17" s="192">
        <f>FL17+FM17-FO17-FO18-FP17-FQ17</f>
        <v>0</v>
      </c>
      <c r="FS17" s="190"/>
      <c r="FT17" s="190"/>
      <c r="FU17" s="147"/>
      <c r="FV17" s="192"/>
      <c r="FW17" s="192"/>
      <c r="FX17" s="192">
        <f>FR17+FS17-FU17-FU18-FV17-FW17</f>
        <v>0</v>
      </c>
      <c r="FY17" s="190"/>
      <c r="FZ17" s="190"/>
      <c r="GA17" s="147"/>
      <c r="GB17" s="192"/>
      <c r="GC17" s="192"/>
      <c r="GD17" s="192">
        <f>FX17+FY17-GA17-GA18-GB17-GC17</f>
        <v>0</v>
      </c>
      <c r="GE17" s="190"/>
      <c r="GF17" s="190"/>
      <c r="GG17" s="147"/>
      <c r="GH17" s="192"/>
      <c r="GI17" s="192"/>
      <c r="GJ17" s="192">
        <f t="shared" si="12"/>
        <v>0</v>
      </c>
      <c r="GK17" s="192">
        <f>E17</f>
        <v>0</v>
      </c>
      <c r="GL17" s="192">
        <f>G17+M17+S17+Y17+AE17+AK17+AQ17+AW17+BC17+BI17+BO17+BU17+CA17+CG17+CM17+CS17+CY17+DE17+DK17+DQ17+DW17+EC17+EI17+EO17+EU17+FA17+FG17+FM17+FS17+FY17+GE17</f>
        <v>0</v>
      </c>
      <c r="GM17" s="192">
        <f>H17+N17+T17+Z17+AF17+AL17+AR17+AX17+BD17+BJ17+BP17+BV17+CB17+CH17+CN17+CT17+CZ17+DF17+DL17+DR17+DX17+ED17+EJ17+EP17+EV17+FB17+FH17+FN17+FT17+FZ17+GF17</f>
        <v>0</v>
      </c>
      <c r="GN17" s="147">
        <f t="shared" si="8"/>
        <v>0</v>
      </c>
      <c r="GO17" s="192">
        <f>J17+P17+V17+AB17+AH17+AN17+AT17+AZ17+BF17+BL17+BR17+BX17+CD17+CJ17+CP17+CV17+DB17+DH17+DN17+DT17+DZ17+EF17+EL17+ER17+EX17+FD17+FJ17+FP17+FV17+GB17+GH17</f>
        <v>0</v>
      </c>
      <c r="GP17" s="192">
        <f>K17+Q17+W17+AC17+AI17+AO17+AU17+BA17+BG17+BM17+BS17+BY17+CE17+CK17+CQ17+CW17+DC17+DI17+DO17+DU17+EA17+EG17+EM17+ES17+EY17+FE17+FK17+FQ17+FW17+GC17+GI17</f>
        <v>0</v>
      </c>
      <c r="GQ17" s="192">
        <f>GK17+GL17-GN17-GN18-GO17-GP17</f>
        <v>0</v>
      </c>
    </row>
    <row r="18" spans="1:199" ht="15" hidden="1" customHeight="1">
      <c r="A18" s="183"/>
      <c r="B18" s="199"/>
      <c r="C18" s="199"/>
      <c r="D18" s="5" t="s">
        <v>33</v>
      </c>
      <c r="E18" s="189"/>
      <c r="F18" s="189"/>
      <c r="G18" s="190"/>
      <c r="H18" s="190"/>
      <c r="I18" s="147"/>
      <c r="J18" s="192"/>
      <c r="K18" s="192"/>
      <c r="L18" s="192"/>
      <c r="M18" s="190"/>
      <c r="N18" s="190"/>
      <c r="O18" s="147"/>
      <c r="P18" s="192"/>
      <c r="Q18" s="192"/>
      <c r="R18" s="192"/>
      <c r="S18" s="190"/>
      <c r="T18" s="190"/>
      <c r="U18" s="147"/>
      <c r="V18" s="192"/>
      <c r="W18" s="192"/>
      <c r="X18" s="192"/>
      <c r="Y18" s="190"/>
      <c r="Z18" s="190"/>
      <c r="AA18" s="147"/>
      <c r="AB18" s="192"/>
      <c r="AC18" s="192"/>
      <c r="AD18" s="192"/>
      <c r="AE18" s="190"/>
      <c r="AF18" s="190"/>
      <c r="AG18" s="147"/>
      <c r="AH18" s="192"/>
      <c r="AI18" s="192"/>
      <c r="AJ18" s="192"/>
      <c r="AK18" s="190"/>
      <c r="AL18" s="190"/>
      <c r="AM18" s="147"/>
      <c r="AN18" s="192"/>
      <c r="AO18" s="192"/>
      <c r="AP18" s="192"/>
      <c r="AQ18" s="190"/>
      <c r="AR18" s="190"/>
      <c r="AS18" s="147"/>
      <c r="AT18" s="192"/>
      <c r="AU18" s="192"/>
      <c r="AV18" s="192"/>
      <c r="AW18" s="190"/>
      <c r="AX18" s="190"/>
      <c r="AY18" s="147"/>
      <c r="AZ18" s="192"/>
      <c r="BA18" s="192"/>
      <c r="BB18" s="192"/>
      <c r="BC18" s="190"/>
      <c r="BD18" s="190"/>
      <c r="BE18" s="147"/>
      <c r="BF18" s="192"/>
      <c r="BG18" s="192"/>
      <c r="BH18" s="192"/>
      <c r="BI18" s="190"/>
      <c r="BJ18" s="190"/>
      <c r="BK18" s="147"/>
      <c r="BL18" s="192"/>
      <c r="BM18" s="192"/>
      <c r="BN18" s="192"/>
      <c r="BO18" s="190"/>
      <c r="BP18" s="190"/>
      <c r="BQ18" s="147"/>
      <c r="BR18" s="192"/>
      <c r="BS18" s="192"/>
      <c r="BT18" s="192"/>
      <c r="BU18" s="189"/>
      <c r="BV18" s="189"/>
      <c r="BW18" s="147"/>
      <c r="BX18" s="191"/>
      <c r="BY18" s="191"/>
      <c r="BZ18" s="191"/>
      <c r="CA18" s="189"/>
      <c r="CB18" s="189"/>
      <c r="CC18" s="147"/>
      <c r="CD18" s="191"/>
      <c r="CE18" s="191"/>
      <c r="CF18" s="191"/>
      <c r="CG18" s="189"/>
      <c r="CH18" s="189"/>
      <c r="CI18" s="147"/>
      <c r="CJ18" s="191"/>
      <c r="CK18" s="191"/>
      <c r="CL18" s="191"/>
      <c r="CM18" s="190"/>
      <c r="CN18" s="190"/>
      <c r="CO18" s="147"/>
      <c r="CP18" s="192"/>
      <c r="CQ18" s="192"/>
      <c r="CR18" s="192"/>
      <c r="CS18" s="190"/>
      <c r="CT18" s="190"/>
      <c r="CU18" s="147"/>
      <c r="CV18" s="192"/>
      <c r="CW18" s="192"/>
      <c r="CX18" s="192"/>
      <c r="CY18" s="190"/>
      <c r="CZ18" s="190"/>
      <c r="DA18" s="147"/>
      <c r="DB18" s="192"/>
      <c r="DC18" s="192"/>
      <c r="DD18" s="192"/>
      <c r="DE18" s="190"/>
      <c r="DF18" s="190"/>
      <c r="DG18" s="147"/>
      <c r="DH18" s="192"/>
      <c r="DI18" s="192"/>
      <c r="DJ18" s="192"/>
      <c r="DK18" s="190"/>
      <c r="DL18" s="190"/>
      <c r="DM18" s="147"/>
      <c r="DN18" s="192"/>
      <c r="DO18" s="192"/>
      <c r="DP18" s="192"/>
      <c r="DQ18" s="190"/>
      <c r="DR18" s="190"/>
      <c r="DS18" s="147"/>
      <c r="DT18" s="192"/>
      <c r="DU18" s="192"/>
      <c r="DV18" s="192"/>
      <c r="DW18" s="190"/>
      <c r="DX18" s="190"/>
      <c r="DY18" s="147"/>
      <c r="DZ18" s="192"/>
      <c r="EA18" s="192"/>
      <c r="EB18" s="192"/>
      <c r="EC18" s="190"/>
      <c r="ED18" s="190"/>
      <c r="EE18" s="147"/>
      <c r="EF18" s="192"/>
      <c r="EG18" s="192"/>
      <c r="EH18" s="192"/>
      <c r="EI18" s="190"/>
      <c r="EJ18" s="190"/>
      <c r="EK18" s="147"/>
      <c r="EL18" s="192"/>
      <c r="EM18" s="192"/>
      <c r="EN18" s="192"/>
      <c r="EO18" s="190"/>
      <c r="EP18" s="190"/>
      <c r="EQ18" s="147"/>
      <c r="ER18" s="192"/>
      <c r="ES18" s="192"/>
      <c r="ET18" s="192"/>
      <c r="EU18" s="190"/>
      <c r="EV18" s="190"/>
      <c r="EW18" s="147"/>
      <c r="EX18" s="192"/>
      <c r="EY18" s="192"/>
      <c r="EZ18" s="192"/>
      <c r="FA18" s="190"/>
      <c r="FB18" s="190"/>
      <c r="FC18" s="147"/>
      <c r="FD18" s="192"/>
      <c r="FE18" s="192"/>
      <c r="FF18" s="192"/>
      <c r="FG18" s="190"/>
      <c r="FH18" s="190"/>
      <c r="FI18" s="147"/>
      <c r="FJ18" s="192"/>
      <c r="FK18" s="192"/>
      <c r="FL18" s="192"/>
      <c r="FM18" s="190"/>
      <c r="FN18" s="190"/>
      <c r="FO18" s="147"/>
      <c r="FP18" s="192"/>
      <c r="FQ18" s="192"/>
      <c r="FR18" s="192"/>
      <c r="FS18" s="190"/>
      <c r="FT18" s="190"/>
      <c r="FU18" s="147"/>
      <c r="FV18" s="192"/>
      <c r="FW18" s="192"/>
      <c r="FX18" s="192"/>
      <c r="FY18" s="190"/>
      <c r="FZ18" s="190"/>
      <c r="GA18" s="147"/>
      <c r="GB18" s="192"/>
      <c r="GC18" s="192"/>
      <c r="GD18" s="192"/>
      <c r="GE18" s="190"/>
      <c r="GF18" s="190"/>
      <c r="GG18" s="147"/>
      <c r="GH18" s="192"/>
      <c r="GI18" s="192"/>
      <c r="GJ18" s="192"/>
      <c r="GK18" s="192"/>
      <c r="GL18" s="192"/>
      <c r="GM18" s="192"/>
      <c r="GN18" s="147">
        <f t="shared" si="8"/>
        <v>0</v>
      </c>
      <c r="GO18" s="192"/>
      <c r="GP18" s="192"/>
      <c r="GQ18" s="192"/>
    </row>
    <row r="19" spans="1:199" ht="15" hidden="1" customHeight="1">
      <c r="A19" s="182">
        <v>7</v>
      </c>
      <c r="B19" s="195" t="s">
        <v>44</v>
      </c>
      <c r="C19" s="186" t="s">
        <v>45</v>
      </c>
      <c r="D19" s="5" t="s">
        <v>32</v>
      </c>
      <c r="E19" s="188">
        <v>0</v>
      </c>
      <c r="F19" s="188">
        <f>GQ19</f>
        <v>0</v>
      </c>
      <c r="G19" s="190"/>
      <c r="H19" s="190"/>
      <c r="I19" s="147"/>
      <c r="J19" s="192"/>
      <c r="K19" s="192"/>
      <c r="L19" s="192">
        <f>E19+G19-I19-I20-J19-K19</f>
        <v>0</v>
      </c>
      <c r="M19" s="190"/>
      <c r="N19" s="190"/>
      <c r="O19" s="147"/>
      <c r="P19" s="192"/>
      <c r="Q19" s="192"/>
      <c r="R19" s="192">
        <f>L19+M19-O19-O20-P19-Q19</f>
        <v>0</v>
      </c>
      <c r="S19" s="190"/>
      <c r="T19" s="190"/>
      <c r="U19" s="147"/>
      <c r="V19" s="192"/>
      <c r="W19" s="192"/>
      <c r="X19" s="192">
        <f t="shared" ref="X19:X23" si="16">R19+S19-U19-U20-V19-W19</f>
        <v>0</v>
      </c>
      <c r="Y19" s="190"/>
      <c r="Z19" s="190"/>
      <c r="AA19" s="147"/>
      <c r="AB19" s="192"/>
      <c r="AC19" s="192"/>
      <c r="AD19" s="192">
        <f t="shared" ref="AD19:AD23" si="17">X19+Y19-AA19-AA20-AB19-AC19</f>
        <v>0</v>
      </c>
      <c r="AE19" s="190"/>
      <c r="AF19" s="190"/>
      <c r="AG19" s="147"/>
      <c r="AH19" s="192"/>
      <c r="AI19" s="192"/>
      <c r="AJ19" s="192">
        <f t="shared" ref="AJ19:AJ23" si="18">AD19+AE19-AG19-AG20-AH19-AI19</f>
        <v>0</v>
      </c>
      <c r="AK19" s="190"/>
      <c r="AL19" s="190"/>
      <c r="AM19" s="147"/>
      <c r="AN19" s="192"/>
      <c r="AO19" s="192"/>
      <c r="AP19" s="192">
        <f t="shared" ref="AP19:AP23" si="19">AJ19+AK19-AM19-AM20-AN19-AO19</f>
        <v>0</v>
      </c>
      <c r="AQ19" s="190"/>
      <c r="AR19" s="190"/>
      <c r="AS19" s="147"/>
      <c r="AT19" s="192"/>
      <c r="AU19" s="192"/>
      <c r="AV19" s="192">
        <f t="shared" ref="AV19:AV23" si="20">AP19+AQ19-AS19-AS20-AT19-AU19</f>
        <v>0</v>
      </c>
      <c r="AW19" s="190"/>
      <c r="AX19" s="190"/>
      <c r="AY19" s="147"/>
      <c r="AZ19" s="192"/>
      <c r="BA19" s="192"/>
      <c r="BB19" s="192">
        <f>AV19+AW19-AY19-AY20-AZ19-BA19</f>
        <v>0</v>
      </c>
      <c r="BC19" s="190"/>
      <c r="BD19" s="190"/>
      <c r="BE19" s="147"/>
      <c r="BF19" s="192"/>
      <c r="BG19" s="192"/>
      <c r="BH19" s="192">
        <f t="shared" ref="BH19:BH23" si="21">BB19+BC19-BE19-BE20-BF19-BG19</f>
        <v>0</v>
      </c>
      <c r="BI19" s="190"/>
      <c r="BJ19" s="190"/>
      <c r="BK19" s="147"/>
      <c r="BL19" s="192"/>
      <c r="BM19" s="192"/>
      <c r="BN19" s="192">
        <f>BH19+BI19-BK19-BK20-BL19-BM19</f>
        <v>0</v>
      </c>
      <c r="BO19" s="190"/>
      <c r="BP19" s="190"/>
      <c r="BQ19" s="147"/>
      <c r="BR19" s="192"/>
      <c r="BS19" s="192"/>
      <c r="BT19" s="192">
        <f>BN19+BO19-BQ19-BQ20-BR19-BS19</f>
        <v>0</v>
      </c>
      <c r="BU19" s="188"/>
      <c r="BV19" s="188"/>
      <c r="BW19" s="147"/>
      <c r="BX19" s="197"/>
      <c r="BY19" s="197"/>
      <c r="BZ19" s="197">
        <f>BT19+BU19-BW19-BW20-BX19-BY19</f>
        <v>0</v>
      </c>
      <c r="CA19" s="188"/>
      <c r="CB19" s="188"/>
      <c r="CC19" s="147"/>
      <c r="CD19" s="197"/>
      <c r="CE19" s="197"/>
      <c r="CF19" s="197">
        <f>BZ19+CA19-CC19-CC20-CD19-CE19</f>
        <v>0</v>
      </c>
      <c r="CG19" s="188"/>
      <c r="CH19" s="188"/>
      <c r="CI19" s="147"/>
      <c r="CJ19" s="197"/>
      <c r="CK19" s="197"/>
      <c r="CL19" s="197">
        <f>CF19+CG19-CI19-CI20-CJ19-CK19</f>
        <v>0</v>
      </c>
      <c r="CM19" s="190"/>
      <c r="CN19" s="190"/>
      <c r="CO19" s="147"/>
      <c r="CP19" s="192"/>
      <c r="CQ19" s="192"/>
      <c r="CR19" s="192">
        <f>CL19+CM19-CO19-CO20-CP19-CQ19</f>
        <v>0</v>
      </c>
      <c r="CS19" s="190"/>
      <c r="CT19" s="190"/>
      <c r="CU19" s="147"/>
      <c r="CV19" s="192"/>
      <c r="CW19" s="192"/>
      <c r="CX19" s="192">
        <f>CR19+CS19-CU19-CU20-CV19-CW19</f>
        <v>0</v>
      </c>
      <c r="CY19" s="190"/>
      <c r="CZ19" s="190"/>
      <c r="DA19" s="147"/>
      <c r="DB19" s="192"/>
      <c r="DC19" s="192"/>
      <c r="DD19" s="192">
        <f>CX19+CY19-DA19-DA20-DB19-DC19</f>
        <v>0</v>
      </c>
      <c r="DE19" s="190"/>
      <c r="DF19" s="190"/>
      <c r="DG19" s="147"/>
      <c r="DH19" s="192"/>
      <c r="DI19" s="192"/>
      <c r="DJ19" s="192">
        <f>DD19+DE19-DG19-DG20-DH19-DI19</f>
        <v>0</v>
      </c>
      <c r="DK19" s="190"/>
      <c r="DL19" s="190"/>
      <c r="DM19" s="147"/>
      <c r="DN19" s="192"/>
      <c r="DO19" s="192"/>
      <c r="DP19" s="192">
        <f>DJ19+DK19-DM19-DM20-DN19-DO19</f>
        <v>0</v>
      </c>
      <c r="DQ19" s="190"/>
      <c r="DR19" s="190"/>
      <c r="DS19" s="147"/>
      <c r="DT19" s="192"/>
      <c r="DU19" s="192"/>
      <c r="DV19" s="192">
        <f>DP19+DQ19-DS19-DS20-DT19-DU19</f>
        <v>0</v>
      </c>
      <c r="DW19" s="190"/>
      <c r="DX19" s="190"/>
      <c r="DY19" s="147"/>
      <c r="DZ19" s="192"/>
      <c r="EA19" s="192"/>
      <c r="EB19" s="192">
        <f>DV19+DW19-DY19-DY20-DZ19-EA19</f>
        <v>0</v>
      </c>
      <c r="EC19" s="190"/>
      <c r="ED19" s="190"/>
      <c r="EE19" s="147"/>
      <c r="EF19" s="192"/>
      <c r="EG19" s="192"/>
      <c r="EH19" s="192">
        <f>EB19+EC19-EE19-EE20-EF19-EG19</f>
        <v>0</v>
      </c>
      <c r="EI19" s="190"/>
      <c r="EJ19" s="190"/>
      <c r="EK19" s="147"/>
      <c r="EL19" s="192"/>
      <c r="EM19" s="192"/>
      <c r="EN19" s="192">
        <f>EH19+EI19-EK19-EK20-EL19-EM19</f>
        <v>0</v>
      </c>
      <c r="EO19" s="190"/>
      <c r="EP19" s="190"/>
      <c r="EQ19" s="147"/>
      <c r="ER19" s="192"/>
      <c r="ES19" s="192"/>
      <c r="ET19" s="192">
        <f>EN19+EO19-EQ19-EQ20-ER19-ES19</f>
        <v>0</v>
      </c>
      <c r="EU19" s="190"/>
      <c r="EV19" s="190"/>
      <c r="EW19" s="147"/>
      <c r="EX19" s="192"/>
      <c r="EY19" s="192"/>
      <c r="EZ19" s="192">
        <f>ET19+EU19-EW19-EW20-EX19-EY19</f>
        <v>0</v>
      </c>
      <c r="FA19" s="190"/>
      <c r="FB19" s="190"/>
      <c r="FC19" s="147"/>
      <c r="FD19" s="192"/>
      <c r="FE19" s="192"/>
      <c r="FF19" s="192">
        <f>EZ19+FA19-FC19-FC20-FD19-FE19</f>
        <v>0</v>
      </c>
      <c r="FG19" s="190"/>
      <c r="FH19" s="190"/>
      <c r="FI19" s="147"/>
      <c r="FJ19" s="192"/>
      <c r="FK19" s="192"/>
      <c r="FL19" s="192">
        <f>FF19+FG19-FI19-FI20-FJ19-FK19</f>
        <v>0</v>
      </c>
      <c r="FM19" s="190"/>
      <c r="FN19" s="190"/>
      <c r="FO19" s="147"/>
      <c r="FP19" s="192"/>
      <c r="FQ19" s="192"/>
      <c r="FR19" s="192">
        <f>FL19+FM19-FO19-FO20-FP19-FQ19</f>
        <v>0</v>
      </c>
      <c r="FS19" s="190"/>
      <c r="FT19" s="190"/>
      <c r="FU19" s="147"/>
      <c r="FV19" s="192"/>
      <c r="FW19" s="192"/>
      <c r="FX19" s="192">
        <f>FR19+FS19-FU19-FU20-FV19-FW19</f>
        <v>0</v>
      </c>
      <c r="FY19" s="190"/>
      <c r="FZ19" s="190"/>
      <c r="GA19" s="147"/>
      <c r="GB19" s="192"/>
      <c r="GC19" s="192"/>
      <c r="GD19" s="192">
        <f>FX19+FY19-GA19-GA20-GB19-GC19</f>
        <v>0</v>
      </c>
      <c r="GE19" s="190"/>
      <c r="GF19" s="190"/>
      <c r="GG19" s="147"/>
      <c r="GH19" s="192"/>
      <c r="GI19" s="192"/>
      <c r="GJ19" s="192">
        <f t="shared" ref="GJ19:GJ23" si="22">GD19+GE19-GG19-GG20-GH19-GI19</f>
        <v>0</v>
      </c>
      <c r="GK19" s="192">
        <f>E19</f>
        <v>0</v>
      </c>
      <c r="GL19" s="192">
        <f>G19+M19+S19+Y19+AE19+AK19+AQ19+AW19+BC19+BI19+BO19+BU19+CA19+CG19+CM19+CS19+CY19+DE19+DK19+DQ19+DW19+EC19+EI19+EO19+EU19+FA19+FG19+FM19+FS19+FY19+GE19</f>
        <v>0</v>
      </c>
      <c r="GM19" s="192">
        <f>H19+N19+T19+Z19+AF19+AL19+AR19+AX19+BD19+BJ19+BP19+BV19+CB19+CH19+CN19+CT19+CZ19+DF19+DL19+DR19+DX19+ED19+EJ19+EP19+EV19+FB19+FH19+FN19+FT19+FZ19+GF19</f>
        <v>0</v>
      </c>
      <c r="GN19" s="147">
        <f t="shared" si="8"/>
        <v>0</v>
      </c>
      <c r="GO19" s="192">
        <f>J19+P19+V19+AB19+AH19+AN19+AT19+AZ19+BF19+BL19+BR19+BX19+CD19+CJ19+CP19+CV19+DB19+DH19+DN19+DT19+DZ19+EF19+EL19+ER19+EX19+FD19+FJ19+FP19+FV19+GB19+GH19</f>
        <v>0</v>
      </c>
      <c r="GP19" s="192">
        <f>K19+Q19+W19+AC19+AI19+AO19+AU19+BA19+BG19+BM19+BS19+BY19+CE19+CK19+CQ19+CW19+DC19+DI19+DO19+DU19+EA19+EG19+EM19+ES19+EY19+FE19+FK19+FQ19+FW19+GC19+GI19</f>
        <v>0</v>
      </c>
      <c r="GQ19" s="192">
        <f>GK19+GL19-GN19-GN20-GO19-GP19</f>
        <v>0</v>
      </c>
    </row>
    <row r="20" spans="1:199" ht="15" hidden="1" customHeight="1">
      <c r="A20" s="183"/>
      <c r="B20" s="196"/>
      <c r="C20" s="187"/>
      <c r="D20" s="5" t="s">
        <v>33</v>
      </c>
      <c r="E20" s="189"/>
      <c r="F20" s="189"/>
      <c r="G20" s="190"/>
      <c r="H20" s="190"/>
      <c r="I20" s="147"/>
      <c r="J20" s="192"/>
      <c r="K20" s="192"/>
      <c r="L20" s="192"/>
      <c r="M20" s="190"/>
      <c r="N20" s="190"/>
      <c r="O20" s="147"/>
      <c r="P20" s="192"/>
      <c r="Q20" s="192"/>
      <c r="R20" s="192"/>
      <c r="S20" s="190"/>
      <c r="T20" s="190"/>
      <c r="U20" s="147"/>
      <c r="V20" s="192"/>
      <c r="W20" s="192"/>
      <c r="X20" s="192"/>
      <c r="Y20" s="190"/>
      <c r="Z20" s="190"/>
      <c r="AA20" s="147"/>
      <c r="AB20" s="192"/>
      <c r="AC20" s="192"/>
      <c r="AD20" s="192"/>
      <c r="AE20" s="190"/>
      <c r="AF20" s="190"/>
      <c r="AG20" s="147"/>
      <c r="AH20" s="192"/>
      <c r="AI20" s="192"/>
      <c r="AJ20" s="192"/>
      <c r="AK20" s="190"/>
      <c r="AL20" s="190"/>
      <c r="AM20" s="147"/>
      <c r="AN20" s="192"/>
      <c r="AO20" s="192"/>
      <c r="AP20" s="192"/>
      <c r="AQ20" s="190"/>
      <c r="AR20" s="190"/>
      <c r="AS20" s="147"/>
      <c r="AT20" s="192"/>
      <c r="AU20" s="192"/>
      <c r="AV20" s="192"/>
      <c r="AW20" s="190"/>
      <c r="AX20" s="190"/>
      <c r="AY20" s="147"/>
      <c r="AZ20" s="192"/>
      <c r="BA20" s="192"/>
      <c r="BB20" s="192"/>
      <c r="BC20" s="190"/>
      <c r="BD20" s="190"/>
      <c r="BE20" s="147"/>
      <c r="BF20" s="192"/>
      <c r="BG20" s="192"/>
      <c r="BH20" s="192"/>
      <c r="BI20" s="190"/>
      <c r="BJ20" s="190"/>
      <c r="BK20" s="147"/>
      <c r="BL20" s="192"/>
      <c r="BM20" s="192"/>
      <c r="BN20" s="192"/>
      <c r="BO20" s="190"/>
      <c r="BP20" s="190"/>
      <c r="BQ20" s="147"/>
      <c r="BR20" s="192"/>
      <c r="BS20" s="192"/>
      <c r="BT20" s="192"/>
      <c r="BU20" s="189"/>
      <c r="BV20" s="189"/>
      <c r="BW20" s="147"/>
      <c r="BX20" s="191"/>
      <c r="BY20" s="191"/>
      <c r="BZ20" s="191"/>
      <c r="CA20" s="189"/>
      <c r="CB20" s="189"/>
      <c r="CC20" s="147"/>
      <c r="CD20" s="191"/>
      <c r="CE20" s="191"/>
      <c r="CF20" s="191"/>
      <c r="CG20" s="189"/>
      <c r="CH20" s="189"/>
      <c r="CI20" s="147"/>
      <c r="CJ20" s="191"/>
      <c r="CK20" s="191"/>
      <c r="CL20" s="191"/>
      <c r="CM20" s="190"/>
      <c r="CN20" s="190"/>
      <c r="CO20" s="147"/>
      <c r="CP20" s="192"/>
      <c r="CQ20" s="192"/>
      <c r="CR20" s="192"/>
      <c r="CS20" s="190"/>
      <c r="CT20" s="190"/>
      <c r="CU20" s="147"/>
      <c r="CV20" s="192"/>
      <c r="CW20" s="192"/>
      <c r="CX20" s="192"/>
      <c r="CY20" s="190"/>
      <c r="CZ20" s="190"/>
      <c r="DA20" s="147"/>
      <c r="DB20" s="192"/>
      <c r="DC20" s="192"/>
      <c r="DD20" s="192"/>
      <c r="DE20" s="190"/>
      <c r="DF20" s="190"/>
      <c r="DG20" s="147"/>
      <c r="DH20" s="192"/>
      <c r="DI20" s="192"/>
      <c r="DJ20" s="192"/>
      <c r="DK20" s="190"/>
      <c r="DL20" s="190"/>
      <c r="DM20" s="147"/>
      <c r="DN20" s="192"/>
      <c r="DO20" s="192"/>
      <c r="DP20" s="192"/>
      <c r="DQ20" s="190"/>
      <c r="DR20" s="190"/>
      <c r="DS20" s="147"/>
      <c r="DT20" s="192"/>
      <c r="DU20" s="192"/>
      <c r="DV20" s="192"/>
      <c r="DW20" s="190"/>
      <c r="DX20" s="190"/>
      <c r="DY20" s="147"/>
      <c r="DZ20" s="192"/>
      <c r="EA20" s="192"/>
      <c r="EB20" s="192"/>
      <c r="EC20" s="190"/>
      <c r="ED20" s="190"/>
      <c r="EE20" s="147"/>
      <c r="EF20" s="192"/>
      <c r="EG20" s="192"/>
      <c r="EH20" s="192"/>
      <c r="EI20" s="190"/>
      <c r="EJ20" s="190"/>
      <c r="EK20" s="147"/>
      <c r="EL20" s="192"/>
      <c r="EM20" s="192"/>
      <c r="EN20" s="192"/>
      <c r="EO20" s="190"/>
      <c r="EP20" s="190"/>
      <c r="EQ20" s="147"/>
      <c r="ER20" s="192"/>
      <c r="ES20" s="192"/>
      <c r="ET20" s="192"/>
      <c r="EU20" s="190"/>
      <c r="EV20" s="190"/>
      <c r="EW20" s="147"/>
      <c r="EX20" s="192"/>
      <c r="EY20" s="192"/>
      <c r="EZ20" s="192"/>
      <c r="FA20" s="190"/>
      <c r="FB20" s="190"/>
      <c r="FC20" s="147"/>
      <c r="FD20" s="192"/>
      <c r="FE20" s="192"/>
      <c r="FF20" s="192"/>
      <c r="FG20" s="190"/>
      <c r="FH20" s="190"/>
      <c r="FI20" s="147"/>
      <c r="FJ20" s="192"/>
      <c r="FK20" s="192"/>
      <c r="FL20" s="192"/>
      <c r="FM20" s="190"/>
      <c r="FN20" s="190"/>
      <c r="FO20" s="147"/>
      <c r="FP20" s="192"/>
      <c r="FQ20" s="192"/>
      <c r="FR20" s="192"/>
      <c r="FS20" s="190"/>
      <c r="FT20" s="190"/>
      <c r="FU20" s="147"/>
      <c r="FV20" s="192"/>
      <c r="FW20" s="192"/>
      <c r="FX20" s="192"/>
      <c r="FY20" s="190"/>
      <c r="FZ20" s="190"/>
      <c r="GA20" s="147"/>
      <c r="GB20" s="192"/>
      <c r="GC20" s="192"/>
      <c r="GD20" s="192"/>
      <c r="GE20" s="190"/>
      <c r="GF20" s="190"/>
      <c r="GG20" s="147"/>
      <c r="GH20" s="192"/>
      <c r="GI20" s="192"/>
      <c r="GJ20" s="192"/>
      <c r="GK20" s="192"/>
      <c r="GL20" s="192"/>
      <c r="GM20" s="192"/>
      <c r="GN20" s="147">
        <f t="shared" si="8"/>
        <v>0</v>
      </c>
      <c r="GO20" s="192"/>
      <c r="GP20" s="192"/>
      <c r="GQ20" s="192"/>
    </row>
    <row r="21" spans="1:199" ht="15" hidden="1" customHeight="1">
      <c r="A21" s="182">
        <v>8</v>
      </c>
      <c r="B21" s="195" t="s">
        <v>46</v>
      </c>
      <c r="C21" s="186" t="s">
        <v>47</v>
      </c>
      <c r="D21" s="5" t="s">
        <v>32</v>
      </c>
      <c r="E21" s="188">
        <v>0</v>
      </c>
      <c r="F21" s="188">
        <f>GQ21</f>
        <v>0</v>
      </c>
      <c r="G21" s="190"/>
      <c r="H21" s="190"/>
      <c r="I21" s="147"/>
      <c r="J21" s="192"/>
      <c r="K21" s="192"/>
      <c r="L21" s="192">
        <f>E21+G21-I21-I22-J21-K21</f>
        <v>0</v>
      </c>
      <c r="M21" s="190"/>
      <c r="N21" s="190"/>
      <c r="O21" s="147"/>
      <c r="P21" s="192"/>
      <c r="Q21" s="192"/>
      <c r="R21" s="192">
        <f>L21+M21-O21-O22-P21-Q21</f>
        <v>0</v>
      </c>
      <c r="S21" s="190"/>
      <c r="T21" s="190"/>
      <c r="U21" s="147"/>
      <c r="V21" s="192"/>
      <c r="W21" s="192"/>
      <c r="X21" s="192">
        <f t="shared" si="16"/>
        <v>0</v>
      </c>
      <c r="Y21" s="190"/>
      <c r="Z21" s="190"/>
      <c r="AA21" s="147"/>
      <c r="AB21" s="192"/>
      <c r="AC21" s="192"/>
      <c r="AD21" s="192">
        <f t="shared" si="17"/>
        <v>0</v>
      </c>
      <c r="AE21" s="190"/>
      <c r="AF21" s="190"/>
      <c r="AG21" s="147"/>
      <c r="AH21" s="192"/>
      <c r="AI21" s="192"/>
      <c r="AJ21" s="192">
        <f t="shared" si="18"/>
        <v>0</v>
      </c>
      <c r="AK21" s="190"/>
      <c r="AL21" s="190"/>
      <c r="AM21" s="147"/>
      <c r="AN21" s="192"/>
      <c r="AO21" s="192"/>
      <c r="AP21" s="192">
        <f t="shared" si="19"/>
        <v>0</v>
      </c>
      <c r="AQ21" s="190"/>
      <c r="AR21" s="190"/>
      <c r="AS21" s="147"/>
      <c r="AT21" s="192"/>
      <c r="AU21" s="192"/>
      <c r="AV21" s="192">
        <f t="shared" si="20"/>
        <v>0</v>
      </c>
      <c r="AW21" s="190"/>
      <c r="AX21" s="190"/>
      <c r="AY21" s="147"/>
      <c r="AZ21" s="192"/>
      <c r="BA21" s="192"/>
      <c r="BB21" s="192">
        <f t="shared" ref="BB21:BB23" si="23">AV21+AW21-AY21-AY22-AZ21-BA21</f>
        <v>0</v>
      </c>
      <c r="BC21" s="190"/>
      <c r="BD21" s="190"/>
      <c r="BE21" s="147"/>
      <c r="BF21" s="192"/>
      <c r="BG21" s="192"/>
      <c r="BH21" s="192">
        <f t="shared" si="21"/>
        <v>0</v>
      </c>
      <c r="BI21" s="190"/>
      <c r="BJ21" s="190"/>
      <c r="BK21" s="147"/>
      <c r="BL21" s="192"/>
      <c r="BM21" s="192"/>
      <c r="BN21" s="192">
        <f>BH21+BI21-BK21-BK22-BL21-BM21</f>
        <v>0</v>
      </c>
      <c r="BO21" s="190"/>
      <c r="BP21" s="190"/>
      <c r="BQ21" s="147"/>
      <c r="BR21" s="192"/>
      <c r="BS21" s="192"/>
      <c r="BT21" s="192">
        <f>BN21+BO21-BQ21-BQ22-BR21-BS21</f>
        <v>0</v>
      </c>
      <c r="BU21" s="188"/>
      <c r="BV21" s="188"/>
      <c r="BW21" s="147"/>
      <c r="BX21" s="197"/>
      <c r="BY21" s="197"/>
      <c r="BZ21" s="197">
        <f>BT21+BU21-BW21-BW22-BX21-BY21</f>
        <v>0</v>
      </c>
      <c r="CA21" s="188"/>
      <c r="CB21" s="188"/>
      <c r="CC21" s="147"/>
      <c r="CD21" s="197"/>
      <c r="CE21" s="197"/>
      <c r="CF21" s="197">
        <f>BZ21+CA21-CC21-CC22-CD21-CE21</f>
        <v>0</v>
      </c>
      <c r="CG21" s="188"/>
      <c r="CH21" s="188"/>
      <c r="CI21" s="147"/>
      <c r="CJ21" s="197"/>
      <c r="CK21" s="197"/>
      <c r="CL21" s="197">
        <f>CF21+CG21-CI21-CI22-CJ21-CK21</f>
        <v>0</v>
      </c>
      <c r="CM21" s="190"/>
      <c r="CN21" s="190"/>
      <c r="CO21" s="147"/>
      <c r="CP21" s="192"/>
      <c r="CQ21" s="192"/>
      <c r="CR21" s="192">
        <f>CL21+CM21-CO21-CO22-CP21-CQ21</f>
        <v>0</v>
      </c>
      <c r="CS21" s="190"/>
      <c r="CT21" s="190"/>
      <c r="CU21" s="147"/>
      <c r="CV21" s="192"/>
      <c r="CW21" s="192"/>
      <c r="CX21" s="192">
        <f>CR21+CS21-CU21-CU22-CV21-CW21</f>
        <v>0</v>
      </c>
      <c r="CY21" s="190"/>
      <c r="CZ21" s="190"/>
      <c r="DA21" s="147"/>
      <c r="DB21" s="192"/>
      <c r="DC21" s="192"/>
      <c r="DD21" s="192">
        <f>CX21+CY21-DA21-DA22-DB21-DC21</f>
        <v>0</v>
      </c>
      <c r="DE21" s="190"/>
      <c r="DF21" s="190"/>
      <c r="DG21" s="147"/>
      <c r="DH21" s="192"/>
      <c r="DI21" s="192"/>
      <c r="DJ21" s="192">
        <f>DD21+DE21-DG21-DG22-DH21-DI21</f>
        <v>0</v>
      </c>
      <c r="DK21" s="190"/>
      <c r="DL21" s="190"/>
      <c r="DM21" s="147"/>
      <c r="DN21" s="192"/>
      <c r="DO21" s="192"/>
      <c r="DP21" s="192">
        <f>DJ21+DK21-DM21-DM22-DN21-DO21</f>
        <v>0</v>
      </c>
      <c r="DQ21" s="190"/>
      <c r="DR21" s="190"/>
      <c r="DS21" s="147"/>
      <c r="DT21" s="192"/>
      <c r="DU21" s="192"/>
      <c r="DV21" s="192">
        <f>DP21+DQ21-DS21-DS22-DT21-DU21</f>
        <v>0</v>
      </c>
      <c r="DW21" s="190"/>
      <c r="DX21" s="190"/>
      <c r="DY21" s="147"/>
      <c r="DZ21" s="192"/>
      <c r="EA21" s="192"/>
      <c r="EB21" s="192">
        <f>DV21+DW21-DY21-DY22-DZ21-EA21</f>
        <v>0</v>
      </c>
      <c r="EC21" s="190"/>
      <c r="ED21" s="190"/>
      <c r="EE21" s="147"/>
      <c r="EF21" s="192"/>
      <c r="EG21" s="192"/>
      <c r="EH21" s="192">
        <f>EB21+EC21-EE21-EE22-EF21-EG21</f>
        <v>0</v>
      </c>
      <c r="EI21" s="190"/>
      <c r="EJ21" s="190"/>
      <c r="EK21" s="147"/>
      <c r="EL21" s="192"/>
      <c r="EM21" s="192"/>
      <c r="EN21" s="192">
        <f>EH21+EI21-EK21-EK22-EL21-EM21</f>
        <v>0</v>
      </c>
      <c r="EO21" s="190"/>
      <c r="EP21" s="190"/>
      <c r="EQ21" s="147"/>
      <c r="ER21" s="192"/>
      <c r="ES21" s="192"/>
      <c r="ET21" s="192">
        <f>EN21+EO21-EQ21-EQ22-ER21-ES21</f>
        <v>0</v>
      </c>
      <c r="EU21" s="190"/>
      <c r="EV21" s="190"/>
      <c r="EW21" s="147"/>
      <c r="EX21" s="192"/>
      <c r="EY21" s="192"/>
      <c r="EZ21" s="192">
        <f>ET21+EU21-EW21-EW22-EX21-EY21</f>
        <v>0</v>
      </c>
      <c r="FA21" s="190"/>
      <c r="FB21" s="190"/>
      <c r="FC21" s="147"/>
      <c r="FD21" s="192"/>
      <c r="FE21" s="192"/>
      <c r="FF21" s="192">
        <f>EZ21+FA21-FC21-FC22-FD21-FE21</f>
        <v>0</v>
      </c>
      <c r="FG21" s="190"/>
      <c r="FH21" s="190"/>
      <c r="FI21" s="147"/>
      <c r="FJ21" s="192"/>
      <c r="FK21" s="192"/>
      <c r="FL21" s="192">
        <f>FF21+FG21-FI21-FI22-FJ21-FK21</f>
        <v>0</v>
      </c>
      <c r="FM21" s="190"/>
      <c r="FN21" s="190"/>
      <c r="FO21" s="147"/>
      <c r="FP21" s="192"/>
      <c r="FQ21" s="192"/>
      <c r="FR21" s="192">
        <f>FL21+FM21-FO21-FO22-FP21-FQ21</f>
        <v>0</v>
      </c>
      <c r="FS21" s="190"/>
      <c r="FT21" s="190"/>
      <c r="FU21" s="147"/>
      <c r="FV21" s="192"/>
      <c r="FW21" s="192"/>
      <c r="FX21" s="192">
        <f>FR21+FS21-FU21-FU22-FV21-FW21</f>
        <v>0</v>
      </c>
      <c r="FY21" s="190"/>
      <c r="FZ21" s="190"/>
      <c r="GA21" s="147"/>
      <c r="GB21" s="192"/>
      <c r="GC21" s="192"/>
      <c r="GD21" s="192">
        <f>FX21+FY21-GA21-GA22-GB21-GC21</f>
        <v>0</v>
      </c>
      <c r="GE21" s="190"/>
      <c r="GF21" s="190"/>
      <c r="GG21" s="147"/>
      <c r="GH21" s="192"/>
      <c r="GI21" s="192"/>
      <c r="GJ21" s="192">
        <f t="shared" si="22"/>
        <v>0</v>
      </c>
      <c r="GK21" s="192">
        <f>E21</f>
        <v>0</v>
      </c>
      <c r="GL21" s="192">
        <f>G21+M21+S21+Y21+AE21+AK21+AQ21+AW21+BC21+BI21+BO21+BU21+CA21+CG21+CM21+CS21+CY21+DE21+DK21+DQ21+DW21+EC21+EI21+EO21+EU21+FA21+FG21+FM21+FS21+FY21+GE21</f>
        <v>0</v>
      </c>
      <c r="GM21" s="192">
        <f>H21+N21+T21+Z21+AF21+AL21+AR21+AX21+BD21+BJ21+BP21+BV21+CB21+CH21+CN21+CT21+CZ21+DF21+DL21+DR21+DX21+ED21+EJ21+EP21+EV21+FB21+FH21+FN21+FT21+FZ21+GF21</f>
        <v>0</v>
      </c>
      <c r="GN21" s="147">
        <f t="shared" si="8"/>
        <v>0</v>
      </c>
      <c r="GO21" s="192">
        <f>J21+P21+V21+AB21+AH21+AN21+AT21+AZ21+BF21+BL21+BR21+BX21+CD21+CJ21+CP21+CV21+DB21+DH21+DN21+DT21+DZ21+EF21+EL21+ER21+EX21+FD21+FJ21+FP21+FV21+GB21+GH21</f>
        <v>0</v>
      </c>
      <c r="GP21" s="192">
        <f>K21+Q21+W21+AC21+AI21+AO21+AU21+BA21+BG21+BM21+BS21+BY21+CE21+CK21+CQ21+CW21+DC21+DI21+DO21+DU21+EA21+EG21+EM21+ES21+EY21+FE21+FK21+FQ21+FW21+GC21+GI21</f>
        <v>0</v>
      </c>
      <c r="GQ21" s="192">
        <f>GK21+GL21-GN21-GN22-GO21-GP21</f>
        <v>0</v>
      </c>
    </row>
    <row r="22" spans="1:199" ht="15" hidden="1" customHeight="1">
      <c r="A22" s="183"/>
      <c r="B22" s="196"/>
      <c r="C22" s="187"/>
      <c r="D22" s="5" t="s">
        <v>33</v>
      </c>
      <c r="E22" s="189"/>
      <c r="F22" s="189"/>
      <c r="G22" s="190"/>
      <c r="H22" s="190"/>
      <c r="I22" s="147"/>
      <c r="J22" s="192"/>
      <c r="K22" s="192"/>
      <c r="L22" s="192"/>
      <c r="M22" s="190"/>
      <c r="N22" s="190"/>
      <c r="O22" s="147"/>
      <c r="P22" s="192"/>
      <c r="Q22" s="192"/>
      <c r="R22" s="192"/>
      <c r="S22" s="190"/>
      <c r="T22" s="190"/>
      <c r="U22" s="147"/>
      <c r="V22" s="192"/>
      <c r="W22" s="192"/>
      <c r="X22" s="192"/>
      <c r="Y22" s="190"/>
      <c r="Z22" s="190"/>
      <c r="AA22" s="147"/>
      <c r="AB22" s="192"/>
      <c r="AC22" s="192"/>
      <c r="AD22" s="192"/>
      <c r="AE22" s="190"/>
      <c r="AF22" s="190"/>
      <c r="AG22" s="147"/>
      <c r="AH22" s="192"/>
      <c r="AI22" s="192"/>
      <c r="AJ22" s="192"/>
      <c r="AK22" s="190"/>
      <c r="AL22" s="190"/>
      <c r="AM22" s="147"/>
      <c r="AN22" s="192"/>
      <c r="AO22" s="192"/>
      <c r="AP22" s="192"/>
      <c r="AQ22" s="190"/>
      <c r="AR22" s="190"/>
      <c r="AS22" s="147"/>
      <c r="AT22" s="192"/>
      <c r="AU22" s="192"/>
      <c r="AV22" s="192"/>
      <c r="AW22" s="190"/>
      <c r="AX22" s="190"/>
      <c r="AY22" s="147"/>
      <c r="AZ22" s="192"/>
      <c r="BA22" s="192"/>
      <c r="BB22" s="192"/>
      <c r="BC22" s="190"/>
      <c r="BD22" s="190"/>
      <c r="BE22" s="147"/>
      <c r="BF22" s="192"/>
      <c r="BG22" s="192"/>
      <c r="BH22" s="192"/>
      <c r="BI22" s="190"/>
      <c r="BJ22" s="190"/>
      <c r="BK22" s="147"/>
      <c r="BL22" s="192"/>
      <c r="BM22" s="192"/>
      <c r="BN22" s="192"/>
      <c r="BO22" s="190"/>
      <c r="BP22" s="190"/>
      <c r="BQ22" s="147"/>
      <c r="BR22" s="192"/>
      <c r="BS22" s="192"/>
      <c r="BT22" s="192"/>
      <c r="BU22" s="189"/>
      <c r="BV22" s="189"/>
      <c r="BW22" s="147"/>
      <c r="BX22" s="191"/>
      <c r="BY22" s="191"/>
      <c r="BZ22" s="191"/>
      <c r="CA22" s="189"/>
      <c r="CB22" s="189"/>
      <c r="CC22" s="147"/>
      <c r="CD22" s="191"/>
      <c r="CE22" s="191"/>
      <c r="CF22" s="191"/>
      <c r="CG22" s="189"/>
      <c r="CH22" s="189"/>
      <c r="CI22" s="147"/>
      <c r="CJ22" s="191"/>
      <c r="CK22" s="191"/>
      <c r="CL22" s="191"/>
      <c r="CM22" s="190"/>
      <c r="CN22" s="190"/>
      <c r="CO22" s="147"/>
      <c r="CP22" s="192"/>
      <c r="CQ22" s="192"/>
      <c r="CR22" s="192"/>
      <c r="CS22" s="190"/>
      <c r="CT22" s="190"/>
      <c r="CU22" s="147"/>
      <c r="CV22" s="192"/>
      <c r="CW22" s="192"/>
      <c r="CX22" s="192"/>
      <c r="CY22" s="190"/>
      <c r="CZ22" s="190"/>
      <c r="DA22" s="147"/>
      <c r="DB22" s="192"/>
      <c r="DC22" s="192"/>
      <c r="DD22" s="192"/>
      <c r="DE22" s="190"/>
      <c r="DF22" s="190"/>
      <c r="DG22" s="147"/>
      <c r="DH22" s="192"/>
      <c r="DI22" s="192"/>
      <c r="DJ22" s="192"/>
      <c r="DK22" s="190"/>
      <c r="DL22" s="190"/>
      <c r="DM22" s="147"/>
      <c r="DN22" s="192"/>
      <c r="DO22" s="192"/>
      <c r="DP22" s="192"/>
      <c r="DQ22" s="190"/>
      <c r="DR22" s="190"/>
      <c r="DS22" s="147"/>
      <c r="DT22" s="192"/>
      <c r="DU22" s="192"/>
      <c r="DV22" s="192"/>
      <c r="DW22" s="190"/>
      <c r="DX22" s="190"/>
      <c r="DY22" s="147"/>
      <c r="DZ22" s="192"/>
      <c r="EA22" s="192"/>
      <c r="EB22" s="192"/>
      <c r="EC22" s="190"/>
      <c r="ED22" s="190"/>
      <c r="EE22" s="147"/>
      <c r="EF22" s="192"/>
      <c r="EG22" s="192"/>
      <c r="EH22" s="192"/>
      <c r="EI22" s="190"/>
      <c r="EJ22" s="190"/>
      <c r="EK22" s="147"/>
      <c r="EL22" s="192"/>
      <c r="EM22" s="192"/>
      <c r="EN22" s="192"/>
      <c r="EO22" s="190"/>
      <c r="EP22" s="190"/>
      <c r="EQ22" s="147"/>
      <c r="ER22" s="192"/>
      <c r="ES22" s="192"/>
      <c r="ET22" s="192"/>
      <c r="EU22" s="190"/>
      <c r="EV22" s="190"/>
      <c r="EW22" s="147"/>
      <c r="EX22" s="192"/>
      <c r="EY22" s="192"/>
      <c r="EZ22" s="192"/>
      <c r="FA22" s="190"/>
      <c r="FB22" s="190"/>
      <c r="FC22" s="147"/>
      <c r="FD22" s="192"/>
      <c r="FE22" s="192"/>
      <c r="FF22" s="192"/>
      <c r="FG22" s="190"/>
      <c r="FH22" s="190"/>
      <c r="FI22" s="147"/>
      <c r="FJ22" s="192"/>
      <c r="FK22" s="192"/>
      <c r="FL22" s="192"/>
      <c r="FM22" s="190"/>
      <c r="FN22" s="190"/>
      <c r="FO22" s="147"/>
      <c r="FP22" s="192"/>
      <c r="FQ22" s="192"/>
      <c r="FR22" s="192"/>
      <c r="FS22" s="190"/>
      <c r="FT22" s="190"/>
      <c r="FU22" s="147"/>
      <c r="FV22" s="192"/>
      <c r="FW22" s="192"/>
      <c r="FX22" s="192"/>
      <c r="FY22" s="190"/>
      <c r="FZ22" s="190"/>
      <c r="GA22" s="147"/>
      <c r="GB22" s="192"/>
      <c r="GC22" s="192"/>
      <c r="GD22" s="192"/>
      <c r="GE22" s="190"/>
      <c r="GF22" s="190"/>
      <c r="GG22" s="147"/>
      <c r="GH22" s="192"/>
      <c r="GI22" s="192"/>
      <c r="GJ22" s="192"/>
      <c r="GK22" s="192"/>
      <c r="GL22" s="192"/>
      <c r="GM22" s="192"/>
      <c r="GN22" s="147">
        <f t="shared" si="8"/>
        <v>0</v>
      </c>
      <c r="GO22" s="192"/>
      <c r="GP22" s="192"/>
      <c r="GQ22" s="192"/>
    </row>
    <row r="23" spans="1:199" ht="15" hidden="1" customHeight="1">
      <c r="A23" s="182">
        <v>9</v>
      </c>
      <c r="B23" s="195" t="s">
        <v>48</v>
      </c>
      <c r="C23" s="186" t="s">
        <v>49</v>
      </c>
      <c r="D23" s="5" t="s">
        <v>32</v>
      </c>
      <c r="E23" s="188">
        <v>0</v>
      </c>
      <c r="F23" s="188">
        <f>GQ23</f>
        <v>0</v>
      </c>
      <c r="G23" s="190"/>
      <c r="H23" s="190"/>
      <c r="I23" s="147"/>
      <c r="J23" s="192"/>
      <c r="K23" s="192"/>
      <c r="L23" s="192">
        <f>E23+G23-I23-I24-J23-K23</f>
        <v>0</v>
      </c>
      <c r="M23" s="190"/>
      <c r="N23" s="190"/>
      <c r="O23" s="147"/>
      <c r="P23" s="192"/>
      <c r="Q23" s="192"/>
      <c r="R23" s="192">
        <f>L23+M23-O23-O24-P23-Q23</f>
        <v>0</v>
      </c>
      <c r="S23" s="190"/>
      <c r="T23" s="190"/>
      <c r="U23" s="147"/>
      <c r="V23" s="192"/>
      <c r="W23" s="192"/>
      <c r="X23" s="192">
        <f t="shared" si="16"/>
        <v>0</v>
      </c>
      <c r="Y23" s="190"/>
      <c r="Z23" s="190"/>
      <c r="AA23" s="147"/>
      <c r="AB23" s="192"/>
      <c r="AC23" s="192"/>
      <c r="AD23" s="192">
        <f t="shared" si="17"/>
        <v>0</v>
      </c>
      <c r="AE23" s="190"/>
      <c r="AF23" s="190"/>
      <c r="AG23" s="147"/>
      <c r="AH23" s="192"/>
      <c r="AI23" s="192"/>
      <c r="AJ23" s="192">
        <f t="shared" si="18"/>
        <v>0</v>
      </c>
      <c r="AK23" s="190"/>
      <c r="AL23" s="190"/>
      <c r="AM23" s="147"/>
      <c r="AN23" s="192"/>
      <c r="AO23" s="192"/>
      <c r="AP23" s="192">
        <f t="shared" si="19"/>
        <v>0</v>
      </c>
      <c r="AQ23" s="190"/>
      <c r="AR23" s="190"/>
      <c r="AS23" s="147"/>
      <c r="AT23" s="192"/>
      <c r="AU23" s="192"/>
      <c r="AV23" s="192">
        <f t="shared" si="20"/>
        <v>0</v>
      </c>
      <c r="AW23" s="190"/>
      <c r="AX23" s="190"/>
      <c r="AY23" s="147"/>
      <c r="AZ23" s="192"/>
      <c r="BA23" s="192"/>
      <c r="BB23" s="192">
        <f t="shared" si="23"/>
        <v>0</v>
      </c>
      <c r="BC23" s="190"/>
      <c r="BD23" s="190"/>
      <c r="BE23" s="147"/>
      <c r="BF23" s="192"/>
      <c r="BG23" s="192"/>
      <c r="BH23" s="192">
        <f t="shared" si="21"/>
        <v>0</v>
      </c>
      <c r="BI23" s="190"/>
      <c r="BJ23" s="190"/>
      <c r="BK23" s="147"/>
      <c r="BL23" s="192"/>
      <c r="BM23" s="192"/>
      <c r="BN23" s="192">
        <f>BH23+BI23-BK23-BK24-BL23-BM23</f>
        <v>0</v>
      </c>
      <c r="BO23" s="190"/>
      <c r="BP23" s="190"/>
      <c r="BQ23" s="147"/>
      <c r="BR23" s="192"/>
      <c r="BS23" s="192"/>
      <c r="BT23" s="192">
        <f>BN23+BO23-BQ23-BQ24-BR23-BS23</f>
        <v>0</v>
      </c>
      <c r="BU23" s="188"/>
      <c r="BV23" s="188"/>
      <c r="BW23" s="147"/>
      <c r="BX23" s="197"/>
      <c r="BY23" s="197"/>
      <c r="BZ23" s="197">
        <f>BT23+BU23-BW23-BW24-BX23-BY23</f>
        <v>0</v>
      </c>
      <c r="CA23" s="188"/>
      <c r="CB23" s="188"/>
      <c r="CC23" s="147"/>
      <c r="CD23" s="197"/>
      <c r="CE23" s="197"/>
      <c r="CF23" s="197">
        <f>BZ23+CA23-CC23-CC24-CD23-CE23</f>
        <v>0</v>
      </c>
      <c r="CG23" s="188"/>
      <c r="CH23" s="188"/>
      <c r="CI23" s="147"/>
      <c r="CJ23" s="197"/>
      <c r="CK23" s="197"/>
      <c r="CL23" s="197">
        <f>CF23+CG23-CI23-CI24-CJ23-CK23</f>
        <v>0</v>
      </c>
      <c r="CM23" s="190"/>
      <c r="CN23" s="190"/>
      <c r="CO23" s="147"/>
      <c r="CP23" s="192"/>
      <c r="CQ23" s="192"/>
      <c r="CR23" s="192">
        <f>CL23+CM23-CO23-CO24-CP23-CQ23</f>
        <v>0</v>
      </c>
      <c r="CS23" s="190"/>
      <c r="CT23" s="190"/>
      <c r="CU23" s="147"/>
      <c r="CV23" s="192"/>
      <c r="CW23" s="192"/>
      <c r="CX23" s="192">
        <f>CR23+CS23-CU23-CU24-CV23-CW23</f>
        <v>0</v>
      </c>
      <c r="CY23" s="190"/>
      <c r="CZ23" s="190"/>
      <c r="DA23" s="147"/>
      <c r="DB23" s="192"/>
      <c r="DC23" s="192"/>
      <c r="DD23" s="192">
        <f>CX23+CY23-DA23-DA24-DB23-DC23</f>
        <v>0</v>
      </c>
      <c r="DE23" s="190"/>
      <c r="DF23" s="190"/>
      <c r="DG23" s="147"/>
      <c r="DH23" s="192"/>
      <c r="DI23" s="192"/>
      <c r="DJ23" s="192">
        <f>DD23+DE23-DG23-DG24-DH23-DI23</f>
        <v>0</v>
      </c>
      <c r="DK23" s="190"/>
      <c r="DL23" s="190"/>
      <c r="DM23" s="147"/>
      <c r="DN23" s="192"/>
      <c r="DO23" s="192"/>
      <c r="DP23" s="192">
        <f>DJ23+DK23-DM23-DM24-DN23-DO23</f>
        <v>0</v>
      </c>
      <c r="DQ23" s="190"/>
      <c r="DR23" s="190"/>
      <c r="DS23" s="147"/>
      <c r="DT23" s="192"/>
      <c r="DU23" s="192"/>
      <c r="DV23" s="192">
        <f>DP23+DQ23-DS23-DS24-DT23-DU23</f>
        <v>0</v>
      </c>
      <c r="DW23" s="190"/>
      <c r="DX23" s="190"/>
      <c r="DY23" s="147"/>
      <c r="DZ23" s="192"/>
      <c r="EA23" s="192"/>
      <c r="EB23" s="192">
        <f>DV23+DW23-DY23-DY24-DZ23-EA23</f>
        <v>0</v>
      </c>
      <c r="EC23" s="190"/>
      <c r="ED23" s="190"/>
      <c r="EE23" s="147"/>
      <c r="EF23" s="192"/>
      <c r="EG23" s="192"/>
      <c r="EH23" s="192">
        <f>EB23+EC23-EE23-EE24-EF23-EG23</f>
        <v>0</v>
      </c>
      <c r="EI23" s="190"/>
      <c r="EJ23" s="190"/>
      <c r="EK23" s="147"/>
      <c r="EL23" s="192"/>
      <c r="EM23" s="192"/>
      <c r="EN23" s="192">
        <f>EH23+EI23-EK23-EK24-EL23-EM23</f>
        <v>0</v>
      </c>
      <c r="EO23" s="190"/>
      <c r="EP23" s="190"/>
      <c r="EQ23" s="147"/>
      <c r="ER23" s="192"/>
      <c r="ES23" s="192"/>
      <c r="ET23" s="192">
        <f>EN23+EO23-EQ23-EQ24-ER23-ES23</f>
        <v>0</v>
      </c>
      <c r="EU23" s="190"/>
      <c r="EV23" s="190"/>
      <c r="EW23" s="147"/>
      <c r="EX23" s="192"/>
      <c r="EY23" s="192"/>
      <c r="EZ23" s="192">
        <f>ET23+EU23-EW23-EW24-EX23-EY23</f>
        <v>0</v>
      </c>
      <c r="FA23" s="190"/>
      <c r="FB23" s="190"/>
      <c r="FC23" s="147"/>
      <c r="FD23" s="192"/>
      <c r="FE23" s="192"/>
      <c r="FF23" s="192">
        <f>EZ23+FA23-FC23-FC24-FD23-FE23</f>
        <v>0</v>
      </c>
      <c r="FG23" s="190"/>
      <c r="FH23" s="190"/>
      <c r="FI23" s="147"/>
      <c r="FJ23" s="192"/>
      <c r="FK23" s="192"/>
      <c r="FL23" s="192">
        <f>FF23+FG23-FI23-FI24-FJ23-FK23</f>
        <v>0</v>
      </c>
      <c r="FM23" s="190"/>
      <c r="FN23" s="190"/>
      <c r="FO23" s="147"/>
      <c r="FP23" s="192"/>
      <c r="FQ23" s="192"/>
      <c r="FR23" s="192">
        <f>FL23+FM23-FO23-FO24-FP23-FQ23</f>
        <v>0</v>
      </c>
      <c r="FS23" s="190"/>
      <c r="FT23" s="190"/>
      <c r="FU23" s="147"/>
      <c r="FV23" s="192"/>
      <c r="FW23" s="192"/>
      <c r="FX23" s="192">
        <f>FR23+FS23-FU23-FU24-FV23-FW23</f>
        <v>0</v>
      </c>
      <c r="FY23" s="190"/>
      <c r="FZ23" s="190"/>
      <c r="GA23" s="147"/>
      <c r="GB23" s="192"/>
      <c r="GC23" s="192"/>
      <c r="GD23" s="192">
        <f>FX23+FY23-GA23-GA24-GB23-GC23</f>
        <v>0</v>
      </c>
      <c r="GE23" s="190"/>
      <c r="GF23" s="190"/>
      <c r="GG23" s="147"/>
      <c r="GH23" s="192"/>
      <c r="GI23" s="192"/>
      <c r="GJ23" s="192">
        <f t="shared" si="22"/>
        <v>0</v>
      </c>
      <c r="GK23" s="192">
        <f>E23</f>
        <v>0</v>
      </c>
      <c r="GL23" s="192">
        <f>G23+M23+S23+Y23+AE23+AK23+AQ23+AW23+BC23+BI23+BO23+BU23+CA23+CG23+CM23+CS23+CY23+DE23+DK23+DQ23+DW23+EC23+EI23+EO23+EU23+FA23+FG23+FM23+FS23+FY23+GE23</f>
        <v>0</v>
      </c>
      <c r="GM23" s="192">
        <f>H23+N23+T23+Z23+AF23+AL23+AR23+AX23+BD23+BJ23+BP23+BV23+CB23+CH23+CN23+CT23+CZ23+DF23+DL23+DR23+DX23+ED23+EJ23+EP23+EV23+FB23+FH23+FN23+FT23+FZ23+GF23</f>
        <v>0</v>
      </c>
      <c r="GN23" s="147">
        <f t="shared" si="8"/>
        <v>0</v>
      </c>
      <c r="GO23" s="192">
        <f>J23+P23+V23+AB23+AH23+AN23+AT23+AZ23+BF23+BL23+BR23+BX23+CD23+CJ23+CP23+CV23+DB23+DH23+DN23+DT23+DZ23+EF23+EL23+ER23+EX23+FD23+FJ23+FP23+FV23+GB23+GH23</f>
        <v>0</v>
      </c>
      <c r="GP23" s="192">
        <f>K23+Q23+W23+AC23+AI23+AO23+AU23+BA23+BG23+BM23+BS23+BY23+CE23+CK23+CQ23+CW23+DC23+DI23+DO23+DU23+EA23+EG23+EM23+ES23+EY23+FE23+FK23+FQ23+FW23+GC23+GI23</f>
        <v>0</v>
      </c>
      <c r="GQ23" s="192">
        <f>GK23+GL23-GN23-GN24-GO23-GP23</f>
        <v>0</v>
      </c>
    </row>
    <row r="24" spans="1:199" ht="15" hidden="1" customHeight="1">
      <c r="A24" s="183"/>
      <c r="B24" s="196"/>
      <c r="C24" s="187"/>
      <c r="D24" s="5" t="s">
        <v>33</v>
      </c>
      <c r="E24" s="189"/>
      <c r="F24" s="189"/>
      <c r="G24" s="190"/>
      <c r="H24" s="190"/>
      <c r="I24" s="147"/>
      <c r="J24" s="192"/>
      <c r="K24" s="192"/>
      <c r="L24" s="192"/>
      <c r="M24" s="190"/>
      <c r="N24" s="190"/>
      <c r="O24" s="147"/>
      <c r="P24" s="192"/>
      <c r="Q24" s="192"/>
      <c r="R24" s="192"/>
      <c r="S24" s="190"/>
      <c r="T24" s="190"/>
      <c r="U24" s="147"/>
      <c r="V24" s="192"/>
      <c r="W24" s="192"/>
      <c r="X24" s="192"/>
      <c r="Y24" s="190"/>
      <c r="Z24" s="190"/>
      <c r="AA24" s="147"/>
      <c r="AB24" s="192"/>
      <c r="AC24" s="192"/>
      <c r="AD24" s="192"/>
      <c r="AE24" s="190"/>
      <c r="AF24" s="190"/>
      <c r="AG24" s="147"/>
      <c r="AH24" s="192"/>
      <c r="AI24" s="192"/>
      <c r="AJ24" s="192"/>
      <c r="AK24" s="190"/>
      <c r="AL24" s="190"/>
      <c r="AM24" s="147"/>
      <c r="AN24" s="192"/>
      <c r="AO24" s="192"/>
      <c r="AP24" s="192"/>
      <c r="AQ24" s="190"/>
      <c r="AR24" s="190"/>
      <c r="AS24" s="147"/>
      <c r="AT24" s="192"/>
      <c r="AU24" s="192"/>
      <c r="AV24" s="192"/>
      <c r="AW24" s="190"/>
      <c r="AX24" s="190"/>
      <c r="AY24" s="147"/>
      <c r="AZ24" s="192"/>
      <c r="BA24" s="192"/>
      <c r="BB24" s="192"/>
      <c r="BC24" s="190"/>
      <c r="BD24" s="190"/>
      <c r="BE24" s="147"/>
      <c r="BF24" s="192"/>
      <c r="BG24" s="192"/>
      <c r="BH24" s="192"/>
      <c r="BI24" s="190"/>
      <c r="BJ24" s="190"/>
      <c r="BK24" s="147"/>
      <c r="BL24" s="192"/>
      <c r="BM24" s="192"/>
      <c r="BN24" s="192"/>
      <c r="BO24" s="190"/>
      <c r="BP24" s="190"/>
      <c r="BQ24" s="147"/>
      <c r="BR24" s="192"/>
      <c r="BS24" s="192"/>
      <c r="BT24" s="192"/>
      <c r="BU24" s="189"/>
      <c r="BV24" s="189"/>
      <c r="BW24" s="147"/>
      <c r="BX24" s="191"/>
      <c r="BY24" s="191"/>
      <c r="BZ24" s="191"/>
      <c r="CA24" s="189"/>
      <c r="CB24" s="189"/>
      <c r="CC24" s="147"/>
      <c r="CD24" s="191"/>
      <c r="CE24" s="191"/>
      <c r="CF24" s="191"/>
      <c r="CG24" s="189"/>
      <c r="CH24" s="189"/>
      <c r="CI24" s="147"/>
      <c r="CJ24" s="191"/>
      <c r="CK24" s="191"/>
      <c r="CL24" s="191"/>
      <c r="CM24" s="190"/>
      <c r="CN24" s="190"/>
      <c r="CO24" s="147"/>
      <c r="CP24" s="192"/>
      <c r="CQ24" s="192"/>
      <c r="CR24" s="192"/>
      <c r="CS24" s="190"/>
      <c r="CT24" s="190"/>
      <c r="CU24" s="147"/>
      <c r="CV24" s="192"/>
      <c r="CW24" s="192"/>
      <c r="CX24" s="192"/>
      <c r="CY24" s="190"/>
      <c r="CZ24" s="190"/>
      <c r="DA24" s="147"/>
      <c r="DB24" s="192"/>
      <c r="DC24" s="192"/>
      <c r="DD24" s="192"/>
      <c r="DE24" s="190"/>
      <c r="DF24" s="190"/>
      <c r="DG24" s="147"/>
      <c r="DH24" s="192"/>
      <c r="DI24" s="192"/>
      <c r="DJ24" s="192"/>
      <c r="DK24" s="190"/>
      <c r="DL24" s="190"/>
      <c r="DM24" s="147"/>
      <c r="DN24" s="192"/>
      <c r="DO24" s="192"/>
      <c r="DP24" s="192"/>
      <c r="DQ24" s="190"/>
      <c r="DR24" s="190"/>
      <c r="DS24" s="147"/>
      <c r="DT24" s="192"/>
      <c r="DU24" s="192"/>
      <c r="DV24" s="192"/>
      <c r="DW24" s="190"/>
      <c r="DX24" s="190"/>
      <c r="DY24" s="147"/>
      <c r="DZ24" s="192"/>
      <c r="EA24" s="192"/>
      <c r="EB24" s="192"/>
      <c r="EC24" s="190"/>
      <c r="ED24" s="190"/>
      <c r="EE24" s="147"/>
      <c r="EF24" s="192"/>
      <c r="EG24" s="192"/>
      <c r="EH24" s="192"/>
      <c r="EI24" s="190"/>
      <c r="EJ24" s="190"/>
      <c r="EK24" s="147"/>
      <c r="EL24" s="192"/>
      <c r="EM24" s="192"/>
      <c r="EN24" s="192"/>
      <c r="EO24" s="190"/>
      <c r="EP24" s="190"/>
      <c r="EQ24" s="147"/>
      <c r="ER24" s="192"/>
      <c r="ES24" s="192"/>
      <c r="ET24" s="192"/>
      <c r="EU24" s="190"/>
      <c r="EV24" s="190"/>
      <c r="EW24" s="147"/>
      <c r="EX24" s="192"/>
      <c r="EY24" s="192"/>
      <c r="EZ24" s="192"/>
      <c r="FA24" s="190"/>
      <c r="FB24" s="190"/>
      <c r="FC24" s="147"/>
      <c r="FD24" s="192"/>
      <c r="FE24" s="192"/>
      <c r="FF24" s="192"/>
      <c r="FG24" s="190"/>
      <c r="FH24" s="190"/>
      <c r="FI24" s="147"/>
      <c r="FJ24" s="192"/>
      <c r="FK24" s="192"/>
      <c r="FL24" s="192"/>
      <c r="FM24" s="190"/>
      <c r="FN24" s="190"/>
      <c r="FO24" s="147"/>
      <c r="FP24" s="192"/>
      <c r="FQ24" s="192"/>
      <c r="FR24" s="192"/>
      <c r="FS24" s="190"/>
      <c r="FT24" s="190"/>
      <c r="FU24" s="147"/>
      <c r="FV24" s="192"/>
      <c r="FW24" s="192"/>
      <c r="FX24" s="192"/>
      <c r="FY24" s="190"/>
      <c r="FZ24" s="190"/>
      <c r="GA24" s="147"/>
      <c r="GB24" s="192"/>
      <c r="GC24" s="192"/>
      <c r="GD24" s="192"/>
      <c r="GE24" s="190"/>
      <c r="GF24" s="190"/>
      <c r="GG24" s="147"/>
      <c r="GH24" s="192"/>
      <c r="GI24" s="192"/>
      <c r="GJ24" s="192"/>
      <c r="GK24" s="192"/>
      <c r="GL24" s="192"/>
      <c r="GM24" s="192"/>
      <c r="GN24" s="147">
        <f t="shared" si="8"/>
        <v>0</v>
      </c>
      <c r="GO24" s="192"/>
      <c r="GP24" s="192"/>
      <c r="GQ24" s="192"/>
    </row>
    <row r="25" spans="1:199" ht="15" hidden="1" customHeight="1">
      <c r="A25" s="182">
        <v>10</v>
      </c>
      <c r="B25" s="200" t="s">
        <v>50</v>
      </c>
      <c r="C25" s="202" t="s">
        <v>51</v>
      </c>
      <c r="D25" s="5" t="s">
        <v>32</v>
      </c>
      <c r="E25" s="188">
        <v>0</v>
      </c>
      <c r="F25" s="188">
        <f>GQ25</f>
        <v>0</v>
      </c>
      <c r="G25" s="190"/>
      <c r="H25" s="190"/>
      <c r="I25" s="147"/>
      <c r="J25" s="192"/>
      <c r="K25" s="192"/>
      <c r="L25" s="192">
        <f>E25+G25-I25-I26-J25-K25</f>
        <v>0</v>
      </c>
      <c r="M25" s="190"/>
      <c r="N25" s="190"/>
      <c r="O25" s="147"/>
      <c r="P25" s="192"/>
      <c r="Q25" s="192"/>
      <c r="R25" s="192">
        <f>L25+M25-O25-O26-P25-Q25</f>
        <v>0</v>
      </c>
      <c r="S25" s="190"/>
      <c r="T25" s="190"/>
      <c r="U25" s="147"/>
      <c r="V25" s="192"/>
      <c r="W25" s="192"/>
      <c r="X25" s="192">
        <f t="shared" ref="X25:X29" si="24">R25+S25-U25-U26-V25-W25</f>
        <v>0</v>
      </c>
      <c r="Y25" s="190"/>
      <c r="Z25" s="190"/>
      <c r="AA25" s="147"/>
      <c r="AB25" s="192"/>
      <c r="AC25" s="192"/>
      <c r="AD25" s="192">
        <f t="shared" ref="AD25:AD29" si="25">X25+Y25-AA25-AA26-AB25-AC25</f>
        <v>0</v>
      </c>
      <c r="AE25" s="190"/>
      <c r="AF25" s="190"/>
      <c r="AG25" s="147"/>
      <c r="AH25" s="192"/>
      <c r="AI25" s="192"/>
      <c r="AJ25" s="192">
        <f t="shared" ref="AJ25:AJ29" si="26">AD25+AE25-AG25-AG26-AH25-AI25</f>
        <v>0</v>
      </c>
      <c r="AK25" s="190"/>
      <c r="AL25" s="190"/>
      <c r="AM25" s="147"/>
      <c r="AN25" s="192"/>
      <c r="AO25" s="192"/>
      <c r="AP25" s="192">
        <f>AJ25+AK25-AM25-AM26-AN25-AO25</f>
        <v>0</v>
      </c>
      <c r="AQ25" s="190"/>
      <c r="AR25" s="190"/>
      <c r="AS25" s="147"/>
      <c r="AT25" s="192"/>
      <c r="AU25" s="192"/>
      <c r="AV25" s="192">
        <f t="shared" ref="AV25:AV29" si="27">AP25+AQ25-AS25-AS26-AT25-AU25</f>
        <v>0</v>
      </c>
      <c r="AW25" s="190"/>
      <c r="AX25" s="190"/>
      <c r="AY25" s="147"/>
      <c r="AZ25" s="192"/>
      <c r="BA25" s="192"/>
      <c r="BB25" s="192">
        <f t="shared" ref="BB25:BB29" si="28">AV25+AW25-AY25-AY26-AZ25-BA25</f>
        <v>0</v>
      </c>
      <c r="BC25" s="190"/>
      <c r="BD25" s="190"/>
      <c r="BE25" s="147"/>
      <c r="BF25" s="192"/>
      <c r="BG25" s="192"/>
      <c r="BH25" s="192">
        <f>BB25+BC25-BE25-BE26-BF25-BG25</f>
        <v>0</v>
      </c>
      <c r="BI25" s="190"/>
      <c r="BJ25" s="190"/>
      <c r="BK25" s="147"/>
      <c r="BL25" s="192"/>
      <c r="BM25" s="192"/>
      <c r="BN25" s="192">
        <f>BH25+BI25-BK25-BK26-BL25-BM25</f>
        <v>0</v>
      </c>
      <c r="BO25" s="190"/>
      <c r="BP25" s="190"/>
      <c r="BQ25" s="147"/>
      <c r="BR25" s="192"/>
      <c r="BS25" s="192"/>
      <c r="BT25" s="192">
        <f>BN25+BO25-BQ25-BQ26-BR25-BS25</f>
        <v>0</v>
      </c>
      <c r="BU25" s="188"/>
      <c r="BV25" s="188"/>
      <c r="BW25" s="147"/>
      <c r="BX25" s="197"/>
      <c r="BY25" s="197"/>
      <c r="BZ25" s="197">
        <f>BT25+BU25-BW25-BW26-BX25-BY25</f>
        <v>0</v>
      </c>
      <c r="CA25" s="188"/>
      <c r="CB25" s="188"/>
      <c r="CC25" s="147"/>
      <c r="CD25" s="197"/>
      <c r="CE25" s="197"/>
      <c r="CF25" s="197">
        <f>BZ25+CA25-CC25-CC26-CD25-CE25</f>
        <v>0</v>
      </c>
      <c r="CG25" s="188"/>
      <c r="CH25" s="188"/>
      <c r="CI25" s="147"/>
      <c r="CJ25" s="197"/>
      <c r="CK25" s="197"/>
      <c r="CL25" s="197">
        <f>CF25+CG25-CI25-CI26-CJ25-CK25</f>
        <v>0</v>
      </c>
      <c r="CM25" s="190"/>
      <c r="CN25" s="190"/>
      <c r="CO25" s="147"/>
      <c r="CP25" s="192"/>
      <c r="CQ25" s="192"/>
      <c r="CR25" s="192">
        <f>CL25+CM25-CO25-CO26-CP25-CQ25</f>
        <v>0</v>
      </c>
      <c r="CS25" s="190"/>
      <c r="CT25" s="190"/>
      <c r="CU25" s="147"/>
      <c r="CV25" s="192"/>
      <c r="CW25" s="192"/>
      <c r="CX25" s="192">
        <f>CR25+CS25-CU25-CU26-CV25-CW25</f>
        <v>0</v>
      </c>
      <c r="CY25" s="190"/>
      <c r="CZ25" s="190"/>
      <c r="DA25" s="147"/>
      <c r="DB25" s="192"/>
      <c r="DC25" s="192"/>
      <c r="DD25" s="192">
        <f>CX25+CY25-DA25-DA26-DB25-DC25</f>
        <v>0</v>
      </c>
      <c r="DE25" s="190"/>
      <c r="DF25" s="190"/>
      <c r="DG25" s="147"/>
      <c r="DH25" s="192"/>
      <c r="DI25" s="192"/>
      <c r="DJ25" s="192">
        <f>DD25+DE25-DG25-DG26-DH25-DI25</f>
        <v>0</v>
      </c>
      <c r="DK25" s="190"/>
      <c r="DL25" s="190"/>
      <c r="DM25" s="147"/>
      <c r="DN25" s="192"/>
      <c r="DO25" s="192"/>
      <c r="DP25" s="192">
        <f>DJ25+DK25-DM25-DM26-DN25-DO25</f>
        <v>0</v>
      </c>
      <c r="DQ25" s="190"/>
      <c r="DR25" s="190"/>
      <c r="DS25" s="147"/>
      <c r="DT25" s="192"/>
      <c r="DU25" s="192"/>
      <c r="DV25" s="192">
        <f>DP25+DQ25-DS25-DS26-DT25-DU25</f>
        <v>0</v>
      </c>
      <c r="DW25" s="190"/>
      <c r="DX25" s="190"/>
      <c r="DY25" s="147"/>
      <c r="DZ25" s="192"/>
      <c r="EA25" s="192"/>
      <c r="EB25" s="192">
        <f>DV25+DW25-DY25-DY26-DZ25-EA25</f>
        <v>0</v>
      </c>
      <c r="EC25" s="190"/>
      <c r="ED25" s="190"/>
      <c r="EE25" s="147"/>
      <c r="EF25" s="192"/>
      <c r="EG25" s="192"/>
      <c r="EH25" s="192">
        <f>EB25+EC25-EE25-EE26-EF25-EG25</f>
        <v>0</v>
      </c>
      <c r="EI25" s="190"/>
      <c r="EJ25" s="190"/>
      <c r="EK25" s="147"/>
      <c r="EL25" s="192"/>
      <c r="EM25" s="192"/>
      <c r="EN25" s="192">
        <f>EH25+EI25-EK25-EK26-EL25-EM25</f>
        <v>0</v>
      </c>
      <c r="EO25" s="190"/>
      <c r="EP25" s="190"/>
      <c r="EQ25" s="147"/>
      <c r="ER25" s="192"/>
      <c r="ES25" s="192"/>
      <c r="ET25" s="192">
        <f>EN25+EO25-EQ25-EQ26-ER25-ES25</f>
        <v>0</v>
      </c>
      <c r="EU25" s="190"/>
      <c r="EV25" s="190"/>
      <c r="EW25" s="147"/>
      <c r="EX25" s="192"/>
      <c r="EY25" s="192"/>
      <c r="EZ25" s="192">
        <f>ET25+EU25-EW25-EW26-EX25-EY25</f>
        <v>0</v>
      </c>
      <c r="FA25" s="190"/>
      <c r="FB25" s="190"/>
      <c r="FC25" s="147"/>
      <c r="FD25" s="192"/>
      <c r="FE25" s="192"/>
      <c r="FF25" s="192">
        <f>EZ25+FA25-FC25-FC26-FD25-FE25</f>
        <v>0</v>
      </c>
      <c r="FG25" s="190"/>
      <c r="FH25" s="190"/>
      <c r="FI25" s="147"/>
      <c r="FJ25" s="192"/>
      <c r="FK25" s="192"/>
      <c r="FL25" s="192">
        <f>FF25+FG25-FI25-FI26-FJ25-FK25</f>
        <v>0</v>
      </c>
      <c r="FM25" s="190"/>
      <c r="FN25" s="190"/>
      <c r="FO25" s="147"/>
      <c r="FP25" s="192"/>
      <c r="FQ25" s="192"/>
      <c r="FR25" s="192">
        <f>FL25+FM25-FO25-FO26-FP25-FQ25</f>
        <v>0</v>
      </c>
      <c r="FS25" s="190"/>
      <c r="FT25" s="190"/>
      <c r="FU25" s="147"/>
      <c r="FV25" s="192"/>
      <c r="FW25" s="192"/>
      <c r="FX25" s="192">
        <f>FR25+FS25-FU25-FU26-FV25-FW25</f>
        <v>0</v>
      </c>
      <c r="FY25" s="190"/>
      <c r="FZ25" s="190"/>
      <c r="GA25" s="147"/>
      <c r="GB25" s="192"/>
      <c r="GC25" s="192"/>
      <c r="GD25" s="192">
        <f>FX25+FY25-GA25-GA26-GB25-GC25</f>
        <v>0</v>
      </c>
      <c r="GE25" s="190"/>
      <c r="GF25" s="190"/>
      <c r="GG25" s="147"/>
      <c r="GH25" s="192"/>
      <c r="GI25" s="192"/>
      <c r="GJ25" s="192">
        <f t="shared" ref="GJ25:GJ29" si="29">GD25+GE25-GG25-GG26-GH25-GI25</f>
        <v>0</v>
      </c>
      <c r="GK25" s="192">
        <f>E25</f>
        <v>0</v>
      </c>
      <c r="GL25" s="192">
        <f>G25+M25+S25+Y25+AE25+AK25+AQ25+AW25+BC25+BI25+BO25+BU25+CA25+CG25+CM25+CS25+CY25+DE25+DK25+DQ25+DW25+EC25+EI25+EO25+EU25+FA25+FG25+FM25+FS25+FY25+GE25</f>
        <v>0</v>
      </c>
      <c r="GM25" s="192">
        <f>H25+N25+T25+Z25+AF25+AL25+AR25+AX25+BD25+BJ25+BP25+BV25+CB25+CH25+CN25+CT25+CZ25+DF25+DL25+DR25+DX25+ED25+EJ25+EP25+EV25+FB25+FH25+FN25+FT25+FZ25+GF25</f>
        <v>0</v>
      </c>
      <c r="GN25" s="147">
        <f t="shared" si="8"/>
        <v>0</v>
      </c>
      <c r="GO25" s="192">
        <f>J25+P25+V25+AB25+AH25+AN25+AT25+AZ25+BF25+BL25+BR25+BX25+CD25+CJ25+CP25+CV25+DB25+DH25+DN25+DT25+DZ25+EF25+EL25+ER25+EX25+FD25+FJ25+FP25+FV25+GB25+GH25</f>
        <v>0</v>
      </c>
      <c r="GP25" s="192">
        <f>K25+Q25+W25+AC25+AI25+AO25+AU25+BA25+BG25+BM25+BS25+BY25+CE25+CK25+CQ25+CW25+DC25+DI25+DO25+DU25+EA25+EG25+EM25+ES25+EY25+FE25+FK25+FQ25+FW25+GC25+GI25</f>
        <v>0</v>
      </c>
      <c r="GQ25" s="192">
        <f>GK25+GL25-GN25-GN26-GO25-GP25</f>
        <v>0</v>
      </c>
    </row>
    <row r="26" spans="1:199" ht="15" hidden="1" customHeight="1">
      <c r="A26" s="183"/>
      <c r="B26" s="201"/>
      <c r="C26" s="203"/>
      <c r="D26" s="5" t="s">
        <v>33</v>
      </c>
      <c r="E26" s="189"/>
      <c r="F26" s="189"/>
      <c r="G26" s="190"/>
      <c r="H26" s="190"/>
      <c r="I26" s="147"/>
      <c r="J26" s="192"/>
      <c r="K26" s="192"/>
      <c r="L26" s="192"/>
      <c r="M26" s="190"/>
      <c r="N26" s="190"/>
      <c r="O26" s="147"/>
      <c r="P26" s="192"/>
      <c r="Q26" s="192"/>
      <c r="R26" s="192"/>
      <c r="S26" s="190"/>
      <c r="T26" s="190"/>
      <c r="U26" s="147"/>
      <c r="V26" s="192"/>
      <c r="W26" s="192"/>
      <c r="X26" s="192"/>
      <c r="Y26" s="190"/>
      <c r="Z26" s="190"/>
      <c r="AA26" s="147"/>
      <c r="AB26" s="192"/>
      <c r="AC26" s="192"/>
      <c r="AD26" s="192"/>
      <c r="AE26" s="190"/>
      <c r="AF26" s="190"/>
      <c r="AG26" s="147"/>
      <c r="AH26" s="192"/>
      <c r="AI26" s="192"/>
      <c r="AJ26" s="192"/>
      <c r="AK26" s="190"/>
      <c r="AL26" s="190"/>
      <c r="AM26" s="147"/>
      <c r="AN26" s="192"/>
      <c r="AO26" s="192"/>
      <c r="AP26" s="192"/>
      <c r="AQ26" s="190"/>
      <c r="AR26" s="190"/>
      <c r="AS26" s="147"/>
      <c r="AT26" s="192"/>
      <c r="AU26" s="192"/>
      <c r="AV26" s="192"/>
      <c r="AW26" s="190"/>
      <c r="AX26" s="190"/>
      <c r="AY26" s="147"/>
      <c r="AZ26" s="192"/>
      <c r="BA26" s="192"/>
      <c r="BB26" s="192"/>
      <c r="BC26" s="190"/>
      <c r="BD26" s="190"/>
      <c r="BE26" s="147"/>
      <c r="BF26" s="192"/>
      <c r="BG26" s="192"/>
      <c r="BH26" s="192"/>
      <c r="BI26" s="190"/>
      <c r="BJ26" s="190"/>
      <c r="BK26" s="147"/>
      <c r="BL26" s="192"/>
      <c r="BM26" s="192"/>
      <c r="BN26" s="192"/>
      <c r="BO26" s="190"/>
      <c r="BP26" s="190"/>
      <c r="BQ26" s="147"/>
      <c r="BR26" s="192"/>
      <c r="BS26" s="192"/>
      <c r="BT26" s="192"/>
      <c r="BU26" s="189"/>
      <c r="BV26" s="189"/>
      <c r="BW26" s="147"/>
      <c r="BX26" s="191"/>
      <c r="BY26" s="191"/>
      <c r="BZ26" s="191"/>
      <c r="CA26" s="189"/>
      <c r="CB26" s="189"/>
      <c r="CC26" s="147"/>
      <c r="CD26" s="191"/>
      <c r="CE26" s="191"/>
      <c r="CF26" s="191"/>
      <c r="CG26" s="189"/>
      <c r="CH26" s="189"/>
      <c r="CI26" s="147"/>
      <c r="CJ26" s="191"/>
      <c r="CK26" s="191"/>
      <c r="CL26" s="191"/>
      <c r="CM26" s="190"/>
      <c r="CN26" s="190"/>
      <c r="CO26" s="147"/>
      <c r="CP26" s="192"/>
      <c r="CQ26" s="192"/>
      <c r="CR26" s="192"/>
      <c r="CS26" s="190"/>
      <c r="CT26" s="190"/>
      <c r="CU26" s="147"/>
      <c r="CV26" s="192"/>
      <c r="CW26" s="192"/>
      <c r="CX26" s="192"/>
      <c r="CY26" s="190"/>
      <c r="CZ26" s="190"/>
      <c r="DA26" s="147"/>
      <c r="DB26" s="192"/>
      <c r="DC26" s="192"/>
      <c r="DD26" s="192"/>
      <c r="DE26" s="190"/>
      <c r="DF26" s="190"/>
      <c r="DG26" s="147"/>
      <c r="DH26" s="192"/>
      <c r="DI26" s="192"/>
      <c r="DJ26" s="192"/>
      <c r="DK26" s="190"/>
      <c r="DL26" s="190"/>
      <c r="DM26" s="147"/>
      <c r="DN26" s="192"/>
      <c r="DO26" s="192"/>
      <c r="DP26" s="192"/>
      <c r="DQ26" s="190"/>
      <c r="DR26" s="190"/>
      <c r="DS26" s="147"/>
      <c r="DT26" s="192"/>
      <c r="DU26" s="192"/>
      <c r="DV26" s="192"/>
      <c r="DW26" s="190"/>
      <c r="DX26" s="190"/>
      <c r="DY26" s="147"/>
      <c r="DZ26" s="192"/>
      <c r="EA26" s="192"/>
      <c r="EB26" s="192"/>
      <c r="EC26" s="190"/>
      <c r="ED26" s="190"/>
      <c r="EE26" s="147"/>
      <c r="EF26" s="192"/>
      <c r="EG26" s="192"/>
      <c r="EH26" s="192"/>
      <c r="EI26" s="190"/>
      <c r="EJ26" s="190"/>
      <c r="EK26" s="147"/>
      <c r="EL26" s="192"/>
      <c r="EM26" s="192"/>
      <c r="EN26" s="192"/>
      <c r="EO26" s="190"/>
      <c r="EP26" s="190"/>
      <c r="EQ26" s="147"/>
      <c r="ER26" s="192"/>
      <c r="ES26" s="192"/>
      <c r="ET26" s="192"/>
      <c r="EU26" s="190"/>
      <c r="EV26" s="190"/>
      <c r="EW26" s="147"/>
      <c r="EX26" s="192"/>
      <c r="EY26" s="192"/>
      <c r="EZ26" s="192"/>
      <c r="FA26" s="190"/>
      <c r="FB26" s="190"/>
      <c r="FC26" s="147"/>
      <c r="FD26" s="192"/>
      <c r="FE26" s="192"/>
      <c r="FF26" s="192"/>
      <c r="FG26" s="190"/>
      <c r="FH26" s="190"/>
      <c r="FI26" s="147"/>
      <c r="FJ26" s="192"/>
      <c r="FK26" s="192"/>
      <c r="FL26" s="192"/>
      <c r="FM26" s="190"/>
      <c r="FN26" s="190"/>
      <c r="FO26" s="147"/>
      <c r="FP26" s="192"/>
      <c r="FQ26" s="192"/>
      <c r="FR26" s="192"/>
      <c r="FS26" s="190"/>
      <c r="FT26" s="190"/>
      <c r="FU26" s="147"/>
      <c r="FV26" s="192"/>
      <c r="FW26" s="192"/>
      <c r="FX26" s="192"/>
      <c r="FY26" s="190"/>
      <c r="FZ26" s="190"/>
      <c r="GA26" s="147"/>
      <c r="GB26" s="192"/>
      <c r="GC26" s="192"/>
      <c r="GD26" s="192"/>
      <c r="GE26" s="190"/>
      <c r="GF26" s="190"/>
      <c r="GG26" s="147"/>
      <c r="GH26" s="192"/>
      <c r="GI26" s="192"/>
      <c r="GJ26" s="192"/>
      <c r="GK26" s="192"/>
      <c r="GL26" s="192"/>
      <c r="GM26" s="192"/>
      <c r="GN26" s="147">
        <f t="shared" si="8"/>
        <v>0</v>
      </c>
      <c r="GO26" s="192"/>
      <c r="GP26" s="192"/>
      <c r="GQ26" s="192"/>
    </row>
    <row r="27" spans="1:199" ht="15" hidden="1" customHeight="1">
      <c r="A27" s="182">
        <v>11</v>
      </c>
      <c r="B27" s="195" t="s">
        <v>52</v>
      </c>
      <c r="C27" s="186" t="s">
        <v>53</v>
      </c>
      <c r="D27" s="5" t="s">
        <v>32</v>
      </c>
      <c r="E27" s="188">
        <v>0</v>
      </c>
      <c r="F27" s="188">
        <f>GQ27</f>
        <v>0</v>
      </c>
      <c r="G27" s="190"/>
      <c r="H27" s="190"/>
      <c r="I27" s="147"/>
      <c r="J27" s="192"/>
      <c r="K27" s="192"/>
      <c r="L27" s="192">
        <f>E27+G27-I27-I28-J27-K27</f>
        <v>0</v>
      </c>
      <c r="M27" s="190"/>
      <c r="N27" s="190"/>
      <c r="O27" s="147"/>
      <c r="P27" s="192"/>
      <c r="Q27" s="192"/>
      <c r="R27" s="192">
        <f>L27+M27-O27-O28-P27-Q27</f>
        <v>0</v>
      </c>
      <c r="S27" s="190"/>
      <c r="T27" s="190"/>
      <c r="U27" s="147"/>
      <c r="V27" s="192"/>
      <c r="W27" s="192"/>
      <c r="X27" s="192">
        <f t="shared" si="24"/>
        <v>0</v>
      </c>
      <c r="Y27" s="190"/>
      <c r="Z27" s="190"/>
      <c r="AA27" s="147"/>
      <c r="AB27" s="192"/>
      <c r="AC27" s="192"/>
      <c r="AD27" s="192">
        <f t="shared" si="25"/>
        <v>0</v>
      </c>
      <c r="AE27" s="190"/>
      <c r="AF27" s="190"/>
      <c r="AG27" s="147"/>
      <c r="AH27" s="192"/>
      <c r="AI27" s="192"/>
      <c r="AJ27" s="192">
        <f>AD27+AE27-AG27-AG28-AH27-AI27</f>
        <v>0</v>
      </c>
      <c r="AK27" s="190"/>
      <c r="AL27" s="190"/>
      <c r="AM27" s="147"/>
      <c r="AN27" s="192"/>
      <c r="AO27" s="192"/>
      <c r="AP27" s="192">
        <f>AJ27+AK27-AM27-AM28-AN27-AO27</f>
        <v>0</v>
      </c>
      <c r="AQ27" s="190"/>
      <c r="AR27" s="190"/>
      <c r="AS27" s="147"/>
      <c r="AT27" s="192"/>
      <c r="AU27" s="192"/>
      <c r="AV27" s="192">
        <f t="shared" si="27"/>
        <v>0</v>
      </c>
      <c r="AW27" s="190"/>
      <c r="AX27" s="190"/>
      <c r="AY27" s="147"/>
      <c r="AZ27" s="192"/>
      <c r="BA27" s="192"/>
      <c r="BB27" s="192">
        <f t="shared" si="28"/>
        <v>0</v>
      </c>
      <c r="BC27" s="190"/>
      <c r="BD27" s="190"/>
      <c r="BE27" s="147"/>
      <c r="BF27" s="192"/>
      <c r="BG27" s="192"/>
      <c r="BH27" s="192">
        <f t="shared" ref="BH27:BH29" si="30">BB27+BC27-BE27-BE28-BF27-BG27</f>
        <v>0</v>
      </c>
      <c r="BI27" s="190"/>
      <c r="BJ27" s="190"/>
      <c r="BK27" s="147"/>
      <c r="BL27" s="192"/>
      <c r="BM27" s="192"/>
      <c r="BN27" s="192">
        <f>BH27+BI27-BK27-BK28-BL27-BM27</f>
        <v>0</v>
      </c>
      <c r="BO27" s="190"/>
      <c r="BP27" s="190"/>
      <c r="BQ27" s="147"/>
      <c r="BR27" s="192"/>
      <c r="BS27" s="192"/>
      <c r="BT27" s="192">
        <f>BN27+BO27-BQ27-BQ28-BR27-BS27</f>
        <v>0</v>
      </c>
      <c r="BU27" s="188"/>
      <c r="BV27" s="188"/>
      <c r="BW27" s="147"/>
      <c r="BX27" s="197"/>
      <c r="BY27" s="197"/>
      <c r="BZ27" s="197">
        <f>BT27+BU27-BW27-BW28-BX27-BY27</f>
        <v>0</v>
      </c>
      <c r="CA27" s="188"/>
      <c r="CB27" s="188"/>
      <c r="CC27" s="147"/>
      <c r="CD27" s="197"/>
      <c r="CE27" s="197"/>
      <c r="CF27" s="197">
        <f>BZ27+CA27-CC27-CC28-CD27-CE27</f>
        <v>0</v>
      </c>
      <c r="CG27" s="188"/>
      <c r="CH27" s="188"/>
      <c r="CI27" s="147"/>
      <c r="CJ27" s="197"/>
      <c r="CK27" s="197"/>
      <c r="CL27" s="197">
        <f>CF27+CG27-CI27-CI28-CJ27-CK27</f>
        <v>0</v>
      </c>
      <c r="CM27" s="190"/>
      <c r="CN27" s="190"/>
      <c r="CO27" s="147"/>
      <c r="CP27" s="192"/>
      <c r="CQ27" s="192"/>
      <c r="CR27" s="192">
        <f>CL27+CM27-CO27-CO28-CP27-CQ27</f>
        <v>0</v>
      </c>
      <c r="CS27" s="190"/>
      <c r="CT27" s="190"/>
      <c r="CU27" s="147"/>
      <c r="CV27" s="192"/>
      <c r="CW27" s="192"/>
      <c r="CX27" s="192">
        <f>CR27+CS27-CU27-CU28-CV27-CW27</f>
        <v>0</v>
      </c>
      <c r="CY27" s="190"/>
      <c r="CZ27" s="190"/>
      <c r="DA27" s="147"/>
      <c r="DB27" s="192"/>
      <c r="DC27" s="192"/>
      <c r="DD27" s="192">
        <f>CX27+CY27-DA27-DA28-DB27-DC27</f>
        <v>0</v>
      </c>
      <c r="DE27" s="190"/>
      <c r="DF27" s="190"/>
      <c r="DG27" s="147"/>
      <c r="DH27" s="192"/>
      <c r="DI27" s="192"/>
      <c r="DJ27" s="192">
        <f>DD27+DE27-DG27-DG28-DH27-DI27</f>
        <v>0</v>
      </c>
      <c r="DK27" s="190"/>
      <c r="DL27" s="190"/>
      <c r="DM27" s="147"/>
      <c r="DN27" s="192"/>
      <c r="DO27" s="192"/>
      <c r="DP27" s="192">
        <f>DJ27+DK27-DM27-DM28-DN27-DO27</f>
        <v>0</v>
      </c>
      <c r="DQ27" s="190"/>
      <c r="DR27" s="190"/>
      <c r="DS27" s="147"/>
      <c r="DT27" s="192"/>
      <c r="DU27" s="192"/>
      <c r="DV27" s="192">
        <f>DP27+DQ27-DS27-DS28-DT27-DU27</f>
        <v>0</v>
      </c>
      <c r="DW27" s="190"/>
      <c r="DX27" s="190"/>
      <c r="DY27" s="147"/>
      <c r="DZ27" s="192"/>
      <c r="EA27" s="192"/>
      <c r="EB27" s="192">
        <f>DV27+DW27-DY27-DY28-DZ27-EA27</f>
        <v>0</v>
      </c>
      <c r="EC27" s="190"/>
      <c r="ED27" s="190"/>
      <c r="EE27" s="147"/>
      <c r="EF27" s="192"/>
      <c r="EG27" s="192"/>
      <c r="EH27" s="192">
        <f>EB27+EC27-EE27-EE28-EF27-EG27</f>
        <v>0</v>
      </c>
      <c r="EI27" s="190"/>
      <c r="EJ27" s="190"/>
      <c r="EK27" s="147"/>
      <c r="EL27" s="192"/>
      <c r="EM27" s="192"/>
      <c r="EN27" s="192">
        <f>EH27+EI27-EK27-EK28-EL27-EM27</f>
        <v>0</v>
      </c>
      <c r="EO27" s="190"/>
      <c r="EP27" s="190"/>
      <c r="EQ27" s="147"/>
      <c r="ER27" s="192"/>
      <c r="ES27" s="192"/>
      <c r="ET27" s="192">
        <f>EN27+EO27-EQ27-EQ28-ER27-ES27</f>
        <v>0</v>
      </c>
      <c r="EU27" s="190"/>
      <c r="EV27" s="190"/>
      <c r="EW27" s="147"/>
      <c r="EX27" s="192"/>
      <c r="EY27" s="192"/>
      <c r="EZ27" s="192">
        <f>ET27+EU27-EW27-EW28-EX27-EY27</f>
        <v>0</v>
      </c>
      <c r="FA27" s="190"/>
      <c r="FB27" s="190"/>
      <c r="FC27" s="147"/>
      <c r="FD27" s="192"/>
      <c r="FE27" s="192"/>
      <c r="FF27" s="192">
        <f>EZ27+FA27-FC27-FC28-FD27-FE27</f>
        <v>0</v>
      </c>
      <c r="FG27" s="190"/>
      <c r="FH27" s="190"/>
      <c r="FI27" s="147"/>
      <c r="FJ27" s="192"/>
      <c r="FK27" s="192"/>
      <c r="FL27" s="192">
        <f>FF27+FG27-FI27-FI28-FJ27-FK27</f>
        <v>0</v>
      </c>
      <c r="FM27" s="190"/>
      <c r="FN27" s="190"/>
      <c r="FO27" s="147"/>
      <c r="FP27" s="192"/>
      <c r="FQ27" s="192"/>
      <c r="FR27" s="192">
        <f>FL27+FM27-FO27-FO28-FP27-FQ27</f>
        <v>0</v>
      </c>
      <c r="FS27" s="190"/>
      <c r="FT27" s="190"/>
      <c r="FU27" s="147"/>
      <c r="FV27" s="192"/>
      <c r="FW27" s="192"/>
      <c r="FX27" s="192">
        <f>FR27+FS27-FU27-FU28-FV27-FW27</f>
        <v>0</v>
      </c>
      <c r="FY27" s="190"/>
      <c r="FZ27" s="190"/>
      <c r="GA27" s="147"/>
      <c r="GB27" s="192"/>
      <c r="GC27" s="192"/>
      <c r="GD27" s="192">
        <f>FX27+FY27-GA27-GA28-GB27-GC27</f>
        <v>0</v>
      </c>
      <c r="GE27" s="190"/>
      <c r="GF27" s="190"/>
      <c r="GG27" s="147"/>
      <c r="GH27" s="192"/>
      <c r="GI27" s="192"/>
      <c r="GJ27" s="192">
        <f t="shared" si="29"/>
        <v>0</v>
      </c>
      <c r="GK27" s="192">
        <f>E27</f>
        <v>0</v>
      </c>
      <c r="GL27" s="192">
        <f>G27+M27+S27+Y27+AE27+AK27+AQ27+AW27+BC27+BI27+BO27+BU27+CA27+CG27+CM27+CS27+CY27+DE27+DK27+DQ27+DW27+EC27+EI27+EO27+EU27+FA27+FG27+FM27+FS27+FY27+GE27</f>
        <v>0</v>
      </c>
      <c r="GM27" s="192">
        <f>H27+N27+T27+Z27+AF27+AL27+AR27+AX27+BD27+BJ27+BP27+BV27+CB27+CH27+CN27+CT27+CZ27+DF27+DL27+DR27+DX27+ED27+EJ27+EP27+EV27+FB27+FH27+FN27+FT27+FZ27+GF27</f>
        <v>0</v>
      </c>
      <c r="GN27" s="147">
        <f t="shared" si="8"/>
        <v>0</v>
      </c>
      <c r="GO27" s="192">
        <f>J27+P27+V27+AB27+AH27+AN27+AT27+AZ27+BF27+BL27+BR27+BX27+CD27+CJ27+CP27+CV27+DB27+DH27+DN27+DT27+DZ27+EF27+EL27+ER27+EX27+FD27+FJ27+FP27+FV27+GB27+GH27</f>
        <v>0</v>
      </c>
      <c r="GP27" s="192">
        <f>K27+Q27+W27+AC27+AI27+AO27+AU27+BA27+BG27+BM27+BS27+BY27+CE27+CK27+CQ27+CW27+DC27+DI27+DO27+DU27+EA27+EG27+EM27+ES27+EY27+FE27+FK27+FQ27+FW27+GC27+GI27</f>
        <v>0</v>
      </c>
      <c r="GQ27" s="192">
        <f>GK27+GL27-GN27-GN28-GO27-GP27</f>
        <v>0</v>
      </c>
    </row>
    <row r="28" spans="1:199" ht="15" hidden="1" customHeight="1">
      <c r="A28" s="183"/>
      <c r="B28" s="196"/>
      <c r="C28" s="187"/>
      <c r="D28" s="5" t="s">
        <v>33</v>
      </c>
      <c r="E28" s="189"/>
      <c r="F28" s="189"/>
      <c r="G28" s="190"/>
      <c r="H28" s="190"/>
      <c r="I28" s="147"/>
      <c r="J28" s="192"/>
      <c r="K28" s="192"/>
      <c r="L28" s="192"/>
      <c r="M28" s="190"/>
      <c r="N28" s="190"/>
      <c r="O28" s="147"/>
      <c r="P28" s="192"/>
      <c r="Q28" s="192"/>
      <c r="R28" s="192"/>
      <c r="S28" s="190"/>
      <c r="T28" s="190"/>
      <c r="U28" s="147"/>
      <c r="V28" s="192"/>
      <c r="W28" s="192"/>
      <c r="X28" s="192"/>
      <c r="Y28" s="190"/>
      <c r="Z28" s="190"/>
      <c r="AA28" s="147"/>
      <c r="AB28" s="192"/>
      <c r="AC28" s="192"/>
      <c r="AD28" s="192"/>
      <c r="AE28" s="190"/>
      <c r="AF28" s="190"/>
      <c r="AG28" s="147"/>
      <c r="AH28" s="192"/>
      <c r="AI28" s="192"/>
      <c r="AJ28" s="192"/>
      <c r="AK28" s="190"/>
      <c r="AL28" s="190"/>
      <c r="AM28" s="147"/>
      <c r="AN28" s="192"/>
      <c r="AO28" s="192"/>
      <c r="AP28" s="192"/>
      <c r="AQ28" s="190"/>
      <c r="AR28" s="190"/>
      <c r="AS28" s="147"/>
      <c r="AT28" s="192"/>
      <c r="AU28" s="192"/>
      <c r="AV28" s="192"/>
      <c r="AW28" s="190"/>
      <c r="AX28" s="190"/>
      <c r="AY28" s="147"/>
      <c r="AZ28" s="192"/>
      <c r="BA28" s="192"/>
      <c r="BB28" s="192"/>
      <c r="BC28" s="190"/>
      <c r="BD28" s="190"/>
      <c r="BE28" s="147"/>
      <c r="BF28" s="192"/>
      <c r="BG28" s="192"/>
      <c r="BH28" s="192"/>
      <c r="BI28" s="190"/>
      <c r="BJ28" s="190"/>
      <c r="BK28" s="147"/>
      <c r="BL28" s="192"/>
      <c r="BM28" s="192"/>
      <c r="BN28" s="192"/>
      <c r="BO28" s="190"/>
      <c r="BP28" s="190"/>
      <c r="BQ28" s="147"/>
      <c r="BR28" s="192"/>
      <c r="BS28" s="192"/>
      <c r="BT28" s="192"/>
      <c r="BU28" s="189"/>
      <c r="BV28" s="189"/>
      <c r="BW28" s="147"/>
      <c r="BX28" s="191"/>
      <c r="BY28" s="191"/>
      <c r="BZ28" s="191"/>
      <c r="CA28" s="189"/>
      <c r="CB28" s="189"/>
      <c r="CC28" s="147"/>
      <c r="CD28" s="191"/>
      <c r="CE28" s="191"/>
      <c r="CF28" s="191"/>
      <c r="CG28" s="189"/>
      <c r="CH28" s="189"/>
      <c r="CI28" s="147"/>
      <c r="CJ28" s="191"/>
      <c r="CK28" s="191"/>
      <c r="CL28" s="191"/>
      <c r="CM28" s="190"/>
      <c r="CN28" s="190"/>
      <c r="CO28" s="147"/>
      <c r="CP28" s="192"/>
      <c r="CQ28" s="192"/>
      <c r="CR28" s="192"/>
      <c r="CS28" s="190"/>
      <c r="CT28" s="190"/>
      <c r="CU28" s="147"/>
      <c r="CV28" s="192"/>
      <c r="CW28" s="192"/>
      <c r="CX28" s="192"/>
      <c r="CY28" s="190"/>
      <c r="CZ28" s="190"/>
      <c r="DA28" s="147"/>
      <c r="DB28" s="192"/>
      <c r="DC28" s="192"/>
      <c r="DD28" s="192"/>
      <c r="DE28" s="190"/>
      <c r="DF28" s="190"/>
      <c r="DG28" s="147"/>
      <c r="DH28" s="192"/>
      <c r="DI28" s="192"/>
      <c r="DJ28" s="192"/>
      <c r="DK28" s="190"/>
      <c r="DL28" s="190"/>
      <c r="DM28" s="147"/>
      <c r="DN28" s="192"/>
      <c r="DO28" s="192"/>
      <c r="DP28" s="192"/>
      <c r="DQ28" s="190"/>
      <c r="DR28" s="190"/>
      <c r="DS28" s="147"/>
      <c r="DT28" s="192"/>
      <c r="DU28" s="192"/>
      <c r="DV28" s="192"/>
      <c r="DW28" s="190"/>
      <c r="DX28" s="190"/>
      <c r="DY28" s="147"/>
      <c r="DZ28" s="192"/>
      <c r="EA28" s="192"/>
      <c r="EB28" s="192"/>
      <c r="EC28" s="190"/>
      <c r="ED28" s="190"/>
      <c r="EE28" s="147"/>
      <c r="EF28" s="192"/>
      <c r="EG28" s="192"/>
      <c r="EH28" s="192"/>
      <c r="EI28" s="190"/>
      <c r="EJ28" s="190"/>
      <c r="EK28" s="147"/>
      <c r="EL28" s="192"/>
      <c r="EM28" s="192"/>
      <c r="EN28" s="192"/>
      <c r="EO28" s="190"/>
      <c r="EP28" s="190"/>
      <c r="EQ28" s="147"/>
      <c r="ER28" s="192"/>
      <c r="ES28" s="192"/>
      <c r="ET28" s="192"/>
      <c r="EU28" s="190"/>
      <c r="EV28" s="190"/>
      <c r="EW28" s="147"/>
      <c r="EX28" s="192"/>
      <c r="EY28" s="192"/>
      <c r="EZ28" s="192"/>
      <c r="FA28" s="190"/>
      <c r="FB28" s="190"/>
      <c r="FC28" s="147"/>
      <c r="FD28" s="192"/>
      <c r="FE28" s="192"/>
      <c r="FF28" s="192"/>
      <c r="FG28" s="190"/>
      <c r="FH28" s="190"/>
      <c r="FI28" s="147"/>
      <c r="FJ28" s="192"/>
      <c r="FK28" s="192"/>
      <c r="FL28" s="192"/>
      <c r="FM28" s="190"/>
      <c r="FN28" s="190"/>
      <c r="FO28" s="147"/>
      <c r="FP28" s="192"/>
      <c r="FQ28" s="192"/>
      <c r="FR28" s="192"/>
      <c r="FS28" s="190"/>
      <c r="FT28" s="190"/>
      <c r="FU28" s="147"/>
      <c r="FV28" s="192"/>
      <c r="FW28" s="192"/>
      <c r="FX28" s="192"/>
      <c r="FY28" s="190"/>
      <c r="FZ28" s="190"/>
      <c r="GA28" s="147"/>
      <c r="GB28" s="192"/>
      <c r="GC28" s="192"/>
      <c r="GD28" s="192"/>
      <c r="GE28" s="190"/>
      <c r="GF28" s="190"/>
      <c r="GG28" s="147"/>
      <c r="GH28" s="192"/>
      <c r="GI28" s="192"/>
      <c r="GJ28" s="192"/>
      <c r="GK28" s="192"/>
      <c r="GL28" s="192"/>
      <c r="GM28" s="192"/>
      <c r="GN28" s="147">
        <f t="shared" si="8"/>
        <v>0</v>
      </c>
      <c r="GO28" s="192"/>
      <c r="GP28" s="192"/>
      <c r="GQ28" s="192"/>
    </row>
    <row r="29" spans="1:199" ht="15" hidden="1" customHeight="1">
      <c r="A29" s="182">
        <v>12</v>
      </c>
      <c r="B29" s="195" t="s">
        <v>54</v>
      </c>
      <c r="C29" s="186" t="s">
        <v>55</v>
      </c>
      <c r="D29" s="5" t="s">
        <v>32</v>
      </c>
      <c r="E29" s="188">
        <v>0</v>
      </c>
      <c r="F29" s="188">
        <f>GQ29</f>
        <v>0</v>
      </c>
      <c r="G29" s="190"/>
      <c r="H29" s="190"/>
      <c r="I29" s="147"/>
      <c r="J29" s="192"/>
      <c r="K29" s="192"/>
      <c r="L29" s="192">
        <f>E29+G29-I29-I30-J29-K29</f>
        <v>0</v>
      </c>
      <c r="M29" s="190"/>
      <c r="N29" s="190"/>
      <c r="O29" s="147"/>
      <c r="P29" s="192"/>
      <c r="Q29" s="192"/>
      <c r="R29" s="192">
        <f>L29+M29-O29-O30-P29-Q29</f>
        <v>0</v>
      </c>
      <c r="S29" s="190"/>
      <c r="T29" s="190"/>
      <c r="U29" s="147"/>
      <c r="V29" s="192"/>
      <c r="W29" s="192"/>
      <c r="X29" s="192">
        <f t="shared" si="24"/>
        <v>0</v>
      </c>
      <c r="Y29" s="190"/>
      <c r="Z29" s="190"/>
      <c r="AA29" s="147"/>
      <c r="AB29" s="192"/>
      <c r="AC29" s="192"/>
      <c r="AD29" s="192">
        <f t="shared" si="25"/>
        <v>0</v>
      </c>
      <c r="AE29" s="190"/>
      <c r="AF29" s="190"/>
      <c r="AG29" s="147"/>
      <c r="AH29" s="192"/>
      <c r="AI29" s="192"/>
      <c r="AJ29" s="192">
        <f t="shared" si="26"/>
        <v>0</v>
      </c>
      <c r="AK29" s="190"/>
      <c r="AL29" s="190"/>
      <c r="AM29" s="147"/>
      <c r="AN29" s="192"/>
      <c r="AO29" s="192"/>
      <c r="AP29" s="192">
        <f>AJ29+AK29-AM29-AM30-AN29-AO29</f>
        <v>0</v>
      </c>
      <c r="AQ29" s="190"/>
      <c r="AR29" s="190"/>
      <c r="AS29" s="147"/>
      <c r="AT29" s="192"/>
      <c r="AU29" s="192"/>
      <c r="AV29" s="192">
        <f t="shared" si="27"/>
        <v>0</v>
      </c>
      <c r="AW29" s="190"/>
      <c r="AX29" s="190"/>
      <c r="AY29" s="147"/>
      <c r="AZ29" s="192"/>
      <c r="BA29" s="192"/>
      <c r="BB29" s="192">
        <f t="shared" si="28"/>
        <v>0</v>
      </c>
      <c r="BC29" s="190"/>
      <c r="BD29" s="190"/>
      <c r="BE29" s="147"/>
      <c r="BF29" s="192"/>
      <c r="BG29" s="192"/>
      <c r="BH29" s="192">
        <f t="shared" si="30"/>
        <v>0</v>
      </c>
      <c r="BI29" s="190"/>
      <c r="BJ29" s="190"/>
      <c r="BK29" s="147"/>
      <c r="BL29" s="192"/>
      <c r="BM29" s="192"/>
      <c r="BN29" s="192">
        <f>BH29+BI29-BK29-BK30-BL29-BM29</f>
        <v>0</v>
      </c>
      <c r="BO29" s="190"/>
      <c r="BP29" s="190"/>
      <c r="BQ29" s="147"/>
      <c r="BR29" s="192"/>
      <c r="BS29" s="192"/>
      <c r="BT29" s="192">
        <f>BN29+BO29-BQ29-BQ30-BR29-BS29</f>
        <v>0</v>
      </c>
      <c r="BU29" s="188"/>
      <c r="BV29" s="188"/>
      <c r="BW29" s="147"/>
      <c r="BX29" s="197"/>
      <c r="BY29" s="197"/>
      <c r="BZ29" s="197">
        <f>BT29+BU29-BW29-BW30-BX29-BY29</f>
        <v>0</v>
      </c>
      <c r="CA29" s="188"/>
      <c r="CB29" s="188"/>
      <c r="CC29" s="147"/>
      <c r="CD29" s="197"/>
      <c r="CE29" s="197"/>
      <c r="CF29" s="197">
        <f>BZ29+CA29-CC29-CC30-CD29-CE29</f>
        <v>0</v>
      </c>
      <c r="CG29" s="188"/>
      <c r="CH29" s="188"/>
      <c r="CI29" s="147"/>
      <c r="CJ29" s="197"/>
      <c r="CK29" s="197"/>
      <c r="CL29" s="197">
        <f>CF29+CG29-CI29-CI30-CJ29-CK29</f>
        <v>0</v>
      </c>
      <c r="CM29" s="190"/>
      <c r="CN29" s="190"/>
      <c r="CO29" s="147"/>
      <c r="CP29" s="192"/>
      <c r="CQ29" s="192"/>
      <c r="CR29" s="192">
        <f>CL29+CM29-CO29-CO30-CP29-CQ29</f>
        <v>0</v>
      </c>
      <c r="CS29" s="190"/>
      <c r="CT29" s="190"/>
      <c r="CU29" s="147"/>
      <c r="CV29" s="192"/>
      <c r="CW29" s="192"/>
      <c r="CX29" s="192">
        <f>CR29+CS29-CU29-CU30-CV29-CW29</f>
        <v>0</v>
      </c>
      <c r="CY29" s="190"/>
      <c r="CZ29" s="190"/>
      <c r="DA29" s="147"/>
      <c r="DB29" s="192"/>
      <c r="DC29" s="192"/>
      <c r="DD29" s="192">
        <f>CX29+CY29-DA29-DA30-DB29-DC29</f>
        <v>0</v>
      </c>
      <c r="DE29" s="190"/>
      <c r="DF29" s="190"/>
      <c r="DG29" s="147"/>
      <c r="DH29" s="192"/>
      <c r="DI29" s="192"/>
      <c r="DJ29" s="192">
        <f>DD29+DE29-DG29-DG30-DH29-DI29</f>
        <v>0</v>
      </c>
      <c r="DK29" s="190"/>
      <c r="DL29" s="190"/>
      <c r="DM29" s="147"/>
      <c r="DN29" s="192"/>
      <c r="DO29" s="192"/>
      <c r="DP29" s="192">
        <f>DJ29+DK29-DM29-DM30-DN29-DO29</f>
        <v>0</v>
      </c>
      <c r="DQ29" s="190"/>
      <c r="DR29" s="190"/>
      <c r="DS29" s="147"/>
      <c r="DT29" s="192"/>
      <c r="DU29" s="192"/>
      <c r="DV29" s="192">
        <f>DP29+DQ29-DS29-DS30-DT29-DU29</f>
        <v>0</v>
      </c>
      <c r="DW29" s="190"/>
      <c r="DX29" s="190"/>
      <c r="DY29" s="147"/>
      <c r="DZ29" s="192"/>
      <c r="EA29" s="192"/>
      <c r="EB29" s="192">
        <f>DV29+DW29-DY29-DY30-DZ29-EA29</f>
        <v>0</v>
      </c>
      <c r="EC29" s="190"/>
      <c r="ED29" s="190"/>
      <c r="EE29" s="147"/>
      <c r="EF29" s="192"/>
      <c r="EG29" s="192"/>
      <c r="EH29" s="192">
        <f>EB29+EC29-EE29-EE30-EF29-EG29</f>
        <v>0</v>
      </c>
      <c r="EI29" s="190"/>
      <c r="EJ29" s="190"/>
      <c r="EK29" s="147"/>
      <c r="EL29" s="192"/>
      <c r="EM29" s="192"/>
      <c r="EN29" s="192">
        <f>EH29+EI29-EK29-EK30-EL29-EM29</f>
        <v>0</v>
      </c>
      <c r="EO29" s="190"/>
      <c r="EP29" s="190"/>
      <c r="EQ29" s="147"/>
      <c r="ER29" s="192"/>
      <c r="ES29" s="192"/>
      <c r="ET29" s="192">
        <f>EN29+EO29-EQ29-EQ30-ER29-ES29</f>
        <v>0</v>
      </c>
      <c r="EU29" s="190"/>
      <c r="EV29" s="190"/>
      <c r="EW29" s="147"/>
      <c r="EX29" s="192"/>
      <c r="EY29" s="192"/>
      <c r="EZ29" s="192">
        <f>ET29+EU29-EW29-EW30-EX29-EY29</f>
        <v>0</v>
      </c>
      <c r="FA29" s="190"/>
      <c r="FB29" s="190"/>
      <c r="FC29" s="147"/>
      <c r="FD29" s="192"/>
      <c r="FE29" s="192"/>
      <c r="FF29" s="192">
        <f>EZ29+FA29-FC29-FC30-FD29-FE29</f>
        <v>0</v>
      </c>
      <c r="FG29" s="190"/>
      <c r="FH29" s="190"/>
      <c r="FI29" s="147"/>
      <c r="FJ29" s="192"/>
      <c r="FK29" s="192"/>
      <c r="FL29" s="192">
        <f>FF29+FG29-FI29-FI30-FJ29-FK29</f>
        <v>0</v>
      </c>
      <c r="FM29" s="190"/>
      <c r="FN29" s="190"/>
      <c r="FO29" s="147"/>
      <c r="FP29" s="192"/>
      <c r="FQ29" s="192"/>
      <c r="FR29" s="192">
        <f>FL29+FM29-FO29-FO30-FP29-FQ29</f>
        <v>0</v>
      </c>
      <c r="FS29" s="190"/>
      <c r="FT29" s="190"/>
      <c r="FU29" s="147"/>
      <c r="FV29" s="192"/>
      <c r="FW29" s="192"/>
      <c r="FX29" s="192">
        <f>FR29+FS29-FU29-FU30-FV29-FW29</f>
        <v>0</v>
      </c>
      <c r="FY29" s="190"/>
      <c r="FZ29" s="190"/>
      <c r="GA29" s="147"/>
      <c r="GB29" s="192"/>
      <c r="GC29" s="192"/>
      <c r="GD29" s="192">
        <f>FX29+FY29-GA29-GA30-GB29-GC29</f>
        <v>0</v>
      </c>
      <c r="GE29" s="190"/>
      <c r="GF29" s="190"/>
      <c r="GG29" s="147"/>
      <c r="GH29" s="192"/>
      <c r="GI29" s="192"/>
      <c r="GJ29" s="192">
        <f t="shared" si="29"/>
        <v>0</v>
      </c>
      <c r="GK29" s="192">
        <f>E29</f>
        <v>0</v>
      </c>
      <c r="GL29" s="192">
        <f>G29+M29+S29+Y29+AE29+AK29+AQ29+AW29+BC29+BI29+BO29+BU29+CA29+CG29+CM29+CS29+CY29+DE29+DK29+DQ29+DW29+EC29+EI29+EO29+EU29+FA29+FG29+FM29+FS29+FY29+GE29</f>
        <v>0</v>
      </c>
      <c r="GM29" s="192">
        <f>H29+N29+T29+Z29+AF29+AL29+AR29+AX29+BD29+BJ29+BP29+BV29+CB29+CH29+CN29+CT29+CZ29+DF29+DL29+DR29+DX29+ED29+EJ29+EP29+EV29+FB29+FH29+FN29+FT29+FZ29+GF29</f>
        <v>0</v>
      </c>
      <c r="GN29" s="147">
        <f t="shared" si="8"/>
        <v>0</v>
      </c>
      <c r="GO29" s="192">
        <f>J29+P29+V29+AB29+AH29+AN29+AT29+AZ29+BF29+BL29+BR29+BX29+CD29+CJ29+CP29+CV29+DB29+DH29+DN29+DT29+DZ29+EF29+EL29+ER29+EX29+FD29+FJ29+FP29+FV29+GB29+GH29</f>
        <v>0</v>
      </c>
      <c r="GP29" s="192">
        <f>K29+Q29+W29+AC29+AI29+AO29+AU29+BA29+BG29+BM29+BS29+BY29+CE29+CK29+CQ29+CW29+DC29+DI29+DO29+DU29+EA29+EG29+EM29+ES29+EY29+FE29+FK29+FQ29+FW29+GC29+GI29</f>
        <v>0</v>
      </c>
      <c r="GQ29" s="192">
        <f>GK29+GL29-GN29-GN30-GO29-GP29</f>
        <v>0</v>
      </c>
    </row>
    <row r="30" spans="1:199" ht="15" hidden="1" customHeight="1">
      <c r="A30" s="183"/>
      <c r="B30" s="196"/>
      <c r="C30" s="187"/>
      <c r="D30" s="5" t="s">
        <v>33</v>
      </c>
      <c r="E30" s="189"/>
      <c r="F30" s="189"/>
      <c r="G30" s="190"/>
      <c r="H30" s="190"/>
      <c r="I30" s="147"/>
      <c r="J30" s="192"/>
      <c r="K30" s="192"/>
      <c r="L30" s="192"/>
      <c r="M30" s="190"/>
      <c r="N30" s="190"/>
      <c r="O30" s="147"/>
      <c r="P30" s="192"/>
      <c r="Q30" s="192"/>
      <c r="R30" s="192"/>
      <c r="S30" s="190"/>
      <c r="T30" s="190"/>
      <c r="U30" s="147"/>
      <c r="V30" s="192"/>
      <c r="W30" s="192"/>
      <c r="X30" s="192"/>
      <c r="Y30" s="190"/>
      <c r="Z30" s="190"/>
      <c r="AA30" s="147"/>
      <c r="AB30" s="192"/>
      <c r="AC30" s="192"/>
      <c r="AD30" s="192"/>
      <c r="AE30" s="190"/>
      <c r="AF30" s="190"/>
      <c r="AG30" s="147"/>
      <c r="AH30" s="192"/>
      <c r="AI30" s="192"/>
      <c r="AJ30" s="192"/>
      <c r="AK30" s="190"/>
      <c r="AL30" s="190"/>
      <c r="AM30" s="147"/>
      <c r="AN30" s="192"/>
      <c r="AO30" s="192"/>
      <c r="AP30" s="192"/>
      <c r="AQ30" s="190"/>
      <c r="AR30" s="190"/>
      <c r="AS30" s="147"/>
      <c r="AT30" s="192"/>
      <c r="AU30" s="192"/>
      <c r="AV30" s="192"/>
      <c r="AW30" s="190"/>
      <c r="AX30" s="190"/>
      <c r="AY30" s="147"/>
      <c r="AZ30" s="192"/>
      <c r="BA30" s="192"/>
      <c r="BB30" s="192"/>
      <c r="BC30" s="190"/>
      <c r="BD30" s="190"/>
      <c r="BE30" s="147"/>
      <c r="BF30" s="192"/>
      <c r="BG30" s="192"/>
      <c r="BH30" s="192"/>
      <c r="BI30" s="190"/>
      <c r="BJ30" s="190"/>
      <c r="BK30" s="147"/>
      <c r="BL30" s="192"/>
      <c r="BM30" s="192"/>
      <c r="BN30" s="192"/>
      <c r="BO30" s="190"/>
      <c r="BP30" s="190"/>
      <c r="BQ30" s="147"/>
      <c r="BR30" s="192"/>
      <c r="BS30" s="192"/>
      <c r="BT30" s="192"/>
      <c r="BU30" s="189"/>
      <c r="BV30" s="189"/>
      <c r="BW30" s="147"/>
      <c r="BX30" s="191"/>
      <c r="BY30" s="191"/>
      <c r="BZ30" s="191"/>
      <c r="CA30" s="189"/>
      <c r="CB30" s="189"/>
      <c r="CC30" s="147"/>
      <c r="CD30" s="191"/>
      <c r="CE30" s="191"/>
      <c r="CF30" s="191"/>
      <c r="CG30" s="189"/>
      <c r="CH30" s="189"/>
      <c r="CI30" s="147"/>
      <c r="CJ30" s="191"/>
      <c r="CK30" s="191"/>
      <c r="CL30" s="191"/>
      <c r="CM30" s="190"/>
      <c r="CN30" s="190"/>
      <c r="CO30" s="147"/>
      <c r="CP30" s="192"/>
      <c r="CQ30" s="192"/>
      <c r="CR30" s="192"/>
      <c r="CS30" s="190"/>
      <c r="CT30" s="190"/>
      <c r="CU30" s="147"/>
      <c r="CV30" s="192"/>
      <c r="CW30" s="192"/>
      <c r="CX30" s="192"/>
      <c r="CY30" s="190"/>
      <c r="CZ30" s="190"/>
      <c r="DA30" s="147"/>
      <c r="DB30" s="192"/>
      <c r="DC30" s="192"/>
      <c r="DD30" s="192"/>
      <c r="DE30" s="190"/>
      <c r="DF30" s="190"/>
      <c r="DG30" s="147"/>
      <c r="DH30" s="192"/>
      <c r="DI30" s="192"/>
      <c r="DJ30" s="192"/>
      <c r="DK30" s="190"/>
      <c r="DL30" s="190"/>
      <c r="DM30" s="147"/>
      <c r="DN30" s="192"/>
      <c r="DO30" s="192"/>
      <c r="DP30" s="192"/>
      <c r="DQ30" s="190"/>
      <c r="DR30" s="190"/>
      <c r="DS30" s="147"/>
      <c r="DT30" s="192"/>
      <c r="DU30" s="192"/>
      <c r="DV30" s="192"/>
      <c r="DW30" s="190"/>
      <c r="DX30" s="190"/>
      <c r="DY30" s="147"/>
      <c r="DZ30" s="192"/>
      <c r="EA30" s="192"/>
      <c r="EB30" s="192"/>
      <c r="EC30" s="190"/>
      <c r="ED30" s="190"/>
      <c r="EE30" s="147"/>
      <c r="EF30" s="192"/>
      <c r="EG30" s="192"/>
      <c r="EH30" s="192"/>
      <c r="EI30" s="190"/>
      <c r="EJ30" s="190"/>
      <c r="EK30" s="147"/>
      <c r="EL30" s="192"/>
      <c r="EM30" s="192"/>
      <c r="EN30" s="192"/>
      <c r="EO30" s="190"/>
      <c r="EP30" s="190"/>
      <c r="EQ30" s="147"/>
      <c r="ER30" s="192"/>
      <c r="ES30" s="192"/>
      <c r="ET30" s="192"/>
      <c r="EU30" s="190"/>
      <c r="EV30" s="190"/>
      <c r="EW30" s="147"/>
      <c r="EX30" s="192"/>
      <c r="EY30" s="192"/>
      <c r="EZ30" s="192"/>
      <c r="FA30" s="190"/>
      <c r="FB30" s="190"/>
      <c r="FC30" s="147"/>
      <c r="FD30" s="192"/>
      <c r="FE30" s="192"/>
      <c r="FF30" s="192"/>
      <c r="FG30" s="190"/>
      <c r="FH30" s="190"/>
      <c r="FI30" s="147"/>
      <c r="FJ30" s="192"/>
      <c r="FK30" s="192"/>
      <c r="FL30" s="192"/>
      <c r="FM30" s="190"/>
      <c r="FN30" s="190"/>
      <c r="FO30" s="147"/>
      <c r="FP30" s="192"/>
      <c r="FQ30" s="192"/>
      <c r="FR30" s="192"/>
      <c r="FS30" s="190"/>
      <c r="FT30" s="190"/>
      <c r="FU30" s="147"/>
      <c r="FV30" s="192"/>
      <c r="FW30" s="192"/>
      <c r="FX30" s="192"/>
      <c r="FY30" s="190"/>
      <c r="FZ30" s="190"/>
      <c r="GA30" s="147"/>
      <c r="GB30" s="192"/>
      <c r="GC30" s="192"/>
      <c r="GD30" s="192"/>
      <c r="GE30" s="190"/>
      <c r="GF30" s="190"/>
      <c r="GG30" s="147"/>
      <c r="GH30" s="192"/>
      <c r="GI30" s="192"/>
      <c r="GJ30" s="192"/>
      <c r="GK30" s="192"/>
      <c r="GL30" s="192"/>
      <c r="GM30" s="192"/>
      <c r="GN30" s="147">
        <f t="shared" si="8"/>
        <v>0</v>
      </c>
      <c r="GO30" s="192"/>
      <c r="GP30" s="192"/>
      <c r="GQ30" s="192"/>
    </row>
    <row r="31" spans="1:199" ht="15" hidden="1" customHeight="1">
      <c r="A31" s="182">
        <v>13</v>
      </c>
      <c r="B31" s="195" t="s">
        <v>56</v>
      </c>
      <c r="C31" s="186" t="s">
        <v>57</v>
      </c>
      <c r="D31" s="5" t="s">
        <v>32</v>
      </c>
      <c r="E31" s="188">
        <v>0</v>
      </c>
      <c r="F31" s="188">
        <f>GQ31</f>
        <v>0</v>
      </c>
      <c r="G31" s="190"/>
      <c r="H31" s="190"/>
      <c r="I31" s="147"/>
      <c r="J31" s="192"/>
      <c r="K31" s="192"/>
      <c r="L31" s="192">
        <f>E31+G31-I31-I32-J31-K31</f>
        <v>0</v>
      </c>
      <c r="M31" s="190"/>
      <c r="N31" s="190"/>
      <c r="O31" s="147"/>
      <c r="P31" s="192"/>
      <c r="Q31" s="192"/>
      <c r="R31" s="192">
        <f>L31+M31-O31-O32-P31-Q31</f>
        <v>0</v>
      </c>
      <c r="S31" s="190"/>
      <c r="T31" s="190"/>
      <c r="U31" s="147"/>
      <c r="V31" s="192"/>
      <c r="W31" s="192"/>
      <c r="X31" s="192">
        <f t="shared" ref="X31:X35" si="31">R31+S31-U31-U32-V31-W31</f>
        <v>0</v>
      </c>
      <c r="Y31" s="190"/>
      <c r="Z31" s="190"/>
      <c r="AA31" s="147"/>
      <c r="AB31" s="192"/>
      <c r="AC31" s="192"/>
      <c r="AD31" s="192">
        <f t="shared" ref="AD31:AD35" si="32">X31+Y31-AA31-AA32-AB31-AC31</f>
        <v>0</v>
      </c>
      <c r="AE31" s="190"/>
      <c r="AF31" s="190"/>
      <c r="AG31" s="147"/>
      <c r="AH31" s="192"/>
      <c r="AI31" s="192"/>
      <c r="AJ31" s="192">
        <f t="shared" ref="AJ31:AJ35" si="33">AD31+AE31-AG31-AG32-AH31-AI31</f>
        <v>0</v>
      </c>
      <c r="AK31" s="190"/>
      <c r="AL31" s="190"/>
      <c r="AM31" s="147"/>
      <c r="AN31" s="192"/>
      <c r="AO31" s="192"/>
      <c r="AP31" s="192">
        <f t="shared" ref="AP31:AP35" si="34">AJ31+AK31-AM31-AM32-AN31-AO31</f>
        <v>0</v>
      </c>
      <c r="AQ31" s="190"/>
      <c r="AR31" s="190"/>
      <c r="AS31" s="147"/>
      <c r="AT31" s="192"/>
      <c r="AU31" s="192"/>
      <c r="AV31" s="192">
        <f t="shared" ref="AV31:AV35" si="35">AP31+AQ31-AS31-AS32-AT31-AU31</f>
        <v>0</v>
      </c>
      <c r="AW31" s="190"/>
      <c r="AX31" s="190"/>
      <c r="AY31" s="147"/>
      <c r="AZ31" s="192"/>
      <c r="BA31" s="192"/>
      <c r="BB31" s="192">
        <f t="shared" ref="BB31:BB35" si="36">AV31+AW31-AY31-AY32-AZ31-BA31</f>
        <v>0</v>
      </c>
      <c r="BC31" s="190"/>
      <c r="BD31" s="190"/>
      <c r="BE31" s="147"/>
      <c r="BF31" s="192"/>
      <c r="BG31" s="192"/>
      <c r="BH31" s="192">
        <f t="shared" ref="BH31:BH35" si="37">BB31+BC31-BE31-BE32-BF31-BG31</f>
        <v>0</v>
      </c>
      <c r="BI31" s="190"/>
      <c r="BJ31" s="190"/>
      <c r="BK31" s="147"/>
      <c r="BL31" s="192"/>
      <c r="BM31" s="192"/>
      <c r="BN31" s="192">
        <f>BH31+BI31-BK31-BK32-BL31-BM31</f>
        <v>0</v>
      </c>
      <c r="BO31" s="190"/>
      <c r="BP31" s="190"/>
      <c r="BQ31" s="147"/>
      <c r="BR31" s="192"/>
      <c r="BS31" s="192"/>
      <c r="BT31" s="192">
        <f>BN31+BO31-BQ31-BQ32-BR31-BS31</f>
        <v>0</v>
      </c>
      <c r="BU31" s="188"/>
      <c r="BV31" s="188"/>
      <c r="BW31" s="147"/>
      <c r="BX31" s="197"/>
      <c r="BY31" s="197"/>
      <c r="BZ31" s="197">
        <f>BT31+BU31-BW31-BW32-BX31-BY31</f>
        <v>0</v>
      </c>
      <c r="CA31" s="188"/>
      <c r="CB31" s="188"/>
      <c r="CC31" s="147"/>
      <c r="CD31" s="197"/>
      <c r="CE31" s="197"/>
      <c r="CF31" s="197">
        <f>BZ31+CA31-CC31-CC32-CD31-CE31</f>
        <v>0</v>
      </c>
      <c r="CG31" s="188"/>
      <c r="CH31" s="188"/>
      <c r="CI31" s="147"/>
      <c r="CJ31" s="197"/>
      <c r="CK31" s="197"/>
      <c r="CL31" s="197">
        <f>CF31+CG31-CI31-CI32-CJ31-CK31</f>
        <v>0</v>
      </c>
      <c r="CM31" s="190"/>
      <c r="CN31" s="190"/>
      <c r="CO31" s="147"/>
      <c r="CP31" s="192"/>
      <c r="CQ31" s="192"/>
      <c r="CR31" s="192">
        <f>CL31+CM31-CO31-CO32-CP31-CQ31</f>
        <v>0</v>
      </c>
      <c r="CS31" s="190"/>
      <c r="CT31" s="190"/>
      <c r="CU31" s="147"/>
      <c r="CV31" s="192"/>
      <c r="CW31" s="192"/>
      <c r="CX31" s="192">
        <f>CR31+CS31-CU31-CU32-CV31-CW31</f>
        <v>0</v>
      </c>
      <c r="CY31" s="190"/>
      <c r="CZ31" s="190"/>
      <c r="DA31" s="147"/>
      <c r="DB31" s="192"/>
      <c r="DC31" s="192"/>
      <c r="DD31" s="192">
        <f>CX31+CY31-DA31-DA32-DB31-DC31</f>
        <v>0</v>
      </c>
      <c r="DE31" s="190"/>
      <c r="DF31" s="190"/>
      <c r="DG31" s="147"/>
      <c r="DH31" s="192"/>
      <c r="DI31" s="192"/>
      <c r="DJ31" s="192">
        <f>DD31+DE31-DG31-DG32-DH31-DI31</f>
        <v>0</v>
      </c>
      <c r="DK31" s="190"/>
      <c r="DL31" s="190"/>
      <c r="DM31" s="147"/>
      <c r="DN31" s="192"/>
      <c r="DO31" s="192"/>
      <c r="DP31" s="192">
        <f>DJ31+DK31-DM31-DM32-DN31-DO31</f>
        <v>0</v>
      </c>
      <c r="DQ31" s="190"/>
      <c r="DR31" s="190"/>
      <c r="DS31" s="147"/>
      <c r="DT31" s="192"/>
      <c r="DU31" s="192"/>
      <c r="DV31" s="192">
        <f>DP31+DQ31-DS31-DS32-DT31-DU31</f>
        <v>0</v>
      </c>
      <c r="DW31" s="190"/>
      <c r="DX31" s="190"/>
      <c r="DY31" s="147"/>
      <c r="DZ31" s="192"/>
      <c r="EA31" s="192"/>
      <c r="EB31" s="192">
        <f>DV31+DW31-DY31-DY32-DZ31-EA31</f>
        <v>0</v>
      </c>
      <c r="EC31" s="190"/>
      <c r="ED31" s="190"/>
      <c r="EE31" s="147"/>
      <c r="EF31" s="192"/>
      <c r="EG31" s="192"/>
      <c r="EH31" s="192">
        <f>EB31+EC31-EE31-EE32-EF31-EG31</f>
        <v>0</v>
      </c>
      <c r="EI31" s="190"/>
      <c r="EJ31" s="190"/>
      <c r="EK31" s="147"/>
      <c r="EL31" s="192"/>
      <c r="EM31" s="192"/>
      <c r="EN31" s="192">
        <f>EH31+EI31-EK31-EK32-EL31-EM31</f>
        <v>0</v>
      </c>
      <c r="EO31" s="190"/>
      <c r="EP31" s="190"/>
      <c r="EQ31" s="147"/>
      <c r="ER31" s="192"/>
      <c r="ES31" s="192"/>
      <c r="ET31" s="192">
        <f>EN31+EO31-EQ31-EQ32-ER31-ES31</f>
        <v>0</v>
      </c>
      <c r="EU31" s="190"/>
      <c r="EV31" s="190"/>
      <c r="EW31" s="147"/>
      <c r="EX31" s="192"/>
      <c r="EY31" s="192"/>
      <c r="EZ31" s="192">
        <f>ET31+EU31-EW31-EW32-EX31-EY31</f>
        <v>0</v>
      </c>
      <c r="FA31" s="190"/>
      <c r="FB31" s="190"/>
      <c r="FC31" s="147"/>
      <c r="FD31" s="192"/>
      <c r="FE31" s="192"/>
      <c r="FF31" s="192">
        <f>EZ31+FA31-FC31-FC32-FD31-FE31</f>
        <v>0</v>
      </c>
      <c r="FG31" s="190"/>
      <c r="FH31" s="190"/>
      <c r="FI31" s="147"/>
      <c r="FJ31" s="192"/>
      <c r="FK31" s="192"/>
      <c r="FL31" s="192">
        <f>FF31+FG31-FI31-FI32-FJ31-FK31</f>
        <v>0</v>
      </c>
      <c r="FM31" s="190"/>
      <c r="FN31" s="190"/>
      <c r="FO31" s="147"/>
      <c r="FP31" s="192"/>
      <c r="FQ31" s="192"/>
      <c r="FR31" s="192">
        <f>FL31+FM31-FO31-FO32-FP31-FQ31</f>
        <v>0</v>
      </c>
      <c r="FS31" s="190"/>
      <c r="FT31" s="190"/>
      <c r="FU31" s="147"/>
      <c r="FV31" s="192"/>
      <c r="FW31" s="192"/>
      <c r="FX31" s="192">
        <f>FR31+FS31-FU31-FU32-FV31-FW31</f>
        <v>0</v>
      </c>
      <c r="FY31" s="190"/>
      <c r="FZ31" s="190"/>
      <c r="GA31" s="147"/>
      <c r="GB31" s="192"/>
      <c r="GC31" s="192"/>
      <c r="GD31" s="192">
        <f>FX31+FY31-GA31-GA32-GB31-GC31</f>
        <v>0</v>
      </c>
      <c r="GE31" s="190"/>
      <c r="GF31" s="190"/>
      <c r="GG31" s="147"/>
      <c r="GH31" s="192"/>
      <c r="GI31" s="192"/>
      <c r="GJ31" s="192">
        <f t="shared" ref="GJ31:GJ35" si="38">GD31+GE31-GG31-GG32-GH31-GI31</f>
        <v>0</v>
      </c>
      <c r="GK31" s="192">
        <f>E31</f>
        <v>0</v>
      </c>
      <c r="GL31" s="192">
        <f>G31+M31+S31+Y31+AE31+AK31+AQ31+AW31+BC31+BI31+BO31+BU31+CA31+CG31+CM31+CS31+CY31+DE31+DK31+DQ31+DW31+EC31+EI31+EO31+EU31+FA31+FG31+FM31+FS31+FY31+GE31</f>
        <v>0</v>
      </c>
      <c r="GM31" s="192">
        <f>H31+N31+T31+Z31+AF31+AL31+AR31+AX31+BD31+BJ31+BP31+BV31+CB31+CH31+CN31+CT31+CZ31+DF31+DL31+DR31+DX31+ED31+EJ31+EP31+EV31+FB31+FH31+FN31+FT31+FZ31+GF31</f>
        <v>0</v>
      </c>
      <c r="GN31" s="147">
        <f t="shared" si="8"/>
        <v>0</v>
      </c>
      <c r="GO31" s="192">
        <f>J31+P31+V31+AB31+AH31+AN31+AT31+AZ31+BF31+BL31+BR31+BX31+CD31+CJ31+CP31+CV31+DB31+DH31+DN31+DT31+DZ31+EF31+EL31+ER31+EX31+FD31+FJ31+FP31+FV31+GB31+GH31</f>
        <v>0</v>
      </c>
      <c r="GP31" s="192">
        <f>K31+Q31+W31+AC31+AI31+AO31+AU31+BA31+BG31+BM31+BS31+BY31+CE31+CK31+CQ31+CW31+DC31+DI31+DO31+DU31+EA31+EG31+EM31+ES31+EY31+FE31+FK31+FQ31+FW31+GC31+GI31</f>
        <v>0</v>
      </c>
      <c r="GQ31" s="192">
        <f>GK31+GL31-GN31-GN32-GO31-GP31</f>
        <v>0</v>
      </c>
    </row>
    <row r="32" spans="1:199" ht="15" hidden="1" customHeight="1">
      <c r="A32" s="183"/>
      <c r="B32" s="196"/>
      <c r="C32" s="187"/>
      <c r="D32" s="5" t="s">
        <v>33</v>
      </c>
      <c r="E32" s="189"/>
      <c r="F32" s="189"/>
      <c r="G32" s="190"/>
      <c r="H32" s="190"/>
      <c r="I32" s="147"/>
      <c r="J32" s="192"/>
      <c r="K32" s="192"/>
      <c r="L32" s="192"/>
      <c r="M32" s="190"/>
      <c r="N32" s="190"/>
      <c r="O32" s="147"/>
      <c r="P32" s="192"/>
      <c r="Q32" s="192"/>
      <c r="R32" s="192"/>
      <c r="S32" s="190"/>
      <c r="T32" s="190"/>
      <c r="U32" s="147"/>
      <c r="V32" s="192"/>
      <c r="W32" s="192"/>
      <c r="X32" s="192"/>
      <c r="Y32" s="190"/>
      <c r="Z32" s="190"/>
      <c r="AA32" s="147"/>
      <c r="AB32" s="192"/>
      <c r="AC32" s="192"/>
      <c r="AD32" s="192"/>
      <c r="AE32" s="190"/>
      <c r="AF32" s="190"/>
      <c r="AG32" s="147"/>
      <c r="AH32" s="192"/>
      <c r="AI32" s="192"/>
      <c r="AJ32" s="192"/>
      <c r="AK32" s="190"/>
      <c r="AL32" s="190"/>
      <c r="AM32" s="147"/>
      <c r="AN32" s="192"/>
      <c r="AO32" s="192"/>
      <c r="AP32" s="192"/>
      <c r="AQ32" s="190"/>
      <c r="AR32" s="190"/>
      <c r="AS32" s="147"/>
      <c r="AT32" s="192"/>
      <c r="AU32" s="192"/>
      <c r="AV32" s="192"/>
      <c r="AW32" s="190"/>
      <c r="AX32" s="190"/>
      <c r="AY32" s="147"/>
      <c r="AZ32" s="192"/>
      <c r="BA32" s="192"/>
      <c r="BB32" s="192"/>
      <c r="BC32" s="190"/>
      <c r="BD32" s="190"/>
      <c r="BE32" s="147"/>
      <c r="BF32" s="192"/>
      <c r="BG32" s="192"/>
      <c r="BH32" s="192"/>
      <c r="BI32" s="190"/>
      <c r="BJ32" s="190"/>
      <c r="BK32" s="147"/>
      <c r="BL32" s="192"/>
      <c r="BM32" s="192"/>
      <c r="BN32" s="192"/>
      <c r="BO32" s="190"/>
      <c r="BP32" s="190"/>
      <c r="BQ32" s="147"/>
      <c r="BR32" s="192"/>
      <c r="BS32" s="192"/>
      <c r="BT32" s="192"/>
      <c r="BU32" s="189"/>
      <c r="BV32" s="189"/>
      <c r="BW32" s="147"/>
      <c r="BX32" s="191"/>
      <c r="BY32" s="191"/>
      <c r="BZ32" s="191"/>
      <c r="CA32" s="189"/>
      <c r="CB32" s="189"/>
      <c r="CC32" s="147"/>
      <c r="CD32" s="191"/>
      <c r="CE32" s="191"/>
      <c r="CF32" s="191"/>
      <c r="CG32" s="189"/>
      <c r="CH32" s="189"/>
      <c r="CI32" s="147"/>
      <c r="CJ32" s="191"/>
      <c r="CK32" s="191"/>
      <c r="CL32" s="191"/>
      <c r="CM32" s="190"/>
      <c r="CN32" s="190"/>
      <c r="CO32" s="147"/>
      <c r="CP32" s="192"/>
      <c r="CQ32" s="192"/>
      <c r="CR32" s="192"/>
      <c r="CS32" s="190"/>
      <c r="CT32" s="190"/>
      <c r="CU32" s="147"/>
      <c r="CV32" s="192"/>
      <c r="CW32" s="192"/>
      <c r="CX32" s="192"/>
      <c r="CY32" s="190"/>
      <c r="CZ32" s="190"/>
      <c r="DA32" s="147"/>
      <c r="DB32" s="192"/>
      <c r="DC32" s="192"/>
      <c r="DD32" s="192"/>
      <c r="DE32" s="190"/>
      <c r="DF32" s="190"/>
      <c r="DG32" s="147"/>
      <c r="DH32" s="192"/>
      <c r="DI32" s="192"/>
      <c r="DJ32" s="192"/>
      <c r="DK32" s="190"/>
      <c r="DL32" s="190"/>
      <c r="DM32" s="147"/>
      <c r="DN32" s="192"/>
      <c r="DO32" s="192"/>
      <c r="DP32" s="192"/>
      <c r="DQ32" s="190"/>
      <c r="DR32" s="190"/>
      <c r="DS32" s="147"/>
      <c r="DT32" s="192"/>
      <c r="DU32" s="192"/>
      <c r="DV32" s="192"/>
      <c r="DW32" s="190"/>
      <c r="DX32" s="190"/>
      <c r="DY32" s="147"/>
      <c r="DZ32" s="192"/>
      <c r="EA32" s="192"/>
      <c r="EB32" s="192"/>
      <c r="EC32" s="190"/>
      <c r="ED32" s="190"/>
      <c r="EE32" s="147"/>
      <c r="EF32" s="192"/>
      <c r="EG32" s="192"/>
      <c r="EH32" s="192"/>
      <c r="EI32" s="190"/>
      <c r="EJ32" s="190"/>
      <c r="EK32" s="147"/>
      <c r="EL32" s="192"/>
      <c r="EM32" s="192"/>
      <c r="EN32" s="192"/>
      <c r="EO32" s="190"/>
      <c r="EP32" s="190"/>
      <c r="EQ32" s="147"/>
      <c r="ER32" s="192"/>
      <c r="ES32" s="192"/>
      <c r="ET32" s="192"/>
      <c r="EU32" s="190"/>
      <c r="EV32" s="190"/>
      <c r="EW32" s="147"/>
      <c r="EX32" s="192"/>
      <c r="EY32" s="192"/>
      <c r="EZ32" s="192"/>
      <c r="FA32" s="190"/>
      <c r="FB32" s="190"/>
      <c r="FC32" s="147"/>
      <c r="FD32" s="192"/>
      <c r="FE32" s="192"/>
      <c r="FF32" s="192"/>
      <c r="FG32" s="190"/>
      <c r="FH32" s="190"/>
      <c r="FI32" s="147"/>
      <c r="FJ32" s="192"/>
      <c r="FK32" s="192"/>
      <c r="FL32" s="192"/>
      <c r="FM32" s="190"/>
      <c r="FN32" s="190"/>
      <c r="FO32" s="147"/>
      <c r="FP32" s="192"/>
      <c r="FQ32" s="192"/>
      <c r="FR32" s="192"/>
      <c r="FS32" s="190"/>
      <c r="FT32" s="190"/>
      <c r="FU32" s="147"/>
      <c r="FV32" s="192"/>
      <c r="FW32" s="192"/>
      <c r="FX32" s="192"/>
      <c r="FY32" s="190"/>
      <c r="FZ32" s="190"/>
      <c r="GA32" s="147"/>
      <c r="GB32" s="192"/>
      <c r="GC32" s="192"/>
      <c r="GD32" s="192"/>
      <c r="GE32" s="190"/>
      <c r="GF32" s="190"/>
      <c r="GG32" s="147"/>
      <c r="GH32" s="192"/>
      <c r="GI32" s="192"/>
      <c r="GJ32" s="192"/>
      <c r="GK32" s="192"/>
      <c r="GL32" s="192"/>
      <c r="GM32" s="192"/>
      <c r="GN32" s="147">
        <f t="shared" si="8"/>
        <v>0</v>
      </c>
      <c r="GO32" s="192"/>
      <c r="GP32" s="192"/>
      <c r="GQ32" s="192"/>
    </row>
    <row r="33" spans="1:204" ht="15" hidden="1" customHeight="1">
      <c r="A33" s="182">
        <v>14</v>
      </c>
      <c r="B33" s="195" t="s">
        <v>58</v>
      </c>
      <c r="C33" s="186" t="s">
        <v>59</v>
      </c>
      <c r="D33" s="5" t="s">
        <v>32</v>
      </c>
      <c r="E33" s="188">
        <v>0</v>
      </c>
      <c r="F33" s="188">
        <f>GQ33</f>
        <v>0</v>
      </c>
      <c r="G33" s="190"/>
      <c r="H33" s="190"/>
      <c r="I33" s="147"/>
      <c r="J33" s="192"/>
      <c r="K33" s="192"/>
      <c r="L33" s="192">
        <f>E33+G33-I33-I34-J33-K33</f>
        <v>0</v>
      </c>
      <c r="M33" s="190"/>
      <c r="N33" s="190"/>
      <c r="O33" s="147"/>
      <c r="P33" s="192"/>
      <c r="Q33" s="192"/>
      <c r="R33" s="192">
        <f>L33+M33-O33-O34-P33-Q33</f>
        <v>0</v>
      </c>
      <c r="S33" s="190"/>
      <c r="T33" s="190"/>
      <c r="U33" s="147"/>
      <c r="V33" s="192"/>
      <c r="W33" s="192"/>
      <c r="X33" s="192">
        <f t="shared" si="31"/>
        <v>0</v>
      </c>
      <c r="Y33" s="190"/>
      <c r="Z33" s="190"/>
      <c r="AA33" s="147"/>
      <c r="AB33" s="192"/>
      <c r="AC33" s="192"/>
      <c r="AD33" s="192">
        <f t="shared" si="32"/>
        <v>0</v>
      </c>
      <c r="AE33" s="190"/>
      <c r="AF33" s="190"/>
      <c r="AG33" s="147"/>
      <c r="AH33" s="192"/>
      <c r="AI33" s="192"/>
      <c r="AJ33" s="192">
        <f t="shared" si="33"/>
        <v>0</v>
      </c>
      <c r="AK33" s="190"/>
      <c r="AL33" s="190"/>
      <c r="AM33" s="147"/>
      <c r="AN33" s="192"/>
      <c r="AO33" s="192"/>
      <c r="AP33" s="192">
        <f t="shared" si="34"/>
        <v>0</v>
      </c>
      <c r="AQ33" s="190"/>
      <c r="AR33" s="190"/>
      <c r="AS33" s="147"/>
      <c r="AT33" s="192"/>
      <c r="AU33" s="192"/>
      <c r="AV33" s="192">
        <f t="shared" si="35"/>
        <v>0</v>
      </c>
      <c r="AW33" s="190"/>
      <c r="AX33" s="190"/>
      <c r="AY33" s="147"/>
      <c r="AZ33" s="192"/>
      <c r="BA33" s="192"/>
      <c r="BB33" s="192">
        <f t="shared" si="36"/>
        <v>0</v>
      </c>
      <c r="BC33" s="190"/>
      <c r="BD33" s="190"/>
      <c r="BE33" s="147"/>
      <c r="BF33" s="192"/>
      <c r="BG33" s="192"/>
      <c r="BH33" s="192">
        <f t="shared" si="37"/>
        <v>0</v>
      </c>
      <c r="BI33" s="190"/>
      <c r="BJ33" s="190"/>
      <c r="BK33" s="147"/>
      <c r="BL33" s="192"/>
      <c r="BM33" s="192"/>
      <c r="BN33" s="192">
        <f>BH33+BI33-BK33-BK34-BL33-BM33</f>
        <v>0</v>
      </c>
      <c r="BO33" s="190"/>
      <c r="BP33" s="190"/>
      <c r="BQ33" s="147"/>
      <c r="BR33" s="192"/>
      <c r="BS33" s="192"/>
      <c r="BT33" s="192">
        <f>BN33+BO33-BQ33-BQ34-BR33-BS33</f>
        <v>0</v>
      </c>
      <c r="BU33" s="188"/>
      <c r="BV33" s="188"/>
      <c r="BW33" s="147"/>
      <c r="BX33" s="197"/>
      <c r="BY33" s="197"/>
      <c r="BZ33" s="197">
        <f>BT33+BU33-BW33-BW34-BX33-BY33</f>
        <v>0</v>
      </c>
      <c r="CA33" s="188"/>
      <c r="CB33" s="188"/>
      <c r="CC33" s="147"/>
      <c r="CD33" s="197"/>
      <c r="CE33" s="197"/>
      <c r="CF33" s="197">
        <f>BZ33+CA33-CC33-CC34-CD33-CE33</f>
        <v>0</v>
      </c>
      <c r="CG33" s="188"/>
      <c r="CH33" s="188"/>
      <c r="CI33" s="147"/>
      <c r="CJ33" s="197"/>
      <c r="CK33" s="197"/>
      <c r="CL33" s="197">
        <f>CF33+CG33-CI33-CI34-CJ33-CK33</f>
        <v>0</v>
      </c>
      <c r="CM33" s="190"/>
      <c r="CN33" s="190"/>
      <c r="CO33" s="147"/>
      <c r="CP33" s="192"/>
      <c r="CQ33" s="192"/>
      <c r="CR33" s="192">
        <f>CL33+CM33-CO33-CO34-CP33-CQ33</f>
        <v>0</v>
      </c>
      <c r="CS33" s="190"/>
      <c r="CT33" s="190"/>
      <c r="CU33" s="147"/>
      <c r="CV33" s="192"/>
      <c r="CW33" s="192"/>
      <c r="CX33" s="192">
        <f>CR33+CS33-CU33-CU34-CV33-CW33</f>
        <v>0</v>
      </c>
      <c r="CY33" s="190"/>
      <c r="CZ33" s="190"/>
      <c r="DA33" s="147"/>
      <c r="DB33" s="192"/>
      <c r="DC33" s="192"/>
      <c r="DD33" s="192">
        <f>CX33+CY33-DA33-DA34-DB33-DC33</f>
        <v>0</v>
      </c>
      <c r="DE33" s="190"/>
      <c r="DF33" s="190"/>
      <c r="DG33" s="147"/>
      <c r="DH33" s="192"/>
      <c r="DI33" s="192"/>
      <c r="DJ33" s="192">
        <f>DD33+DE33-DG33-DG34-DH33-DI33</f>
        <v>0</v>
      </c>
      <c r="DK33" s="190"/>
      <c r="DL33" s="190"/>
      <c r="DM33" s="147"/>
      <c r="DN33" s="192"/>
      <c r="DO33" s="192"/>
      <c r="DP33" s="192">
        <f>DJ33+DK33-DM33-DM34-DN33-DO33</f>
        <v>0</v>
      </c>
      <c r="DQ33" s="190"/>
      <c r="DR33" s="190"/>
      <c r="DS33" s="147"/>
      <c r="DT33" s="192"/>
      <c r="DU33" s="192"/>
      <c r="DV33" s="192">
        <f>DP33+DQ33-DS33-DS34-DT33-DU33</f>
        <v>0</v>
      </c>
      <c r="DW33" s="190"/>
      <c r="DX33" s="190"/>
      <c r="DY33" s="147"/>
      <c r="DZ33" s="192"/>
      <c r="EA33" s="192"/>
      <c r="EB33" s="192">
        <f>DV33+DW33-DY33-DY34-DZ33-EA33</f>
        <v>0</v>
      </c>
      <c r="EC33" s="190"/>
      <c r="ED33" s="190"/>
      <c r="EE33" s="147"/>
      <c r="EF33" s="192"/>
      <c r="EG33" s="192"/>
      <c r="EH33" s="192">
        <f>EB33+EC33-EE33-EE34-EF33-EG33</f>
        <v>0</v>
      </c>
      <c r="EI33" s="190"/>
      <c r="EJ33" s="190"/>
      <c r="EK33" s="147"/>
      <c r="EL33" s="192"/>
      <c r="EM33" s="192"/>
      <c r="EN33" s="192">
        <f>EH33+EI33-EK33-EK34-EL33-EM33</f>
        <v>0</v>
      </c>
      <c r="EO33" s="190"/>
      <c r="EP33" s="190"/>
      <c r="EQ33" s="147"/>
      <c r="ER33" s="192"/>
      <c r="ES33" s="192"/>
      <c r="ET33" s="192">
        <f>EN33+EO33-EQ33-EQ34-ER33-ES33</f>
        <v>0</v>
      </c>
      <c r="EU33" s="190"/>
      <c r="EV33" s="190"/>
      <c r="EW33" s="147"/>
      <c r="EX33" s="192"/>
      <c r="EY33" s="192"/>
      <c r="EZ33" s="192">
        <f>ET33+EU33-EW33-EW34-EX33-EY33</f>
        <v>0</v>
      </c>
      <c r="FA33" s="190"/>
      <c r="FB33" s="190"/>
      <c r="FC33" s="147"/>
      <c r="FD33" s="192"/>
      <c r="FE33" s="192"/>
      <c r="FF33" s="192">
        <f>EZ33+FA33-FC33-FC34-FD33-FE33</f>
        <v>0</v>
      </c>
      <c r="FG33" s="190"/>
      <c r="FH33" s="190"/>
      <c r="FI33" s="147"/>
      <c r="FJ33" s="192"/>
      <c r="FK33" s="192"/>
      <c r="FL33" s="192">
        <f>FF33+FG33-FI33-FI34-FJ33-FK33</f>
        <v>0</v>
      </c>
      <c r="FM33" s="190"/>
      <c r="FN33" s="190"/>
      <c r="FO33" s="147"/>
      <c r="FP33" s="192"/>
      <c r="FQ33" s="192"/>
      <c r="FR33" s="192">
        <f>FL33+FM33-FO33-FO34-FP33-FQ33</f>
        <v>0</v>
      </c>
      <c r="FS33" s="190"/>
      <c r="FT33" s="190"/>
      <c r="FU33" s="147"/>
      <c r="FV33" s="192"/>
      <c r="FW33" s="192"/>
      <c r="FX33" s="192">
        <f>FR33+FS33-FU33-FU34-FV33-FW33</f>
        <v>0</v>
      </c>
      <c r="FY33" s="190"/>
      <c r="FZ33" s="190"/>
      <c r="GA33" s="147"/>
      <c r="GB33" s="192"/>
      <c r="GC33" s="192"/>
      <c r="GD33" s="192">
        <f>FX33+FY33-GA33-GA34-GB33-GC33</f>
        <v>0</v>
      </c>
      <c r="GE33" s="190"/>
      <c r="GF33" s="190"/>
      <c r="GG33" s="147"/>
      <c r="GH33" s="192"/>
      <c r="GI33" s="192"/>
      <c r="GJ33" s="192">
        <f t="shared" si="38"/>
        <v>0</v>
      </c>
      <c r="GK33" s="192">
        <f>E33</f>
        <v>0</v>
      </c>
      <c r="GL33" s="192">
        <f>G33+M33+S33+Y33+AE33+AK33+AQ33+AW33+BC33+BI33+BO33+BU33+CA33+CG33+CM33+CS33+CY33+DE33+DK33+DQ33+DW33+EC33+EI33+EO33+EU33+FA33+FG33+FM33+FS33+FY33+GE33</f>
        <v>0</v>
      </c>
      <c r="GM33" s="192">
        <f>H33+N33+T33+Z33+AF33+AL33+AR33+AX33+BD33+BJ33+BP33+BV33+CB33+CH33+CN33+CT33+CZ33+DF33+DL33+DR33+DX33+ED33+EJ33+EP33+EV33+FB33+FH33+FN33+FT33+FZ33+GF33</f>
        <v>0</v>
      </c>
      <c r="GN33" s="147">
        <f t="shared" si="8"/>
        <v>0</v>
      </c>
      <c r="GO33" s="192">
        <f>J33+P33+V33+AB33+AH33+AN33+AT33+AZ33+BF33+BL33+BR33+BX33+CD33+CJ33+CP33+CV33+DB33+DH33+DN33+DT33+DZ33+EF33+EL33+ER33+EX33+FD33+FJ33+FP33+FV33+GB33+GH33</f>
        <v>0</v>
      </c>
      <c r="GP33" s="192">
        <f>K33+Q33+W33+AC33+AI33+AO33+AU33+BA33+BG33+BM33+BS33+BY33+CE33+CK33+CQ33+CW33+DC33+DI33+DO33+DU33+EA33+EG33+EM33+ES33+EY33+FE33+FK33+FQ33+FW33+GC33+GI33</f>
        <v>0</v>
      </c>
      <c r="GQ33" s="192">
        <f>GK33+GL33-GN33-GN34-GO33-GP33</f>
        <v>0</v>
      </c>
    </row>
    <row r="34" spans="1:204" ht="15" hidden="1" customHeight="1">
      <c r="A34" s="183"/>
      <c r="B34" s="196"/>
      <c r="C34" s="187"/>
      <c r="D34" s="5" t="s">
        <v>33</v>
      </c>
      <c r="E34" s="189"/>
      <c r="F34" s="189"/>
      <c r="G34" s="190"/>
      <c r="H34" s="190"/>
      <c r="I34" s="147"/>
      <c r="J34" s="192"/>
      <c r="K34" s="192"/>
      <c r="L34" s="192"/>
      <c r="M34" s="190"/>
      <c r="N34" s="190"/>
      <c r="O34" s="147"/>
      <c r="P34" s="192"/>
      <c r="Q34" s="192"/>
      <c r="R34" s="192"/>
      <c r="S34" s="190"/>
      <c r="T34" s="190"/>
      <c r="U34" s="147"/>
      <c r="V34" s="192"/>
      <c r="W34" s="192"/>
      <c r="X34" s="192"/>
      <c r="Y34" s="190"/>
      <c r="Z34" s="190"/>
      <c r="AA34" s="147"/>
      <c r="AB34" s="192"/>
      <c r="AC34" s="192"/>
      <c r="AD34" s="192"/>
      <c r="AE34" s="190"/>
      <c r="AF34" s="190"/>
      <c r="AG34" s="147"/>
      <c r="AH34" s="192"/>
      <c r="AI34" s="192"/>
      <c r="AJ34" s="192"/>
      <c r="AK34" s="190"/>
      <c r="AL34" s="190"/>
      <c r="AM34" s="147"/>
      <c r="AN34" s="192"/>
      <c r="AO34" s="192"/>
      <c r="AP34" s="192"/>
      <c r="AQ34" s="190"/>
      <c r="AR34" s="190"/>
      <c r="AS34" s="147"/>
      <c r="AT34" s="192"/>
      <c r="AU34" s="192"/>
      <c r="AV34" s="192"/>
      <c r="AW34" s="190"/>
      <c r="AX34" s="190"/>
      <c r="AY34" s="147"/>
      <c r="AZ34" s="192"/>
      <c r="BA34" s="192"/>
      <c r="BB34" s="192"/>
      <c r="BC34" s="190"/>
      <c r="BD34" s="190"/>
      <c r="BE34" s="147"/>
      <c r="BF34" s="192"/>
      <c r="BG34" s="192"/>
      <c r="BH34" s="192"/>
      <c r="BI34" s="190"/>
      <c r="BJ34" s="190"/>
      <c r="BK34" s="147"/>
      <c r="BL34" s="192"/>
      <c r="BM34" s="192"/>
      <c r="BN34" s="192"/>
      <c r="BO34" s="190"/>
      <c r="BP34" s="190"/>
      <c r="BQ34" s="147"/>
      <c r="BR34" s="192"/>
      <c r="BS34" s="192"/>
      <c r="BT34" s="192"/>
      <c r="BU34" s="189"/>
      <c r="BV34" s="189"/>
      <c r="BW34" s="147"/>
      <c r="BX34" s="191"/>
      <c r="BY34" s="191"/>
      <c r="BZ34" s="191"/>
      <c r="CA34" s="189"/>
      <c r="CB34" s="189"/>
      <c r="CC34" s="147"/>
      <c r="CD34" s="191"/>
      <c r="CE34" s="191"/>
      <c r="CF34" s="191"/>
      <c r="CG34" s="189"/>
      <c r="CH34" s="189"/>
      <c r="CI34" s="147"/>
      <c r="CJ34" s="191"/>
      <c r="CK34" s="191"/>
      <c r="CL34" s="191"/>
      <c r="CM34" s="190"/>
      <c r="CN34" s="190"/>
      <c r="CO34" s="147"/>
      <c r="CP34" s="192"/>
      <c r="CQ34" s="192"/>
      <c r="CR34" s="192"/>
      <c r="CS34" s="190"/>
      <c r="CT34" s="190"/>
      <c r="CU34" s="147"/>
      <c r="CV34" s="192"/>
      <c r="CW34" s="192"/>
      <c r="CX34" s="192"/>
      <c r="CY34" s="190"/>
      <c r="CZ34" s="190"/>
      <c r="DA34" s="147"/>
      <c r="DB34" s="192"/>
      <c r="DC34" s="192"/>
      <c r="DD34" s="192"/>
      <c r="DE34" s="190"/>
      <c r="DF34" s="190"/>
      <c r="DG34" s="147"/>
      <c r="DH34" s="192"/>
      <c r="DI34" s="192"/>
      <c r="DJ34" s="192"/>
      <c r="DK34" s="190"/>
      <c r="DL34" s="190"/>
      <c r="DM34" s="147"/>
      <c r="DN34" s="192"/>
      <c r="DO34" s="192"/>
      <c r="DP34" s="192"/>
      <c r="DQ34" s="190"/>
      <c r="DR34" s="190"/>
      <c r="DS34" s="147"/>
      <c r="DT34" s="192"/>
      <c r="DU34" s="192"/>
      <c r="DV34" s="192"/>
      <c r="DW34" s="190"/>
      <c r="DX34" s="190"/>
      <c r="DY34" s="147"/>
      <c r="DZ34" s="192"/>
      <c r="EA34" s="192"/>
      <c r="EB34" s="192"/>
      <c r="EC34" s="190"/>
      <c r="ED34" s="190"/>
      <c r="EE34" s="147"/>
      <c r="EF34" s="192"/>
      <c r="EG34" s="192"/>
      <c r="EH34" s="192"/>
      <c r="EI34" s="190"/>
      <c r="EJ34" s="190"/>
      <c r="EK34" s="147"/>
      <c r="EL34" s="192"/>
      <c r="EM34" s="192"/>
      <c r="EN34" s="192"/>
      <c r="EO34" s="190"/>
      <c r="EP34" s="190"/>
      <c r="EQ34" s="147"/>
      <c r="ER34" s="192"/>
      <c r="ES34" s="192"/>
      <c r="ET34" s="192"/>
      <c r="EU34" s="190"/>
      <c r="EV34" s="190"/>
      <c r="EW34" s="147"/>
      <c r="EX34" s="192"/>
      <c r="EY34" s="192"/>
      <c r="EZ34" s="192"/>
      <c r="FA34" s="190"/>
      <c r="FB34" s="190"/>
      <c r="FC34" s="147"/>
      <c r="FD34" s="192"/>
      <c r="FE34" s="192"/>
      <c r="FF34" s="192"/>
      <c r="FG34" s="190"/>
      <c r="FH34" s="190"/>
      <c r="FI34" s="147"/>
      <c r="FJ34" s="192"/>
      <c r="FK34" s="192"/>
      <c r="FL34" s="192"/>
      <c r="FM34" s="190"/>
      <c r="FN34" s="190"/>
      <c r="FO34" s="147"/>
      <c r="FP34" s="192"/>
      <c r="FQ34" s="192"/>
      <c r="FR34" s="192"/>
      <c r="FS34" s="190"/>
      <c r="FT34" s="190"/>
      <c r="FU34" s="147"/>
      <c r="FV34" s="192"/>
      <c r="FW34" s="192"/>
      <c r="FX34" s="192"/>
      <c r="FY34" s="190"/>
      <c r="FZ34" s="190"/>
      <c r="GA34" s="147"/>
      <c r="GB34" s="192"/>
      <c r="GC34" s="192"/>
      <c r="GD34" s="192"/>
      <c r="GE34" s="190"/>
      <c r="GF34" s="190"/>
      <c r="GG34" s="147"/>
      <c r="GH34" s="192"/>
      <c r="GI34" s="192"/>
      <c r="GJ34" s="192"/>
      <c r="GK34" s="192"/>
      <c r="GL34" s="192"/>
      <c r="GM34" s="192"/>
      <c r="GN34" s="147">
        <f t="shared" si="8"/>
        <v>0</v>
      </c>
      <c r="GO34" s="192"/>
      <c r="GP34" s="192"/>
      <c r="GQ34" s="192"/>
    </row>
    <row r="35" spans="1:204" ht="15" hidden="1" customHeight="1">
      <c r="A35" s="182">
        <v>15</v>
      </c>
      <c r="B35" s="195" t="s">
        <v>60</v>
      </c>
      <c r="C35" s="186" t="s">
        <v>61</v>
      </c>
      <c r="D35" s="5" t="s">
        <v>32</v>
      </c>
      <c r="E35" s="188">
        <v>0</v>
      </c>
      <c r="F35" s="188">
        <f>GQ35</f>
        <v>0</v>
      </c>
      <c r="G35" s="190"/>
      <c r="H35" s="190"/>
      <c r="I35" s="147"/>
      <c r="J35" s="192"/>
      <c r="K35" s="192"/>
      <c r="L35" s="192">
        <f>E35+G35-I35-I36-J35-K35</f>
        <v>0</v>
      </c>
      <c r="M35" s="190"/>
      <c r="N35" s="190"/>
      <c r="O35" s="147"/>
      <c r="P35" s="192"/>
      <c r="Q35" s="192"/>
      <c r="R35" s="192">
        <f>L35+M35-O35-O36-P35-Q35</f>
        <v>0</v>
      </c>
      <c r="S35" s="190"/>
      <c r="T35" s="190"/>
      <c r="U35" s="147"/>
      <c r="V35" s="192"/>
      <c r="W35" s="192"/>
      <c r="X35" s="192">
        <f t="shared" si="31"/>
        <v>0</v>
      </c>
      <c r="Y35" s="190"/>
      <c r="Z35" s="190"/>
      <c r="AA35" s="147"/>
      <c r="AB35" s="192"/>
      <c r="AC35" s="192"/>
      <c r="AD35" s="192">
        <f t="shared" si="32"/>
        <v>0</v>
      </c>
      <c r="AE35" s="190"/>
      <c r="AF35" s="190"/>
      <c r="AG35" s="147"/>
      <c r="AH35" s="192"/>
      <c r="AI35" s="192"/>
      <c r="AJ35" s="192">
        <f t="shared" si="33"/>
        <v>0</v>
      </c>
      <c r="AK35" s="190"/>
      <c r="AL35" s="190"/>
      <c r="AM35" s="147"/>
      <c r="AN35" s="192"/>
      <c r="AO35" s="192"/>
      <c r="AP35" s="192">
        <f t="shared" si="34"/>
        <v>0</v>
      </c>
      <c r="AQ35" s="190"/>
      <c r="AR35" s="190"/>
      <c r="AS35" s="147"/>
      <c r="AT35" s="192"/>
      <c r="AU35" s="192"/>
      <c r="AV35" s="192">
        <f t="shared" si="35"/>
        <v>0</v>
      </c>
      <c r="AW35" s="190"/>
      <c r="AX35" s="190"/>
      <c r="AY35" s="147"/>
      <c r="AZ35" s="192"/>
      <c r="BA35" s="192"/>
      <c r="BB35" s="192">
        <f t="shared" si="36"/>
        <v>0</v>
      </c>
      <c r="BC35" s="190"/>
      <c r="BD35" s="190"/>
      <c r="BE35" s="147"/>
      <c r="BF35" s="192"/>
      <c r="BG35" s="192"/>
      <c r="BH35" s="192">
        <f t="shared" si="37"/>
        <v>0</v>
      </c>
      <c r="BI35" s="190"/>
      <c r="BJ35" s="190"/>
      <c r="BK35" s="147"/>
      <c r="BL35" s="192"/>
      <c r="BM35" s="192"/>
      <c r="BN35" s="192">
        <f>BH35+BI35-BK35-BK36-BL35-BM35</f>
        <v>0</v>
      </c>
      <c r="BO35" s="190"/>
      <c r="BP35" s="190"/>
      <c r="BQ35" s="147"/>
      <c r="BR35" s="192"/>
      <c r="BS35" s="192"/>
      <c r="BT35" s="192">
        <f>BN35+BO35-BQ35-BQ36-BR35-BS35</f>
        <v>0</v>
      </c>
      <c r="BU35" s="188"/>
      <c r="BV35" s="188"/>
      <c r="BW35" s="147"/>
      <c r="BX35" s="197"/>
      <c r="BY35" s="197"/>
      <c r="BZ35" s="197">
        <f>BT35+BU35-BW35-BW36-BX35-BY35</f>
        <v>0</v>
      </c>
      <c r="CA35" s="188"/>
      <c r="CB35" s="188"/>
      <c r="CC35" s="147"/>
      <c r="CD35" s="197"/>
      <c r="CE35" s="197"/>
      <c r="CF35" s="197">
        <f>BZ35+CA35-CC35-CC36-CD35-CE35</f>
        <v>0</v>
      </c>
      <c r="CG35" s="188"/>
      <c r="CH35" s="188"/>
      <c r="CI35" s="147"/>
      <c r="CJ35" s="197"/>
      <c r="CK35" s="197"/>
      <c r="CL35" s="197">
        <f>CF35+CG35-CI35-CI36-CJ35-CK35</f>
        <v>0</v>
      </c>
      <c r="CM35" s="190"/>
      <c r="CN35" s="190"/>
      <c r="CO35" s="147"/>
      <c r="CP35" s="192"/>
      <c r="CQ35" s="192"/>
      <c r="CR35" s="192">
        <f>CL35+CM35-CO35-CO36-CP35-CQ35</f>
        <v>0</v>
      </c>
      <c r="CS35" s="190"/>
      <c r="CT35" s="190"/>
      <c r="CU35" s="147"/>
      <c r="CV35" s="192"/>
      <c r="CW35" s="192"/>
      <c r="CX35" s="192">
        <f>CR35+CS35-CU35-CU36-CV35-CW35</f>
        <v>0</v>
      </c>
      <c r="CY35" s="190"/>
      <c r="CZ35" s="190"/>
      <c r="DA35" s="147"/>
      <c r="DB35" s="192"/>
      <c r="DC35" s="192"/>
      <c r="DD35" s="192">
        <f>CX35+CY35-DA35-DA36-DB35-DC35</f>
        <v>0</v>
      </c>
      <c r="DE35" s="190"/>
      <c r="DF35" s="190"/>
      <c r="DG35" s="147"/>
      <c r="DH35" s="192"/>
      <c r="DI35" s="192"/>
      <c r="DJ35" s="192">
        <f>DD35+DE35-DG35-DG36-DH35-DI35</f>
        <v>0</v>
      </c>
      <c r="DK35" s="190"/>
      <c r="DL35" s="190"/>
      <c r="DM35" s="147"/>
      <c r="DN35" s="192"/>
      <c r="DO35" s="192"/>
      <c r="DP35" s="192">
        <f>DJ35+DK35-DM35-DM36-DN35-DO35</f>
        <v>0</v>
      </c>
      <c r="DQ35" s="190"/>
      <c r="DR35" s="190"/>
      <c r="DS35" s="147"/>
      <c r="DT35" s="192"/>
      <c r="DU35" s="192"/>
      <c r="DV35" s="192">
        <f>DP35+DQ35-DS35-DS36-DT35-DU35</f>
        <v>0</v>
      </c>
      <c r="DW35" s="190"/>
      <c r="DX35" s="190"/>
      <c r="DY35" s="147"/>
      <c r="DZ35" s="192"/>
      <c r="EA35" s="192"/>
      <c r="EB35" s="192">
        <f>DV35+DW35-DY35-DY36-DZ35-EA35</f>
        <v>0</v>
      </c>
      <c r="EC35" s="190"/>
      <c r="ED35" s="190"/>
      <c r="EE35" s="147"/>
      <c r="EF35" s="192"/>
      <c r="EG35" s="192"/>
      <c r="EH35" s="192">
        <f>EB35+EC35-EE35-EE36-EF35-EG35</f>
        <v>0</v>
      </c>
      <c r="EI35" s="190"/>
      <c r="EJ35" s="190"/>
      <c r="EK35" s="147"/>
      <c r="EL35" s="192"/>
      <c r="EM35" s="192"/>
      <c r="EN35" s="192">
        <f>EH35+EI35-EK35-EK36-EL35-EM35</f>
        <v>0</v>
      </c>
      <c r="EO35" s="190"/>
      <c r="EP35" s="190"/>
      <c r="EQ35" s="147"/>
      <c r="ER35" s="192"/>
      <c r="ES35" s="192"/>
      <c r="ET35" s="192">
        <f>EN35+EO35-EQ35-EQ36-ER35-ES35</f>
        <v>0</v>
      </c>
      <c r="EU35" s="190"/>
      <c r="EV35" s="190"/>
      <c r="EW35" s="147"/>
      <c r="EX35" s="192"/>
      <c r="EY35" s="192"/>
      <c r="EZ35" s="192">
        <f>ET35+EU35-EW35-EW36-EX35-EY35</f>
        <v>0</v>
      </c>
      <c r="FA35" s="190"/>
      <c r="FB35" s="190"/>
      <c r="FC35" s="147"/>
      <c r="FD35" s="192"/>
      <c r="FE35" s="192"/>
      <c r="FF35" s="192">
        <f>EZ35+FA35-FC35-FC36-FD35-FE35</f>
        <v>0</v>
      </c>
      <c r="FG35" s="190"/>
      <c r="FH35" s="190"/>
      <c r="FI35" s="147"/>
      <c r="FJ35" s="192"/>
      <c r="FK35" s="192"/>
      <c r="FL35" s="192">
        <f>FF35+FG35-FI35-FI36-FJ35-FK35</f>
        <v>0</v>
      </c>
      <c r="FM35" s="190"/>
      <c r="FN35" s="190"/>
      <c r="FO35" s="147"/>
      <c r="FP35" s="192"/>
      <c r="FQ35" s="192"/>
      <c r="FR35" s="192">
        <f>FL35+FM35-FO35-FO36-FP35-FQ35</f>
        <v>0</v>
      </c>
      <c r="FS35" s="190"/>
      <c r="FT35" s="190"/>
      <c r="FU35" s="147"/>
      <c r="FV35" s="192"/>
      <c r="FW35" s="192"/>
      <c r="FX35" s="192">
        <f>FR35+FS35-FU35-FU36-FV35-FW35</f>
        <v>0</v>
      </c>
      <c r="FY35" s="190"/>
      <c r="FZ35" s="190"/>
      <c r="GA35" s="147"/>
      <c r="GB35" s="192"/>
      <c r="GC35" s="192"/>
      <c r="GD35" s="192">
        <f>FX35+FY35-GA35-GA36-GB35-GC35</f>
        <v>0</v>
      </c>
      <c r="GE35" s="190"/>
      <c r="GF35" s="190"/>
      <c r="GG35" s="147"/>
      <c r="GH35" s="192"/>
      <c r="GI35" s="192"/>
      <c r="GJ35" s="192">
        <f t="shared" si="38"/>
        <v>0</v>
      </c>
      <c r="GK35" s="192">
        <f>E35</f>
        <v>0</v>
      </c>
      <c r="GL35" s="192">
        <f>G35+M35+S35+Y35+AE35+AK35+AQ35+AW35+BC35+BI35+BO35+BU35+CA35+CG35+CM35+CS35+CY35+DE35+DK35+DQ35+DW35+EC35+EI35+EO35+EU35+FA35+FG35+FM35+FS35+FY35+GE35</f>
        <v>0</v>
      </c>
      <c r="GM35" s="192">
        <f>H35+N35+T35+Z35+AF35+AL35+AR35+AX35+BD35+BJ35+BP35+BV35+CB35+CH35+CN35+CT35+CZ35+DF35+DL35+DR35+DX35+ED35+EJ35+EP35+EV35+FB35+FH35+FN35+FT35+FZ35+GF35</f>
        <v>0</v>
      </c>
      <c r="GN35" s="147">
        <f t="shared" si="8"/>
        <v>0</v>
      </c>
      <c r="GO35" s="192">
        <f>J35+P35+V35+AB35+AH35+AN35+AT35+AZ35+BF35+BL35+BR35+BX35+CD35+CJ35+CP35+CV35+DB35+DH35+DN35+DT35+DZ35+EF35+EL35+ER35+EX35+FD35+FJ35+FP35+FV35+GB35+GH35</f>
        <v>0</v>
      </c>
      <c r="GP35" s="192">
        <f>K35+Q35+W35+AC35+AI35+AO35+AU35+BA35+BG35+BM35+BS35+BY35+CE35+CK35+CQ35+CW35+DC35+DI35+DO35+DU35+EA35+EG35+EM35+ES35+EY35+FE35+FK35+FQ35+FW35+GC35+GI35</f>
        <v>0</v>
      </c>
      <c r="GQ35" s="192">
        <f>GK35+GL35-GN35-GN36-GO35-GP35</f>
        <v>0</v>
      </c>
    </row>
    <row r="36" spans="1:204" ht="15" hidden="1" customHeight="1">
      <c r="A36" s="183"/>
      <c r="B36" s="196"/>
      <c r="C36" s="187"/>
      <c r="D36" s="5" t="s">
        <v>33</v>
      </c>
      <c r="E36" s="189"/>
      <c r="F36" s="189"/>
      <c r="G36" s="190"/>
      <c r="H36" s="190"/>
      <c r="I36" s="147"/>
      <c r="J36" s="192"/>
      <c r="K36" s="192"/>
      <c r="L36" s="192"/>
      <c r="M36" s="190"/>
      <c r="N36" s="190"/>
      <c r="O36" s="147"/>
      <c r="P36" s="192"/>
      <c r="Q36" s="192"/>
      <c r="R36" s="192"/>
      <c r="S36" s="190"/>
      <c r="T36" s="190"/>
      <c r="U36" s="147"/>
      <c r="V36" s="192"/>
      <c r="W36" s="192"/>
      <c r="X36" s="192"/>
      <c r="Y36" s="190"/>
      <c r="Z36" s="190"/>
      <c r="AA36" s="147"/>
      <c r="AB36" s="192"/>
      <c r="AC36" s="192"/>
      <c r="AD36" s="192"/>
      <c r="AE36" s="190"/>
      <c r="AF36" s="190"/>
      <c r="AG36" s="147"/>
      <c r="AH36" s="192"/>
      <c r="AI36" s="192"/>
      <c r="AJ36" s="192"/>
      <c r="AK36" s="190"/>
      <c r="AL36" s="190"/>
      <c r="AM36" s="147"/>
      <c r="AN36" s="192"/>
      <c r="AO36" s="192"/>
      <c r="AP36" s="192"/>
      <c r="AQ36" s="190"/>
      <c r="AR36" s="190"/>
      <c r="AS36" s="147"/>
      <c r="AT36" s="192"/>
      <c r="AU36" s="192"/>
      <c r="AV36" s="192"/>
      <c r="AW36" s="190"/>
      <c r="AX36" s="190"/>
      <c r="AY36" s="147"/>
      <c r="AZ36" s="192"/>
      <c r="BA36" s="192"/>
      <c r="BB36" s="192"/>
      <c r="BC36" s="190"/>
      <c r="BD36" s="190"/>
      <c r="BE36" s="147"/>
      <c r="BF36" s="192"/>
      <c r="BG36" s="192"/>
      <c r="BH36" s="192"/>
      <c r="BI36" s="190"/>
      <c r="BJ36" s="190"/>
      <c r="BK36" s="147"/>
      <c r="BL36" s="192"/>
      <c r="BM36" s="192"/>
      <c r="BN36" s="192"/>
      <c r="BO36" s="190"/>
      <c r="BP36" s="190"/>
      <c r="BQ36" s="147"/>
      <c r="BR36" s="192"/>
      <c r="BS36" s="192"/>
      <c r="BT36" s="192"/>
      <c r="BU36" s="189"/>
      <c r="BV36" s="189"/>
      <c r="BW36" s="147"/>
      <c r="BX36" s="191"/>
      <c r="BY36" s="191"/>
      <c r="BZ36" s="191"/>
      <c r="CA36" s="189"/>
      <c r="CB36" s="189"/>
      <c r="CC36" s="147"/>
      <c r="CD36" s="191"/>
      <c r="CE36" s="191"/>
      <c r="CF36" s="191"/>
      <c r="CG36" s="189"/>
      <c r="CH36" s="189"/>
      <c r="CI36" s="147"/>
      <c r="CJ36" s="191"/>
      <c r="CK36" s="191"/>
      <c r="CL36" s="191"/>
      <c r="CM36" s="190"/>
      <c r="CN36" s="190"/>
      <c r="CO36" s="147"/>
      <c r="CP36" s="192"/>
      <c r="CQ36" s="192"/>
      <c r="CR36" s="192"/>
      <c r="CS36" s="190"/>
      <c r="CT36" s="190"/>
      <c r="CU36" s="147"/>
      <c r="CV36" s="192"/>
      <c r="CW36" s="192"/>
      <c r="CX36" s="192"/>
      <c r="CY36" s="190"/>
      <c r="CZ36" s="190"/>
      <c r="DA36" s="147"/>
      <c r="DB36" s="192"/>
      <c r="DC36" s="192"/>
      <c r="DD36" s="192"/>
      <c r="DE36" s="190"/>
      <c r="DF36" s="190"/>
      <c r="DG36" s="147"/>
      <c r="DH36" s="192"/>
      <c r="DI36" s="192"/>
      <c r="DJ36" s="192"/>
      <c r="DK36" s="190"/>
      <c r="DL36" s="190"/>
      <c r="DM36" s="147"/>
      <c r="DN36" s="192"/>
      <c r="DO36" s="192"/>
      <c r="DP36" s="192"/>
      <c r="DQ36" s="190"/>
      <c r="DR36" s="190"/>
      <c r="DS36" s="147"/>
      <c r="DT36" s="192"/>
      <c r="DU36" s="192"/>
      <c r="DV36" s="192"/>
      <c r="DW36" s="190"/>
      <c r="DX36" s="190"/>
      <c r="DY36" s="147"/>
      <c r="DZ36" s="192"/>
      <c r="EA36" s="192"/>
      <c r="EB36" s="192"/>
      <c r="EC36" s="190"/>
      <c r="ED36" s="190"/>
      <c r="EE36" s="147"/>
      <c r="EF36" s="192"/>
      <c r="EG36" s="192"/>
      <c r="EH36" s="192"/>
      <c r="EI36" s="190"/>
      <c r="EJ36" s="190"/>
      <c r="EK36" s="147"/>
      <c r="EL36" s="192"/>
      <c r="EM36" s="192"/>
      <c r="EN36" s="192"/>
      <c r="EO36" s="190"/>
      <c r="EP36" s="190"/>
      <c r="EQ36" s="147"/>
      <c r="ER36" s="192"/>
      <c r="ES36" s="192"/>
      <c r="ET36" s="192"/>
      <c r="EU36" s="190"/>
      <c r="EV36" s="190"/>
      <c r="EW36" s="147"/>
      <c r="EX36" s="192"/>
      <c r="EY36" s="192"/>
      <c r="EZ36" s="192"/>
      <c r="FA36" s="190"/>
      <c r="FB36" s="190"/>
      <c r="FC36" s="147"/>
      <c r="FD36" s="192"/>
      <c r="FE36" s="192"/>
      <c r="FF36" s="192"/>
      <c r="FG36" s="190"/>
      <c r="FH36" s="190"/>
      <c r="FI36" s="147"/>
      <c r="FJ36" s="192"/>
      <c r="FK36" s="192"/>
      <c r="FL36" s="192"/>
      <c r="FM36" s="190"/>
      <c r="FN36" s="190"/>
      <c r="FO36" s="147"/>
      <c r="FP36" s="192"/>
      <c r="FQ36" s="192"/>
      <c r="FR36" s="192"/>
      <c r="FS36" s="190"/>
      <c r="FT36" s="190"/>
      <c r="FU36" s="147"/>
      <c r="FV36" s="192"/>
      <c r="FW36" s="192"/>
      <c r="FX36" s="192"/>
      <c r="FY36" s="190"/>
      <c r="FZ36" s="190"/>
      <c r="GA36" s="147"/>
      <c r="GB36" s="192"/>
      <c r="GC36" s="192"/>
      <c r="GD36" s="192"/>
      <c r="GE36" s="190"/>
      <c r="GF36" s="190"/>
      <c r="GG36" s="147"/>
      <c r="GH36" s="192"/>
      <c r="GI36" s="192"/>
      <c r="GJ36" s="192"/>
      <c r="GK36" s="192"/>
      <c r="GL36" s="192"/>
      <c r="GM36" s="192"/>
      <c r="GN36" s="147">
        <f t="shared" si="8"/>
        <v>0</v>
      </c>
      <c r="GO36" s="192"/>
      <c r="GP36" s="192"/>
      <c r="GQ36" s="192"/>
    </row>
    <row r="37" spans="1:204" ht="15" hidden="1" customHeight="1">
      <c r="A37" s="182">
        <v>16</v>
      </c>
      <c r="B37" s="195" t="s">
        <v>62</v>
      </c>
      <c r="C37" s="186" t="s">
        <v>63</v>
      </c>
      <c r="D37" s="5" t="s">
        <v>32</v>
      </c>
      <c r="E37" s="188">
        <v>0</v>
      </c>
      <c r="F37" s="188">
        <f>GQ37</f>
        <v>0</v>
      </c>
      <c r="G37" s="190"/>
      <c r="H37" s="190"/>
      <c r="I37" s="147"/>
      <c r="J37" s="192"/>
      <c r="K37" s="192"/>
      <c r="L37" s="192">
        <f>E37+G37-I37-I38-J37-K37</f>
        <v>0</v>
      </c>
      <c r="M37" s="190"/>
      <c r="N37" s="190"/>
      <c r="O37" s="147"/>
      <c r="P37" s="192"/>
      <c r="Q37" s="192"/>
      <c r="R37" s="192">
        <f>L37+M37-O37-O38-P37-Q37</f>
        <v>0</v>
      </c>
      <c r="S37" s="190"/>
      <c r="T37" s="190"/>
      <c r="U37" s="147"/>
      <c r="V37" s="192"/>
      <c r="W37" s="192"/>
      <c r="X37" s="192">
        <f t="shared" ref="X37:X39" si="39">R37+S37-U37-U38-V37-W37</f>
        <v>0</v>
      </c>
      <c r="Y37" s="190"/>
      <c r="Z37" s="190"/>
      <c r="AA37" s="147"/>
      <c r="AB37" s="192"/>
      <c r="AC37" s="192"/>
      <c r="AD37" s="192">
        <f t="shared" ref="AD37:AD39" si="40">X37+Y37-AA37-AA38-AB37-AC37</f>
        <v>0</v>
      </c>
      <c r="AE37" s="190"/>
      <c r="AF37" s="190"/>
      <c r="AG37" s="147"/>
      <c r="AH37" s="192"/>
      <c r="AI37" s="192"/>
      <c r="AJ37" s="192">
        <f t="shared" ref="AJ37:AJ39" si="41">AD37+AE37-AG37-AG38-AH37-AI37</f>
        <v>0</v>
      </c>
      <c r="AK37" s="190"/>
      <c r="AL37" s="190"/>
      <c r="AM37" s="147"/>
      <c r="AN37" s="192"/>
      <c r="AO37" s="192"/>
      <c r="AP37" s="192">
        <f t="shared" ref="AP37:AP39" si="42">AJ37+AK37-AM37-AM38-AN37-AO37</f>
        <v>0</v>
      </c>
      <c r="AQ37" s="190"/>
      <c r="AR37" s="190"/>
      <c r="AS37" s="147"/>
      <c r="AT37" s="192"/>
      <c r="AU37" s="192"/>
      <c r="AV37" s="192">
        <f t="shared" ref="AV37:AV39" si="43">AP37+AQ37-AS37-AS38-AT37-AU37</f>
        <v>0</v>
      </c>
      <c r="AW37" s="190"/>
      <c r="AX37" s="190"/>
      <c r="AY37" s="147"/>
      <c r="AZ37" s="192"/>
      <c r="BA37" s="192"/>
      <c r="BB37" s="192">
        <f t="shared" ref="BB37:BB39" si="44">AV37+AW37-AY37-AY38-AZ37-BA37</f>
        <v>0</v>
      </c>
      <c r="BC37" s="190"/>
      <c r="BD37" s="190"/>
      <c r="BE37" s="147"/>
      <c r="BF37" s="192"/>
      <c r="BG37" s="192"/>
      <c r="BH37" s="192">
        <f t="shared" ref="BH37:BH39" si="45">BB37+BC37-BE37-BE38-BF37-BG37</f>
        <v>0</v>
      </c>
      <c r="BI37" s="190"/>
      <c r="BJ37" s="190"/>
      <c r="BK37" s="147"/>
      <c r="BL37" s="192"/>
      <c r="BM37" s="192"/>
      <c r="BN37" s="192">
        <f>BH37+BI37-BK37-BK38-BL37-BM37</f>
        <v>0</v>
      </c>
      <c r="BO37" s="190"/>
      <c r="BP37" s="190"/>
      <c r="BQ37" s="147"/>
      <c r="BR37" s="192"/>
      <c r="BS37" s="192"/>
      <c r="BT37" s="192">
        <f>BN37+BO37-BQ37-BQ38-BR37-BS37</f>
        <v>0</v>
      </c>
      <c r="BU37" s="188"/>
      <c r="BV37" s="188"/>
      <c r="BW37" s="147"/>
      <c r="BX37" s="197"/>
      <c r="BY37" s="197"/>
      <c r="BZ37" s="197">
        <f>BT37+BU37-BW37-BW38-BX37-BY37</f>
        <v>0</v>
      </c>
      <c r="CA37" s="188"/>
      <c r="CB37" s="188"/>
      <c r="CC37" s="147"/>
      <c r="CD37" s="197"/>
      <c r="CE37" s="197"/>
      <c r="CF37" s="197">
        <f>BZ37+CA37-CC37-CC38-CD37-CE37</f>
        <v>0</v>
      </c>
      <c r="CG37" s="188"/>
      <c r="CH37" s="188"/>
      <c r="CI37" s="147"/>
      <c r="CJ37" s="197"/>
      <c r="CK37" s="197"/>
      <c r="CL37" s="197">
        <f>CF37+CG37-CI37-CI38-CJ37-CK37</f>
        <v>0</v>
      </c>
      <c r="CM37" s="190"/>
      <c r="CN37" s="190"/>
      <c r="CO37" s="147"/>
      <c r="CP37" s="192"/>
      <c r="CQ37" s="192"/>
      <c r="CR37" s="192">
        <f>CL37+CM37-CO37-CO38-CP37-CQ37</f>
        <v>0</v>
      </c>
      <c r="CS37" s="190"/>
      <c r="CT37" s="190"/>
      <c r="CU37" s="147"/>
      <c r="CV37" s="192"/>
      <c r="CW37" s="192"/>
      <c r="CX37" s="192">
        <f>CR37+CS37-CU37-CU38-CV37-CW37</f>
        <v>0</v>
      </c>
      <c r="CY37" s="190"/>
      <c r="CZ37" s="190"/>
      <c r="DA37" s="147"/>
      <c r="DB37" s="192"/>
      <c r="DC37" s="192"/>
      <c r="DD37" s="192">
        <f>CX37+CY37-DA37-DA38-DB37-DC37</f>
        <v>0</v>
      </c>
      <c r="DE37" s="190"/>
      <c r="DF37" s="190"/>
      <c r="DG37" s="147"/>
      <c r="DH37" s="192"/>
      <c r="DI37" s="192"/>
      <c r="DJ37" s="192">
        <f>DD37+DE37-DG37-DG38-DH37-DI37</f>
        <v>0</v>
      </c>
      <c r="DK37" s="190"/>
      <c r="DL37" s="190"/>
      <c r="DM37" s="147"/>
      <c r="DN37" s="192"/>
      <c r="DO37" s="192"/>
      <c r="DP37" s="192">
        <f>DJ37+DK37-DM37-DM38-DN37-DO37</f>
        <v>0</v>
      </c>
      <c r="DQ37" s="190"/>
      <c r="DR37" s="190"/>
      <c r="DS37" s="147"/>
      <c r="DT37" s="192"/>
      <c r="DU37" s="192"/>
      <c r="DV37" s="192">
        <f>DP37+DQ37-DS37-DS38-DT37-DU37</f>
        <v>0</v>
      </c>
      <c r="DW37" s="190"/>
      <c r="DX37" s="190"/>
      <c r="DY37" s="147"/>
      <c r="DZ37" s="192"/>
      <c r="EA37" s="192"/>
      <c r="EB37" s="192">
        <f>DV37+DW37-DY37-DY38-DZ37-EA37</f>
        <v>0</v>
      </c>
      <c r="EC37" s="190"/>
      <c r="ED37" s="190"/>
      <c r="EE37" s="147"/>
      <c r="EF37" s="192"/>
      <c r="EG37" s="192"/>
      <c r="EH37" s="192">
        <f>EB37+EC37-EE37-EE38-EF37-EG37</f>
        <v>0</v>
      </c>
      <c r="EI37" s="190"/>
      <c r="EJ37" s="190"/>
      <c r="EK37" s="147"/>
      <c r="EL37" s="192"/>
      <c r="EM37" s="192"/>
      <c r="EN37" s="192">
        <f>EH37+EI37-EK37-EK38-EL37-EM37</f>
        <v>0</v>
      </c>
      <c r="EO37" s="190"/>
      <c r="EP37" s="190"/>
      <c r="EQ37" s="147"/>
      <c r="ER37" s="192"/>
      <c r="ES37" s="192"/>
      <c r="ET37" s="192">
        <f>EN37+EO37-EQ37-EQ38-ER37-ES37</f>
        <v>0</v>
      </c>
      <c r="EU37" s="190"/>
      <c r="EV37" s="190"/>
      <c r="EW37" s="147"/>
      <c r="EX37" s="192"/>
      <c r="EY37" s="192"/>
      <c r="EZ37" s="192">
        <f>ET37+EU37-EW37-EW38-EX37-EY37</f>
        <v>0</v>
      </c>
      <c r="FA37" s="190"/>
      <c r="FB37" s="190"/>
      <c r="FC37" s="147"/>
      <c r="FD37" s="192"/>
      <c r="FE37" s="192"/>
      <c r="FF37" s="192">
        <f>EZ37+FA37-FC37-FC38-FD37-FE37</f>
        <v>0</v>
      </c>
      <c r="FG37" s="190"/>
      <c r="FH37" s="190"/>
      <c r="FI37" s="147"/>
      <c r="FJ37" s="192"/>
      <c r="FK37" s="192"/>
      <c r="FL37" s="192">
        <f>FF37+FG37-FI37-FI38-FJ37-FK37</f>
        <v>0</v>
      </c>
      <c r="FM37" s="190"/>
      <c r="FN37" s="190"/>
      <c r="FO37" s="147"/>
      <c r="FP37" s="192"/>
      <c r="FQ37" s="192"/>
      <c r="FR37" s="192">
        <f>FL37+FM37-FO37-FO38-FP37-FQ37</f>
        <v>0</v>
      </c>
      <c r="FS37" s="190"/>
      <c r="FT37" s="190"/>
      <c r="FU37" s="147"/>
      <c r="FV37" s="192"/>
      <c r="FW37" s="192"/>
      <c r="FX37" s="192">
        <f>FR37+FS37-FU37-FU38-FV37-FW37</f>
        <v>0</v>
      </c>
      <c r="FY37" s="190"/>
      <c r="FZ37" s="190"/>
      <c r="GA37" s="147"/>
      <c r="GB37" s="192"/>
      <c r="GC37" s="192"/>
      <c r="GD37" s="192">
        <f>FX37+FY37-GA37-GA38-GB37-GC37</f>
        <v>0</v>
      </c>
      <c r="GE37" s="190"/>
      <c r="GF37" s="190"/>
      <c r="GG37" s="147"/>
      <c r="GH37" s="192"/>
      <c r="GI37" s="192"/>
      <c r="GJ37" s="192">
        <f t="shared" ref="GJ37:GJ39" si="46">GD37+GE37-GG37-GG38-GH37-GI37</f>
        <v>0</v>
      </c>
      <c r="GK37" s="192">
        <f>E37</f>
        <v>0</v>
      </c>
      <c r="GL37" s="192">
        <f>G37+M37+S37+Y37+AE37+AK37+AQ37+AW37+BC37+BI37+BO37+BU37+CA37+CG37+CM37+CS37+CY37+DE37+DK37+DQ37+DW37+EC37+EI37+EO37+EU37+FA37+FG37+FM37+FS37+FY37+GE37</f>
        <v>0</v>
      </c>
      <c r="GM37" s="192">
        <f>H37+N37+T37+Z37+AF37+AL37+AR37+AX37+BD37+BJ37+BP37+BV37+CB37+CH37+CN37+CT37+CZ37+DF37+DL37+DR37+DX37+ED37+EJ37+EP37+EV37+FB37+FH37+FN37+FT37+FZ37+GF37</f>
        <v>0</v>
      </c>
      <c r="GN37" s="147">
        <f t="shared" si="8"/>
        <v>0</v>
      </c>
      <c r="GO37" s="192">
        <f>J37+P37+V37+AB37+AH37+AN37+AT37+AZ37+BF37+BL37+BR37+BX37+CD37+CJ37+CP37+CV37+DB37+DH37+DN37+DT37+DZ37+EF37+EL37+ER37+EX37+FD37+FJ37+FP37+FV37+GB37+GH37</f>
        <v>0</v>
      </c>
      <c r="GP37" s="192">
        <f>K37+Q37+W37+AC37+AI37+AO37+AU37+BA37+BG37+BM37+BS37+BY37+CE37+CK37+CQ37+CW37+DC37+DI37+DO37+DU37+EA37+EG37+EM37+ES37+EY37+FE37+FK37+FQ37+FW37+GC37+GI37</f>
        <v>0</v>
      </c>
      <c r="GQ37" s="192">
        <f>GK37+GL37-GN37-GN38-GO37-GP37</f>
        <v>0</v>
      </c>
    </row>
    <row r="38" spans="1:204" ht="15" hidden="1" customHeight="1">
      <c r="A38" s="183"/>
      <c r="B38" s="196"/>
      <c r="C38" s="187"/>
      <c r="D38" s="5" t="s">
        <v>33</v>
      </c>
      <c r="E38" s="189"/>
      <c r="F38" s="189"/>
      <c r="G38" s="190"/>
      <c r="H38" s="190"/>
      <c r="I38" s="147"/>
      <c r="J38" s="192"/>
      <c r="K38" s="192"/>
      <c r="L38" s="192"/>
      <c r="M38" s="190"/>
      <c r="N38" s="190"/>
      <c r="O38" s="147"/>
      <c r="P38" s="192"/>
      <c r="Q38" s="192"/>
      <c r="R38" s="192"/>
      <c r="S38" s="190"/>
      <c r="T38" s="190"/>
      <c r="U38" s="147"/>
      <c r="V38" s="192"/>
      <c r="W38" s="192"/>
      <c r="X38" s="192"/>
      <c r="Y38" s="190"/>
      <c r="Z38" s="190"/>
      <c r="AA38" s="147"/>
      <c r="AB38" s="192"/>
      <c r="AC38" s="192"/>
      <c r="AD38" s="192"/>
      <c r="AE38" s="190"/>
      <c r="AF38" s="190"/>
      <c r="AG38" s="147"/>
      <c r="AH38" s="192"/>
      <c r="AI38" s="192"/>
      <c r="AJ38" s="192"/>
      <c r="AK38" s="190"/>
      <c r="AL38" s="190"/>
      <c r="AM38" s="147"/>
      <c r="AN38" s="192"/>
      <c r="AO38" s="192"/>
      <c r="AP38" s="192"/>
      <c r="AQ38" s="190"/>
      <c r="AR38" s="190"/>
      <c r="AS38" s="147"/>
      <c r="AT38" s="192"/>
      <c r="AU38" s="192"/>
      <c r="AV38" s="192"/>
      <c r="AW38" s="190"/>
      <c r="AX38" s="190"/>
      <c r="AY38" s="147"/>
      <c r="AZ38" s="192"/>
      <c r="BA38" s="192"/>
      <c r="BB38" s="192"/>
      <c r="BC38" s="190"/>
      <c r="BD38" s="190"/>
      <c r="BE38" s="147"/>
      <c r="BF38" s="192"/>
      <c r="BG38" s="192"/>
      <c r="BH38" s="192"/>
      <c r="BI38" s="190"/>
      <c r="BJ38" s="190"/>
      <c r="BK38" s="147"/>
      <c r="BL38" s="192"/>
      <c r="BM38" s="192"/>
      <c r="BN38" s="192"/>
      <c r="BO38" s="190"/>
      <c r="BP38" s="190"/>
      <c r="BQ38" s="147"/>
      <c r="BR38" s="192"/>
      <c r="BS38" s="192"/>
      <c r="BT38" s="192"/>
      <c r="BU38" s="189"/>
      <c r="BV38" s="189"/>
      <c r="BW38" s="147"/>
      <c r="BX38" s="191"/>
      <c r="BY38" s="191"/>
      <c r="BZ38" s="191"/>
      <c r="CA38" s="189"/>
      <c r="CB38" s="189"/>
      <c r="CC38" s="147"/>
      <c r="CD38" s="191"/>
      <c r="CE38" s="191"/>
      <c r="CF38" s="191"/>
      <c r="CG38" s="189"/>
      <c r="CH38" s="189"/>
      <c r="CI38" s="147"/>
      <c r="CJ38" s="191"/>
      <c r="CK38" s="191"/>
      <c r="CL38" s="191"/>
      <c r="CM38" s="190"/>
      <c r="CN38" s="190"/>
      <c r="CO38" s="147"/>
      <c r="CP38" s="192"/>
      <c r="CQ38" s="192"/>
      <c r="CR38" s="192"/>
      <c r="CS38" s="190"/>
      <c r="CT38" s="190"/>
      <c r="CU38" s="147"/>
      <c r="CV38" s="192"/>
      <c r="CW38" s="192"/>
      <c r="CX38" s="192"/>
      <c r="CY38" s="190"/>
      <c r="CZ38" s="190"/>
      <c r="DA38" s="147"/>
      <c r="DB38" s="192"/>
      <c r="DC38" s="192"/>
      <c r="DD38" s="192"/>
      <c r="DE38" s="190"/>
      <c r="DF38" s="190"/>
      <c r="DG38" s="147"/>
      <c r="DH38" s="192"/>
      <c r="DI38" s="192"/>
      <c r="DJ38" s="192"/>
      <c r="DK38" s="190"/>
      <c r="DL38" s="190"/>
      <c r="DM38" s="147"/>
      <c r="DN38" s="192"/>
      <c r="DO38" s="192"/>
      <c r="DP38" s="192"/>
      <c r="DQ38" s="190"/>
      <c r="DR38" s="190"/>
      <c r="DS38" s="147"/>
      <c r="DT38" s="192"/>
      <c r="DU38" s="192"/>
      <c r="DV38" s="192"/>
      <c r="DW38" s="190"/>
      <c r="DX38" s="190"/>
      <c r="DY38" s="147"/>
      <c r="DZ38" s="192"/>
      <c r="EA38" s="192"/>
      <c r="EB38" s="192"/>
      <c r="EC38" s="190"/>
      <c r="ED38" s="190"/>
      <c r="EE38" s="147"/>
      <c r="EF38" s="192"/>
      <c r="EG38" s="192"/>
      <c r="EH38" s="192"/>
      <c r="EI38" s="190"/>
      <c r="EJ38" s="190"/>
      <c r="EK38" s="147"/>
      <c r="EL38" s="192"/>
      <c r="EM38" s="192"/>
      <c r="EN38" s="192"/>
      <c r="EO38" s="190"/>
      <c r="EP38" s="190"/>
      <c r="EQ38" s="147"/>
      <c r="ER38" s="192"/>
      <c r="ES38" s="192"/>
      <c r="ET38" s="192"/>
      <c r="EU38" s="190"/>
      <c r="EV38" s="190"/>
      <c r="EW38" s="147"/>
      <c r="EX38" s="192"/>
      <c r="EY38" s="192"/>
      <c r="EZ38" s="192"/>
      <c r="FA38" s="190"/>
      <c r="FB38" s="190"/>
      <c r="FC38" s="147"/>
      <c r="FD38" s="192"/>
      <c r="FE38" s="192"/>
      <c r="FF38" s="192"/>
      <c r="FG38" s="190"/>
      <c r="FH38" s="190"/>
      <c r="FI38" s="147"/>
      <c r="FJ38" s="192"/>
      <c r="FK38" s="192"/>
      <c r="FL38" s="192"/>
      <c r="FM38" s="190"/>
      <c r="FN38" s="190"/>
      <c r="FO38" s="147"/>
      <c r="FP38" s="192"/>
      <c r="FQ38" s="192"/>
      <c r="FR38" s="192"/>
      <c r="FS38" s="190"/>
      <c r="FT38" s="190"/>
      <c r="FU38" s="147"/>
      <c r="FV38" s="192"/>
      <c r="FW38" s="192"/>
      <c r="FX38" s="192"/>
      <c r="FY38" s="190"/>
      <c r="FZ38" s="190"/>
      <c r="GA38" s="147"/>
      <c r="GB38" s="192"/>
      <c r="GC38" s="192"/>
      <c r="GD38" s="192"/>
      <c r="GE38" s="190"/>
      <c r="GF38" s="190"/>
      <c r="GG38" s="147"/>
      <c r="GH38" s="192"/>
      <c r="GI38" s="192"/>
      <c r="GJ38" s="192"/>
      <c r="GK38" s="192"/>
      <c r="GL38" s="192"/>
      <c r="GM38" s="192"/>
      <c r="GN38" s="147">
        <f t="shared" si="8"/>
        <v>0</v>
      </c>
      <c r="GO38" s="192"/>
      <c r="GP38" s="192"/>
      <c r="GQ38" s="192"/>
    </row>
    <row r="39" spans="1:204" ht="15" hidden="1" customHeight="1">
      <c r="A39" s="182">
        <v>17</v>
      </c>
      <c r="B39" s="195" t="s">
        <v>64</v>
      </c>
      <c r="C39" s="186" t="s">
        <v>65</v>
      </c>
      <c r="D39" s="5" t="s">
        <v>32</v>
      </c>
      <c r="E39" s="188">
        <v>0</v>
      </c>
      <c r="F39" s="188">
        <f>GQ39</f>
        <v>0</v>
      </c>
      <c r="G39" s="190"/>
      <c r="H39" s="190"/>
      <c r="I39" s="147"/>
      <c r="J39" s="192"/>
      <c r="K39" s="192"/>
      <c r="L39" s="192">
        <f>E39+G39-I39-I40-J39-K39</f>
        <v>0</v>
      </c>
      <c r="M39" s="190"/>
      <c r="N39" s="190"/>
      <c r="O39" s="147"/>
      <c r="P39" s="192"/>
      <c r="Q39" s="192"/>
      <c r="R39" s="192">
        <f>L39+M39-O39-O40-P39-Q39</f>
        <v>0</v>
      </c>
      <c r="S39" s="190"/>
      <c r="T39" s="190"/>
      <c r="U39" s="147"/>
      <c r="V39" s="192"/>
      <c r="W39" s="192"/>
      <c r="X39" s="192">
        <f t="shared" si="39"/>
        <v>0</v>
      </c>
      <c r="Y39" s="190"/>
      <c r="Z39" s="190"/>
      <c r="AA39" s="147"/>
      <c r="AB39" s="192"/>
      <c r="AC39" s="192"/>
      <c r="AD39" s="192">
        <f t="shared" si="40"/>
        <v>0</v>
      </c>
      <c r="AE39" s="190"/>
      <c r="AF39" s="190"/>
      <c r="AG39" s="147"/>
      <c r="AH39" s="192"/>
      <c r="AI39" s="192"/>
      <c r="AJ39" s="192">
        <f t="shared" si="41"/>
        <v>0</v>
      </c>
      <c r="AK39" s="190"/>
      <c r="AL39" s="190"/>
      <c r="AM39" s="147"/>
      <c r="AN39" s="192"/>
      <c r="AO39" s="192"/>
      <c r="AP39" s="192">
        <f t="shared" si="42"/>
        <v>0</v>
      </c>
      <c r="AQ39" s="190"/>
      <c r="AR39" s="190"/>
      <c r="AS39" s="147"/>
      <c r="AT39" s="192"/>
      <c r="AU39" s="192"/>
      <c r="AV39" s="192">
        <f t="shared" si="43"/>
        <v>0</v>
      </c>
      <c r="AW39" s="190"/>
      <c r="AX39" s="190"/>
      <c r="AY39" s="147"/>
      <c r="AZ39" s="192"/>
      <c r="BA39" s="192"/>
      <c r="BB39" s="192">
        <f t="shared" si="44"/>
        <v>0</v>
      </c>
      <c r="BC39" s="190"/>
      <c r="BD39" s="190"/>
      <c r="BE39" s="147"/>
      <c r="BF39" s="192"/>
      <c r="BG39" s="192"/>
      <c r="BH39" s="192">
        <f t="shared" si="45"/>
        <v>0</v>
      </c>
      <c r="BI39" s="190"/>
      <c r="BJ39" s="190"/>
      <c r="BK39" s="147"/>
      <c r="BL39" s="192"/>
      <c r="BM39" s="192"/>
      <c r="BN39" s="192">
        <f>BH39+BI39-BK39-BK40-BL39-BM39</f>
        <v>0</v>
      </c>
      <c r="BO39" s="190"/>
      <c r="BP39" s="190"/>
      <c r="BQ39" s="147"/>
      <c r="BR39" s="192"/>
      <c r="BS39" s="192"/>
      <c r="BT39" s="192">
        <f>BN39+BO39-BQ39-BQ40-BR39-BS39</f>
        <v>0</v>
      </c>
      <c r="BU39" s="188"/>
      <c r="BV39" s="188"/>
      <c r="BW39" s="147"/>
      <c r="BX39" s="197"/>
      <c r="BY39" s="197"/>
      <c r="BZ39" s="197">
        <f>BT39+BU39-BW39-BW40-BX39-BY39</f>
        <v>0</v>
      </c>
      <c r="CA39" s="188"/>
      <c r="CB39" s="188"/>
      <c r="CC39" s="147"/>
      <c r="CD39" s="197"/>
      <c r="CE39" s="197"/>
      <c r="CF39" s="197">
        <f>BZ39+CA39-CC39-CC40-CD39-CE39</f>
        <v>0</v>
      </c>
      <c r="CG39" s="188"/>
      <c r="CH39" s="188"/>
      <c r="CI39" s="147"/>
      <c r="CJ39" s="197"/>
      <c r="CK39" s="197"/>
      <c r="CL39" s="197">
        <f>CF39+CG39-CI39-CI40-CJ39-CK39</f>
        <v>0</v>
      </c>
      <c r="CM39" s="190"/>
      <c r="CN39" s="190"/>
      <c r="CO39" s="147"/>
      <c r="CP39" s="192"/>
      <c r="CQ39" s="192"/>
      <c r="CR39" s="192">
        <f>CL39+CM39-CO39-CO40-CP39-CQ39</f>
        <v>0</v>
      </c>
      <c r="CS39" s="190"/>
      <c r="CT39" s="190"/>
      <c r="CU39" s="147"/>
      <c r="CV39" s="192"/>
      <c r="CW39" s="192"/>
      <c r="CX39" s="192">
        <f>CR39+CS39-CU39-CU40-CV39-CW39</f>
        <v>0</v>
      </c>
      <c r="CY39" s="190"/>
      <c r="CZ39" s="190"/>
      <c r="DA39" s="147"/>
      <c r="DB39" s="192"/>
      <c r="DC39" s="192"/>
      <c r="DD39" s="192">
        <f>CX39+CY39-DA39-DA40-DB39-DC39</f>
        <v>0</v>
      </c>
      <c r="DE39" s="190"/>
      <c r="DF39" s="190"/>
      <c r="DG39" s="147"/>
      <c r="DH39" s="192"/>
      <c r="DI39" s="192"/>
      <c r="DJ39" s="192">
        <f>DD39+DE39-DG39-DG40-DH39-DI39</f>
        <v>0</v>
      </c>
      <c r="DK39" s="190"/>
      <c r="DL39" s="190"/>
      <c r="DM39" s="147"/>
      <c r="DN39" s="192"/>
      <c r="DO39" s="192"/>
      <c r="DP39" s="192">
        <f>DJ39+DK39-DM39-DM40-DN39-DO39</f>
        <v>0</v>
      </c>
      <c r="DQ39" s="190"/>
      <c r="DR39" s="190"/>
      <c r="DS39" s="147"/>
      <c r="DT39" s="192"/>
      <c r="DU39" s="192"/>
      <c r="DV39" s="192">
        <f>DP39+DQ39-DS39-DS40-DT39-DU39</f>
        <v>0</v>
      </c>
      <c r="DW39" s="190"/>
      <c r="DX39" s="190"/>
      <c r="DY39" s="147"/>
      <c r="DZ39" s="192"/>
      <c r="EA39" s="192"/>
      <c r="EB39" s="192">
        <f>DV39+DW39-DY39-DY40-DZ39-EA39</f>
        <v>0</v>
      </c>
      <c r="EC39" s="190"/>
      <c r="ED39" s="190"/>
      <c r="EE39" s="147"/>
      <c r="EF39" s="192"/>
      <c r="EG39" s="192"/>
      <c r="EH39" s="192">
        <f>EB39+EC39-EE39-EE40-EF39-EG39</f>
        <v>0</v>
      </c>
      <c r="EI39" s="190"/>
      <c r="EJ39" s="190"/>
      <c r="EK39" s="147"/>
      <c r="EL39" s="192"/>
      <c r="EM39" s="192"/>
      <c r="EN39" s="192">
        <f>EH39+EI39-EK39-EK40-EL39-EM39</f>
        <v>0</v>
      </c>
      <c r="EO39" s="190"/>
      <c r="EP39" s="190"/>
      <c r="EQ39" s="147"/>
      <c r="ER39" s="192"/>
      <c r="ES39" s="192"/>
      <c r="ET39" s="192">
        <f>EN39+EO39-EQ39-EQ40-ER39-ES39</f>
        <v>0</v>
      </c>
      <c r="EU39" s="190"/>
      <c r="EV39" s="190"/>
      <c r="EW39" s="147"/>
      <c r="EX39" s="192"/>
      <c r="EY39" s="192"/>
      <c r="EZ39" s="192">
        <f>ET39+EU39-EW39-EW40-EX39-EY39</f>
        <v>0</v>
      </c>
      <c r="FA39" s="190"/>
      <c r="FB39" s="190"/>
      <c r="FC39" s="147"/>
      <c r="FD39" s="192"/>
      <c r="FE39" s="192"/>
      <c r="FF39" s="192">
        <f>EZ39+FA39-FC39-FC40-FD39-FE39</f>
        <v>0</v>
      </c>
      <c r="FG39" s="190"/>
      <c r="FH39" s="190"/>
      <c r="FI39" s="147"/>
      <c r="FJ39" s="192"/>
      <c r="FK39" s="192"/>
      <c r="FL39" s="192">
        <f>FF39+FG39-FI39-FI40-FJ39-FK39</f>
        <v>0</v>
      </c>
      <c r="FM39" s="190"/>
      <c r="FN39" s="190"/>
      <c r="FO39" s="147"/>
      <c r="FP39" s="192"/>
      <c r="FQ39" s="192"/>
      <c r="FR39" s="192">
        <f>FL39+FM39-FO39-FO40-FP39-FQ39</f>
        <v>0</v>
      </c>
      <c r="FS39" s="190"/>
      <c r="FT39" s="190"/>
      <c r="FU39" s="147"/>
      <c r="FV39" s="192"/>
      <c r="FW39" s="192"/>
      <c r="FX39" s="192">
        <f>FR39+FS39-FU39-FU40-FV39-FW39</f>
        <v>0</v>
      </c>
      <c r="FY39" s="190"/>
      <c r="FZ39" s="190"/>
      <c r="GA39" s="147"/>
      <c r="GB39" s="192"/>
      <c r="GC39" s="192"/>
      <c r="GD39" s="192">
        <f>FX39+FY39-GA39-GA40-GB39-GC39</f>
        <v>0</v>
      </c>
      <c r="GE39" s="190"/>
      <c r="GF39" s="190"/>
      <c r="GG39" s="147"/>
      <c r="GH39" s="192"/>
      <c r="GI39" s="192"/>
      <c r="GJ39" s="192">
        <f t="shared" si="46"/>
        <v>0</v>
      </c>
      <c r="GK39" s="192">
        <f>E39</f>
        <v>0</v>
      </c>
      <c r="GL39" s="192">
        <f>G39+M39+S39+Y39+AE39+AK39+AQ39+AW39+BC39+BI39+BO39+BU39+CA39+CG39+CM39+CS39+CY39+DE39+DK39+DQ39+DW39+EC39+EI39+EO39+EU39+FA39+FG39+FM39+FS39+FY39+GE39</f>
        <v>0</v>
      </c>
      <c r="GM39" s="192">
        <f>H39+N39+T39+Z39+AF39+AL39+AR39+AX39+BD39+BJ39+BP39+BV39+CB39+CH39+CN39+CT39+CZ39+DF39+DL39+DR39+DX39+ED39+EJ39+EP39+EV39+FB39+FH39+FN39+FT39+FZ39+GF39</f>
        <v>0</v>
      </c>
      <c r="GN39" s="147">
        <f t="shared" si="8"/>
        <v>0</v>
      </c>
      <c r="GO39" s="192">
        <f>J39+P39+V39+AB39+AH39+AN39+AT39+AZ39+BF39+BL39+BR39+BX39+CD39+CJ39+CP39+CV39+DB39+DH39+DN39+DT39+DZ39+EF39+EL39+ER39+EX39+FD39+FJ39+FP39+FV39+GB39+GH39</f>
        <v>0</v>
      </c>
      <c r="GP39" s="192">
        <f>K39+Q39+W39+AC39+AI39+AO39+AU39+BA39+BG39+BM39+BS39+BY39+CE39+CK39+CQ39+CW39+DC39+DI39+DO39+DU39+EA39+EG39+EM39+ES39+EY39+FE39+FK39+FQ39+FW39+GC39+GI39</f>
        <v>0</v>
      </c>
      <c r="GQ39" s="192">
        <f>GK39+GL39-GN39-GN40-GO39-GP39</f>
        <v>0</v>
      </c>
    </row>
    <row r="40" spans="1:204" ht="15" hidden="1" customHeight="1">
      <c r="A40" s="183"/>
      <c r="B40" s="196"/>
      <c r="C40" s="187"/>
      <c r="D40" s="75" t="s">
        <v>33</v>
      </c>
      <c r="E40" s="189"/>
      <c r="F40" s="189"/>
      <c r="G40" s="188"/>
      <c r="H40" s="188"/>
      <c r="I40" s="148"/>
      <c r="J40" s="197"/>
      <c r="K40" s="197"/>
      <c r="L40" s="197"/>
      <c r="M40" s="188"/>
      <c r="N40" s="188"/>
      <c r="O40" s="148"/>
      <c r="P40" s="197"/>
      <c r="Q40" s="197"/>
      <c r="R40" s="197"/>
      <c r="S40" s="188"/>
      <c r="T40" s="188"/>
      <c r="U40" s="148"/>
      <c r="V40" s="197"/>
      <c r="W40" s="197"/>
      <c r="X40" s="197"/>
      <c r="Y40" s="188"/>
      <c r="Z40" s="188"/>
      <c r="AA40" s="148"/>
      <c r="AB40" s="197"/>
      <c r="AC40" s="197"/>
      <c r="AD40" s="197"/>
      <c r="AE40" s="188"/>
      <c r="AF40" s="188"/>
      <c r="AG40" s="148"/>
      <c r="AH40" s="197"/>
      <c r="AI40" s="197"/>
      <c r="AJ40" s="197"/>
      <c r="AK40" s="188"/>
      <c r="AL40" s="188"/>
      <c r="AM40" s="148"/>
      <c r="AN40" s="197"/>
      <c r="AO40" s="197"/>
      <c r="AP40" s="197"/>
      <c r="AQ40" s="188"/>
      <c r="AR40" s="188"/>
      <c r="AS40" s="148"/>
      <c r="AT40" s="197"/>
      <c r="AU40" s="197"/>
      <c r="AV40" s="197"/>
      <c r="AW40" s="188"/>
      <c r="AX40" s="188"/>
      <c r="AY40" s="148"/>
      <c r="AZ40" s="197"/>
      <c r="BA40" s="197"/>
      <c r="BB40" s="197"/>
      <c r="BC40" s="188"/>
      <c r="BD40" s="188"/>
      <c r="BE40" s="148"/>
      <c r="BF40" s="197"/>
      <c r="BG40" s="197"/>
      <c r="BH40" s="197"/>
      <c r="BI40" s="188"/>
      <c r="BJ40" s="188"/>
      <c r="BK40" s="148"/>
      <c r="BL40" s="197"/>
      <c r="BM40" s="197"/>
      <c r="BN40" s="197"/>
      <c r="BO40" s="188"/>
      <c r="BP40" s="188"/>
      <c r="BQ40" s="148"/>
      <c r="BR40" s="197"/>
      <c r="BS40" s="197"/>
      <c r="BT40" s="197"/>
      <c r="BU40" s="193"/>
      <c r="BV40" s="193"/>
      <c r="BW40" s="148"/>
      <c r="BX40" s="194"/>
      <c r="BY40" s="194"/>
      <c r="BZ40" s="194"/>
      <c r="CA40" s="193"/>
      <c r="CB40" s="193"/>
      <c r="CC40" s="148"/>
      <c r="CD40" s="194"/>
      <c r="CE40" s="194"/>
      <c r="CF40" s="194"/>
      <c r="CG40" s="193"/>
      <c r="CH40" s="193"/>
      <c r="CI40" s="148"/>
      <c r="CJ40" s="194"/>
      <c r="CK40" s="194"/>
      <c r="CL40" s="194"/>
      <c r="CM40" s="188"/>
      <c r="CN40" s="188"/>
      <c r="CO40" s="148"/>
      <c r="CP40" s="197"/>
      <c r="CQ40" s="197"/>
      <c r="CR40" s="197"/>
      <c r="CS40" s="188"/>
      <c r="CT40" s="188"/>
      <c r="CU40" s="148"/>
      <c r="CV40" s="197"/>
      <c r="CW40" s="197"/>
      <c r="CX40" s="197"/>
      <c r="CY40" s="188"/>
      <c r="CZ40" s="188"/>
      <c r="DA40" s="148"/>
      <c r="DB40" s="197"/>
      <c r="DC40" s="197"/>
      <c r="DD40" s="197"/>
      <c r="DE40" s="188"/>
      <c r="DF40" s="188"/>
      <c r="DG40" s="148"/>
      <c r="DH40" s="197"/>
      <c r="DI40" s="197"/>
      <c r="DJ40" s="197"/>
      <c r="DK40" s="188"/>
      <c r="DL40" s="188"/>
      <c r="DM40" s="148"/>
      <c r="DN40" s="197"/>
      <c r="DO40" s="197"/>
      <c r="DP40" s="197"/>
      <c r="DQ40" s="188"/>
      <c r="DR40" s="188"/>
      <c r="DS40" s="148"/>
      <c r="DT40" s="197"/>
      <c r="DU40" s="197"/>
      <c r="DV40" s="197"/>
      <c r="DW40" s="188"/>
      <c r="DX40" s="188"/>
      <c r="DY40" s="148"/>
      <c r="DZ40" s="197"/>
      <c r="EA40" s="197"/>
      <c r="EB40" s="197"/>
      <c r="EC40" s="188"/>
      <c r="ED40" s="188"/>
      <c r="EE40" s="148"/>
      <c r="EF40" s="197"/>
      <c r="EG40" s="197"/>
      <c r="EH40" s="197"/>
      <c r="EI40" s="188"/>
      <c r="EJ40" s="188"/>
      <c r="EK40" s="148"/>
      <c r="EL40" s="197"/>
      <c r="EM40" s="197"/>
      <c r="EN40" s="197"/>
      <c r="EO40" s="188"/>
      <c r="EP40" s="188"/>
      <c r="EQ40" s="148"/>
      <c r="ER40" s="197"/>
      <c r="ES40" s="197"/>
      <c r="ET40" s="197"/>
      <c r="EU40" s="188"/>
      <c r="EV40" s="188"/>
      <c r="EW40" s="148"/>
      <c r="EX40" s="197"/>
      <c r="EY40" s="197"/>
      <c r="EZ40" s="197"/>
      <c r="FA40" s="188"/>
      <c r="FB40" s="188"/>
      <c r="FC40" s="148"/>
      <c r="FD40" s="197"/>
      <c r="FE40" s="197"/>
      <c r="FF40" s="197"/>
      <c r="FG40" s="188"/>
      <c r="FH40" s="188"/>
      <c r="FI40" s="148"/>
      <c r="FJ40" s="197"/>
      <c r="FK40" s="197"/>
      <c r="FL40" s="197"/>
      <c r="FM40" s="188"/>
      <c r="FN40" s="188"/>
      <c r="FO40" s="148"/>
      <c r="FP40" s="197"/>
      <c r="FQ40" s="197"/>
      <c r="FR40" s="197"/>
      <c r="FS40" s="188"/>
      <c r="FT40" s="188"/>
      <c r="FU40" s="148"/>
      <c r="FV40" s="197"/>
      <c r="FW40" s="197"/>
      <c r="FX40" s="197"/>
      <c r="FY40" s="188"/>
      <c r="FZ40" s="188"/>
      <c r="GA40" s="148"/>
      <c r="GB40" s="197"/>
      <c r="GC40" s="197"/>
      <c r="GD40" s="197"/>
      <c r="GE40" s="188"/>
      <c r="GF40" s="188"/>
      <c r="GG40" s="148"/>
      <c r="GH40" s="197"/>
      <c r="GI40" s="197"/>
      <c r="GJ40" s="197"/>
      <c r="GK40" s="197"/>
      <c r="GL40" s="197"/>
      <c r="GM40" s="197"/>
      <c r="GN40" s="148">
        <f t="shared" si="8"/>
        <v>0</v>
      </c>
      <c r="GO40" s="197"/>
      <c r="GP40" s="197"/>
      <c r="GQ40" s="197"/>
    </row>
    <row r="41" spans="1:204" s="132" customFormat="1" ht="23.25">
      <c r="A41" s="114">
        <v>1</v>
      </c>
      <c r="B41" s="115" t="s">
        <v>332</v>
      </c>
      <c r="C41" s="116" t="s">
        <v>333</v>
      </c>
      <c r="D41" s="142" t="s">
        <v>32</v>
      </c>
      <c r="E41" s="140"/>
      <c r="F41" s="112">
        <f>(GJ41)</f>
        <v>0</v>
      </c>
      <c r="G41" s="126"/>
      <c r="H41" s="126"/>
      <c r="I41" s="127"/>
      <c r="J41" s="127"/>
      <c r="K41" s="127"/>
      <c r="L41" s="128">
        <f>E41+G41+H41-I41-J41-K41</f>
        <v>0</v>
      </c>
      <c r="M41" s="126"/>
      <c r="N41" s="126"/>
      <c r="O41" s="127"/>
      <c r="P41" s="127"/>
      <c r="Q41" s="127"/>
      <c r="R41" s="128">
        <f>L41+M41+N41-O41-P41-Q41</f>
        <v>0</v>
      </c>
      <c r="S41" s="126"/>
      <c r="T41" s="126"/>
      <c r="U41" s="127"/>
      <c r="V41" s="127"/>
      <c r="W41" s="127"/>
      <c r="X41" s="128"/>
      <c r="Y41" s="126"/>
      <c r="Z41" s="126"/>
      <c r="AA41" s="127"/>
      <c r="AB41" s="127"/>
      <c r="AC41" s="127"/>
      <c r="AD41" s="128">
        <f>X41+Y41+Z41-AA41-AB41-AC41</f>
        <v>0</v>
      </c>
      <c r="AE41" s="126"/>
      <c r="AF41" s="126"/>
      <c r="AG41" s="127"/>
      <c r="AH41" s="127"/>
      <c r="AI41" s="127"/>
      <c r="AJ41" s="128">
        <f>AD41+AE41+AF41-AG41-AH41-AI41</f>
        <v>0</v>
      </c>
      <c r="AK41" s="126"/>
      <c r="AL41" s="126"/>
      <c r="AM41" s="126"/>
      <c r="AN41" s="126"/>
      <c r="AO41" s="126"/>
      <c r="AP41" s="128">
        <f>AJ41+AK41+AL41-AM41-AN41-AO41</f>
        <v>0</v>
      </c>
      <c r="AQ41" s="126"/>
      <c r="AR41" s="126"/>
      <c r="AS41" s="126"/>
      <c r="AT41" s="126"/>
      <c r="AU41" s="126"/>
      <c r="AV41" s="128">
        <f>AP41+AQ41+AR41-AS41-AT41-AU41</f>
        <v>0</v>
      </c>
      <c r="AW41" s="126"/>
      <c r="AX41" s="126"/>
      <c r="AY41" s="127"/>
      <c r="AZ41" s="127"/>
      <c r="BA41" s="127"/>
      <c r="BB41" s="128">
        <f>AV41+AW41+AX41-AY41-AZ41-BA41</f>
        <v>0</v>
      </c>
      <c r="BC41" s="126"/>
      <c r="BD41" s="126"/>
      <c r="BE41" s="127"/>
      <c r="BF41" s="127"/>
      <c r="BG41" s="127"/>
      <c r="BH41" s="128">
        <f>BB41+BC41+BD41-BE41-BF41-BG41</f>
        <v>0</v>
      </c>
      <c r="BI41" s="126"/>
      <c r="BJ41" s="126"/>
      <c r="BK41" s="127"/>
      <c r="BL41" s="127"/>
      <c r="BM41" s="127"/>
      <c r="BN41" s="128">
        <f>BH41+BI41+BJ41-BK41-BL41-BM41</f>
        <v>0</v>
      </c>
      <c r="BO41" s="126"/>
      <c r="BP41" s="126"/>
      <c r="BQ41" s="127"/>
      <c r="BR41" s="127"/>
      <c r="BS41" s="127"/>
      <c r="BT41" s="128">
        <f>BN41+BO41+BP41-BQ41-BR41-BS41</f>
        <v>0</v>
      </c>
      <c r="BU41" s="126"/>
      <c r="BV41" s="126"/>
      <c r="BW41" s="127"/>
      <c r="BX41" s="127"/>
      <c r="BY41" s="127"/>
      <c r="BZ41" s="128">
        <f>BT41+BU41+BV41-BW41-BX41-BY41</f>
        <v>0</v>
      </c>
      <c r="CA41" s="126"/>
      <c r="CB41" s="126"/>
      <c r="CC41" s="127"/>
      <c r="CD41" s="127"/>
      <c r="CE41" s="127"/>
      <c r="CF41" s="128">
        <f>BZ41+CA41+CB41-CC41-CD41-CE41</f>
        <v>0</v>
      </c>
      <c r="CG41" s="126"/>
      <c r="CH41" s="126"/>
      <c r="CI41" s="127"/>
      <c r="CJ41" s="127"/>
      <c r="CK41" s="127"/>
      <c r="CL41" s="128">
        <f>CF41+CH41+CG41-CI41--CJ41-CK41</f>
        <v>0</v>
      </c>
      <c r="CM41" s="126"/>
      <c r="CN41" s="126"/>
      <c r="CO41" s="127"/>
      <c r="CP41" s="127"/>
      <c r="CQ41" s="127"/>
      <c r="CR41" s="128">
        <f>CL41+CN41+CM41-CO41--CP41-CQ41</f>
        <v>0</v>
      </c>
      <c r="CS41" s="126"/>
      <c r="CT41" s="126"/>
      <c r="CU41" s="127"/>
      <c r="CV41" s="127"/>
      <c r="CW41" s="127"/>
      <c r="CX41" s="128">
        <f>CR41+CT41+CS41-CU41--CV41-CW41</f>
        <v>0</v>
      </c>
      <c r="CY41" s="126"/>
      <c r="CZ41" s="126"/>
      <c r="DA41" s="127"/>
      <c r="DB41" s="127"/>
      <c r="DC41" s="127"/>
      <c r="DD41" s="128">
        <f>CX41+CZ41+CY41-DA41--DB41-DC41</f>
        <v>0</v>
      </c>
      <c r="DE41" s="126"/>
      <c r="DF41" s="126"/>
      <c r="DG41" s="127"/>
      <c r="DH41" s="127"/>
      <c r="DI41" s="127"/>
      <c r="DJ41" s="128">
        <f>DD41+DF41+DE41-DG41--DH41-DI41</f>
        <v>0</v>
      </c>
      <c r="DK41" s="126"/>
      <c r="DL41" s="126"/>
      <c r="DM41" s="127"/>
      <c r="DN41" s="127"/>
      <c r="DO41" s="127"/>
      <c r="DP41" s="128">
        <f>DJ41+DL41+DK41-DM41--DN41-DO41</f>
        <v>0</v>
      </c>
      <c r="DQ41" s="126"/>
      <c r="DR41" s="126"/>
      <c r="DS41" s="127"/>
      <c r="DT41" s="127"/>
      <c r="DU41" s="127"/>
      <c r="DV41" s="128">
        <f>DP41+DR41+DQ41-DS41--DT41-DU41</f>
        <v>0</v>
      </c>
      <c r="DW41" s="126"/>
      <c r="DX41" s="126"/>
      <c r="DY41" s="127"/>
      <c r="DZ41" s="127"/>
      <c r="EA41" s="127"/>
      <c r="EB41" s="128">
        <f>DV41+DX41+DW41-DY41--DZ41-EA41</f>
        <v>0</v>
      </c>
      <c r="EC41" s="126"/>
      <c r="ED41" s="126"/>
      <c r="EE41" s="127"/>
      <c r="EF41" s="127"/>
      <c r="EG41" s="127"/>
      <c r="EH41" s="128">
        <f>EB41+ED41+EC41-EE41--EF41-EG41</f>
        <v>0</v>
      </c>
      <c r="EI41" s="126"/>
      <c r="EJ41" s="126"/>
      <c r="EK41" s="127"/>
      <c r="EL41" s="127"/>
      <c r="EM41" s="127"/>
      <c r="EN41" s="128">
        <f>EH41+EJ41+EI41-EK41--EL41-EM41</f>
        <v>0</v>
      </c>
      <c r="EO41" s="126"/>
      <c r="EP41" s="126"/>
      <c r="EQ41" s="127"/>
      <c r="ER41" s="127"/>
      <c r="ES41" s="127"/>
      <c r="ET41" s="128">
        <f>EN41+EO41-EQ41-EQ42-ER41-ES41</f>
        <v>0</v>
      </c>
      <c r="EU41" s="126"/>
      <c r="EV41" s="126"/>
      <c r="EW41" s="127"/>
      <c r="EX41" s="127"/>
      <c r="EY41" s="127"/>
      <c r="EZ41" s="128">
        <f t="shared" ref="EZ41" si="47">ET41+EU41-EW41-EW42-EX41-EY41</f>
        <v>0</v>
      </c>
      <c r="FA41" s="126"/>
      <c r="FB41" s="126"/>
      <c r="FC41" s="127"/>
      <c r="FD41" s="127"/>
      <c r="FE41" s="127"/>
      <c r="FF41" s="128">
        <f>EZ41+FA41-FC41-FC42-FD41-FE41</f>
        <v>0</v>
      </c>
      <c r="FG41" s="126"/>
      <c r="FH41" s="126"/>
      <c r="FI41" s="127"/>
      <c r="FJ41" s="127"/>
      <c r="FK41" s="127"/>
      <c r="FL41" s="128">
        <f>FF41+FG41-FI41-FI42-FJ41-FK41</f>
        <v>0</v>
      </c>
      <c r="FM41" s="126"/>
      <c r="FN41" s="126"/>
      <c r="FO41" s="127"/>
      <c r="FP41" s="127"/>
      <c r="FQ41" s="127"/>
      <c r="FR41" s="128">
        <f>FL41+FM41-FO41-FO42-FP41-FQ41</f>
        <v>0</v>
      </c>
      <c r="FS41" s="126"/>
      <c r="FT41" s="126"/>
      <c r="FU41" s="127"/>
      <c r="FV41" s="127"/>
      <c r="FW41" s="127"/>
      <c r="FX41" s="128">
        <f>FR41+FS41-FU41-FU42-FV41-FW41</f>
        <v>0</v>
      </c>
      <c r="FY41" s="126"/>
      <c r="FZ41" s="126"/>
      <c r="GA41" s="127"/>
      <c r="GB41" s="127"/>
      <c r="GC41" s="127"/>
      <c r="GD41" s="128">
        <f>FX41+FY41-GA41-GA42-GB41-GC41</f>
        <v>0</v>
      </c>
      <c r="GE41" s="126"/>
      <c r="GF41" s="126"/>
      <c r="GG41" s="127"/>
      <c r="GH41" s="127"/>
      <c r="GI41" s="127"/>
      <c r="GJ41" s="128">
        <f>GD41+GE41-GG41-GG42-GH41-GI41</f>
        <v>0</v>
      </c>
      <c r="GK41" s="129"/>
      <c r="GL41" s="129"/>
      <c r="GM41" s="129"/>
      <c r="GN41" s="127"/>
      <c r="GO41" s="129"/>
      <c r="GP41" s="129"/>
      <c r="GQ41" s="129"/>
      <c r="GR41" s="130"/>
      <c r="GS41" s="130"/>
      <c r="GT41" s="131"/>
      <c r="GU41" s="130"/>
      <c r="GV41" s="130"/>
    </row>
    <row r="42" spans="1:204" ht="15" hidden="1" customHeight="1">
      <c r="A42" s="145"/>
      <c r="B42" s="39"/>
      <c r="C42" s="28"/>
      <c r="D42" s="7" t="s">
        <v>33</v>
      </c>
      <c r="E42" s="144"/>
      <c r="F42" s="144"/>
      <c r="G42" s="144"/>
      <c r="H42" s="144"/>
      <c r="I42" s="146"/>
      <c r="J42" s="146"/>
      <c r="K42" s="146"/>
      <c r="L42" s="146"/>
      <c r="M42" s="144"/>
      <c r="N42" s="144"/>
      <c r="O42" s="146"/>
      <c r="P42" s="146"/>
      <c r="Q42" s="146"/>
      <c r="R42" s="146"/>
      <c r="S42" s="144"/>
      <c r="T42" s="149">
        <v>841</v>
      </c>
      <c r="U42" s="147">
        <v>800</v>
      </c>
      <c r="V42" s="147"/>
      <c r="W42" s="147">
        <v>21</v>
      </c>
      <c r="X42" s="146"/>
      <c r="Y42" s="144"/>
      <c r="Z42" s="144"/>
      <c r="AA42" s="146"/>
      <c r="AB42" s="146"/>
      <c r="AC42" s="146"/>
      <c r="AD42" s="146"/>
      <c r="AE42" s="144"/>
      <c r="AF42" s="144"/>
      <c r="AG42" s="146"/>
      <c r="AH42" s="146"/>
      <c r="AI42" s="146"/>
      <c r="AJ42" s="146"/>
      <c r="AK42" s="144"/>
      <c r="AL42" s="144"/>
      <c r="AM42" s="146"/>
      <c r="AN42" s="146"/>
      <c r="AO42" s="146"/>
      <c r="AP42" s="146"/>
      <c r="AQ42" s="144"/>
      <c r="AR42" s="144"/>
      <c r="AS42" s="146"/>
      <c r="AT42" s="146"/>
      <c r="AU42" s="146"/>
      <c r="AV42" s="146"/>
      <c r="AW42" s="144"/>
      <c r="AX42" s="144"/>
      <c r="AY42" s="146"/>
      <c r="AZ42" s="146"/>
      <c r="BA42" s="146"/>
      <c r="BB42" s="146"/>
      <c r="BC42" s="144"/>
      <c r="BD42" s="144"/>
      <c r="BE42" s="146"/>
      <c r="BF42" s="146"/>
      <c r="BG42" s="146"/>
      <c r="BH42" s="146"/>
      <c r="BI42" s="144"/>
      <c r="BJ42" s="144"/>
      <c r="BK42" s="146"/>
      <c r="BL42" s="146"/>
      <c r="BM42" s="146"/>
      <c r="BN42" s="146"/>
      <c r="BO42" s="144"/>
      <c r="BP42" s="144"/>
      <c r="BQ42" s="146"/>
      <c r="BR42" s="146"/>
      <c r="BS42" s="146"/>
      <c r="BT42" s="146"/>
      <c r="BU42" s="144"/>
      <c r="BV42" s="144"/>
      <c r="BW42" s="146"/>
      <c r="BX42" s="146"/>
      <c r="BY42" s="146"/>
      <c r="BZ42" s="71"/>
      <c r="CA42" s="144"/>
      <c r="CB42" s="144"/>
      <c r="CC42" s="146"/>
      <c r="CD42" s="146"/>
      <c r="CE42" s="146"/>
      <c r="CF42" s="146">
        <f t="shared" ref="CF42:CF105" si="48">BZ42+CB42+CA42-CC42-CC43-CD42-CE42</f>
        <v>0</v>
      </c>
      <c r="CG42" s="144"/>
      <c r="CH42" s="144"/>
      <c r="CI42" s="146"/>
      <c r="CJ42" s="146"/>
      <c r="CK42" s="146"/>
      <c r="CL42" s="146">
        <f t="shared" ref="CL42:CL105" si="49">CF42+CH42+CG42-CI42--CJ42-CK42</f>
        <v>0</v>
      </c>
      <c r="CM42" s="144"/>
      <c r="CN42" s="144"/>
      <c r="CO42" s="146"/>
      <c r="CP42" s="146"/>
      <c r="CQ42" s="146"/>
      <c r="CR42" s="146">
        <f t="shared" ref="CR42:CR105" si="50">CL42+CN42+CM42-CO42--CP42-CQ42</f>
        <v>0</v>
      </c>
      <c r="CS42" s="144"/>
      <c r="CT42" s="144"/>
      <c r="CU42" s="146"/>
      <c r="CV42" s="146"/>
      <c r="CW42" s="146"/>
      <c r="CX42" s="71">
        <f t="shared" ref="CX42:CX105" si="51">CR42+CT42+CS42-CU42--CV42-CW42</f>
        <v>0</v>
      </c>
      <c r="CY42" s="144"/>
      <c r="CZ42" s="144"/>
      <c r="DA42" s="146"/>
      <c r="DB42" s="146"/>
      <c r="DC42" s="146"/>
      <c r="DD42" s="71">
        <f t="shared" ref="DD42:DD105" si="52">CX42+CZ42+CY42-DA42--DB42-DC42</f>
        <v>0</v>
      </c>
      <c r="DE42" s="144"/>
      <c r="DF42" s="144"/>
      <c r="DG42" s="146"/>
      <c r="DH42" s="146"/>
      <c r="DI42" s="146"/>
      <c r="DJ42" s="71">
        <f>DD42+DF42+DE42-DG42--DH42-DI42</f>
        <v>0</v>
      </c>
      <c r="DK42" s="144"/>
      <c r="DL42" s="144"/>
      <c r="DM42" s="146"/>
      <c r="DN42" s="146"/>
      <c r="DO42" s="146"/>
      <c r="DP42" s="71">
        <f>DJ42+DL42+DK42-DM42--DN42-DO42</f>
        <v>0</v>
      </c>
      <c r="DQ42" s="144"/>
      <c r="DR42" s="144"/>
      <c r="DS42" s="146"/>
      <c r="DT42" s="146"/>
      <c r="DU42" s="146"/>
      <c r="DV42" s="71">
        <f>DP42+DR42+DQ42-DS42--DT42-DU42</f>
        <v>0</v>
      </c>
      <c r="DW42" s="144"/>
      <c r="DX42" s="144"/>
      <c r="DY42" s="146"/>
      <c r="DZ42" s="146"/>
      <c r="EA42" s="146"/>
      <c r="EB42" s="71">
        <f>DV42+DX42+DW42-DY42--DZ42-EA42</f>
        <v>0</v>
      </c>
      <c r="EC42" s="144"/>
      <c r="ED42" s="144"/>
      <c r="EE42" s="146"/>
      <c r="EF42" s="146"/>
      <c r="EG42" s="146"/>
      <c r="EH42" s="71">
        <f t="shared" ref="EH42:EH105" si="53">EB42+ED42+EC42-EE42--EF42-EG42</f>
        <v>0</v>
      </c>
      <c r="EI42" s="144"/>
      <c r="EJ42" s="144"/>
      <c r="EK42" s="146"/>
      <c r="EL42" s="146"/>
      <c r="EM42" s="146"/>
      <c r="EN42" s="71">
        <f t="shared" ref="EN42:EN105" si="54">EH42+EJ42+EI42-EK42--EL42-EM42</f>
        <v>0</v>
      </c>
      <c r="EO42" s="144"/>
      <c r="EP42" s="144"/>
      <c r="EQ42" s="146"/>
      <c r="ER42" s="146"/>
      <c r="ES42" s="146"/>
      <c r="ET42" s="146"/>
      <c r="EU42" s="144"/>
      <c r="EV42" s="144"/>
      <c r="EW42" s="146"/>
      <c r="EX42" s="146"/>
      <c r="EY42" s="146"/>
      <c r="EZ42" s="146"/>
      <c r="FA42" s="144"/>
      <c r="FB42" s="144"/>
      <c r="FC42" s="146"/>
      <c r="FD42" s="146"/>
      <c r="FE42" s="146"/>
      <c r="FF42" s="146"/>
      <c r="FG42" s="144"/>
      <c r="FH42" s="144"/>
      <c r="FI42" s="146"/>
      <c r="FJ42" s="146"/>
      <c r="FK42" s="146"/>
      <c r="FL42" s="146"/>
      <c r="FM42" s="144"/>
      <c r="FN42" s="144"/>
      <c r="FO42" s="146"/>
      <c r="FP42" s="146"/>
      <c r="FQ42" s="146"/>
      <c r="FR42" s="146"/>
      <c r="FS42" s="144"/>
      <c r="FT42" s="144"/>
      <c r="FU42" s="146"/>
      <c r="FV42" s="146"/>
      <c r="FW42" s="146"/>
      <c r="FX42" s="146"/>
      <c r="FY42" s="144"/>
      <c r="FZ42" s="144"/>
      <c r="GA42" s="146"/>
      <c r="GB42" s="146"/>
      <c r="GC42" s="146"/>
      <c r="GD42" s="146"/>
      <c r="GE42" s="144"/>
      <c r="GF42" s="144"/>
      <c r="GG42" s="146"/>
      <c r="GH42" s="146"/>
      <c r="GI42" s="146"/>
      <c r="GJ42" s="146"/>
      <c r="GK42" s="146"/>
      <c r="GL42" s="146"/>
      <c r="GM42" s="146"/>
      <c r="GN42" s="146">
        <f t="shared" si="8"/>
        <v>800</v>
      </c>
      <c r="GO42" s="146"/>
      <c r="GP42" s="146"/>
      <c r="GQ42" s="146"/>
    </row>
    <row r="43" spans="1:204" ht="15" hidden="1" customHeight="1">
      <c r="A43" s="40">
        <v>19</v>
      </c>
      <c r="B43" s="40" t="s">
        <v>66</v>
      </c>
      <c r="C43" s="29" t="s">
        <v>67</v>
      </c>
      <c r="D43" s="5" t="s">
        <v>32</v>
      </c>
      <c r="E43" s="72">
        <v>0</v>
      </c>
      <c r="F43" s="72">
        <f>GQ43</f>
        <v>-933</v>
      </c>
      <c r="G43" s="13"/>
      <c r="H43" s="13"/>
      <c r="I43" s="147"/>
      <c r="J43" s="14"/>
      <c r="K43" s="14"/>
      <c r="L43" s="14">
        <f>E43+G43-I43-I44-J43-K43</f>
        <v>0</v>
      </c>
      <c r="M43" s="13"/>
      <c r="N43" s="13"/>
      <c r="O43" s="147"/>
      <c r="P43" s="14"/>
      <c r="Q43" s="14"/>
      <c r="R43" s="14">
        <f>L43+M43-O43-O44-P43-Q43</f>
        <v>0</v>
      </c>
      <c r="S43" s="13"/>
      <c r="T43" s="149"/>
      <c r="U43" s="147">
        <v>300</v>
      </c>
      <c r="V43" s="147"/>
      <c r="W43" s="147">
        <v>33</v>
      </c>
      <c r="X43" s="14">
        <f t="shared" ref="X43:X47" si="55">R43+S43-U43-U44-V43-W43</f>
        <v>-933</v>
      </c>
      <c r="Y43" s="13"/>
      <c r="Z43" s="13"/>
      <c r="AA43" s="147"/>
      <c r="AB43" s="14"/>
      <c r="AC43" s="14"/>
      <c r="AD43" s="14">
        <f t="shared" ref="AD43:AD47" si="56">X43+Y43-AA43-AA44-AB43-AC43</f>
        <v>-933</v>
      </c>
      <c r="AE43" s="13"/>
      <c r="AF43" s="13"/>
      <c r="AG43" s="147"/>
      <c r="AH43" s="14"/>
      <c r="AI43" s="14"/>
      <c r="AJ43" s="14">
        <f t="shared" ref="AJ43:AJ47" si="57">AD43+AE43-AG43-AG44-AH43-AI43</f>
        <v>-933</v>
      </c>
      <c r="AK43" s="13"/>
      <c r="AL43" s="13"/>
      <c r="AM43" s="147"/>
      <c r="AN43" s="14"/>
      <c r="AO43" s="14"/>
      <c r="AP43" s="14">
        <f t="shared" ref="AP43:AP47" si="58">AJ43+AK43-AM43-AM44-AN43-AO43</f>
        <v>-933</v>
      </c>
      <c r="AQ43" s="13"/>
      <c r="AR43" s="13"/>
      <c r="AS43" s="147"/>
      <c r="AT43" s="14"/>
      <c r="AU43" s="14"/>
      <c r="AV43" s="14">
        <f t="shared" ref="AV43:AV47" si="59">AP43+AQ43-AS43-AS44-AT43-AU43</f>
        <v>-933</v>
      </c>
      <c r="AW43" s="13"/>
      <c r="AX43" s="13"/>
      <c r="AY43" s="147"/>
      <c r="AZ43" s="14"/>
      <c r="BA43" s="14"/>
      <c r="BB43" s="14">
        <f t="shared" ref="BB43:BB47" si="60">AV43+AW43-AY43-AY44-AZ43-BA43</f>
        <v>-933</v>
      </c>
      <c r="BC43" s="13"/>
      <c r="BD43" s="13"/>
      <c r="BE43" s="147"/>
      <c r="BF43" s="14"/>
      <c r="BG43" s="14"/>
      <c r="BH43" s="14">
        <f t="shared" ref="BH43:BH47" si="61">BB43+BC43-BE43-BE44-BF43-BG43</f>
        <v>-933</v>
      </c>
      <c r="BI43" s="13"/>
      <c r="BJ43" s="13"/>
      <c r="BK43" s="147"/>
      <c r="BL43" s="14"/>
      <c r="BM43" s="14"/>
      <c r="BN43" s="14">
        <f>BH43+BI43-BK43-BK44-BL43-BM43</f>
        <v>-933</v>
      </c>
      <c r="BO43" s="13"/>
      <c r="BP43" s="13"/>
      <c r="BQ43" s="147"/>
      <c r="BR43" s="14"/>
      <c r="BS43" s="14"/>
      <c r="BT43" s="14">
        <f>BN43+BO43-BQ43-BQ44-BR43-BS43</f>
        <v>-933</v>
      </c>
      <c r="BU43" s="72"/>
      <c r="BV43" s="72"/>
      <c r="BW43" s="147"/>
      <c r="BX43" s="74"/>
      <c r="BY43" s="74"/>
      <c r="BZ43" s="74">
        <f>BT43+BU43-BW43-BW44-BX43-BY43</f>
        <v>-933</v>
      </c>
      <c r="CA43" s="72"/>
      <c r="CB43" s="72"/>
      <c r="CC43" s="147"/>
      <c r="CD43" s="74"/>
      <c r="CE43" s="74"/>
      <c r="CF43" s="147">
        <f t="shared" si="48"/>
        <v>-933</v>
      </c>
      <c r="CG43" s="72"/>
      <c r="CH43" s="72"/>
      <c r="CI43" s="147"/>
      <c r="CJ43" s="74"/>
      <c r="CK43" s="74"/>
      <c r="CL43" s="147">
        <f t="shared" si="49"/>
        <v>-933</v>
      </c>
      <c r="CM43" s="13"/>
      <c r="CN43" s="13"/>
      <c r="CO43" s="147"/>
      <c r="CP43" s="14"/>
      <c r="CQ43" s="14"/>
      <c r="CR43" s="147">
        <f t="shared" si="50"/>
        <v>-933</v>
      </c>
      <c r="CS43" s="13"/>
      <c r="CT43" s="149"/>
      <c r="CU43" s="147"/>
      <c r="CV43" s="147"/>
      <c r="CW43" s="147"/>
      <c r="CX43" s="12">
        <f t="shared" si="51"/>
        <v>-933</v>
      </c>
      <c r="CY43" s="13"/>
      <c r="CZ43" s="149"/>
      <c r="DA43" s="147"/>
      <c r="DB43" s="147"/>
      <c r="DC43" s="147"/>
      <c r="DD43" s="12">
        <f t="shared" si="52"/>
        <v>-933</v>
      </c>
      <c r="DE43" s="13"/>
      <c r="DF43" s="149"/>
      <c r="DG43" s="147"/>
      <c r="DH43" s="147"/>
      <c r="DI43" s="147"/>
      <c r="DJ43" s="14">
        <f>DD43+DE43-DG43-DG44-DH43-DI43</f>
        <v>-933</v>
      </c>
      <c r="DK43" s="13"/>
      <c r="DL43" s="149"/>
      <c r="DM43" s="147"/>
      <c r="DN43" s="147"/>
      <c r="DO43" s="147"/>
      <c r="DP43" s="14">
        <f>DJ43+DK43-DM43-DM44-DN43-DO43</f>
        <v>-933</v>
      </c>
      <c r="DQ43" s="149"/>
      <c r="DR43" s="149"/>
      <c r="DS43" s="147"/>
      <c r="DT43" s="147"/>
      <c r="DU43" s="147"/>
      <c r="DV43" s="14">
        <f>DP43+DQ43-DS43-DS44-DT43-DU43</f>
        <v>-933</v>
      </c>
      <c r="DW43" s="13"/>
      <c r="DX43" s="149"/>
      <c r="DY43" s="147"/>
      <c r="DZ43" s="147"/>
      <c r="EA43" s="147"/>
      <c r="EB43" s="14">
        <f>DV43+DW43-DY43-DY44-DZ43-EA43</f>
        <v>-933</v>
      </c>
      <c r="EC43" s="13"/>
      <c r="ED43" s="149"/>
      <c r="EE43" s="147"/>
      <c r="EF43" s="147"/>
      <c r="EG43" s="147"/>
      <c r="EH43" s="12">
        <f t="shared" si="53"/>
        <v>-933</v>
      </c>
      <c r="EI43" s="149"/>
      <c r="EJ43" s="149"/>
      <c r="EK43" s="147"/>
      <c r="EL43" s="147"/>
      <c r="EM43" s="147"/>
      <c r="EN43" s="12">
        <f t="shared" si="54"/>
        <v>-933</v>
      </c>
      <c r="EO43" s="13"/>
      <c r="EP43" s="13"/>
      <c r="EQ43" s="147"/>
      <c r="ER43" s="14"/>
      <c r="ES43" s="14"/>
      <c r="ET43" s="14">
        <f>EN43+EO43-EQ43-EQ44-ER43-ES43</f>
        <v>-933</v>
      </c>
      <c r="EU43" s="13"/>
      <c r="EV43" s="13"/>
      <c r="EW43" s="147"/>
      <c r="EX43" s="14"/>
      <c r="EY43" s="14"/>
      <c r="EZ43" s="14">
        <f>ET43+EU43-EW43-EW44-EX43-EY43</f>
        <v>-933</v>
      </c>
      <c r="FA43" s="13"/>
      <c r="FB43" s="13"/>
      <c r="FC43" s="147"/>
      <c r="FD43" s="14"/>
      <c r="FE43" s="14"/>
      <c r="FF43" s="14">
        <f>EZ43+FA43-FC43-FC44-FD43-FE43</f>
        <v>-933</v>
      </c>
      <c r="FG43" s="13"/>
      <c r="FH43" s="13"/>
      <c r="FI43" s="147"/>
      <c r="FJ43" s="14"/>
      <c r="FK43" s="14"/>
      <c r="FL43" s="14">
        <f>FF43+FG43-FI43-FI44-FJ43-FK43</f>
        <v>-933</v>
      </c>
      <c r="FM43" s="13"/>
      <c r="FN43" s="13"/>
      <c r="FO43" s="147"/>
      <c r="FP43" s="14"/>
      <c r="FQ43" s="14"/>
      <c r="FR43" s="14">
        <f>FL43+FM43-FO43-FO44-FP43-FQ43</f>
        <v>-933</v>
      </c>
      <c r="FS43" s="13"/>
      <c r="FT43" s="13"/>
      <c r="FU43" s="147"/>
      <c r="FV43" s="14"/>
      <c r="FW43" s="14"/>
      <c r="FX43" s="14">
        <f>FR43+FS43-FU43-FU44-FV43-FW43</f>
        <v>-933</v>
      </c>
      <c r="FY43" s="13"/>
      <c r="FZ43" s="13"/>
      <c r="GA43" s="147"/>
      <c r="GB43" s="14"/>
      <c r="GC43" s="14"/>
      <c r="GD43" s="14">
        <f>FX43+FY43-GA43-GA44-GB43-GC43</f>
        <v>-933</v>
      </c>
      <c r="GE43" s="13"/>
      <c r="GF43" s="13"/>
      <c r="GG43" s="147"/>
      <c r="GH43" s="14"/>
      <c r="GI43" s="14"/>
      <c r="GJ43" s="14">
        <f t="shared" ref="GJ43:GJ47" si="62">GD43+GE43-GG43-GG44-GH43-GI43</f>
        <v>-933</v>
      </c>
      <c r="GK43" s="14">
        <f>E43</f>
        <v>0</v>
      </c>
      <c r="GL43" s="14">
        <f>G43+M43+S43+Y43+AE43+AK43+AQ43+AW43+BC43+BI43+BO43+BU43+CA43+CG43+CM43+CS43+CY43+DE43+DK43+DQ43+DW43+EC43+EI43+EO43+EU43+FA43+FG43+FM43+FS43+FY43+GE43</f>
        <v>0</v>
      </c>
      <c r="GM43" s="14">
        <f>H43+N43+T43+Z43+AF43+AL43+AR43+AX43+BD43+BJ43+BP43+BV43+CB43+CH43+CN43+CT43+CZ43+DF43+DL43+DR43+DX43+ED43+EJ43+EP43+EV43+FB43+FH43+FN43+FT43+FZ43+GF43</f>
        <v>0</v>
      </c>
      <c r="GN43" s="147">
        <f t="shared" si="8"/>
        <v>300</v>
      </c>
      <c r="GO43" s="14">
        <f>J43+P43+V43+AB43+AH43+AN43+AT43+AZ43+BF43+BL43+BR43+BX43+CD43+CJ43+CP43+CV43+DB43+DH43+DN43+DT43+DZ43+EF43+EL43+ER43+EX43+FD43+FJ43+FP43+FV43+GB43+GH43</f>
        <v>0</v>
      </c>
      <c r="GP43" s="14">
        <f>K43+Q43+W43+AC43+AI43+AO43+AU43+BA43+BG43+BM43+BS43+BY43+CE43+CK43+CQ43+CW43+DC43+DI43+DO43+DU43+EA43+EG43+EM43+ES43+EY43+FE43+FK43+FQ43+FW43+GC43+GI43</f>
        <v>33</v>
      </c>
      <c r="GQ43" s="14">
        <f>GK43+GL43-GN43-GN44-GO43-GP43</f>
        <v>-933</v>
      </c>
    </row>
    <row r="44" spans="1:204" ht="15" hidden="1" customHeight="1">
      <c r="A44" s="41"/>
      <c r="B44" s="41"/>
      <c r="C44" s="30"/>
      <c r="D44" s="5" t="s">
        <v>33</v>
      </c>
      <c r="E44" s="73"/>
      <c r="F44" s="73"/>
      <c r="G44" s="13"/>
      <c r="H44" s="13"/>
      <c r="I44" s="147"/>
      <c r="J44" s="14"/>
      <c r="K44" s="14"/>
      <c r="L44" s="14"/>
      <c r="M44" s="13"/>
      <c r="N44" s="13"/>
      <c r="O44" s="147"/>
      <c r="P44" s="14"/>
      <c r="Q44" s="14"/>
      <c r="R44" s="14"/>
      <c r="S44" s="13"/>
      <c r="T44" s="149">
        <v>2901</v>
      </c>
      <c r="U44" s="147">
        <v>600</v>
      </c>
      <c r="V44" s="147"/>
      <c r="W44" s="147"/>
      <c r="X44" s="14"/>
      <c r="Y44" s="13"/>
      <c r="Z44" s="13"/>
      <c r="AA44" s="147"/>
      <c r="AB44" s="14"/>
      <c r="AC44" s="14"/>
      <c r="AD44" s="14"/>
      <c r="AE44" s="13"/>
      <c r="AF44" s="13"/>
      <c r="AG44" s="147"/>
      <c r="AH44" s="14"/>
      <c r="AI44" s="14"/>
      <c r="AJ44" s="14"/>
      <c r="AK44" s="13"/>
      <c r="AL44" s="13"/>
      <c r="AM44" s="147"/>
      <c r="AN44" s="14"/>
      <c r="AO44" s="14"/>
      <c r="AP44" s="14"/>
      <c r="AQ44" s="13"/>
      <c r="AR44" s="13"/>
      <c r="AS44" s="147"/>
      <c r="AT44" s="14"/>
      <c r="AU44" s="14"/>
      <c r="AV44" s="14"/>
      <c r="AW44" s="13"/>
      <c r="AX44" s="13"/>
      <c r="AY44" s="147"/>
      <c r="AZ44" s="14"/>
      <c r="BA44" s="14"/>
      <c r="BB44" s="14"/>
      <c r="BC44" s="13"/>
      <c r="BD44" s="13"/>
      <c r="BE44" s="147"/>
      <c r="BF44" s="14"/>
      <c r="BG44" s="14"/>
      <c r="BH44" s="14"/>
      <c r="BI44" s="13"/>
      <c r="BJ44" s="13"/>
      <c r="BK44" s="147"/>
      <c r="BL44" s="14"/>
      <c r="BM44" s="14"/>
      <c r="BN44" s="14"/>
      <c r="BO44" s="13"/>
      <c r="BP44" s="13"/>
      <c r="BQ44" s="147"/>
      <c r="BR44" s="14"/>
      <c r="BS44" s="14"/>
      <c r="BT44" s="14"/>
      <c r="BU44" s="73"/>
      <c r="BV44" s="73"/>
      <c r="BW44" s="147"/>
      <c r="BX44" s="63"/>
      <c r="BY44" s="63"/>
      <c r="BZ44" s="63"/>
      <c r="CA44" s="73"/>
      <c r="CB44" s="73"/>
      <c r="CC44" s="147"/>
      <c r="CD44" s="63"/>
      <c r="CE44" s="63"/>
      <c r="CF44" s="147">
        <f t="shared" si="48"/>
        <v>0</v>
      </c>
      <c r="CG44" s="73"/>
      <c r="CH44" s="73"/>
      <c r="CI44" s="147"/>
      <c r="CJ44" s="63"/>
      <c r="CK44" s="63"/>
      <c r="CL44" s="147">
        <f t="shared" si="49"/>
        <v>0</v>
      </c>
      <c r="CM44" s="13"/>
      <c r="CN44" s="13"/>
      <c r="CO44" s="147"/>
      <c r="CP44" s="14"/>
      <c r="CQ44" s="14"/>
      <c r="CR44" s="147">
        <f t="shared" si="50"/>
        <v>0</v>
      </c>
      <c r="CS44" s="13"/>
      <c r="CT44" s="149"/>
      <c r="CU44" s="147"/>
      <c r="CV44" s="147"/>
      <c r="CW44" s="147"/>
      <c r="CX44" s="12">
        <f t="shared" si="51"/>
        <v>0</v>
      </c>
      <c r="CY44" s="13"/>
      <c r="CZ44" s="149"/>
      <c r="DA44" s="147"/>
      <c r="DB44" s="147"/>
      <c r="DC44" s="147"/>
      <c r="DD44" s="12">
        <f t="shared" si="52"/>
        <v>0</v>
      </c>
      <c r="DE44" s="13"/>
      <c r="DF44" s="149"/>
      <c r="DG44" s="147"/>
      <c r="DH44" s="147"/>
      <c r="DI44" s="147"/>
      <c r="DJ44" s="14"/>
      <c r="DK44" s="13"/>
      <c r="DL44" s="149"/>
      <c r="DM44" s="147"/>
      <c r="DN44" s="147"/>
      <c r="DO44" s="147"/>
      <c r="DP44" s="14"/>
      <c r="DQ44" s="149"/>
      <c r="DR44" s="149"/>
      <c r="DS44" s="147"/>
      <c r="DT44" s="147"/>
      <c r="DU44" s="147"/>
      <c r="DV44" s="14"/>
      <c r="DW44" s="13"/>
      <c r="DX44" s="149"/>
      <c r="DY44" s="147"/>
      <c r="DZ44" s="147"/>
      <c r="EA44" s="147"/>
      <c r="EB44" s="14"/>
      <c r="EC44" s="13"/>
      <c r="ED44" s="149"/>
      <c r="EE44" s="147"/>
      <c r="EF44" s="147"/>
      <c r="EG44" s="147"/>
      <c r="EH44" s="12">
        <f t="shared" si="53"/>
        <v>0</v>
      </c>
      <c r="EI44" s="149"/>
      <c r="EJ44" s="149"/>
      <c r="EK44" s="147"/>
      <c r="EL44" s="147"/>
      <c r="EM44" s="147"/>
      <c r="EN44" s="12">
        <f t="shared" si="54"/>
        <v>0</v>
      </c>
      <c r="EO44" s="13"/>
      <c r="EP44" s="13"/>
      <c r="EQ44" s="147"/>
      <c r="ER44" s="14"/>
      <c r="ES44" s="14"/>
      <c r="ET44" s="14"/>
      <c r="EU44" s="13"/>
      <c r="EV44" s="13"/>
      <c r="EW44" s="147"/>
      <c r="EX44" s="14"/>
      <c r="EY44" s="14"/>
      <c r="EZ44" s="14"/>
      <c r="FA44" s="13"/>
      <c r="FB44" s="13"/>
      <c r="FC44" s="147"/>
      <c r="FD44" s="14"/>
      <c r="FE44" s="14"/>
      <c r="FF44" s="14"/>
      <c r="FG44" s="13"/>
      <c r="FH44" s="13"/>
      <c r="FI44" s="147"/>
      <c r="FJ44" s="14"/>
      <c r="FK44" s="14"/>
      <c r="FL44" s="14"/>
      <c r="FM44" s="13"/>
      <c r="FN44" s="13"/>
      <c r="FO44" s="147"/>
      <c r="FP44" s="14"/>
      <c r="FQ44" s="14"/>
      <c r="FR44" s="14"/>
      <c r="FS44" s="13"/>
      <c r="FT44" s="13"/>
      <c r="FU44" s="147"/>
      <c r="FV44" s="14"/>
      <c r="FW44" s="14"/>
      <c r="FX44" s="14"/>
      <c r="FY44" s="13"/>
      <c r="FZ44" s="13"/>
      <c r="GA44" s="147"/>
      <c r="GB44" s="14"/>
      <c r="GC44" s="14"/>
      <c r="GD44" s="14"/>
      <c r="GE44" s="13"/>
      <c r="GF44" s="13"/>
      <c r="GG44" s="147"/>
      <c r="GH44" s="14"/>
      <c r="GI44" s="14"/>
      <c r="GJ44" s="14"/>
      <c r="GK44" s="14"/>
      <c r="GL44" s="14"/>
      <c r="GM44" s="14"/>
      <c r="GN44" s="147">
        <f t="shared" si="8"/>
        <v>600</v>
      </c>
      <c r="GO44" s="14"/>
      <c r="GP44" s="14"/>
      <c r="GQ44" s="14"/>
    </row>
    <row r="45" spans="1:204" ht="15" hidden="1" customHeight="1">
      <c r="A45" s="40">
        <v>20</v>
      </c>
      <c r="B45" s="40" t="s">
        <v>68</v>
      </c>
      <c r="C45" s="29" t="s">
        <v>69</v>
      </c>
      <c r="D45" s="5" t="s">
        <v>32</v>
      </c>
      <c r="E45" s="72">
        <f>859+26</f>
        <v>885</v>
      </c>
      <c r="F45" s="72">
        <f>GQ45</f>
        <v>-2532</v>
      </c>
      <c r="G45" s="13">
        <v>265</v>
      </c>
      <c r="H45" s="13">
        <v>265</v>
      </c>
      <c r="I45" s="147">
        <v>500</v>
      </c>
      <c r="J45" s="14"/>
      <c r="K45" s="14">
        <v>44</v>
      </c>
      <c r="L45" s="14">
        <f>E45+G45-I45-I46-J45-K45</f>
        <v>606</v>
      </c>
      <c r="M45" s="13">
        <v>120</v>
      </c>
      <c r="N45" s="13">
        <v>120</v>
      </c>
      <c r="O45" s="147">
        <v>500</v>
      </c>
      <c r="P45" s="14"/>
      <c r="Q45" s="14">
        <v>74</v>
      </c>
      <c r="R45" s="14">
        <f>L45+M45-O45-O46-P45-Q45</f>
        <v>152</v>
      </c>
      <c r="S45" s="13"/>
      <c r="T45" s="149">
        <v>2603</v>
      </c>
      <c r="U45" s="147">
        <v>1500</v>
      </c>
      <c r="V45" s="147"/>
      <c r="W45" s="147">
        <v>32</v>
      </c>
      <c r="X45" s="14">
        <f t="shared" si="55"/>
        <v>-2380</v>
      </c>
      <c r="Y45" s="13"/>
      <c r="Z45" s="13"/>
      <c r="AA45" s="147"/>
      <c r="AB45" s="14"/>
      <c r="AC45" s="14"/>
      <c r="AD45" s="14">
        <f t="shared" si="56"/>
        <v>-2380</v>
      </c>
      <c r="AE45" s="13"/>
      <c r="AF45" s="13"/>
      <c r="AG45" s="147">
        <v>150</v>
      </c>
      <c r="AH45" s="14"/>
      <c r="AI45" s="14">
        <v>2</v>
      </c>
      <c r="AJ45" s="14">
        <f t="shared" si="57"/>
        <v>-2532</v>
      </c>
      <c r="AK45" s="13"/>
      <c r="AL45" s="13"/>
      <c r="AM45" s="147"/>
      <c r="AN45" s="14"/>
      <c r="AO45" s="14"/>
      <c r="AP45" s="14">
        <f t="shared" si="58"/>
        <v>-2532</v>
      </c>
      <c r="AQ45" s="13"/>
      <c r="AR45" s="13"/>
      <c r="AS45" s="147"/>
      <c r="AT45" s="14"/>
      <c r="AU45" s="14"/>
      <c r="AV45" s="14">
        <f t="shared" si="59"/>
        <v>-2532</v>
      </c>
      <c r="AW45" s="13"/>
      <c r="AX45" s="13"/>
      <c r="AY45" s="147"/>
      <c r="AZ45" s="14"/>
      <c r="BA45" s="14"/>
      <c r="BB45" s="14">
        <f t="shared" si="60"/>
        <v>-2532</v>
      </c>
      <c r="BC45" s="13"/>
      <c r="BD45" s="13"/>
      <c r="BE45" s="147"/>
      <c r="BF45" s="14"/>
      <c r="BG45" s="14"/>
      <c r="BH45" s="14">
        <f t="shared" si="61"/>
        <v>-2532</v>
      </c>
      <c r="BI45" s="13"/>
      <c r="BJ45" s="13"/>
      <c r="BK45" s="147"/>
      <c r="BL45" s="14"/>
      <c r="BM45" s="14"/>
      <c r="BN45" s="14">
        <f>BH45+BI45-BK45-BK46-BL45-BM45</f>
        <v>-2532</v>
      </c>
      <c r="BO45" s="13"/>
      <c r="BP45" s="13"/>
      <c r="BQ45" s="147"/>
      <c r="BR45" s="14"/>
      <c r="BS45" s="14"/>
      <c r="BT45" s="14">
        <f>BN45+BO45-BQ45-BQ46-BR45-BS45</f>
        <v>-2532</v>
      </c>
      <c r="BU45" s="72"/>
      <c r="BV45" s="72"/>
      <c r="BW45" s="147"/>
      <c r="BX45" s="74"/>
      <c r="BY45" s="74"/>
      <c r="BZ45" s="74">
        <f>BT45+BU45-BW45-BW46-BX45-BY45</f>
        <v>-2532</v>
      </c>
      <c r="CA45" s="72"/>
      <c r="CB45" s="72"/>
      <c r="CC45" s="147"/>
      <c r="CD45" s="74"/>
      <c r="CE45" s="74"/>
      <c r="CF45" s="147">
        <f t="shared" si="48"/>
        <v>-2532</v>
      </c>
      <c r="CG45" s="72"/>
      <c r="CH45" s="72"/>
      <c r="CI45" s="147"/>
      <c r="CJ45" s="74"/>
      <c r="CK45" s="74"/>
      <c r="CL45" s="147">
        <f t="shared" si="49"/>
        <v>-2532</v>
      </c>
      <c r="CM45" s="13"/>
      <c r="CN45" s="13"/>
      <c r="CO45" s="147"/>
      <c r="CP45" s="14"/>
      <c r="CQ45" s="14"/>
      <c r="CR45" s="147">
        <f t="shared" si="50"/>
        <v>-2532</v>
      </c>
      <c r="CS45" s="13"/>
      <c r="CT45" s="149"/>
      <c r="CU45" s="147"/>
      <c r="CV45" s="147"/>
      <c r="CW45" s="147"/>
      <c r="CX45" s="12">
        <f t="shared" si="51"/>
        <v>-2532</v>
      </c>
      <c r="CY45" s="13"/>
      <c r="CZ45" s="149"/>
      <c r="DA45" s="147"/>
      <c r="DB45" s="147"/>
      <c r="DC45" s="147"/>
      <c r="DD45" s="12">
        <f t="shared" si="52"/>
        <v>-2532</v>
      </c>
      <c r="DE45" s="13"/>
      <c r="DF45" s="149"/>
      <c r="DG45" s="147"/>
      <c r="DH45" s="147"/>
      <c r="DI45" s="147"/>
      <c r="DJ45" s="14">
        <f>DD45+DE45-DG45-DG46-DH45-DI45</f>
        <v>-2532</v>
      </c>
      <c r="DK45" s="13"/>
      <c r="DL45" s="149"/>
      <c r="DM45" s="147"/>
      <c r="DN45" s="147"/>
      <c r="DO45" s="147"/>
      <c r="DP45" s="14">
        <f>DJ45+DK45-DM45-DM46-DN45-DO45</f>
        <v>-2532</v>
      </c>
      <c r="DQ45" s="149"/>
      <c r="DR45" s="149"/>
      <c r="DS45" s="147"/>
      <c r="DT45" s="147"/>
      <c r="DU45" s="147"/>
      <c r="DV45" s="14">
        <f>DP45+DQ45-DS45-DS46-DT45-DU45</f>
        <v>-2532</v>
      </c>
      <c r="DW45" s="13"/>
      <c r="DX45" s="149"/>
      <c r="DY45" s="147"/>
      <c r="DZ45" s="147"/>
      <c r="EA45" s="147"/>
      <c r="EB45" s="14">
        <f>DV45+DW45-DY45-DY46-DZ45-EA45</f>
        <v>-2532</v>
      </c>
      <c r="EC45" s="13"/>
      <c r="ED45" s="149"/>
      <c r="EE45" s="147"/>
      <c r="EF45" s="147"/>
      <c r="EG45" s="147"/>
      <c r="EH45" s="12">
        <f t="shared" si="53"/>
        <v>-2532</v>
      </c>
      <c r="EI45" s="149"/>
      <c r="EJ45" s="149"/>
      <c r="EK45" s="147"/>
      <c r="EL45" s="147"/>
      <c r="EM45" s="147"/>
      <c r="EN45" s="12">
        <f t="shared" si="54"/>
        <v>-2532</v>
      </c>
      <c r="EO45" s="13"/>
      <c r="EP45" s="13"/>
      <c r="EQ45" s="147"/>
      <c r="ER45" s="14"/>
      <c r="ES45" s="14"/>
      <c r="ET45" s="14">
        <f>EN45+EO45-EQ45-EQ46-ER45-ES45</f>
        <v>-2532</v>
      </c>
      <c r="EU45" s="13"/>
      <c r="EV45" s="13"/>
      <c r="EW45" s="147"/>
      <c r="EX45" s="14"/>
      <c r="EY45" s="14"/>
      <c r="EZ45" s="14">
        <f>ET45+EU45-EW45-EW46-EX45-EY45</f>
        <v>-2532</v>
      </c>
      <c r="FA45" s="13"/>
      <c r="FB45" s="13"/>
      <c r="FC45" s="147"/>
      <c r="FD45" s="14"/>
      <c r="FE45" s="14"/>
      <c r="FF45" s="14">
        <f>EZ45+FA45-FC45-FC46-FD45-FE45</f>
        <v>-2532</v>
      </c>
      <c r="FG45" s="13"/>
      <c r="FH45" s="13"/>
      <c r="FI45" s="147"/>
      <c r="FJ45" s="14"/>
      <c r="FK45" s="14"/>
      <c r="FL45" s="14">
        <f>FF45+FG45-FI45-FI46-FJ45-FK45</f>
        <v>-2532</v>
      </c>
      <c r="FM45" s="13"/>
      <c r="FN45" s="13"/>
      <c r="FO45" s="147"/>
      <c r="FP45" s="14"/>
      <c r="FQ45" s="14"/>
      <c r="FR45" s="14">
        <f>FL45+FM45-FO45-FO46-FP45-FQ45</f>
        <v>-2532</v>
      </c>
      <c r="FS45" s="13"/>
      <c r="FT45" s="13"/>
      <c r="FU45" s="147"/>
      <c r="FV45" s="14"/>
      <c r="FW45" s="14"/>
      <c r="FX45" s="14">
        <f>FR45+FS45-FU45-FU46-FV45-FW45</f>
        <v>-2532</v>
      </c>
      <c r="FY45" s="13"/>
      <c r="FZ45" s="13"/>
      <c r="GA45" s="147"/>
      <c r="GB45" s="14"/>
      <c r="GC45" s="14"/>
      <c r="GD45" s="14">
        <f>FX45+FY45-GA45-GA46-GB45-GC45</f>
        <v>-2532</v>
      </c>
      <c r="GE45" s="13"/>
      <c r="GF45" s="13"/>
      <c r="GG45" s="147"/>
      <c r="GH45" s="14"/>
      <c r="GI45" s="14"/>
      <c r="GJ45" s="14">
        <f t="shared" si="62"/>
        <v>-2532</v>
      </c>
      <c r="GK45" s="14">
        <f>E45</f>
        <v>885</v>
      </c>
      <c r="GL45" s="14">
        <f>G45+M45+S45+Y45+AE45+AK45+AQ45+AW45+BC45+BI45+BO45+BU45+CA45+CG45+CM45+CS45+CY45+DE45+DK45+DQ45+DW45+EC45+EI45+EO45+EU45+FA45+FG45+FM45+FS45+FY45+GE45</f>
        <v>385</v>
      </c>
      <c r="GM45" s="14">
        <f>H45+N45+T45+Z45+AF45+AL45+AR45+AX45+BD45+BJ45+BP45+BV45+CB45+CH45+CN45+CT45+CZ45+DF45+DL45+DR45+DX45+ED45+EJ45+EP45+EV45+FB45+FH45+FN45+FT45+FZ45+GF45</f>
        <v>2988</v>
      </c>
      <c r="GN45" s="147">
        <f t="shared" si="8"/>
        <v>2650</v>
      </c>
      <c r="GO45" s="14">
        <f>J45+P45+V45+AB45+AH45+AN45+AT45+AZ45+BF45+BL45+BR45+BX45+CD45+CJ45+CP45+CV45+DB45+DH45+DN45+DT45+DZ45+EF45+EL45+ER45+EX45+FD45+FJ45+FP45+FV45+GB45+GH45</f>
        <v>0</v>
      </c>
      <c r="GP45" s="14">
        <f>K45+Q45+W45+AC45+AI45+AO45+AU45+BA45+BG45+BM45+BS45+BY45+CE45+CK45+CQ45+CW45+DC45+DI45+DO45+DU45+EA45+EG45+EM45+ES45+EY45+FE45+FK45+FQ45+FW45+GC45+GI45</f>
        <v>152</v>
      </c>
      <c r="GQ45" s="14">
        <f>GK45+GL45-GN45-GN46-GO45-GP45</f>
        <v>-2532</v>
      </c>
    </row>
    <row r="46" spans="1:204" ht="15" hidden="1" customHeight="1">
      <c r="A46" s="41"/>
      <c r="B46" s="41"/>
      <c r="C46" s="30"/>
      <c r="D46" s="5" t="s">
        <v>33</v>
      </c>
      <c r="E46" s="73"/>
      <c r="F46" s="73"/>
      <c r="G46" s="13"/>
      <c r="H46" s="13"/>
      <c r="I46" s="147"/>
      <c r="J46" s="14"/>
      <c r="K46" s="14"/>
      <c r="L46" s="14"/>
      <c r="M46" s="13"/>
      <c r="N46" s="13"/>
      <c r="O46" s="147"/>
      <c r="P46" s="14"/>
      <c r="Q46" s="14"/>
      <c r="R46" s="14"/>
      <c r="S46" s="13"/>
      <c r="T46" s="149"/>
      <c r="U46" s="147">
        <v>1000</v>
      </c>
      <c r="V46" s="147"/>
      <c r="W46" s="147">
        <v>24</v>
      </c>
      <c r="X46" s="14"/>
      <c r="Y46" s="13"/>
      <c r="Z46" s="13"/>
      <c r="AA46" s="147"/>
      <c r="AB46" s="14"/>
      <c r="AC46" s="14"/>
      <c r="AD46" s="14"/>
      <c r="AE46" s="13"/>
      <c r="AF46" s="13"/>
      <c r="AG46" s="147"/>
      <c r="AH46" s="14"/>
      <c r="AI46" s="14"/>
      <c r="AJ46" s="14"/>
      <c r="AK46" s="13"/>
      <c r="AL46" s="13"/>
      <c r="AM46" s="147"/>
      <c r="AN46" s="14"/>
      <c r="AO46" s="14"/>
      <c r="AP46" s="14"/>
      <c r="AQ46" s="13"/>
      <c r="AR46" s="13"/>
      <c r="AS46" s="147"/>
      <c r="AT46" s="14"/>
      <c r="AU46" s="14"/>
      <c r="AV46" s="14"/>
      <c r="AW46" s="13"/>
      <c r="AX46" s="13"/>
      <c r="AY46" s="147"/>
      <c r="AZ46" s="14"/>
      <c r="BA46" s="14"/>
      <c r="BB46" s="14"/>
      <c r="BC46" s="13"/>
      <c r="BD46" s="13"/>
      <c r="BE46" s="147"/>
      <c r="BF46" s="14"/>
      <c r="BG46" s="14"/>
      <c r="BH46" s="14"/>
      <c r="BI46" s="13"/>
      <c r="BJ46" s="13"/>
      <c r="BK46" s="147"/>
      <c r="BL46" s="14"/>
      <c r="BM46" s="14"/>
      <c r="BN46" s="14"/>
      <c r="BO46" s="13"/>
      <c r="BP46" s="13"/>
      <c r="BQ46" s="147"/>
      <c r="BR46" s="14"/>
      <c r="BS46" s="14"/>
      <c r="BT46" s="14"/>
      <c r="BU46" s="73"/>
      <c r="BV46" s="73"/>
      <c r="BW46" s="147"/>
      <c r="BX46" s="63"/>
      <c r="BY46" s="63"/>
      <c r="BZ46" s="63"/>
      <c r="CA46" s="73"/>
      <c r="CB46" s="73"/>
      <c r="CC46" s="147"/>
      <c r="CD46" s="63"/>
      <c r="CE46" s="63"/>
      <c r="CF46" s="147">
        <f t="shared" si="48"/>
        <v>0</v>
      </c>
      <c r="CG46" s="73"/>
      <c r="CH46" s="73"/>
      <c r="CI46" s="147"/>
      <c r="CJ46" s="63"/>
      <c r="CK46" s="63"/>
      <c r="CL46" s="147">
        <f t="shared" si="49"/>
        <v>0</v>
      </c>
      <c r="CM46" s="13"/>
      <c r="CN46" s="13"/>
      <c r="CO46" s="147"/>
      <c r="CP46" s="14"/>
      <c r="CQ46" s="14"/>
      <c r="CR46" s="147">
        <f t="shared" si="50"/>
        <v>0</v>
      </c>
      <c r="CS46" s="13"/>
      <c r="CT46" s="149"/>
      <c r="CU46" s="147"/>
      <c r="CV46" s="147"/>
      <c r="CW46" s="147"/>
      <c r="CX46" s="12">
        <f t="shared" si="51"/>
        <v>0</v>
      </c>
      <c r="CY46" s="13"/>
      <c r="CZ46" s="149"/>
      <c r="DA46" s="147"/>
      <c r="DB46" s="147"/>
      <c r="DC46" s="147"/>
      <c r="DD46" s="12">
        <f t="shared" si="52"/>
        <v>0</v>
      </c>
      <c r="DE46" s="13"/>
      <c r="DF46" s="149"/>
      <c r="DG46" s="147"/>
      <c r="DH46" s="147"/>
      <c r="DI46" s="147"/>
      <c r="DJ46" s="14"/>
      <c r="DK46" s="13"/>
      <c r="DL46" s="149"/>
      <c r="DM46" s="147"/>
      <c r="DN46" s="147"/>
      <c r="DO46" s="147"/>
      <c r="DP46" s="14"/>
      <c r="DQ46" s="149"/>
      <c r="DR46" s="149"/>
      <c r="DS46" s="147"/>
      <c r="DT46" s="147"/>
      <c r="DU46" s="147"/>
      <c r="DV46" s="14"/>
      <c r="DW46" s="13"/>
      <c r="DX46" s="149"/>
      <c r="DY46" s="147"/>
      <c r="DZ46" s="147"/>
      <c r="EA46" s="147"/>
      <c r="EB46" s="14"/>
      <c r="EC46" s="13"/>
      <c r="ED46" s="149"/>
      <c r="EE46" s="147"/>
      <c r="EF46" s="147"/>
      <c r="EG46" s="147"/>
      <c r="EH46" s="12">
        <f t="shared" si="53"/>
        <v>0</v>
      </c>
      <c r="EI46" s="149"/>
      <c r="EJ46" s="149"/>
      <c r="EK46" s="147"/>
      <c r="EL46" s="147"/>
      <c r="EM46" s="147"/>
      <c r="EN46" s="12">
        <f t="shared" si="54"/>
        <v>0</v>
      </c>
      <c r="EO46" s="13"/>
      <c r="EP46" s="13"/>
      <c r="EQ46" s="147"/>
      <c r="ER46" s="14"/>
      <c r="ES46" s="14"/>
      <c r="ET46" s="14"/>
      <c r="EU46" s="13"/>
      <c r="EV46" s="13"/>
      <c r="EW46" s="147"/>
      <c r="EX46" s="14"/>
      <c r="EY46" s="14"/>
      <c r="EZ46" s="14"/>
      <c r="FA46" s="13"/>
      <c r="FB46" s="13"/>
      <c r="FC46" s="147"/>
      <c r="FD46" s="14"/>
      <c r="FE46" s="14"/>
      <c r="FF46" s="14"/>
      <c r="FG46" s="13"/>
      <c r="FH46" s="13"/>
      <c r="FI46" s="147"/>
      <c r="FJ46" s="14"/>
      <c r="FK46" s="14"/>
      <c r="FL46" s="14"/>
      <c r="FM46" s="13"/>
      <c r="FN46" s="13"/>
      <c r="FO46" s="147"/>
      <c r="FP46" s="14"/>
      <c r="FQ46" s="14"/>
      <c r="FR46" s="14"/>
      <c r="FS46" s="13"/>
      <c r="FT46" s="13"/>
      <c r="FU46" s="147"/>
      <c r="FV46" s="14"/>
      <c r="FW46" s="14"/>
      <c r="FX46" s="14"/>
      <c r="FY46" s="13"/>
      <c r="FZ46" s="13"/>
      <c r="GA46" s="147"/>
      <c r="GB46" s="14"/>
      <c r="GC46" s="14"/>
      <c r="GD46" s="14"/>
      <c r="GE46" s="13"/>
      <c r="GF46" s="13"/>
      <c r="GG46" s="147"/>
      <c r="GH46" s="14"/>
      <c r="GI46" s="14"/>
      <c r="GJ46" s="14"/>
      <c r="GK46" s="14"/>
      <c r="GL46" s="14"/>
      <c r="GM46" s="14"/>
      <c r="GN46" s="147">
        <f t="shared" si="8"/>
        <v>1000</v>
      </c>
      <c r="GO46" s="14"/>
      <c r="GP46" s="14"/>
      <c r="GQ46" s="14"/>
    </row>
    <row r="47" spans="1:204" ht="15" hidden="1" customHeight="1">
      <c r="A47" s="40">
        <v>21</v>
      </c>
      <c r="B47" s="38" t="s">
        <v>70</v>
      </c>
      <c r="C47" s="27" t="s">
        <v>71</v>
      </c>
      <c r="D47" s="5" t="s">
        <v>32</v>
      </c>
      <c r="E47" s="72">
        <v>0</v>
      </c>
      <c r="F47" s="72">
        <f>GQ47</f>
        <v>-5561</v>
      </c>
      <c r="G47" s="13"/>
      <c r="H47" s="13"/>
      <c r="I47" s="147"/>
      <c r="J47" s="14"/>
      <c r="K47" s="14"/>
      <c r="L47" s="14">
        <f>E47+G47-I47-I48-J47-K47</f>
        <v>0</v>
      </c>
      <c r="M47" s="13"/>
      <c r="N47" s="13"/>
      <c r="O47" s="147"/>
      <c r="P47" s="14"/>
      <c r="Q47" s="14"/>
      <c r="R47" s="14">
        <f>L47+M47-O47-O48-P47-Q47</f>
        <v>0</v>
      </c>
      <c r="S47" s="13"/>
      <c r="T47" s="149">
        <v>10780</v>
      </c>
      <c r="U47" s="147">
        <v>5000</v>
      </c>
      <c r="V47" s="147"/>
      <c r="W47" s="147">
        <v>261</v>
      </c>
      <c r="X47" s="14">
        <f t="shared" si="55"/>
        <v>-5561</v>
      </c>
      <c r="Y47" s="13"/>
      <c r="Z47" s="13"/>
      <c r="AA47" s="147"/>
      <c r="AB47" s="14"/>
      <c r="AC47" s="14"/>
      <c r="AD47" s="14">
        <f t="shared" si="56"/>
        <v>-5561</v>
      </c>
      <c r="AE47" s="13"/>
      <c r="AF47" s="13"/>
      <c r="AG47" s="147"/>
      <c r="AH47" s="14"/>
      <c r="AI47" s="14"/>
      <c r="AJ47" s="14">
        <f t="shared" si="57"/>
        <v>-5561</v>
      </c>
      <c r="AK47" s="13"/>
      <c r="AL47" s="13"/>
      <c r="AM47" s="147"/>
      <c r="AN47" s="14"/>
      <c r="AO47" s="14"/>
      <c r="AP47" s="14">
        <f t="shared" si="58"/>
        <v>-5561</v>
      </c>
      <c r="AQ47" s="13"/>
      <c r="AR47" s="13"/>
      <c r="AS47" s="147"/>
      <c r="AT47" s="14"/>
      <c r="AU47" s="14"/>
      <c r="AV47" s="14">
        <f t="shared" si="59"/>
        <v>-5561</v>
      </c>
      <c r="AW47" s="13"/>
      <c r="AX47" s="13"/>
      <c r="AY47" s="147"/>
      <c r="AZ47" s="14"/>
      <c r="BA47" s="14"/>
      <c r="BB47" s="14">
        <f t="shared" si="60"/>
        <v>-5561</v>
      </c>
      <c r="BC47" s="13"/>
      <c r="BD47" s="13"/>
      <c r="BE47" s="147"/>
      <c r="BF47" s="14"/>
      <c r="BG47" s="14"/>
      <c r="BH47" s="14">
        <f t="shared" si="61"/>
        <v>-5561</v>
      </c>
      <c r="BI47" s="13"/>
      <c r="BJ47" s="13"/>
      <c r="BK47" s="147"/>
      <c r="BL47" s="14"/>
      <c r="BM47" s="14"/>
      <c r="BN47" s="14">
        <f>BH47+BI47-BK47-BK48-BL47-BM47</f>
        <v>-5561</v>
      </c>
      <c r="BO47" s="13"/>
      <c r="BP47" s="13"/>
      <c r="BQ47" s="147"/>
      <c r="BR47" s="14"/>
      <c r="BS47" s="14"/>
      <c r="BT47" s="14">
        <f>BN47+BO47-BQ47-BQ48-BR47-BS47</f>
        <v>-5561</v>
      </c>
      <c r="BU47" s="72"/>
      <c r="BV47" s="72"/>
      <c r="BW47" s="147"/>
      <c r="BX47" s="74"/>
      <c r="BY47" s="74"/>
      <c r="BZ47" s="74">
        <f>BT47+BU47-BW47-BW48-BX47-BY47</f>
        <v>-5561</v>
      </c>
      <c r="CA47" s="72"/>
      <c r="CB47" s="72"/>
      <c r="CC47" s="147"/>
      <c r="CD47" s="74"/>
      <c r="CE47" s="74"/>
      <c r="CF47" s="147">
        <f t="shared" si="48"/>
        <v>-5561</v>
      </c>
      <c r="CG47" s="72"/>
      <c r="CH47" s="72"/>
      <c r="CI47" s="147"/>
      <c r="CJ47" s="74"/>
      <c r="CK47" s="74"/>
      <c r="CL47" s="147">
        <f t="shared" si="49"/>
        <v>-5561</v>
      </c>
      <c r="CM47" s="13"/>
      <c r="CN47" s="13"/>
      <c r="CO47" s="147"/>
      <c r="CP47" s="14"/>
      <c r="CQ47" s="14"/>
      <c r="CR47" s="147">
        <f t="shared" si="50"/>
        <v>-5561</v>
      </c>
      <c r="CS47" s="13"/>
      <c r="CT47" s="149"/>
      <c r="CU47" s="147"/>
      <c r="CV47" s="147"/>
      <c r="CW47" s="147"/>
      <c r="CX47" s="12">
        <f t="shared" si="51"/>
        <v>-5561</v>
      </c>
      <c r="CY47" s="13"/>
      <c r="CZ47" s="149"/>
      <c r="DA47" s="147"/>
      <c r="DB47" s="147"/>
      <c r="DC47" s="147"/>
      <c r="DD47" s="12">
        <f t="shared" si="52"/>
        <v>-5561</v>
      </c>
      <c r="DE47" s="13"/>
      <c r="DF47" s="149"/>
      <c r="DG47" s="147"/>
      <c r="DH47" s="147"/>
      <c r="DI47" s="147"/>
      <c r="DJ47" s="14">
        <f>DD47+DE47-DG47-DG48-DH47-DI47</f>
        <v>-5561</v>
      </c>
      <c r="DK47" s="13"/>
      <c r="DL47" s="149"/>
      <c r="DM47" s="147"/>
      <c r="DN47" s="147"/>
      <c r="DO47" s="147"/>
      <c r="DP47" s="14">
        <f>DJ47+DK47-DM47-DM48-DN47-DO47</f>
        <v>-5561</v>
      </c>
      <c r="DQ47" s="149"/>
      <c r="DR47" s="149"/>
      <c r="DS47" s="147"/>
      <c r="DT47" s="147"/>
      <c r="DU47" s="147"/>
      <c r="DV47" s="14">
        <f>DP47+DQ47-DS47-DS48-DT47-DU47</f>
        <v>-5561</v>
      </c>
      <c r="DW47" s="13"/>
      <c r="DX47" s="149"/>
      <c r="DY47" s="147"/>
      <c r="DZ47" s="147"/>
      <c r="EA47" s="147"/>
      <c r="EB47" s="14">
        <f>DV47+DW47-DY47-DY48-DZ47-EA47</f>
        <v>-5561</v>
      </c>
      <c r="EC47" s="13"/>
      <c r="ED47" s="149"/>
      <c r="EE47" s="147"/>
      <c r="EF47" s="147"/>
      <c r="EG47" s="147"/>
      <c r="EH47" s="12">
        <f t="shared" si="53"/>
        <v>-5561</v>
      </c>
      <c r="EI47" s="149"/>
      <c r="EJ47" s="149"/>
      <c r="EK47" s="147"/>
      <c r="EL47" s="147"/>
      <c r="EM47" s="147"/>
      <c r="EN47" s="12">
        <f t="shared" si="54"/>
        <v>-5561</v>
      </c>
      <c r="EO47" s="13"/>
      <c r="EP47" s="13"/>
      <c r="EQ47" s="147"/>
      <c r="ER47" s="14"/>
      <c r="ES47" s="14"/>
      <c r="ET47" s="14">
        <f>EN47+EO47-EQ47-EQ48-ER47-ES47</f>
        <v>-5561</v>
      </c>
      <c r="EU47" s="13"/>
      <c r="EV47" s="13"/>
      <c r="EW47" s="147"/>
      <c r="EX47" s="14"/>
      <c r="EY47" s="14"/>
      <c r="EZ47" s="14">
        <f>ET47+EU47-EW47-EW48-EX47-EY47</f>
        <v>-5561</v>
      </c>
      <c r="FA47" s="13"/>
      <c r="FB47" s="13"/>
      <c r="FC47" s="147"/>
      <c r="FD47" s="14"/>
      <c r="FE47" s="14"/>
      <c r="FF47" s="14">
        <f>EZ47+FA47-FC47-FC48-FD47-FE47</f>
        <v>-5561</v>
      </c>
      <c r="FG47" s="13"/>
      <c r="FH47" s="13"/>
      <c r="FI47" s="147"/>
      <c r="FJ47" s="14"/>
      <c r="FK47" s="14"/>
      <c r="FL47" s="14">
        <f>FF47+FG47-FI47-FI48-FJ47-FK47</f>
        <v>-5561</v>
      </c>
      <c r="FM47" s="13"/>
      <c r="FN47" s="13"/>
      <c r="FO47" s="147"/>
      <c r="FP47" s="14"/>
      <c r="FQ47" s="14"/>
      <c r="FR47" s="14">
        <f>FL47+FM47-FO47-FO48-FP47-FQ47</f>
        <v>-5561</v>
      </c>
      <c r="FS47" s="13"/>
      <c r="FT47" s="13"/>
      <c r="FU47" s="147"/>
      <c r="FV47" s="14"/>
      <c r="FW47" s="14"/>
      <c r="FX47" s="14">
        <f>FR47+FS47-FU47-FU48-FV47-FW47</f>
        <v>-5561</v>
      </c>
      <c r="FY47" s="13"/>
      <c r="FZ47" s="13"/>
      <c r="GA47" s="147"/>
      <c r="GB47" s="14"/>
      <c r="GC47" s="14"/>
      <c r="GD47" s="14">
        <f>FX47+FY47-GA47-GA48-GB47-GC47</f>
        <v>-5561</v>
      </c>
      <c r="GE47" s="13"/>
      <c r="GF47" s="13"/>
      <c r="GG47" s="147"/>
      <c r="GH47" s="14"/>
      <c r="GI47" s="14"/>
      <c r="GJ47" s="14">
        <f t="shared" si="62"/>
        <v>-5561</v>
      </c>
      <c r="GK47" s="14">
        <f>E47</f>
        <v>0</v>
      </c>
      <c r="GL47" s="14">
        <f>G47+M47+S47+Y47+AE47+AK47+AQ47+AW47+BC47+BI47+BO47+BU47+CA47+CG47+CM47+CS47+CY47+DE47+DK47+DQ47+DW47+EC47+EI47+EO47+EU47+FA47+FG47+FM47+FS47+FY47+GE47</f>
        <v>0</v>
      </c>
      <c r="GM47" s="14">
        <f>H47+N47+T47+Z47+AF47+AL47+AR47+AX47+BD47+BJ47+BP47+BV47+CB47+CH47+CN47+CT47+CZ47+DF47+DL47+DR47+DX47+ED47+EJ47+EP47+EV47+FB47+FH47+FN47+FT47+FZ47+GF47</f>
        <v>10780</v>
      </c>
      <c r="GN47" s="147">
        <f t="shared" si="8"/>
        <v>5000</v>
      </c>
      <c r="GO47" s="14">
        <f>J47+P47+V47+AB47+AH47+AN47+AT47+AZ47+BF47+BL47+BR47+BX47+CD47+CJ47+CP47+CV47+DB47+DH47+DN47+DT47+DZ47+EF47+EL47+ER47+EX47+FD47+FJ47+FP47+FV47+GB47+GH47</f>
        <v>0</v>
      </c>
      <c r="GP47" s="14">
        <f>K47+Q47+W47+AC47+AI47+AO47+AU47+BA47+BG47+BM47+BS47+BY47+CE47+CK47+CQ47+CW47+DC47+DI47+DO47+DU47+EA47+EG47+EM47+ES47+EY47+FE47+FK47+FQ47+FW47+GC47+GI47</f>
        <v>261</v>
      </c>
      <c r="GQ47" s="14">
        <f>GK47+GL47-GN47-GN48-GO47-GP47</f>
        <v>-5561</v>
      </c>
    </row>
    <row r="48" spans="1:204" ht="15" hidden="1" customHeight="1">
      <c r="A48" s="41"/>
      <c r="B48" s="39"/>
      <c r="C48" s="28"/>
      <c r="D48" s="5" t="s">
        <v>33</v>
      </c>
      <c r="E48" s="73"/>
      <c r="F48" s="73"/>
      <c r="G48" s="13"/>
      <c r="H48" s="13"/>
      <c r="I48" s="147"/>
      <c r="J48" s="14"/>
      <c r="K48" s="14"/>
      <c r="L48" s="14"/>
      <c r="M48" s="13"/>
      <c r="N48" s="13"/>
      <c r="O48" s="147"/>
      <c r="P48" s="14"/>
      <c r="Q48" s="14"/>
      <c r="R48" s="14"/>
      <c r="S48" s="13"/>
      <c r="T48" s="149"/>
      <c r="U48" s="147">
        <v>300</v>
      </c>
      <c r="V48" s="147"/>
      <c r="W48" s="147">
        <v>93</v>
      </c>
      <c r="X48" s="14"/>
      <c r="Y48" s="13"/>
      <c r="Z48" s="13"/>
      <c r="AA48" s="147"/>
      <c r="AB48" s="14"/>
      <c r="AC48" s="14"/>
      <c r="AD48" s="14"/>
      <c r="AE48" s="13"/>
      <c r="AF48" s="13"/>
      <c r="AG48" s="147"/>
      <c r="AH48" s="14"/>
      <c r="AI48" s="14"/>
      <c r="AJ48" s="14"/>
      <c r="AK48" s="13"/>
      <c r="AL48" s="13"/>
      <c r="AM48" s="147"/>
      <c r="AN48" s="14"/>
      <c r="AO48" s="14"/>
      <c r="AP48" s="14"/>
      <c r="AQ48" s="13"/>
      <c r="AR48" s="13"/>
      <c r="AS48" s="147"/>
      <c r="AT48" s="14"/>
      <c r="AU48" s="14"/>
      <c r="AV48" s="14"/>
      <c r="AW48" s="13"/>
      <c r="AX48" s="13"/>
      <c r="AY48" s="147"/>
      <c r="AZ48" s="14"/>
      <c r="BA48" s="14"/>
      <c r="BB48" s="14"/>
      <c r="BC48" s="13"/>
      <c r="BD48" s="13"/>
      <c r="BE48" s="147"/>
      <c r="BF48" s="14"/>
      <c r="BG48" s="14"/>
      <c r="BH48" s="14"/>
      <c r="BI48" s="13"/>
      <c r="BJ48" s="13"/>
      <c r="BK48" s="147"/>
      <c r="BL48" s="14"/>
      <c r="BM48" s="14"/>
      <c r="BN48" s="14"/>
      <c r="BO48" s="13"/>
      <c r="BP48" s="13"/>
      <c r="BQ48" s="147"/>
      <c r="BR48" s="14"/>
      <c r="BS48" s="14"/>
      <c r="BT48" s="14"/>
      <c r="BU48" s="73"/>
      <c r="BV48" s="73"/>
      <c r="BW48" s="147"/>
      <c r="BX48" s="63"/>
      <c r="BY48" s="63"/>
      <c r="BZ48" s="63"/>
      <c r="CA48" s="73"/>
      <c r="CB48" s="73"/>
      <c r="CC48" s="147"/>
      <c r="CD48" s="63"/>
      <c r="CE48" s="63"/>
      <c r="CF48" s="147">
        <f t="shared" si="48"/>
        <v>0</v>
      </c>
      <c r="CG48" s="73"/>
      <c r="CH48" s="73"/>
      <c r="CI48" s="147"/>
      <c r="CJ48" s="63"/>
      <c r="CK48" s="63"/>
      <c r="CL48" s="147">
        <f t="shared" si="49"/>
        <v>0</v>
      </c>
      <c r="CM48" s="13"/>
      <c r="CN48" s="13"/>
      <c r="CO48" s="147"/>
      <c r="CP48" s="14"/>
      <c r="CQ48" s="14"/>
      <c r="CR48" s="147">
        <f t="shared" si="50"/>
        <v>0</v>
      </c>
      <c r="CS48" s="13"/>
      <c r="CT48" s="149"/>
      <c r="CU48" s="147"/>
      <c r="CV48" s="147"/>
      <c r="CW48" s="147"/>
      <c r="CX48" s="12">
        <f t="shared" si="51"/>
        <v>0</v>
      </c>
      <c r="CY48" s="13"/>
      <c r="CZ48" s="149"/>
      <c r="DA48" s="147"/>
      <c r="DB48" s="147"/>
      <c r="DC48" s="147"/>
      <c r="DD48" s="12">
        <f t="shared" si="52"/>
        <v>0</v>
      </c>
      <c r="DE48" s="13"/>
      <c r="DF48" s="149"/>
      <c r="DG48" s="147"/>
      <c r="DH48" s="147"/>
      <c r="DI48" s="147"/>
      <c r="DJ48" s="14"/>
      <c r="DK48" s="13"/>
      <c r="DL48" s="149"/>
      <c r="DM48" s="147"/>
      <c r="DN48" s="147"/>
      <c r="DO48" s="147"/>
      <c r="DP48" s="14"/>
      <c r="DQ48" s="149"/>
      <c r="DR48" s="149"/>
      <c r="DS48" s="147"/>
      <c r="DT48" s="147"/>
      <c r="DU48" s="147"/>
      <c r="DV48" s="14"/>
      <c r="DW48" s="13"/>
      <c r="DX48" s="149"/>
      <c r="DY48" s="147"/>
      <c r="DZ48" s="147"/>
      <c r="EA48" s="147"/>
      <c r="EB48" s="14"/>
      <c r="EC48" s="13"/>
      <c r="ED48" s="149"/>
      <c r="EE48" s="147"/>
      <c r="EF48" s="147"/>
      <c r="EG48" s="147"/>
      <c r="EH48" s="12">
        <f t="shared" si="53"/>
        <v>0</v>
      </c>
      <c r="EI48" s="149"/>
      <c r="EJ48" s="149"/>
      <c r="EK48" s="147"/>
      <c r="EL48" s="147"/>
      <c r="EM48" s="147"/>
      <c r="EN48" s="12">
        <f t="shared" si="54"/>
        <v>0</v>
      </c>
      <c r="EO48" s="13"/>
      <c r="EP48" s="13"/>
      <c r="EQ48" s="147"/>
      <c r="ER48" s="14"/>
      <c r="ES48" s="14"/>
      <c r="ET48" s="14"/>
      <c r="EU48" s="13"/>
      <c r="EV48" s="13"/>
      <c r="EW48" s="147"/>
      <c r="EX48" s="14"/>
      <c r="EY48" s="14"/>
      <c r="EZ48" s="14"/>
      <c r="FA48" s="13"/>
      <c r="FB48" s="13"/>
      <c r="FC48" s="147"/>
      <c r="FD48" s="14"/>
      <c r="FE48" s="14"/>
      <c r="FF48" s="14"/>
      <c r="FG48" s="13"/>
      <c r="FH48" s="13"/>
      <c r="FI48" s="147"/>
      <c r="FJ48" s="14"/>
      <c r="FK48" s="14"/>
      <c r="FL48" s="14"/>
      <c r="FM48" s="13"/>
      <c r="FN48" s="13"/>
      <c r="FO48" s="147"/>
      <c r="FP48" s="14"/>
      <c r="FQ48" s="14"/>
      <c r="FR48" s="14"/>
      <c r="FS48" s="13"/>
      <c r="FT48" s="13"/>
      <c r="FU48" s="147"/>
      <c r="FV48" s="14"/>
      <c r="FW48" s="14"/>
      <c r="FX48" s="14"/>
      <c r="FY48" s="13"/>
      <c r="FZ48" s="13"/>
      <c r="GA48" s="147"/>
      <c r="GB48" s="14"/>
      <c r="GC48" s="14"/>
      <c r="GD48" s="14"/>
      <c r="GE48" s="13"/>
      <c r="GF48" s="13"/>
      <c r="GG48" s="147"/>
      <c r="GH48" s="14"/>
      <c r="GI48" s="14"/>
      <c r="GJ48" s="14"/>
      <c r="GK48" s="14"/>
      <c r="GL48" s="14"/>
      <c r="GM48" s="14"/>
      <c r="GN48" s="147">
        <f t="shared" si="8"/>
        <v>300</v>
      </c>
      <c r="GO48" s="14"/>
      <c r="GP48" s="14"/>
      <c r="GQ48" s="14"/>
    </row>
    <row r="49" spans="1:202" ht="15" hidden="1" customHeight="1">
      <c r="A49" s="40">
        <v>22</v>
      </c>
      <c r="B49" s="38" t="s">
        <v>72</v>
      </c>
      <c r="C49" s="27" t="s">
        <v>73</v>
      </c>
      <c r="D49" s="5" t="s">
        <v>32</v>
      </c>
      <c r="E49" s="72">
        <v>0</v>
      </c>
      <c r="F49" s="72">
        <f>GQ49</f>
        <v>-2158</v>
      </c>
      <c r="G49" s="13"/>
      <c r="H49" s="13"/>
      <c r="I49" s="147"/>
      <c r="J49" s="14"/>
      <c r="K49" s="14"/>
      <c r="L49" s="14">
        <f>E49+G49-I49-I50-J49-K49</f>
        <v>0</v>
      </c>
      <c r="M49" s="13"/>
      <c r="N49" s="13"/>
      <c r="O49" s="147"/>
      <c r="P49" s="14"/>
      <c r="Q49" s="14"/>
      <c r="R49" s="14">
        <f>L49+M49-O49-O50-P49-Q49</f>
        <v>0</v>
      </c>
      <c r="S49" s="13"/>
      <c r="T49" s="149"/>
      <c r="U49" s="147">
        <v>2000</v>
      </c>
      <c r="V49" s="147"/>
      <c r="W49" s="147">
        <v>158</v>
      </c>
      <c r="X49" s="14">
        <f t="shared" ref="X49:X53" si="63">R49+S49-U49-U50-V49-W49</f>
        <v>-2158</v>
      </c>
      <c r="Y49" s="13"/>
      <c r="Z49" s="13"/>
      <c r="AA49" s="147"/>
      <c r="AB49" s="14"/>
      <c r="AC49" s="14"/>
      <c r="AD49" s="14">
        <f t="shared" ref="AD49:AD53" si="64">X49+Y49-AA49-AA50-AB49-AC49</f>
        <v>-2158</v>
      </c>
      <c r="AE49" s="13"/>
      <c r="AF49" s="13"/>
      <c r="AG49" s="147"/>
      <c r="AH49" s="14"/>
      <c r="AI49" s="14"/>
      <c r="AJ49" s="14">
        <f t="shared" ref="AJ49:AJ53" si="65">AD49+AE49-AG49-AG50-AH49-AI49</f>
        <v>-2158</v>
      </c>
      <c r="AK49" s="13"/>
      <c r="AL49" s="13"/>
      <c r="AM49" s="147"/>
      <c r="AN49" s="14"/>
      <c r="AO49" s="14"/>
      <c r="AP49" s="14">
        <f t="shared" ref="AP49:AP53" si="66">AJ49+AK49-AM49-AM50-AN49-AO49</f>
        <v>-2158</v>
      </c>
      <c r="AQ49" s="13"/>
      <c r="AR49" s="13"/>
      <c r="AS49" s="147"/>
      <c r="AT49" s="14"/>
      <c r="AU49" s="14"/>
      <c r="AV49" s="14">
        <f t="shared" ref="AV49:AV53" si="67">AP49+AQ49-AS49-AS50-AT49-AU49</f>
        <v>-2158</v>
      </c>
      <c r="AW49" s="13"/>
      <c r="AX49" s="13"/>
      <c r="AY49" s="147"/>
      <c r="AZ49" s="14"/>
      <c r="BA49" s="14"/>
      <c r="BB49" s="14">
        <f t="shared" ref="BB49:BB53" si="68">AV49+AW49-AY49-AY50-AZ49-BA49</f>
        <v>-2158</v>
      </c>
      <c r="BC49" s="13"/>
      <c r="BD49" s="13"/>
      <c r="BE49" s="147"/>
      <c r="BF49" s="14"/>
      <c r="BG49" s="14"/>
      <c r="BH49" s="14">
        <f t="shared" ref="BH49:BH53" si="69">BB49+BC49-BE49-BE50-BF49-BG49</f>
        <v>-2158</v>
      </c>
      <c r="BI49" s="13"/>
      <c r="BJ49" s="13"/>
      <c r="BK49" s="147"/>
      <c r="BL49" s="14"/>
      <c r="BM49" s="14"/>
      <c r="BN49" s="14">
        <f>BH49+BI49-BK49-BK50-BL49-BM49</f>
        <v>-2158</v>
      </c>
      <c r="BO49" s="13"/>
      <c r="BP49" s="13"/>
      <c r="BQ49" s="147"/>
      <c r="BR49" s="14"/>
      <c r="BS49" s="14"/>
      <c r="BT49" s="14">
        <f>BN49+BO49-BQ49-BQ50-BR49-BS49</f>
        <v>-2158</v>
      </c>
      <c r="BU49" s="72"/>
      <c r="BV49" s="72"/>
      <c r="BW49" s="147"/>
      <c r="BX49" s="74"/>
      <c r="BY49" s="74"/>
      <c r="BZ49" s="74">
        <f>BT49+BU49-BW49-BW50-BX49-BY49</f>
        <v>-2158</v>
      </c>
      <c r="CA49" s="72"/>
      <c r="CB49" s="72"/>
      <c r="CC49" s="147"/>
      <c r="CD49" s="74"/>
      <c r="CE49" s="74"/>
      <c r="CF49" s="147">
        <f t="shared" si="48"/>
        <v>-2158</v>
      </c>
      <c r="CG49" s="72"/>
      <c r="CH49" s="72"/>
      <c r="CI49" s="147"/>
      <c r="CJ49" s="74"/>
      <c r="CK49" s="74"/>
      <c r="CL49" s="147">
        <f t="shared" si="49"/>
        <v>-2158</v>
      </c>
      <c r="CM49" s="13"/>
      <c r="CN49" s="13"/>
      <c r="CO49" s="147"/>
      <c r="CP49" s="14"/>
      <c r="CQ49" s="14"/>
      <c r="CR49" s="147">
        <f t="shared" si="50"/>
        <v>-2158</v>
      </c>
      <c r="CS49" s="13"/>
      <c r="CT49" s="149"/>
      <c r="CU49" s="147"/>
      <c r="CV49" s="147"/>
      <c r="CW49" s="147"/>
      <c r="CX49" s="12">
        <f t="shared" si="51"/>
        <v>-2158</v>
      </c>
      <c r="CY49" s="13"/>
      <c r="CZ49" s="149"/>
      <c r="DA49" s="147"/>
      <c r="DB49" s="147"/>
      <c r="DC49" s="147"/>
      <c r="DD49" s="12">
        <f t="shared" si="52"/>
        <v>-2158</v>
      </c>
      <c r="DE49" s="13"/>
      <c r="DF49" s="149"/>
      <c r="DG49" s="147"/>
      <c r="DH49" s="147"/>
      <c r="DI49" s="147"/>
      <c r="DJ49" s="14">
        <f>DD49+DE49-DG49-DG50-DH49-DI49</f>
        <v>-2158</v>
      </c>
      <c r="DK49" s="13"/>
      <c r="DL49" s="149"/>
      <c r="DM49" s="147"/>
      <c r="DN49" s="147"/>
      <c r="DO49" s="147"/>
      <c r="DP49" s="14">
        <f>DJ49+DK49-DM49-DM50-DN49-DO49</f>
        <v>-2158</v>
      </c>
      <c r="DQ49" s="149"/>
      <c r="DR49" s="149"/>
      <c r="DS49" s="147"/>
      <c r="DT49" s="147"/>
      <c r="DU49" s="147"/>
      <c r="DV49" s="14">
        <f>DP49+DQ49-DS49-DS50-DT49-DU49</f>
        <v>-2158</v>
      </c>
      <c r="DW49" s="13"/>
      <c r="DX49" s="149"/>
      <c r="DY49" s="147"/>
      <c r="DZ49" s="147"/>
      <c r="EA49" s="147"/>
      <c r="EB49" s="14">
        <f>DV49+DW49-DY49-DY50-DZ49-EA49</f>
        <v>-2158</v>
      </c>
      <c r="EC49" s="13"/>
      <c r="ED49" s="149"/>
      <c r="EE49" s="147"/>
      <c r="EF49" s="147"/>
      <c r="EG49" s="147"/>
      <c r="EH49" s="12">
        <f t="shared" si="53"/>
        <v>-2158</v>
      </c>
      <c r="EI49" s="149"/>
      <c r="EJ49" s="149"/>
      <c r="EK49" s="147"/>
      <c r="EL49" s="147"/>
      <c r="EM49" s="147"/>
      <c r="EN49" s="12">
        <f t="shared" si="54"/>
        <v>-2158</v>
      </c>
      <c r="EO49" s="13"/>
      <c r="EP49" s="13"/>
      <c r="EQ49" s="147"/>
      <c r="ER49" s="14"/>
      <c r="ES49" s="14"/>
      <c r="ET49" s="14">
        <f>EN49+EO49-EQ49-EQ50-ER49-ES49</f>
        <v>-2158</v>
      </c>
      <c r="EU49" s="13"/>
      <c r="EV49" s="13"/>
      <c r="EW49" s="147"/>
      <c r="EX49" s="14"/>
      <c r="EY49" s="14"/>
      <c r="EZ49" s="14">
        <f>ET49+EU49-EW49-EW50-EX49-EY49</f>
        <v>-2158</v>
      </c>
      <c r="FA49" s="13"/>
      <c r="FB49" s="13"/>
      <c r="FC49" s="147"/>
      <c r="FD49" s="14"/>
      <c r="FE49" s="14"/>
      <c r="FF49" s="14">
        <f>EZ49+FA49-FC49-FC50-FD49-FE49</f>
        <v>-2158</v>
      </c>
      <c r="FG49" s="13"/>
      <c r="FH49" s="13"/>
      <c r="FI49" s="147"/>
      <c r="FJ49" s="14"/>
      <c r="FK49" s="14"/>
      <c r="FL49" s="14">
        <f>FF49+FG49-FI49-FI50-FJ49-FK49</f>
        <v>-2158</v>
      </c>
      <c r="FM49" s="13"/>
      <c r="FN49" s="13"/>
      <c r="FO49" s="147"/>
      <c r="FP49" s="14"/>
      <c r="FQ49" s="14"/>
      <c r="FR49" s="14">
        <f>FL49+FM49-FO49-FO50-FP49-FQ49</f>
        <v>-2158</v>
      </c>
      <c r="FS49" s="13"/>
      <c r="FT49" s="13"/>
      <c r="FU49" s="147"/>
      <c r="FV49" s="14"/>
      <c r="FW49" s="14"/>
      <c r="FX49" s="14">
        <f>FR49+FS49-FU49-FU50-FV49-FW49</f>
        <v>-2158</v>
      </c>
      <c r="FY49" s="13"/>
      <c r="FZ49" s="13"/>
      <c r="GA49" s="147"/>
      <c r="GB49" s="14"/>
      <c r="GC49" s="14"/>
      <c r="GD49" s="14">
        <f>FX49+FY49-GA49-GA50-GB49-GC49</f>
        <v>-2158</v>
      </c>
      <c r="GE49" s="13"/>
      <c r="GF49" s="13"/>
      <c r="GG49" s="147"/>
      <c r="GH49" s="14"/>
      <c r="GI49" s="14"/>
      <c r="GJ49" s="14">
        <f t="shared" ref="GJ49:GJ53" si="70">GD49+GE49-GG49-GG50-GH49-GI49</f>
        <v>-2158</v>
      </c>
      <c r="GK49" s="14">
        <f>E49</f>
        <v>0</v>
      </c>
      <c r="GL49" s="14">
        <f>G49+M49+S49+Y49+AE49+AK49+AQ49+AW49+BC49+BI49+BO49+BU49+CA49+CG49+CM49+CS49+CY49+DE49+DK49+DQ49+DW49+EC49+EI49+EO49+EU49+FA49+FG49+FM49+FS49+FY49+GE49</f>
        <v>0</v>
      </c>
      <c r="GM49" s="14">
        <f>H49+N49+T49+Z49+AF49+AL49+AR49+AX49+BD49+BJ49+BP49+BV49+CB49+CH49+CN49+CT49+CZ49+DF49+DL49+DR49+DX49+ED49+EJ49+EP49+EV49+FB49+FH49+FN49+FT49+FZ49+GF49</f>
        <v>0</v>
      </c>
      <c r="GN49" s="147">
        <f t="shared" si="8"/>
        <v>2000</v>
      </c>
      <c r="GO49" s="14">
        <f>J49+P49+V49+AB49+AH49+AN49+AT49+AZ49+BF49+BL49+BR49+BX49+CD49+CJ49+CP49+CV49+DB49+DH49+DN49+DT49+DZ49+EF49+EL49+ER49+EX49+FD49+FJ49+FP49+FV49+GB49+GH49</f>
        <v>0</v>
      </c>
      <c r="GP49" s="14">
        <f>K49+Q49+W49+AC49+AI49+AO49+AU49+BA49+BG49+BM49+BS49+BY49+CE49+CK49+CQ49+CW49+DC49+DI49+DO49+DU49+EA49+EG49+EM49+ES49+EY49+FE49+FK49+FQ49+FW49+GC49+GI49</f>
        <v>158</v>
      </c>
      <c r="GQ49" s="14">
        <f>GK49+GL49-GN49-GN50-GO49-GP49</f>
        <v>-2158</v>
      </c>
    </row>
    <row r="50" spans="1:202" ht="15" hidden="1" customHeight="1">
      <c r="A50" s="41"/>
      <c r="B50" s="39"/>
      <c r="C50" s="28"/>
      <c r="D50" s="5" t="s">
        <v>33</v>
      </c>
      <c r="E50" s="73"/>
      <c r="F50" s="73"/>
      <c r="G50" s="13"/>
      <c r="H50" s="13"/>
      <c r="I50" s="147"/>
      <c r="J50" s="14"/>
      <c r="K50" s="14"/>
      <c r="L50" s="14"/>
      <c r="M50" s="13"/>
      <c r="N50" s="13"/>
      <c r="O50" s="147"/>
      <c r="P50" s="14"/>
      <c r="Q50" s="14"/>
      <c r="R50" s="14"/>
      <c r="S50" s="13"/>
      <c r="T50" s="149"/>
      <c r="U50" s="147"/>
      <c r="V50" s="147"/>
      <c r="W50" s="147"/>
      <c r="X50" s="14"/>
      <c r="Y50" s="13"/>
      <c r="Z50" s="13"/>
      <c r="AA50" s="147"/>
      <c r="AB50" s="14"/>
      <c r="AC50" s="14"/>
      <c r="AD50" s="14"/>
      <c r="AE50" s="13"/>
      <c r="AF50" s="13"/>
      <c r="AG50" s="147"/>
      <c r="AH50" s="14"/>
      <c r="AI50" s="14"/>
      <c r="AJ50" s="14"/>
      <c r="AK50" s="13"/>
      <c r="AL50" s="13"/>
      <c r="AM50" s="147"/>
      <c r="AN50" s="14"/>
      <c r="AO50" s="14"/>
      <c r="AP50" s="14"/>
      <c r="AQ50" s="13"/>
      <c r="AR50" s="13"/>
      <c r="AS50" s="147"/>
      <c r="AT50" s="14"/>
      <c r="AU50" s="14"/>
      <c r="AV50" s="14"/>
      <c r="AW50" s="13"/>
      <c r="AX50" s="13"/>
      <c r="AY50" s="147"/>
      <c r="AZ50" s="14"/>
      <c r="BA50" s="14"/>
      <c r="BB50" s="14"/>
      <c r="BC50" s="13"/>
      <c r="BD50" s="13"/>
      <c r="BE50" s="147"/>
      <c r="BF50" s="14"/>
      <c r="BG50" s="14"/>
      <c r="BH50" s="14"/>
      <c r="BI50" s="13"/>
      <c r="BJ50" s="13"/>
      <c r="BK50" s="147"/>
      <c r="BL50" s="14"/>
      <c r="BM50" s="14"/>
      <c r="BN50" s="14"/>
      <c r="BO50" s="13"/>
      <c r="BP50" s="13"/>
      <c r="BQ50" s="147"/>
      <c r="BR50" s="14"/>
      <c r="BS50" s="14"/>
      <c r="BT50" s="14"/>
      <c r="BU50" s="73"/>
      <c r="BV50" s="73"/>
      <c r="BW50" s="147"/>
      <c r="BX50" s="63"/>
      <c r="BY50" s="63"/>
      <c r="BZ50" s="63"/>
      <c r="CA50" s="73"/>
      <c r="CB50" s="73"/>
      <c r="CC50" s="147"/>
      <c r="CD50" s="63"/>
      <c r="CE50" s="63"/>
      <c r="CF50" s="147">
        <f t="shared" si="48"/>
        <v>0</v>
      </c>
      <c r="CG50" s="73"/>
      <c r="CH50" s="73"/>
      <c r="CI50" s="147"/>
      <c r="CJ50" s="63"/>
      <c r="CK50" s="63"/>
      <c r="CL50" s="147">
        <f t="shared" si="49"/>
        <v>0</v>
      </c>
      <c r="CM50" s="13"/>
      <c r="CN50" s="13"/>
      <c r="CO50" s="147"/>
      <c r="CP50" s="14"/>
      <c r="CQ50" s="14"/>
      <c r="CR50" s="147">
        <f t="shared" si="50"/>
        <v>0</v>
      </c>
      <c r="CS50" s="13"/>
      <c r="CT50" s="149"/>
      <c r="CU50" s="147"/>
      <c r="CV50" s="147"/>
      <c r="CW50" s="147"/>
      <c r="CX50" s="12">
        <f t="shared" si="51"/>
        <v>0</v>
      </c>
      <c r="CY50" s="13"/>
      <c r="CZ50" s="149"/>
      <c r="DA50" s="147"/>
      <c r="DB50" s="147"/>
      <c r="DC50" s="147"/>
      <c r="DD50" s="12">
        <f t="shared" si="52"/>
        <v>0</v>
      </c>
      <c r="DE50" s="13"/>
      <c r="DF50" s="149"/>
      <c r="DG50" s="147"/>
      <c r="DH50" s="147"/>
      <c r="DI50" s="147"/>
      <c r="DJ50" s="14"/>
      <c r="DK50" s="13"/>
      <c r="DL50" s="149"/>
      <c r="DM50" s="147"/>
      <c r="DN50" s="147"/>
      <c r="DO50" s="147"/>
      <c r="DP50" s="14"/>
      <c r="DQ50" s="149"/>
      <c r="DR50" s="149"/>
      <c r="DS50" s="147"/>
      <c r="DT50" s="147"/>
      <c r="DU50" s="147"/>
      <c r="DV50" s="14"/>
      <c r="DW50" s="13"/>
      <c r="DX50" s="149"/>
      <c r="DY50" s="147"/>
      <c r="DZ50" s="147"/>
      <c r="EA50" s="147"/>
      <c r="EB50" s="14"/>
      <c r="EC50" s="13"/>
      <c r="ED50" s="149"/>
      <c r="EE50" s="147"/>
      <c r="EF50" s="147"/>
      <c r="EG50" s="147"/>
      <c r="EH50" s="12">
        <f t="shared" si="53"/>
        <v>0</v>
      </c>
      <c r="EI50" s="149"/>
      <c r="EJ50" s="149"/>
      <c r="EK50" s="147"/>
      <c r="EL50" s="147"/>
      <c r="EM50" s="147"/>
      <c r="EN50" s="12">
        <f t="shared" si="54"/>
        <v>0</v>
      </c>
      <c r="EO50" s="13"/>
      <c r="EP50" s="13"/>
      <c r="EQ50" s="147"/>
      <c r="ER50" s="14"/>
      <c r="ES50" s="14"/>
      <c r="ET50" s="14"/>
      <c r="EU50" s="13"/>
      <c r="EV50" s="13"/>
      <c r="EW50" s="147"/>
      <c r="EX50" s="14"/>
      <c r="EY50" s="14"/>
      <c r="EZ50" s="14"/>
      <c r="FA50" s="13"/>
      <c r="FB50" s="13"/>
      <c r="FC50" s="147"/>
      <c r="FD50" s="14"/>
      <c r="FE50" s="14"/>
      <c r="FF50" s="14"/>
      <c r="FG50" s="13"/>
      <c r="FH50" s="13"/>
      <c r="FI50" s="147"/>
      <c r="FJ50" s="14"/>
      <c r="FK50" s="14"/>
      <c r="FL50" s="14"/>
      <c r="FM50" s="13"/>
      <c r="FN50" s="13"/>
      <c r="FO50" s="147"/>
      <c r="FP50" s="14"/>
      <c r="FQ50" s="14"/>
      <c r="FR50" s="14"/>
      <c r="FS50" s="13"/>
      <c r="FT50" s="13"/>
      <c r="FU50" s="147"/>
      <c r="FV50" s="14"/>
      <c r="FW50" s="14"/>
      <c r="FX50" s="14"/>
      <c r="FY50" s="13"/>
      <c r="FZ50" s="13"/>
      <c r="GA50" s="147"/>
      <c r="GB50" s="14"/>
      <c r="GC50" s="14"/>
      <c r="GD50" s="14"/>
      <c r="GE50" s="13"/>
      <c r="GF50" s="13"/>
      <c r="GG50" s="147"/>
      <c r="GH50" s="14"/>
      <c r="GI50" s="14"/>
      <c r="GJ50" s="14"/>
      <c r="GK50" s="14"/>
      <c r="GL50" s="14"/>
      <c r="GM50" s="14"/>
      <c r="GN50" s="147">
        <f t="shared" si="8"/>
        <v>0</v>
      </c>
      <c r="GO50" s="14"/>
      <c r="GP50" s="14"/>
      <c r="GQ50" s="14"/>
    </row>
    <row r="51" spans="1:202" ht="15" hidden="1" customHeight="1">
      <c r="A51" s="40">
        <v>23</v>
      </c>
      <c r="B51" s="42" t="s">
        <v>74</v>
      </c>
      <c r="C51" s="27" t="s">
        <v>75</v>
      </c>
      <c r="D51" s="5" t="s">
        <v>32</v>
      </c>
      <c r="E51" s="72">
        <v>0</v>
      </c>
      <c r="F51" s="72">
        <f>GQ51</f>
        <v>-400</v>
      </c>
      <c r="G51" s="13"/>
      <c r="H51" s="13"/>
      <c r="I51" s="147"/>
      <c r="J51" s="14"/>
      <c r="K51" s="14"/>
      <c r="L51" s="14">
        <f>E51+G51-I51-I52-J51-K51</f>
        <v>0</v>
      </c>
      <c r="M51" s="13"/>
      <c r="N51" s="13"/>
      <c r="O51" s="147"/>
      <c r="P51" s="14"/>
      <c r="Q51" s="14"/>
      <c r="R51" s="14">
        <f>L51+M51-O51-O52-P51-Q51</f>
        <v>0</v>
      </c>
      <c r="S51" s="13"/>
      <c r="T51" s="149">
        <v>1225</v>
      </c>
      <c r="U51" s="147">
        <v>400</v>
      </c>
      <c r="V51" s="147"/>
      <c r="W51" s="147"/>
      <c r="X51" s="14">
        <f t="shared" si="63"/>
        <v>-400</v>
      </c>
      <c r="Y51" s="13"/>
      <c r="Z51" s="13"/>
      <c r="AA51" s="147"/>
      <c r="AB51" s="14"/>
      <c r="AC51" s="14"/>
      <c r="AD51" s="14">
        <f t="shared" si="64"/>
        <v>-400</v>
      </c>
      <c r="AE51" s="13"/>
      <c r="AF51" s="13"/>
      <c r="AG51" s="147"/>
      <c r="AH51" s="14"/>
      <c r="AI51" s="14"/>
      <c r="AJ51" s="14">
        <f t="shared" si="65"/>
        <v>-400</v>
      </c>
      <c r="AK51" s="13"/>
      <c r="AL51" s="13"/>
      <c r="AM51" s="147"/>
      <c r="AN51" s="14"/>
      <c r="AO51" s="14"/>
      <c r="AP51" s="14">
        <f t="shared" si="66"/>
        <v>-400</v>
      </c>
      <c r="AQ51" s="13"/>
      <c r="AR51" s="13"/>
      <c r="AS51" s="147"/>
      <c r="AT51" s="14"/>
      <c r="AU51" s="14"/>
      <c r="AV51" s="14">
        <f t="shared" si="67"/>
        <v>-400</v>
      </c>
      <c r="AW51" s="13"/>
      <c r="AX51" s="13"/>
      <c r="AY51" s="147"/>
      <c r="AZ51" s="14"/>
      <c r="BA51" s="14"/>
      <c r="BB51" s="14">
        <f t="shared" si="68"/>
        <v>-400</v>
      </c>
      <c r="BC51" s="13"/>
      <c r="BD51" s="13"/>
      <c r="BE51" s="147"/>
      <c r="BF51" s="14"/>
      <c r="BG51" s="14"/>
      <c r="BH51" s="14">
        <f t="shared" si="69"/>
        <v>-400</v>
      </c>
      <c r="BI51" s="13"/>
      <c r="BJ51" s="13"/>
      <c r="BK51" s="147"/>
      <c r="BL51" s="14"/>
      <c r="BM51" s="14"/>
      <c r="BN51" s="14">
        <f>BH51+BI51-BK51-BK52-BL51-BM51</f>
        <v>-400</v>
      </c>
      <c r="BO51" s="13"/>
      <c r="BP51" s="13"/>
      <c r="BQ51" s="147"/>
      <c r="BR51" s="14"/>
      <c r="BS51" s="14"/>
      <c r="BT51" s="14">
        <f>BN51+BO51-BQ51-BQ52-BR51-BS51</f>
        <v>-400</v>
      </c>
      <c r="BU51" s="72"/>
      <c r="BV51" s="72"/>
      <c r="BW51" s="147"/>
      <c r="BX51" s="74"/>
      <c r="BY51" s="74"/>
      <c r="BZ51" s="74">
        <f>BT51+BU51-BW51-BW52-BX51-BY51</f>
        <v>-400</v>
      </c>
      <c r="CA51" s="72"/>
      <c r="CB51" s="72"/>
      <c r="CC51" s="147"/>
      <c r="CD51" s="74"/>
      <c r="CE51" s="74"/>
      <c r="CF51" s="147">
        <f t="shared" si="48"/>
        <v>-400</v>
      </c>
      <c r="CG51" s="72"/>
      <c r="CH51" s="72"/>
      <c r="CI51" s="147"/>
      <c r="CJ51" s="74"/>
      <c r="CK51" s="74"/>
      <c r="CL51" s="147">
        <f t="shared" si="49"/>
        <v>-400</v>
      </c>
      <c r="CM51" s="13"/>
      <c r="CN51" s="13"/>
      <c r="CO51" s="147"/>
      <c r="CP51" s="14"/>
      <c r="CQ51" s="14"/>
      <c r="CR51" s="147">
        <f t="shared" si="50"/>
        <v>-400</v>
      </c>
      <c r="CS51" s="13"/>
      <c r="CT51" s="149"/>
      <c r="CU51" s="147"/>
      <c r="CV51" s="147"/>
      <c r="CW51" s="147"/>
      <c r="CX51" s="12">
        <f t="shared" si="51"/>
        <v>-400</v>
      </c>
      <c r="CY51" s="13"/>
      <c r="CZ51" s="149"/>
      <c r="DA51" s="147"/>
      <c r="DB51" s="147"/>
      <c r="DC51" s="147"/>
      <c r="DD51" s="12">
        <f t="shared" si="52"/>
        <v>-400</v>
      </c>
      <c r="DE51" s="13"/>
      <c r="DF51" s="149"/>
      <c r="DG51" s="147"/>
      <c r="DH51" s="147"/>
      <c r="DI51" s="147"/>
      <c r="DJ51" s="14">
        <f>DD51+DE51-DG51-DG52-DH51-DI51</f>
        <v>-400</v>
      </c>
      <c r="DK51" s="13"/>
      <c r="DL51" s="149"/>
      <c r="DM51" s="147"/>
      <c r="DN51" s="147"/>
      <c r="DO51" s="147"/>
      <c r="DP51" s="14">
        <f>DJ51+DK51-DM51-DM52-DN51-DO51</f>
        <v>-400</v>
      </c>
      <c r="DQ51" s="149"/>
      <c r="DR51" s="149"/>
      <c r="DS51" s="147"/>
      <c r="DT51" s="147"/>
      <c r="DU51" s="147"/>
      <c r="DV51" s="14">
        <f>DP51+DQ51-DS51-DS52-DT51-DU51</f>
        <v>-400</v>
      </c>
      <c r="DW51" s="13"/>
      <c r="DX51" s="149"/>
      <c r="DY51" s="147"/>
      <c r="DZ51" s="147"/>
      <c r="EA51" s="147"/>
      <c r="EB51" s="14">
        <f>DV51+DW51-DY51-DY52-DZ51-EA51</f>
        <v>-400</v>
      </c>
      <c r="EC51" s="13"/>
      <c r="ED51" s="149"/>
      <c r="EE51" s="147"/>
      <c r="EF51" s="147"/>
      <c r="EG51" s="147"/>
      <c r="EH51" s="12">
        <f t="shared" si="53"/>
        <v>-400</v>
      </c>
      <c r="EI51" s="149"/>
      <c r="EJ51" s="149"/>
      <c r="EK51" s="147"/>
      <c r="EL51" s="147"/>
      <c r="EM51" s="147"/>
      <c r="EN51" s="12">
        <f t="shared" si="54"/>
        <v>-400</v>
      </c>
      <c r="EO51" s="13"/>
      <c r="EP51" s="13"/>
      <c r="EQ51" s="147"/>
      <c r="ER51" s="14"/>
      <c r="ES51" s="14"/>
      <c r="ET51" s="14">
        <f>EN51+EO51-EQ51-EQ52-ER51-ES51</f>
        <v>-400</v>
      </c>
      <c r="EU51" s="13"/>
      <c r="EV51" s="13"/>
      <c r="EW51" s="147"/>
      <c r="EX51" s="14"/>
      <c r="EY51" s="14"/>
      <c r="EZ51" s="14">
        <f>ET51+EU51-EW51-EW52-EX51-EY51</f>
        <v>-400</v>
      </c>
      <c r="FA51" s="13"/>
      <c r="FB51" s="13"/>
      <c r="FC51" s="147"/>
      <c r="FD51" s="14"/>
      <c r="FE51" s="14"/>
      <c r="FF51" s="14">
        <f>EZ51+FA51-FC51-FC52-FD51-FE51</f>
        <v>-400</v>
      </c>
      <c r="FG51" s="13"/>
      <c r="FH51" s="13"/>
      <c r="FI51" s="147"/>
      <c r="FJ51" s="14"/>
      <c r="FK51" s="14"/>
      <c r="FL51" s="14">
        <f>FF51+FG51-FI51-FI52-FJ51-FK51</f>
        <v>-400</v>
      </c>
      <c r="FM51" s="13"/>
      <c r="FN51" s="13"/>
      <c r="FO51" s="147"/>
      <c r="FP51" s="14"/>
      <c r="FQ51" s="14"/>
      <c r="FR51" s="14">
        <f>FL51+FM51-FO51-FO52-FP51-FQ51</f>
        <v>-400</v>
      </c>
      <c r="FS51" s="13"/>
      <c r="FT51" s="13"/>
      <c r="FU51" s="147"/>
      <c r="FV51" s="14"/>
      <c r="FW51" s="14"/>
      <c r="FX51" s="14">
        <f>FR51+FS51-FU51-FU52-FV51-FW51</f>
        <v>-400</v>
      </c>
      <c r="FY51" s="13"/>
      <c r="FZ51" s="13"/>
      <c r="GA51" s="147"/>
      <c r="GB51" s="14"/>
      <c r="GC51" s="14"/>
      <c r="GD51" s="14">
        <f>FX51+FY51-GA51-GA52-GB51-GC51</f>
        <v>-400</v>
      </c>
      <c r="GE51" s="13"/>
      <c r="GF51" s="13"/>
      <c r="GG51" s="147"/>
      <c r="GH51" s="14"/>
      <c r="GI51" s="14"/>
      <c r="GJ51" s="14">
        <f t="shared" si="70"/>
        <v>-400</v>
      </c>
      <c r="GK51" s="14">
        <f>E51</f>
        <v>0</v>
      </c>
      <c r="GL51" s="14">
        <f>G51+M51+S51+Y51+AE51+AK51+AQ51+AW51+BC51+BI51+BO51+BU51+CA51+CG51+CM51+CS51+CY51+DE51+DK51+DQ51+DW51+EC51+EI51+EO51+EU51+FA51+FG51+FM51+FS51+FY51+GE51</f>
        <v>0</v>
      </c>
      <c r="GM51" s="14">
        <f>H51+N51+T51+Z51+AF51+AL51+AR51+AX51+BD51+BJ51+BP51+BV51+CB51+CH51+CN51+CT51+CZ51+DF51+DL51+DR51+DX51+ED51+EJ51+EP51+EV51+FB51+FH51+FN51+FT51+FZ51+GF51</f>
        <v>1225</v>
      </c>
      <c r="GN51" s="147">
        <f t="shared" si="8"/>
        <v>400</v>
      </c>
      <c r="GO51" s="14">
        <f>J51+P51+V51+AB51+AH51+AN51+AT51+AZ51+BF51+BL51+BR51+BX51+CD51+CJ51+CP51+CV51+DB51+DH51+DN51+DT51+DZ51+EF51+EL51+ER51+EX51+FD51+FJ51+FP51+FV51+GB51+GH51</f>
        <v>0</v>
      </c>
      <c r="GP51" s="14">
        <f>K51+Q51+W51+AC51+AI51+AO51+AU51+BA51+BG51+BM51+BS51+BY51+CE51+CK51+CQ51+CW51+DC51+DI51+DO51+DU51+EA51+EG51+EM51+ES51+EY51+FE51+FK51+FQ51+FW51+GC51+GI51</f>
        <v>0</v>
      </c>
      <c r="GQ51" s="14">
        <f>GK51+GL51-GN51-GN52-GO51-GP51</f>
        <v>-400</v>
      </c>
    </row>
    <row r="52" spans="1:202" ht="15" hidden="1" customHeight="1">
      <c r="A52" s="41"/>
      <c r="B52" s="43"/>
      <c r="C52" s="28"/>
      <c r="D52" s="5" t="s">
        <v>33</v>
      </c>
      <c r="E52" s="73"/>
      <c r="F52" s="73"/>
      <c r="G52" s="13"/>
      <c r="H52" s="13"/>
      <c r="I52" s="147"/>
      <c r="J52" s="14"/>
      <c r="K52" s="14"/>
      <c r="L52" s="14"/>
      <c r="M52" s="13"/>
      <c r="N52" s="13"/>
      <c r="O52" s="147"/>
      <c r="P52" s="14"/>
      <c r="Q52" s="14"/>
      <c r="R52" s="14"/>
      <c r="S52" s="13"/>
      <c r="T52" s="149"/>
      <c r="U52" s="147"/>
      <c r="V52" s="147"/>
      <c r="W52" s="147"/>
      <c r="X52" s="14"/>
      <c r="Y52" s="13"/>
      <c r="Z52" s="13"/>
      <c r="AA52" s="147"/>
      <c r="AB52" s="14"/>
      <c r="AC52" s="14"/>
      <c r="AD52" s="14"/>
      <c r="AE52" s="13"/>
      <c r="AF52" s="13"/>
      <c r="AG52" s="147"/>
      <c r="AH52" s="14"/>
      <c r="AI52" s="14"/>
      <c r="AJ52" s="14"/>
      <c r="AK52" s="13"/>
      <c r="AL52" s="13"/>
      <c r="AM52" s="147"/>
      <c r="AN52" s="14"/>
      <c r="AO52" s="14"/>
      <c r="AP52" s="14"/>
      <c r="AQ52" s="13"/>
      <c r="AR52" s="13"/>
      <c r="AS52" s="147"/>
      <c r="AT52" s="14"/>
      <c r="AU52" s="14"/>
      <c r="AV52" s="14"/>
      <c r="AW52" s="13"/>
      <c r="AX52" s="13"/>
      <c r="AY52" s="147"/>
      <c r="AZ52" s="14"/>
      <c r="BA52" s="14"/>
      <c r="BB52" s="14"/>
      <c r="BC52" s="13"/>
      <c r="BD52" s="13"/>
      <c r="BE52" s="147"/>
      <c r="BF52" s="14"/>
      <c r="BG52" s="14"/>
      <c r="BH52" s="14"/>
      <c r="BI52" s="13"/>
      <c r="BJ52" s="13"/>
      <c r="BK52" s="147"/>
      <c r="BL52" s="14"/>
      <c r="BM52" s="14"/>
      <c r="BN52" s="14"/>
      <c r="BO52" s="13"/>
      <c r="BP52" s="13"/>
      <c r="BQ52" s="147"/>
      <c r="BR52" s="14"/>
      <c r="BS52" s="14"/>
      <c r="BT52" s="14"/>
      <c r="BU52" s="73"/>
      <c r="BV52" s="73"/>
      <c r="BW52" s="147"/>
      <c r="BX52" s="63"/>
      <c r="BY52" s="63"/>
      <c r="BZ52" s="63"/>
      <c r="CA52" s="73"/>
      <c r="CB52" s="73"/>
      <c r="CC52" s="147"/>
      <c r="CD52" s="63"/>
      <c r="CE52" s="63"/>
      <c r="CF52" s="147">
        <f t="shared" si="48"/>
        <v>0</v>
      </c>
      <c r="CG52" s="73"/>
      <c r="CH52" s="73"/>
      <c r="CI52" s="147"/>
      <c r="CJ52" s="63"/>
      <c r="CK52" s="63"/>
      <c r="CL52" s="147">
        <f t="shared" si="49"/>
        <v>0</v>
      </c>
      <c r="CM52" s="13"/>
      <c r="CN52" s="13"/>
      <c r="CO52" s="147"/>
      <c r="CP52" s="14"/>
      <c r="CQ52" s="14"/>
      <c r="CR52" s="147">
        <f t="shared" si="50"/>
        <v>0</v>
      </c>
      <c r="CS52" s="13"/>
      <c r="CT52" s="149"/>
      <c r="CU52" s="147"/>
      <c r="CV52" s="147"/>
      <c r="CW52" s="147"/>
      <c r="CX52" s="12">
        <f t="shared" si="51"/>
        <v>0</v>
      </c>
      <c r="CY52" s="13"/>
      <c r="CZ52" s="149"/>
      <c r="DA52" s="147"/>
      <c r="DB52" s="147"/>
      <c r="DC52" s="147"/>
      <c r="DD52" s="12">
        <f t="shared" si="52"/>
        <v>0</v>
      </c>
      <c r="DE52" s="13"/>
      <c r="DF52" s="149"/>
      <c r="DG52" s="147"/>
      <c r="DH52" s="147"/>
      <c r="DI52" s="147"/>
      <c r="DJ52" s="14"/>
      <c r="DK52" s="13"/>
      <c r="DL52" s="149"/>
      <c r="DM52" s="147"/>
      <c r="DN52" s="147"/>
      <c r="DO52" s="147"/>
      <c r="DP52" s="14"/>
      <c r="DQ52" s="149"/>
      <c r="DR52" s="149"/>
      <c r="DS52" s="147"/>
      <c r="DT52" s="147"/>
      <c r="DU52" s="147"/>
      <c r="DV52" s="14"/>
      <c r="DW52" s="13"/>
      <c r="DX52" s="149"/>
      <c r="DY52" s="147"/>
      <c r="DZ52" s="147"/>
      <c r="EA52" s="147"/>
      <c r="EB52" s="14"/>
      <c r="EC52" s="13"/>
      <c r="ED52" s="149"/>
      <c r="EE52" s="147"/>
      <c r="EF52" s="147"/>
      <c r="EG52" s="147"/>
      <c r="EH52" s="12">
        <f t="shared" si="53"/>
        <v>0</v>
      </c>
      <c r="EI52" s="149"/>
      <c r="EJ52" s="149"/>
      <c r="EK52" s="147"/>
      <c r="EL52" s="147"/>
      <c r="EM52" s="147"/>
      <c r="EN52" s="12">
        <f t="shared" si="54"/>
        <v>0</v>
      </c>
      <c r="EO52" s="13"/>
      <c r="EP52" s="13"/>
      <c r="EQ52" s="147"/>
      <c r="ER52" s="14"/>
      <c r="ES52" s="14"/>
      <c r="ET52" s="14"/>
      <c r="EU52" s="13"/>
      <c r="EV52" s="13"/>
      <c r="EW52" s="147"/>
      <c r="EX52" s="14"/>
      <c r="EY52" s="14"/>
      <c r="EZ52" s="14"/>
      <c r="FA52" s="13"/>
      <c r="FB52" s="13"/>
      <c r="FC52" s="147"/>
      <c r="FD52" s="14"/>
      <c r="FE52" s="14"/>
      <c r="FF52" s="14"/>
      <c r="FG52" s="13"/>
      <c r="FH52" s="13"/>
      <c r="FI52" s="147"/>
      <c r="FJ52" s="14"/>
      <c r="FK52" s="14"/>
      <c r="FL52" s="14"/>
      <c r="FM52" s="13"/>
      <c r="FN52" s="13"/>
      <c r="FO52" s="147"/>
      <c r="FP52" s="14"/>
      <c r="FQ52" s="14"/>
      <c r="FR52" s="14"/>
      <c r="FS52" s="13"/>
      <c r="FT52" s="13"/>
      <c r="FU52" s="147"/>
      <c r="FV52" s="14"/>
      <c r="FW52" s="14"/>
      <c r="FX52" s="14"/>
      <c r="FY52" s="13"/>
      <c r="FZ52" s="13"/>
      <c r="GA52" s="147"/>
      <c r="GB52" s="14"/>
      <c r="GC52" s="14"/>
      <c r="GD52" s="14"/>
      <c r="GE52" s="13"/>
      <c r="GF52" s="13"/>
      <c r="GG52" s="147"/>
      <c r="GH52" s="14"/>
      <c r="GI52" s="14"/>
      <c r="GJ52" s="14"/>
      <c r="GK52" s="14"/>
      <c r="GL52" s="14"/>
      <c r="GM52" s="14"/>
      <c r="GN52" s="147">
        <f t="shared" si="8"/>
        <v>0</v>
      </c>
      <c r="GO52" s="14"/>
      <c r="GP52" s="14"/>
      <c r="GQ52" s="14"/>
    </row>
    <row r="53" spans="1:202" ht="15" hidden="1" customHeight="1">
      <c r="A53" s="40">
        <v>24</v>
      </c>
      <c r="B53" s="40">
        <v>6266879200</v>
      </c>
      <c r="C53" s="29" t="s">
        <v>76</v>
      </c>
      <c r="D53" s="5" t="s">
        <v>32</v>
      </c>
      <c r="E53" s="72">
        <v>0</v>
      </c>
      <c r="F53" s="72">
        <f>GQ53</f>
        <v>-10950</v>
      </c>
      <c r="G53" s="13"/>
      <c r="H53" s="13"/>
      <c r="I53" s="147"/>
      <c r="J53" s="14"/>
      <c r="K53" s="14"/>
      <c r="L53" s="14">
        <f>E53+G53-I53-I54-J53-K53</f>
        <v>0</v>
      </c>
      <c r="M53" s="13"/>
      <c r="N53" s="13"/>
      <c r="O53" s="147"/>
      <c r="P53" s="14"/>
      <c r="Q53" s="14"/>
      <c r="R53" s="14">
        <f>L53+M53-O53-O54-P53-Q53</f>
        <v>0</v>
      </c>
      <c r="S53" s="13"/>
      <c r="T53" s="149">
        <v>15888</v>
      </c>
      <c r="U53" s="147">
        <v>10000</v>
      </c>
      <c r="V53" s="147"/>
      <c r="W53" s="147">
        <v>150</v>
      </c>
      <c r="X53" s="14">
        <f t="shared" si="63"/>
        <v>-10950</v>
      </c>
      <c r="Y53" s="13"/>
      <c r="Z53" s="13"/>
      <c r="AA53" s="147"/>
      <c r="AB53" s="14"/>
      <c r="AC53" s="14"/>
      <c r="AD53" s="14">
        <f t="shared" si="64"/>
        <v>-10950</v>
      </c>
      <c r="AE53" s="13"/>
      <c r="AF53" s="13"/>
      <c r="AG53" s="147"/>
      <c r="AH53" s="14"/>
      <c r="AI53" s="14"/>
      <c r="AJ53" s="14">
        <f t="shared" si="65"/>
        <v>-10950</v>
      </c>
      <c r="AK53" s="13"/>
      <c r="AL53" s="13"/>
      <c r="AM53" s="147"/>
      <c r="AN53" s="14"/>
      <c r="AO53" s="14"/>
      <c r="AP53" s="14">
        <f t="shared" si="66"/>
        <v>-10950</v>
      </c>
      <c r="AQ53" s="13"/>
      <c r="AR53" s="13"/>
      <c r="AS53" s="147"/>
      <c r="AT53" s="14"/>
      <c r="AU53" s="14"/>
      <c r="AV53" s="14">
        <f t="shared" si="67"/>
        <v>-10950</v>
      </c>
      <c r="AW53" s="13"/>
      <c r="AX53" s="13"/>
      <c r="AY53" s="147"/>
      <c r="AZ53" s="14"/>
      <c r="BA53" s="14"/>
      <c r="BB53" s="14">
        <f t="shared" si="68"/>
        <v>-10950</v>
      </c>
      <c r="BC53" s="13"/>
      <c r="BD53" s="13"/>
      <c r="BE53" s="147"/>
      <c r="BF53" s="14"/>
      <c r="BG53" s="14"/>
      <c r="BH53" s="14">
        <f t="shared" si="69"/>
        <v>-10950</v>
      </c>
      <c r="BI53" s="13"/>
      <c r="BJ53" s="13"/>
      <c r="BK53" s="147"/>
      <c r="BL53" s="14"/>
      <c r="BM53" s="14"/>
      <c r="BN53" s="14">
        <f>BH53+BI53-BK53-BK54-BL53-BM53</f>
        <v>-10950</v>
      </c>
      <c r="BO53" s="13"/>
      <c r="BP53" s="13"/>
      <c r="BQ53" s="147"/>
      <c r="BR53" s="14"/>
      <c r="BS53" s="14"/>
      <c r="BT53" s="14">
        <f>BN53+BO53-BQ53-BQ54-BR53-BS53</f>
        <v>-10950</v>
      </c>
      <c r="BU53" s="72"/>
      <c r="BV53" s="72"/>
      <c r="BW53" s="147"/>
      <c r="BX53" s="74"/>
      <c r="BY53" s="74"/>
      <c r="BZ53" s="74">
        <f>BT53+BU53-BW53-BW54-BX53-BY53</f>
        <v>-10950</v>
      </c>
      <c r="CA53" s="72"/>
      <c r="CB53" s="72"/>
      <c r="CC53" s="147"/>
      <c r="CD53" s="74"/>
      <c r="CE53" s="74"/>
      <c r="CF53" s="147">
        <f t="shared" si="48"/>
        <v>-10950</v>
      </c>
      <c r="CG53" s="72"/>
      <c r="CH53" s="72"/>
      <c r="CI53" s="147"/>
      <c r="CJ53" s="74"/>
      <c r="CK53" s="74"/>
      <c r="CL53" s="147">
        <f t="shared" si="49"/>
        <v>-10950</v>
      </c>
      <c r="CM53" s="13"/>
      <c r="CN53" s="13"/>
      <c r="CO53" s="147"/>
      <c r="CP53" s="14"/>
      <c r="CQ53" s="14"/>
      <c r="CR53" s="147">
        <f t="shared" si="50"/>
        <v>-10950</v>
      </c>
      <c r="CS53" s="13"/>
      <c r="CT53" s="149"/>
      <c r="CU53" s="147"/>
      <c r="CV53" s="147"/>
      <c r="CW53" s="147"/>
      <c r="CX53" s="12">
        <f t="shared" si="51"/>
        <v>-10950</v>
      </c>
      <c r="CY53" s="13"/>
      <c r="CZ53" s="149"/>
      <c r="DA53" s="147"/>
      <c r="DB53" s="147"/>
      <c r="DC53" s="147"/>
      <c r="DD53" s="12">
        <f t="shared" si="52"/>
        <v>-10950</v>
      </c>
      <c r="DE53" s="13"/>
      <c r="DF53" s="149"/>
      <c r="DG53" s="147"/>
      <c r="DH53" s="147"/>
      <c r="DI53" s="147"/>
      <c r="DJ53" s="14">
        <f>DD53+DE53-DG53-DG54-DH53-DI53</f>
        <v>-10950</v>
      </c>
      <c r="DK53" s="13"/>
      <c r="DL53" s="149"/>
      <c r="DM53" s="147"/>
      <c r="DN53" s="147"/>
      <c r="DO53" s="147"/>
      <c r="DP53" s="14">
        <f>DJ53+DK53-DM53-DM54-DN53-DO53</f>
        <v>-10950</v>
      </c>
      <c r="DQ53" s="149"/>
      <c r="DR53" s="149"/>
      <c r="DS53" s="147"/>
      <c r="DT53" s="147"/>
      <c r="DU53" s="147"/>
      <c r="DV53" s="14">
        <f>DP53+DQ53-DS53-DS54-DT53-DU53</f>
        <v>-10950</v>
      </c>
      <c r="DW53" s="13"/>
      <c r="DX53" s="149"/>
      <c r="DY53" s="147"/>
      <c r="DZ53" s="147"/>
      <c r="EA53" s="147"/>
      <c r="EB53" s="14">
        <f>DV53+DW53-DY53-DY54-DZ53-EA53</f>
        <v>-10950</v>
      </c>
      <c r="EC53" s="13"/>
      <c r="ED53" s="149"/>
      <c r="EE53" s="147"/>
      <c r="EF53" s="147"/>
      <c r="EG53" s="147"/>
      <c r="EH53" s="12">
        <f t="shared" si="53"/>
        <v>-10950</v>
      </c>
      <c r="EI53" s="149"/>
      <c r="EJ53" s="149"/>
      <c r="EK53" s="147"/>
      <c r="EL53" s="147"/>
      <c r="EM53" s="147"/>
      <c r="EN53" s="12">
        <f t="shared" si="54"/>
        <v>-10950</v>
      </c>
      <c r="EO53" s="13"/>
      <c r="EP53" s="13"/>
      <c r="EQ53" s="147"/>
      <c r="ER53" s="14"/>
      <c r="ES53" s="14"/>
      <c r="ET53" s="14">
        <f>EN53+EO53-EQ53-EQ54-ER53-ES53</f>
        <v>-10950</v>
      </c>
      <c r="EU53" s="13"/>
      <c r="EV53" s="13"/>
      <c r="EW53" s="147"/>
      <c r="EX53" s="14"/>
      <c r="EY53" s="14"/>
      <c r="EZ53" s="14">
        <f>ET53+EU53-EW53-EW54-EX53-EY53</f>
        <v>-10950</v>
      </c>
      <c r="FA53" s="13"/>
      <c r="FB53" s="13"/>
      <c r="FC53" s="147"/>
      <c r="FD53" s="14"/>
      <c r="FE53" s="14"/>
      <c r="FF53" s="14">
        <f>EZ53+FA53-FC53-FC54-FD53-FE53</f>
        <v>-10950</v>
      </c>
      <c r="FG53" s="13"/>
      <c r="FH53" s="13"/>
      <c r="FI53" s="147"/>
      <c r="FJ53" s="14"/>
      <c r="FK53" s="14"/>
      <c r="FL53" s="14">
        <f>FF53+FG53-FI53-FI54-FJ53-FK53</f>
        <v>-10950</v>
      </c>
      <c r="FM53" s="13"/>
      <c r="FN53" s="13"/>
      <c r="FO53" s="147"/>
      <c r="FP53" s="14"/>
      <c r="FQ53" s="14"/>
      <c r="FR53" s="14">
        <f>FL53+FM53-FO53-FO54-FP53-FQ53</f>
        <v>-10950</v>
      </c>
      <c r="FS53" s="13"/>
      <c r="FT53" s="13"/>
      <c r="FU53" s="147"/>
      <c r="FV53" s="14"/>
      <c r="FW53" s="14"/>
      <c r="FX53" s="14">
        <f>FR53+FS53-FU53-FU54-FV53-FW53</f>
        <v>-10950</v>
      </c>
      <c r="FY53" s="13"/>
      <c r="FZ53" s="13"/>
      <c r="GA53" s="147"/>
      <c r="GB53" s="14"/>
      <c r="GC53" s="14"/>
      <c r="GD53" s="14">
        <f>FX53+FY53-GA53-GA54-GB53-GC53</f>
        <v>-10950</v>
      </c>
      <c r="GE53" s="13"/>
      <c r="GF53" s="13"/>
      <c r="GG53" s="147"/>
      <c r="GH53" s="14"/>
      <c r="GI53" s="14"/>
      <c r="GJ53" s="14">
        <f t="shared" si="70"/>
        <v>-10950</v>
      </c>
      <c r="GK53" s="14">
        <f>E53</f>
        <v>0</v>
      </c>
      <c r="GL53" s="14">
        <f>G53+M53+S53+Y53+AE53+AK53+AQ53+AW53+BC53+BI53+BO53+BU53+CA53+CG53+CM53+CS53+CY53+DE53+DK53+DQ53+DW53+EC53+EI53+EO53+EU53+FA53+FG53+FM53+FS53+FY53+GE53</f>
        <v>0</v>
      </c>
      <c r="GM53" s="14">
        <f>H53+N53+T53+Z53+AF53+AL53+AR53+AX53+BD53+BJ53+BP53+BV53+CB53+CH53+CN53+CT53+CZ53+DF53+DL53+DR53+DX53+ED53+EJ53+EP53+EV53+FB53+FH53+FN53+FT53+FZ53+GF53</f>
        <v>15888</v>
      </c>
      <c r="GN53" s="147">
        <f t="shared" si="8"/>
        <v>10000</v>
      </c>
      <c r="GO53" s="14">
        <f>J53+P53+V53+AB53+AH53+AN53+AT53+AZ53+BF53+BL53+BR53+BX53+CD53+CJ53+CP53+CV53+DB53+DH53+DN53+DT53+DZ53+EF53+EL53+ER53+EX53+FD53+FJ53+FP53+FV53+GB53+GH53</f>
        <v>0</v>
      </c>
      <c r="GP53" s="14">
        <f>K53+Q53+W53+AC53+AI53+AO53+AU53+BA53+BG53+BM53+BS53+BY53+CE53+CK53+CQ53+CW53+DC53+DI53+DO53+DU53+EA53+EG53+EM53+ES53+EY53+FE53+FK53+FQ53+FW53+GC53+GI53</f>
        <v>150</v>
      </c>
      <c r="GQ53" s="14">
        <f>GK53+GL53-GN53-GN54-GO53-GP53</f>
        <v>-10950</v>
      </c>
    </row>
    <row r="54" spans="1:202" ht="15" hidden="1" customHeight="1">
      <c r="A54" s="41"/>
      <c r="B54" s="41"/>
      <c r="C54" s="30"/>
      <c r="D54" s="5" t="s">
        <v>33</v>
      </c>
      <c r="E54" s="73"/>
      <c r="F54" s="73"/>
      <c r="G54" s="13"/>
      <c r="H54" s="13"/>
      <c r="I54" s="147"/>
      <c r="J54" s="14"/>
      <c r="K54" s="14"/>
      <c r="L54" s="14"/>
      <c r="M54" s="13"/>
      <c r="N54" s="13"/>
      <c r="O54" s="147"/>
      <c r="P54" s="14"/>
      <c r="Q54" s="14"/>
      <c r="R54" s="14"/>
      <c r="S54" s="13"/>
      <c r="T54" s="149">
        <v>909</v>
      </c>
      <c r="U54" s="147">
        <v>800</v>
      </c>
      <c r="V54" s="147"/>
      <c r="W54" s="147">
        <v>12</v>
      </c>
      <c r="X54" s="14"/>
      <c r="Y54" s="13"/>
      <c r="Z54" s="13"/>
      <c r="AA54" s="147"/>
      <c r="AB54" s="14"/>
      <c r="AC54" s="14"/>
      <c r="AD54" s="14"/>
      <c r="AE54" s="13"/>
      <c r="AF54" s="13"/>
      <c r="AG54" s="147"/>
      <c r="AH54" s="14"/>
      <c r="AI54" s="14"/>
      <c r="AJ54" s="14"/>
      <c r="AK54" s="13"/>
      <c r="AL54" s="13"/>
      <c r="AM54" s="147"/>
      <c r="AN54" s="14"/>
      <c r="AO54" s="14"/>
      <c r="AP54" s="14"/>
      <c r="AQ54" s="13"/>
      <c r="AR54" s="13"/>
      <c r="AS54" s="147"/>
      <c r="AT54" s="14"/>
      <c r="AU54" s="14"/>
      <c r="AV54" s="14"/>
      <c r="AW54" s="13"/>
      <c r="AX54" s="13"/>
      <c r="AY54" s="147"/>
      <c r="AZ54" s="14"/>
      <c r="BA54" s="14"/>
      <c r="BB54" s="14"/>
      <c r="BC54" s="13"/>
      <c r="BD54" s="13"/>
      <c r="BE54" s="147"/>
      <c r="BF54" s="14"/>
      <c r="BG54" s="14"/>
      <c r="BH54" s="14"/>
      <c r="BI54" s="13"/>
      <c r="BJ54" s="13"/>
      <c r="BK54" s="147"/>
      <c r="BL54" s="14"/>
      <c r="BM54" s="14"/>
      <c r="BN54" s="14"/>
      <c r="BO54" s="13"/>
      <c r="BP54" s="13"/>
      <c r="BQ54" s="147"/>
      <c r="BR54" s="14"/>
      <c r="BS54" s="14"/>
      <c r="BT54" s="14"/>
      <c r="BU54" s="73"/>
      <c r="BV54" s="73"/>
      <c r="BW54" s="147"/>
      <c r="BX54" s="63"/>
      <c r="BY54" s="63"/>
      <c r="BZ54" s="63"/>
      <c r="CA54" s="73"/>
      <c r="CB54" s="73"/>
      <c r="CC54" s="147"/>
      <c r="CD54" s="63"/>
      <c r="CE54" s="63"/>
      <c r="CF54" s="147">
        <f t="shared" si="48"/>
        <v>0</v>
      </c>
      <c r="CG54" s="73"/>
      <c r="CH54" s="73"/>
      <c r="CI54" s="147"/>
      <c r="CJ54" s="63"/>
      <c r="CK54" s="63"/>
      <c r="CL54" s="147">
        <f t="shared" si="49"/>
        <v>0</v>
      </c>
      <c r="CM54" s="13"/>
      <c r="CN54" s="13"/>
      <c r="CO54" s="147"/>
      <c r="CP54" s="14"/>
      <c r="CQ54" s="14"/>
      <c r="CR54" s="147">
        <f t="shared" si="50"/>
        <v>0</v>
      </c>
      <c r="CS54" s="13"/>
      <c r="CT54" s="149"/>
      <c r="CU54" s="147"/>
      <c r="CV54" s="147"/>
      <c r="CW54" s="147"/>
      <c r="CX54" s="12">
        <f t="shared" si="51"/>
        <v>0</v>
      </c>
      <c r="CY54" s="13"/>
      <c r="CZ54" s="149"/>
      <c r="DA54" s="147"/>
      <c r="DB54" s="147"/>
      <c r="DC54" s="147"/>
      <c r="DD54" s="12">
        <f t="shared" si="52"/>
        <v>0</v>
      </c>
      <c r="DE54" s="13"/>
      <c r="DF54" s="149"/>
      <c r="DG54" s="147"/>
      <c r="DH54" s="147"/>
      <c r="DI54" s="147"/>
      <c r="DJ54" s="14"/>
      <c r="DK54" s="13"/>
      <c r="DL54" s="149"/>
      <c r="DM54" s="147"/>
      <c r="DN54" s="147"/>
      <c r="DO54" s="147"/>
      <c r="DP54" s="14"/>
      <c r="DQ54" s="149"/>
      <c r="DR54" s="149"/>
      <c r="DS54" s="147"/>
      <c r="DT54" s="147"/>
      <c r="DU54" s="147"/>
      <c r="DV54" s="14"/>
      <c r="DW54" s="13"/>
      <c r="DX54" s="149"/>
      <c r="DY54" s="147"/>
      <c r="DZ54" s="147"/>
      <c r="EA54" s="147"/>
      <c r="EB54" s="14"/>
      <c r="EC54" s="13"/>
      <c r="ED54" s="149"/>
      <c r="EE54" s="147"/>
      <c r="EF54" s="147"/>
      <c r="EG54" s="147"/>
      <c r="EH54" s="12">
        <f t="shared" si="53"/>
        <v>0</v>
      </c>
      <c r="EI54" s="149"/>
      <c r="EJ54" s="149"/>
      <c r="EK54" s="147"/>
      <c r="EL54" s="147"/>
      <c r="EM54" s="147"/>
      <c r="EN54" s="12">
        <f t="shared" si="54"/>
        <v>0</v>
      </c>
      <c r="EO54" s="13"/>
      <c r="EP54" s="13"/>
      <c r="EQ54" s="147"/>
      <c r="ER54" s="14"/>
      <c r="ES54" s="14"/>
      <c r="ET54" s="14"/>
      <c r="EU54" s="13"/>
      <c r="EV54" s="13"/>
      <c r="EW54" s="147"/>
      <c r="EX54" s="14"/>
      <c r="EY54" s="14"/>
      <c r="EZ54" s="14"/>
      <c r="FA54" s="13"/>
      <c r="FB54" s="13"/>
      <c r="FC54" s="147"/>
      <c r="FD54" s="14"/>
      <c r="FE54" s="14"/>
      <c r="FF54" s="14"/>
      <c r="FG54" s="13"/>
      <c r="FH54" s="13"/>
      <c r="FI54" s="147"/>
      <c r="FJ54" s="14"/>
      <c r="FK54" s="14"/>
      <c r="FL54" s="14"/>
      <c r="FM54" s="13"/>
      <c r="FN54" s="13"/>
      <c r="FO54" s="147"/>
      <c r="FP54" s="14"/>
      <c r="FQ54" s="14"/>
      <c r="FR54" s="14"/>
      <c r="FS54" s="13"/>
      <c r="FT54" s="13"/>
      <c r="FU54" s="147"/>
      <c r="FV54" s="14"/>
      <c r="FW54" s="14"/>
      <c r="FX54" s="14"/>
      <c r="FY54" s="13"/>
      <c r="FZ54" s="13"/>
      <c r="GA54" s="147"/>
      <c r="GB54" s="14"/>
      <c r="GC54" s="14"/>
      <c r="GD54" s="14"/>
      <c r="GE54" s="13"/>
      <c r="GF54" s="13"/>
      <c r="GG54" s="147"/>
      <c r="GH54" s="14"/>
      <c r="GI54" s="14"/>
      <c r="GJ54" s="14"/>
      <c r="GK54" s="14"/>
      <c r="GL54" s="14"/>
      <c r="GM54" s="14"/>
      <c r="GN54" s="147">
        <f t="shared" si="8"/>
        <v>800</v>
      </c>
      <c r="GO54" s="14"/>
      <c r="GP54" s="14"/>
      <c r="GQ54" s="14"/>
    </row>
    <row r="55" spans="1:202" ht="15" hidden="1" customHeight="1">
      <c r="A55" s="40">
        <v>25</v>
      </c>
      <c r="B55" s="42" t="s">
        <v>77</v>
      </c>
      <c r="C55" s="27" t="s">
        <v>78</v>
      </c>
      <c r="D55" s="5" t="s">
        <v>32</v>
      </c>
      <c r="E55" s="72">
        <v>0</v>
      </c>
      <c r="F55" s="72">
        <f>GQ55</f>
        <v>-307</v>
      </c>
      <c r="G55" s="13"/>
      <c r="H55" s="13"/>
      <c r="I55" s="147"/>
      <c r="J55" s="14"/>
      <c r="K55" s="14"/>
      <c r="L55" s="14">
        <f>E55+G55-I55-I56-J55-K55</f>
        <v>0</v>
      </c>
      <c r="M55" s="13"/>
      <c r="N55" s="13"/>
      <c r="O55" s="147"/>
      <c r="P55" s="14"/>
      <c r="Q55" s="14"/>
      <c r="R55" s="14">
        <f>L55+M55-O55-O56-P55-Q55</f>
        <v>0</v>
      </c>
      <c r="S55" s="13"/>
      <c r="T55" s="149"/>
      <c r="U55" s="147">
        <v>200</v>
      </c>
      <c r="V55" s="147"/>
      <c r="W55" s="147">
        <v>7</v>
      </c>
      <c r="X55" s="14">
        <f t="shared" ref="X55:X59" si="71">R55+S55-U55-U56-V55-W55</f>
        <v>-307</v>
      </c>
      <c r="Y55" s="13"/>
      <c r="Z55" s="13"/>
      <c r="AA55" s="147"/>
      <c r="AB55" s="14"/>
      <c r="AC55" s="14"/>
      <c r="AD55" s="14">
        <f t="shared" ref="AD55:AD59" si="72">X55+Y55-AA55-AA56-AB55-AC55</f>
        <v>-307</v>
      </c>
      <c r="AE55" s="13"/>
      <c r="AF55" s="13"/>
      <c r="AG55" s="147"/>
      <c r="AH55" s="14"/>
      <c r="AI55" s="14"/>
      <c r="AJ55" s="14">
        <f t="shared" ref="AJ55:AJ59" si="73">AD55+AE55-AG55-AG56-AH55-AI55</f>
        <v>-307</v>
      </c>
      <c r="AK55" s="13"/>
      <c r="AL55" s="13"/>
      <c r="AM55" s="147"/>
      <c r="AN55" s="14"/>
      <c r="AO55" s="14"/>
      <c r="AP55" s="14">
        <f t="shared" ref="AP55:AP59" si="74">AJ55+AK55-AM55-AM56-AN55-AO55</f>
        <v>-307</v>
      </c>
      <c r="AQ55" s="13"/>
      <c r="AR55" s="13"/>
      <c r="AS55" s="147"/>
      <c r="AT55" s="14"/>
      <c r="AU55" s="14"/>
      <c r="AV55" s="14">
        <f t="shared" ref="AV55:AV59" si="75">AP55+AQ55-AS55-AS56-AT55-AU55</f>
        <v>-307</v>
      </c>
      <c r="AW55" s="13"/>
      <c r="AX55" s="13"/>
      <c r="AY55" s="147"/>
      <c r="AZ55" s="14"/>
      <c r="BA55" s="14"/>
      <c r="BB55" s="14">
        <f t="shared" ref="BB55:BB59" si="76">AV55+AW55-AY55-AY56-AZ55-BA55</f>
        <v>-307</v>
      </c>
      <c r="BC55" s="13"/>
      <c r="BD55" s="13"/>
      <c r="BE55" s="147"/>
      <c r="BF55" s="14"/>
      <c r="BG55" s="14"/>
      <c r="BH55" s="14">
        <f t="shared" ref="BH55:BH59" si="77">BB55+BC55-BE55-BE56-BF55-BG55</f>
        <v>-307</v>
      </c>
      <c r="BI55" s="13"/>
      <c r="BJ55" s="13"/>
      <c r="BK55" s="147"/>
      <c r="BL55" s="14"/>
      <c r="BM55" s="14"/>
      <c r="BN55" s="14">
        <f>BH55+BI55-BK55-BK56-BL55-BM55</f>
        <v>-307</v>
      </c>
      <c r="BO55" s="13"/>
      <c r="BP55" s="13"/>
      <c r="BQ55" s="147"/>
      <c r="BR55" s="14"/>
      <c r="BS55" s="14"/>
      <c r="BT55" s="14">
        <f>BN55+BO55-BQ55-BQ56-BR55-BS55</f>
        <v>-307</v>
      </c>
      <c r="BU55" s="72"/>
      <c r="BV55" s="72"/>
      <c r="BW55" s="147"/>
      <c r="BX55" s="74"/>
      <c r="BY55" s="74"/>
      <c r="BZ55" s="74">
        <f>BT55+BU55-BW55-BW56-BX55-BY55</f>
        <v>-307</v>
      </c>
      <c r="CA55" s="72"/>
      <c r="CB55" s="72"/>
      <c r="CC55" s="147"/>
      <c r="CD55" s="74"/>
      <c r="CE55" s="74"/>
      <c r="CF55" s="147">
        <f t="shared" si="48"/>
        <v>-307</v>
      </c>
      <c r="CG55" s="72"/>
      <c r="CH55" s="72"/>
      <c r="CI55" s="147"/>
      <c r="CJ55" s="74"/>
      <c r="CK55" s="74"/>
      <c r="CL55" s="147">
        <f t="shared" si="49"/>
        <v>-307</v>
      </c>
      <c r="CM55" s="13"/>
      <c r="CN55" s="13"/>
      <c r="CO55" s="147"/>
      <c r="CP55" s="14"/>
      <c r="CQ55" s="14"/>
      <c r="CR55" s="147">
        <f t="shared" si="50"/>
        <v>-307</v>
      </c>
      <c r="CS55" s="13"/>
      <c r="CT55" s="149"/>
      <c r="CU55" s="147"/>
      <c r="CV55" s="147"/>
      <c r="CW55" s="147"/>
      <c r="CX55" s="12">
        <f t="shared" si="51"/>
        <v>-307</v>
      </c>
      <c r="CY55" s="13"/>
      <c r="CZ55" s="149"/>
      <c r="DA55" s="147"/>
      <c r="DB55" s="147"/>
      <c r="DC55" s="147"/>
      <c r="DD55" s="12">
        <f t="shared" si="52"/>
        <v>-307</v>
      </c>
      <c r="DE55" s="13"/>
      <c r="DF55" s="149"/>
      <c r="DG55" s="147"/>
      <c r="DH55" s="147"/>
      <c r="DI55" s="147"/>
      <c r="DJ55" s="14">
        <f>DD55+DE55-DG55-DG56-DH55-DI55</f>
        <v>-307</v>
      </c>
      <c r="DK55" s="13"/>
      <c r="DL55" s="149"/>
      <c r="DM55" s="147"/>
      <c r="DN55" s="147"/>
      <c r="DO55" s="147"/>
      <c r="DP55" s="14">
        <f>DJ55+DK55-DM55-DM56-DN55-DO55</f>
        <v>-307</v>
      </c>
      <c r="DQ55" s="149"/>
      <c r="DR55" s="149"/>
      <c r="DS55" s="147"/>
      <c r="DT55" s="147"/>
      <c r="DU55" s="147"/>
      <c r="DV55" s="14">
        <f>DP55+DQ55-DS55-DS56-DT55-DU55</f>
        <v>-307</v>
      </c>
      <c r="DW55" s="13"/>
      <c r="DX55" s="149"/>
      <c r="DY55" s="147"/>
      <c r="DZ55" s="147"/>
      <c r="EA55" s="147"/>
      <c r="EB55" s="14">
        <f>DV55+DW55-DY55-DY56-DZ55-EA55</f>
        <v>-307</v>
      </c>
      <c r="EC55" s="13"/>
      <c r="ED55" s="149"/>
      <c r="EE55" s="147"/>
      <c r="EF55" s="147"/>
      <c r="EG55" s="147"/>
      <c r="EH55" s="12">
        <f t="shared" si="53"/>
        <v>-307</v>
      </c>
      <c r="EI55" s="149"/>
      <c r="EJ55" s="149"/>
      <c r="EK55" s="147"/>
      <c r="EL55" s="147"/>
      <c r="EM55" s="147"/>
      <c r="EN55" s="12">
        <f t="shared" si="54"/>
        <v>-307</v>
      </c>
      <c r="EO55" s="13"/>
      <c r="EP55" s="13"/>
      <c r="EQ55" s="147"/>
      <c r="ER55" s="14"/>
      <c r="ES55" s="14"/>
      <c r="ET55" s="14">
        <f>EN55+EO55-EQ55-EQ56-ER55-ES55</f>
        <v>-307</v>
      </c>
      <c r="EU55" s="13"/>
      <c r="EV55" s="13"/>
      <c r="EW55" s="147"/>
      <c r="EX55" s="14"/>
      <c r="EY55" s="14"/>
      <c r="EZ55" s="14">
        <f>ET55+EU55-EW55-EW56-EX55-EY55</f>
        <v>-307</v>
      </c>
      <c r="FA55" s="13"/>
      <c r="FB55" s="13"/>
      <c r="FC55" s="147"/>
      <c r="FD55" s="14"/>
      <c r="FE55" s="14"/>
      <c r="FF55" s="14">
        <f>EZ55+FA55-FC55-FC56-FD55-FE55</f>
        <v>-307</v>
      </c>
      <c r="FG55" s="13"/>
      <c r="FH55" s="13"/>
      <c r="FI55" s="147"/>
      <c r="FJ55" s="14"/>
      <c r="FK55" s="14"/>
      <c r="FL55" s="14">
        <f>FF55+FG55-FI55-FI56-FJ55-FK55</f>
        <v>-307</v>
      </c>
      <c r="FM55" s="13"/>
      <c r="FN55" s="13"/>
      <c r="FO55" s="147"/>
      <c r="FP55" s="14"/>
      <c r="FQ55" s="14"/>
      <c r="FR55" s="14">
        <f>FL55+FM55-FO55-FO56-FP55-FQ55</f>
        <v>-307</v>
      </c>
      <c r="FS55" s="13"/>
      <c r="FT55" s="13"/>
      <c r="FU55" s="147"/>
      <c r="FV55" s="14"/>
      <c r="FW55" s="14"/>
      <c r="FX55" s="14">
        <f>FR55+FS55-FU55-FU56-FV55-FW55</f>
        <v>-307</v>
      </c>
      <c r="FY55" s="13"/>
      <c r="FZ55" s="13"/>
      <c r="GA55" s="147"/>
      <c r="GB55" s="14"/>
      <c r="GC55" s="14"/>
      <c r="GD55" s="14">
        <f>FX55+FY55-GA55-GA56-GB55-GC55</f>
        <v>-307</v>
      </c>
      <c r="GE55" s="13"/>
      <c r="GF55" s="13"/>
      <c r="GG55" s="147"/>
      <c r="GH55" s="14"/>
      <c r="GI55" s="14"/>
      <c r="GJ55" s="14">
        <f t="shared" ref="GJ55:GJ59" si="78">GD55+GE55-GG55-GG56-GH55-GI55</f>
        <v>-307</v>
      </c>
      <c r="GK55" s="14">
        <f>E55</f>
        <v>0</v>
      </c>
      <c r="GL55" s="14">
        <f>G55+M55+S55+Y55+AE55+AK55+AQ55+AW55+BC55+BI55+BO55+BU55+CA55+CG55+CM55+CS55+CY55+DE55+DK55+DQ55+DW55+EC55+EI55+EO55+EU55+FA55+FG55+FM55+FS55+FY55+GE55</f>
        <v>0</v>
      </c>
      <c r="GM55" s="14">
        <f>H55+N55+T55+Z55+AF55+AL55+AR55+AX55+BD55+BJ55+BP55+BV55+CB55+CH55+CN55+CT55+CZ55+DF55+DL55+DR55+DX55+ED55+EJ55+EP55+EV55+FB55+FH55+FN55+FT55+FZ55+GF55</f>
        <v>0</v>
      </c>
      <c r="GN55" s="147">
        <f t="shared" si="8"/>
        <v>200</v>
      </c>
      <c r="GO55" s="14">
        <f>J55+P55+V55+AB55+AH55+AN55+AT55+AZ55+BF55+BL55+BR55+BX55+CD55+CJ55+CP55+CV55+DB55+DH55+DN55+DT55+DZ55+EF55+EL55+ER55+EX55+FD55+FJ55+FP55+FV55+GB55+GH55</f>
        <v>0</v>
      </c>
      <c r="GP55" s="14">
        <f>K55+Q55+W55+AC55+AI55+AO55+AU55+BA55+BG55+BM55+BS55+BY55+CE55+CK55+CQ55+CW55+DC55+DI55+DO55+DU55+EA55+EG55+EM55+ES55+EY55+FE55+FK55+FQ55+FW55+GC55+GI55</f>
        <v>7</v>
      </c>
      <c r="GQ55" s="14">
        <f>GK55+GL55-GN55-GN56-GO55-GP55</f>
        <v>-307</v>
      </c>
    </row>
    <row r="56" spans="1:202" ht="15" hidden="1" customHeight="1">
      <c r="A56" s="41"/>
      <c r="B56" s="43"/>
      <c r="C56" s="28"/>
      <c r="D56" s="5" t="s">
        <v>33</v>
      </c>
      <c r="E56" s="73"/>
      <c r="F56" s="73"/>
      <c r="G56" s="13"/>
      <c r="H56" s="13"/>
      <c r="I56" s="147"/>
      <c r="J56" s="14"/>
      <c r="K56" s="14"/>
      <c r="L56" s="14"/>
      <c r="M56" s="13"/>
      <c r="N56" s="13"/>
      <c r="O56" s="147"/>
      <c r="P56" s="14"/>
      <c r="Q56" s="14"/>
      <c r="R56" s="14"/>
      <c r="S56" s="13"/>
      <c r="T56" s="149"/>
      <c r="U56" s="147">
        <v>100</v>
      </c>
      <c r="V56" s="147"/>
      <c r="W56" s="147"/>
      <c r="X56" s="14"/>
      <c r="Y56" s="13"/>
      <c r="Z56" s="13"/>
      <c r="AA56" s="147"/>
      <c r="AB56" s="14"/>
      <c r="AC56" s="14"/>
      <c r="AD56" s="14"/>
      <c r="AE56" s="13"/>
      <c r="AF56" s="13"/>
      <c r="AG56" s="147"/>
      <c r="AH56" s="14"/>
      <c r="AI56" s="14"/>
      <c r="AJ56" s="14"/>
      <c r="AK56" s="13"/>
      <c r="AL56" s="13"/>
      <c r="AM56" s="147"/>
      <c r="AN56" s="14"/>
      <c r="AO56" s="14"/>
      <c r="AP56" s="14"/>
      <c r="AQ56" s="13"/>
      <c r="AR56" s="13"/>
      <c r="AS56" s="147"/>
      <c r="AT56" s="14"/>
      <c r="AU56" s="14"/>
      <c r="AV56" s="14"/>
      <c r="AW56" s="13"/>
      <c r="AX56" s="13"/>
      <c r="AY56" s="147"/>
      <c r="AZ56" s="14"/>
      <c r="BA56" s="14"/>
      <c r="BB56" s="14"/>
      <c r="BC56" s="13"/>
      <c r="BD56" s="13"/>
      <c r="BE56" s="147"/>
      <c r="BF56" s="14"/>
      <c r="BG56" s="14"/>
      <c r="BH56" s="14"/>
      <c r="BI56" s="13"/>
      <c r="BJ56" s="13"/>
      <c r="BK56" s="147"/>
      <c r="BL56" s="14"/>
      <c r="BM56" s="14"/>
      <c r="BN56" s="14"/>
      <c r="BO56" s="13"/>
      <c r="BP56" s="13"/>
      <c r="BQ56" s="147"/>
      <c r="BR56" s="14"/>
      <c r="BS56" s="14"/>
      <c r="BT56" s="14"/>
      <c r="BU56" s="73"/>
      <c r="BV56" s="73"/>
      <c r="BW56" s="147"/>
      <c r="BX56" s="63"/>
      <c r="BY56" s="63"/>
      <c r="BZ56" s="63"/>
      <c r="CA56" s="73"/>
      <c r="CB56" s="73"/>
      <c r="CC56" s="147"/>
      <c r="CD56" s="63"/>
      <c r="CE56" s="63"/>
      <c r="CF56" s="147">
        <f t="shared" si="48"/>
        <v>0</v>
      </c>
      <c r="CG56" s="73"/>
      <c r="CH56" s="73"/>
      <c r="CI56" s="147"/>
      <c r="CJ56" s="63"/>
      <c r="CK56" s="63"/>
      <c r="CL56" s="147">
        <f t="shared" si="49"/>
        <v>0</v>
      </c>
      <c r="CM56" s="13"/>
      <c r="CN56" s="13"/>
      <c r="CO56" s="147"/>
      <c r="CP56" s="14"/>
      <c r="CQ56" s="14"/>
      <c r="CR56" s="147">
        <f t="shared" si="50"/>
        <v>0</v>
      </c>
      <c r="CS56" s="13"/>
      <c r="CT56" s="149"/>
      <c r="CU56" s="147"/>
      <c r="CV56" s="147"/>
      <c r="CW56" s="147"/>
      <c r="CX56" s="12">
        <f t="shared" si="51"/>
        <v>0</v>
      </c>
      <c r="CY56" s="13"/>
      <c r="CZ56" s="149"/>
      <c r="DA56" s="147"/>
      <c r="DB56" s="147"/>
      <c r="DC56" s="147"/>
      <c r="DD56" s="12">
        <f t="shared" si="52"/>
        <v>0</v>
      </c>
      <c r="DE56" s="13"/>
      <c r="DF56" s="149"/>
      <c r="DG56" s="147"/>
      <c r="DH56" s="147"/>
      <c r="DI56" s="147"/>
      <c r="DJ56" s="14"/>
      <c r="DK56" s="13"/>
      <c r="DL56" s="149"/>
      <c r="DM56" s="147"/>
      <c r="DN56" s="147"/>
      <c r="DO56" s="147"/>
      <c r="DP56" s="14"/>
      <c r="DQ56" s="149"/>
      <c r="DR56" s="149"/>
      <c r="DS56" s="147"/>
      <c r="DT56" s="147"/>
      <c r="DU56" s="147"/>
      <c r="DV56" s="14"/>
      <c r="DW56" s="13"/>
      <c r="DX56" s="149"/>
      <c r="DY56" s="147"/>
      <c r="DZ56" s="147"/>
      <c r="EA56" s="147"/>
      <c r="EB56" s="14"/>
      <c r="EC56" s="13"/>
      <c r="ED56" s="149"/>
      <c r="EE56" s="147"/>
      <c r="EF56" s="147"/>
      <c r="EG56" s="147"/>
      <c r="EH56" s="12">
        <f t="shared" si="53"/>
        <v>0</v>
      </c>
      <c r="EI56" s="149"/>
      <c r="EJ56" s="149"/>
      <c r="EK56" s="147"/>
      <c r="EL56" s="147"/>
      <c r="EM56" s="147"/>
      <c r="EN56" s="12">
        <f t="shared" si="54"/>
        <v>0</v>
      </c>
      <c r="EO56" s="13"/>
      <c r="EP56" s="13"/>
      <c r="EQ56" s="147"/>
      <c r="ER56" s="14"/>
      <c r="ES56" s="14"/>
      <c r="ET56" s="14"/>
      <c r="EU56" s="13"/>
      <c r="EV56" s="13"/>
      <c r="EW56" s="147"/>
      <c r="EX56" s="14"/>
      <c r="EY56" s="14"/>
      <c r="EZ56" s="14"/>
      <c r="FA56" s="13"/>
      <c r="FB56" s="13"/>
      <c r="FC56" s="147"/>
      <c r="FD56" s="14"/>
      <c r="FE56" s="14"/>
      <c r="FF56" s="14"/>
      <c r="FG56" s="13"/>
      <c r="FH56" s="13"/>
      <c r="FI56" s="147"/>
      <c r="FJ56" s="14"/>
      <c r="FK56" s="14"/>
      <c r="FL56" s="14"/>
      <c r="FM56" s="13"/>
      <c r="FN56" s="13"/>
      <c r="FO56" s="147"/>
      <c r="FP56" s="14"/>
      <c r="FQ56" s="14"/>
      <c r="FR56" s="14"/>
      <c r="FS56" s="13"/>
      <c r="FT56" s="13"/>
      <c r="FU56" s="147"/>
      <c r="FV56" s="14"/>
      <c r="FW56" s="14"/>
      <c r="FX56" s="14"/>
      <c r="FY56" s="13"/>
      <c r="FZ56" s="13"/>
      <c r="GA56" s="147"/>
      <c r="GB56" s="14"/>
      <c r="GC56" s="14"/>
      <c r="GD56" s="14"/>
      <c r="GE56" s="13"/>
      <c r="GF56" s="13"/>
      <c r="GG56" s="147"/>
      <c r="GH56" s="14"/>
      <c r="GI56" s="14"/>
      <c r="GJ56" s="14"/>
      <c r="GK56" s="14"/>
      <c r="GL56" s="14"/>
      <c r="GM56" s="14"/>
      <c r="GN56" s="147">
        <f t="shared" si="8"/>
        <v>100</v>
      </c>
      <c r="GO56" s="14"/>
      <c r="GP56" s="14"/>
      <c r="GQ56" s="14"/>
    </row>
    <row r="57" spans="1:202" ht="15" hidden="1" customHeight="1">
      <c r="A57" s="40">
        <v>26</v>
      </c>
      <c r="B57" s="44" t="s">
        <v>79</v>
      </c>
      <c r="C57" s="27" t="s">
        <v>75</v>
      </c>
      <c r="D57" s="5" t="s">
        <v>32</v>
      </c>
      <c r="E57" s="72">
        <v>0</v>
      </c>
      <c r="F57" s="72">
        <f>GQ57</f>
        <v>-2082</v>
      </c>
      <c r="G57" s="13"/>
      <c r="H57" s="13"/>
      <c r="I57" s="147"/>
      <c r="J57" s="14"/>
      <c r="K57" s="14"/>
      <c r="L57" s="14">
        <f>E57+G57-I57-I58-J57-K57</f>
        <v>0</v>
      </c>
      <c r="M57" s="13"/>
      <c r="N57" s="13"/>
      <c r="O57" s="147"/>
      <c r="P57" s="14"/>
      <c r="Q57" s="14"/>
      <c r="R57" s="14">
        <f>L57+M57-O57-O58-P57-Q57</f>
        <v>0</v>
      </c>
      <c r="S57" s="13"/>
      <c r="T57" s="99">
        <v>7582</v>
      </c>
      <c r="U57" s="23">
        <v>1600</v>
      </c>
      <c r="V57" s="23"/>
      <c r="W57" s="23">
        <v>282</v>
      </c>
      <c r="X57" s="14">
        <f t="shared" si="71"/>
        <v>-2082</v>
      </c>
      <c r="Y57" s="13"/>
      <c r="Z57" s="13"/>
      <c r="AA57" s="147"/>
      <c r="AB57" s="14"/>
      <c r="AC57" s="14"/>
      <c r="AD57" s="14">
        <f t="shared" si="72"/>
        <v>-2082</v>
      </c>
      <c r="AE57" s="13"/>
      <c r="AF57" s="13"/>
      <c r="AG57" s="147"/>
      <c r="AH57" s="14"/>
      <c r="AI57" s="14"/>
      <c r="AJ57" s="14">
        <f t="shared" si="73"/>
        <v>-2082</v>
      </c>
      <c r="AK57" s="13"/>
      <c r="AL57" s="13"/>
      <c r="AM57" s="147"/>
      <c r="AN57" s="14"/>
      <c r="AO57" s="14"/>
      <c r="AP57" s="14">
        <f t="shared" si="74"/>
        <v>-2082</v>
      </c>
      <c r="AQ57" s="13"/>
      <c r="AR57" s="13"/>
      <c r="AS57" s="147"/>
      <c r="AT57" s="14"/>
      <c r="AU57" s="14"/>
      <c r="AV57" s="14">
        <f t="shared" si="75"/>
        <v>-2082</v>
      </c>
      <c r="AW57" s="13"/>
      <c r="AX57" s="13"/>
      <c r="AY57" s="147"/>
      <c r="AZ57" s="14"/>
      <c r="BA57" s="14"/>
      <c r="BB57" s="14">
        <f t="shared" si="76"/>
        <v>-2082</v>
      </c>
      <c r="BC57" s="13"/>
      <c r="BD57" s="13"/>
      <c r="BE57" s="147"/>
      <c r="BF57" s="14"/>
      <c r="BG57" s="14"/>
      <c r="BH57" s="14">
        <f t="shared" si="77"/>
        <v>-2082</v>
      </c>
      <c r="BI57" s="13"/>
      <c r="BJ57" s="13"/>
      <c r="BK57" s="147"/>
      <c r="BL57" s="14"/>
      <c r="BM57" s="14"/>
      <c r="BN57" s="14">
        <f>BH57+BI57-BK57-BK58-BL57-BM57</f>
        <v>-2082</v>
      </c>
      <c r="BO57" s="13"/>
      <c r="BP57" s="13"/>
      <c r="BQ57" s="147"/>
      <c r="BR57" s="14"/>
      <c r="BS57" s="14"/>
      <c r="BT57" s="14">
        <f>BN57+BO57-BQ57-BQ58-BR57-BS57</f>
        <v>-2082</v>
      </c>
      <c r="BU57" s="72"/>
      <c r="BV57" s="72"/>
      <c r="BW57" s="147"/>
      <c r="BX57" s="74"/>
      <c r="BY57" s="74"/>
      <c r="BZ57" s="74">
        <f>BT57+BU57-BW57-BW58-BX57-BY57</f>
        <v>-2082</v>
      </c>
      <c r="CA57" s="72"/>
      <c r="CB57" s="72"/>
      <c r="CC57" s="147"/>
      <c r="CD57" s="74"/>
      <c r="CE57" s="74"/>
      <c r="CF57" s="147">
        <f t="shared" si="48"/>
        <v>-2082</v>
      </c>
      <c r="CG57" s="72"/>
      <c r="CH57" s="72"/>
      <c r="CI57" s="147"/>
      <c r="CJ57" s="74"/>
      <c r="CK57" s="74"/>
      <c r="CL57" s="147">
        <f t="shared" si="49"/>
        <v>-2082</v>
      </c>
      <c r="CM57" s="13"/>
      <c r="CN57" s="13"/>
      <c r="CO57" s="147"/>
      <c r="CP57" s="14"/>
      <c r="CQ57" s="14"/>
      <c r="CR57" s="147">
        <f t="shared" si="50"/>
        <v>-2082</v>
      </c>
      <c r="CS57" s="13"/>
      <c r="CT57" s="149"/>
      <c r="CU57" s="147"/>
      <c r="CV57" s="147"/>
      <c r="CW57" s="147"/>
      <c r="CX57" s="12">
        <f t="shared" si="51"/>
        <v>-2082</v>
      </c>
      <c r="CY57" s="13"/>
      <c r="CZ57" s="149"/>
      <c r="DA57" s="147"/>
      <c r="DB57" s="147"/>
      <c r="DC57" s="147"/>
      <c r="DD57" s="12">
        <f t="shared" si="52"/>
        <v>-2082</v>
      </c>
      <c r="DE57" s="13"/>
      <c r="DF57" s="149"/>
      <c r="DG57" s="147"/>
      <c r="DH57" s="147"/>
      <c r="DI57" s="147"/>
      <c r="DJ57" s="14">
        <f>DD57+DE57-DG57-DG58-DH57-DI57</f>
        <v>-2082</v>
      </c>
      <c r="DK57" s="13"/>
      <c r="DL57" s="149"/>
      <c r="DM57" s="147"/>
      <c r="DN57" s="147"/>
      <c r="DO57" s="147"/>
      <c r="DP57" s="14">
        <f>DJ57+DK57-DM57-DM58-DN57-DO57</f>
        <v>-2082</v>
      </c>
      <c r="DQ57" s="149"/>
      <c r="DR57" s="149"/>
      <c r="DS57" s="147"/>
      <c r="DT57" s="147"/>
      <c r="DU57" s="147"/>
      <c r="DV57" s="14">
        <f>DP57+DQ57-DS57-DS58-DT57-DU57</f>
        <v>-2082</v>
      </c>
      <c r="DW57" s="13"/>
      <c r="DX57" s="149"/>
      <c r="DY57" s="147"/>
      <c r="DZ57" s="147"/>
      <c r="EA57" s="147"/>
      <c r="EB57" s="14">
        <f>DV57+DW57-DY57-DY58-DZ57-EA57</f>
        <v>-2082</v>
      </c>
      <c r="EC57" s="13"/>
      <c r="ED57" s="149"/>
      <c r="EE57" s="147"/>
      <c r="EF57" s="147"/>
      <c r="EG57" s="147"/>
      <c r="EH57" s="12">
        <f t="shared" si="53"/>
        <v>-2082</v>
      </c>
      <c r="EI57" s="149"/>
      <c r="EJ57" s="149"/>
      <c r="EK57" s="147"/>
      <c r="EL57" s="147"/>
      <c r="EM57" s="147"/>
      <c r="EN57" s="12">
        <f t="shared" si="54"/>
        <v>-2082</v>
      </c>
      <c r="EO57" s="13"/>
      <c r="EP57" s="13"/>
      <c r="EQ57" s="147"/>
      <c r="ER57" s="14"/>
      <c r="ES57" s="14"/>
      <c r="ET57" s="14">
        <f>EN57+EO57-EQ57-EQ58-ER57-ES57</f>
        <v>-2082</v>
      </c>
      <c r="EU57" s="13"/>
      <c r="EV57" s="13"/>
      <c r="EW57" s="147"/>
      <c r="EX57" s="14"/>
      <c r="EY57" s="14"/>
      <c r="EZ57" s="14">
        <f>ET57+EU57-EW57-EW58-EX57-EY57</f>
        <v>-2082</v>
      </c>
      <c r="FA57" s="13"/>
      <c r="FB57" s="13"/>
      <c r="FC57" s="147"/>
      <c r="FD57" s="14"/>
      <c r="FE57" s="14"/>
      <c r="FF57" s="14">
        <f>EZ57+FA57-FC57-FC58-FD57-FE57</f>
        <v>-2082</v>
      </c>
      <c r="FG57" s="13"/>
      <c r="FH57" s="13"/>
      <c r="FI57" s="147"/>
      <c r="FJ57" s="14"/>
      <c r="FK57" s="14"/>
      <c r="FL57" s="14">
        <f>FF57+FG57-FI57-FI58-FJ57-FK57</f>
        <v>-2082</v>
      </c>
      <c r="FM57" s="13"/>
      <c r="FN57" s="13"/>
      <c r="FO57" s="147"/>
      <c r="FP57" s="14"/>
      <c r="FQ57" s="14"/>
      <c r="FR57" s="14">
        <f>FL57+FM57-FO57-FO58-FP57-FQ57</f>
        <v>-2082</v>
      </c>
      <c r="FS57" s="13"/>
      <c r="FT57" s="13"/>
      <c r="FU57" s="147"/>
      <c r="FV57" s="14"/>
      <c r="FW57" s="14"/>
      <c r="FX57" s="14">
        <f>FR57+FS57-FU57-FU58-FV57-FW57</f>
        <v>-2082</v>
      </c>
      <c r="FY57" s="13"/>
      <c r="FZ57" s="13"/>
      <c r="GA57" s="147"/>
      <c r="GB57" s="14"/>
      <c r="GC57" s="14"/>
      <c r="GD57" s="14">
        <f>FX57+FY57-GA57-GA58-GB57-GC57</f>
        <v>-2082</v>
      </c>
      <c r="GE57" s="13"/>
      <c r="GF57" s="13"/>
      <c r="GG57" s="147"/>
      <c r="GH57" s="14"/>
      <c r="GI57" s="14"/>
      <c r="GJ57" s="14">
        <f t="shared" si="78"/>
        <v>-2082</v>
      </c>
      <c r="GK57" s="14">
        <f>E57</f>
        <v>0</v>
      </c>
      <c r="GL57" s="14">
        <f>G57+M57+S57+Y57+AE57+AK57+AQ57+AW57+BC57+BI57+BO57+BU57+CA57+CG57+CM57+CS57+CY57+DE57+DK57+DQ57+DW57+EC57+EI57+EO57+EU57+FA57+FG57+FM57+FS57+FY57+GE57</f>
        <v>0</v>
      </c>
      <c r="GM57" s="14">
        <f>H57+N57+T57+Z57+AF57+AL57+AR57+AX57+BD57+BJ57+BP57+BV57+CB57+CH57+CN57+CT57+CZ57+DF57+DL57+DR57+DX57+ED57+EJ57+EP57+EV57+FB57+FH57+FN57+FT57+FZ57+GF57</f>
        <v>7582</v>
      </c>
      <c r="GN57" s="147">
        <f t="shared" si="8"/>
        <v>1600</v>
      </c>
      <c r="GO57" s="14">
        <f>J57+P57+V57+AB57+AH57+AN57+AT57+AZ57+BF57+BL57+BR57+BX57+CD57+CJ57+CP57+CV57+DB57+DH57+DN57+DT57+DZ57+EF57+EL57+ER57+EX57+FD57+FJ57+FP57+FV57+GB57+GH57</f>
        <v>0</v>
      </c>
      <c r="GP57" s="14">
        <f>K57+Q57+W57+AC57+AI57+AO57+AU57+BA57+BG57+BM57+BS57+BY57+CE57+CK57+CQ57+CW57+DC57+DI57+DO57+DU57+EA57+EG57+EM57+ES57+EY57+FE57+FK57+FQ57+FW57+GC57+GI57</f>
        <v>282</v>
      </c>
      <c r="GQ57" s="14">
        <f>GK57+GL57-GN57-GN58-GO57-GP57</f>
        <v>-2082</v>
      </c>
    </row>
    <row r="58" spans="1:202" ht="15" hidden="1" customHeight="1">
      <c r="A58" s="41"/>
      <c r="B58" s="45"/>
      <c r="C58" s="28"/>
      <c r="D58" s="5" t="s">
        <v>33</v>
      </c>
      <c r="E58" s="73"/>
      <c r="F58" s="73"/>
      <c r="G58" s="13"/>
      <c r="H58" s="13"/>
      <c r="I58" s="147"/>
      <c r="J58" s="14"/>
      <c r="K58" s="14"/>
      <c r="L58" s="14"/>
      <c r="M58" s="13"/>
      <c r="N58" s="13"/>
      <c r="O58" s="147"/>
      <c r="P58" s="14"/>
      <c r="Q58" s="14"/>
      <c r="R58" s="14"/>
      <c r="S58" s="13"/>
      <c r="T58" s="99"/>
      <c r="U58" s="23">
        <v>200</v>
      </c>
      <c r="V58" s="23"/>
      <c r="W58" s="23">
        <v>6</v>
      </c>
      <c r="X58" s="14"/>
      <c r="Y58" s="13"/>
      <c r="Z58" s="13"/>
      <c r="AA58" s="147"/>
      <c r="AB58" s="14"/>
      <c r="AC58" s="14"/>
      <c r="AD58" s="14"/>
      <c r="AE58" s="13"/>
      <c r="AF58" s="13"/>
      <c r="AG58" s="147"/>
      <c r="AH58" s="14"/>
      <c r="AI58" s="14"/>
      <c r="AJ58" s="14"/>
      <c r="AK58" s="13"/>
      <c r="AL58" s="13"/>
      <c r="AM58" s="147"/>
      <c r="AN58" s="14"/>
      <c r="AO58" s="14"/>
      <c r="AP58" s="14"/>
      <c r="AQ58" s="13"/>
      <c r="AR58" s="13"/>
      <c r="AS58" s="147"/>
      <c r="AT58" s="14"/>
      <c r="AU58" s="14"/>
      <c r="AV58" s="14"/>
      <c r="AW58" s="13"/>
      <c r="AX58" s="13"/>
      <c r="AY58" s="147"/>
      <c r="AZ58" s="14"/>
      <c r="BA58" s="14"/>
      <c r="BB58" s="14"/>
      <c r="BC58" s="13"/>
      <c r="BD58" s="13"/>
      <c r="BE58" s="147"/>
      <c r="BF58" s="14"/>
      <c r="BG58" s="14"/>
      <c r="BH58" s="14"/>
      <c r="BI58" s="13"/>
      <c r="BJ58" s="13"/>
      <c r="BK58" s="147"/>
      <c r="BL58" s="14"/>
      <c r="BM58" s="14"/>
      <c r="BN58" s="14"/>
      <c r="BO58" s="13"/>
      <c r="BP58" s="13"/>
      <c r="BQ58" s="147"/>
      <c r="BR58" s="14"/>
      <c r="BS58" s="14"/>
      <c r="BT58" s="14"/>
      <c r="BU58" s="73"/>
      <c r="BV58" s="73"/>
      <c r="BW58" s="147"/>
      <c r="BX58" s="63"/>
      <c r="BY58" s="63"/>
      <c r="BZ58" s="63"/>
      <c r="CA58" s="73"/>
      <c r="CB58" s="73"/>
      <c r="CC58" s="147"/>
      <c r="CD58" s="63"/>
      <c r="CE58" s="63"/>
      <c r="CF58" s="147">
        <f t="shared" si="48"/>
        <v>0</v>
      </c>
      <c r="CG58" s="73"/>
      <c r="CH58" s="73"/>
      <c r="CI58" s="147"/>
      <c r="CJ58" s="63"/>
      <c r="CK58" s="63"/>
      <c r="CL58" s="147">
        <f t="shared" si="49"/>
        <v>0</v>
      </c>
      <c r="CM58" s="13"/>
      <c r="CN58" s="13"/>
      <c r="CO58" s="147"/>
      <c r="CP58" s="14"/>
      <c r="CQ58" s="14"/>
      <c r="CR58" s="147">
        <f t="shared" si="50"/>
        <v>0</v>
      </c>
      <c r="CS58" s="13"/>
      <c r="CT58" s="149"/>
      <c r="CU58" s="147"/>
      <c r="CV58" s="147"/>
      <c r="CW58" s="147"/>
      <c r="CX58" s="12">
        <f t="shared" si="51"/>
        <v>0</v>
      </c>
      <c r="CY58" s="13"/>
      <c r="CZ58" s="149"/>
      <c r="DA58" s="147"/>
      <c r="DB58" s="147"/>
      <c r="DC58" s="147"/>
      <c r="DD58" s="12">
        <f t="shared" si="52"/>
        <v>0</v>
      </c>
      <c r="DE58" s="13"/>
      <c r="DF58" s="149"/>
      <c r="DG58" s="147"/>
      <c r="DH58" s="147"/>
      <c r="DI58" s="147"/>
      <c r="DJ58" s="14"/>
      <c r="DK58" s="13"/>
      <c r="DL58" s="149"/>
      <c r="DM58" s="147"/>
      <c r="DN58" s="147"/>
      <c r="DO58" s="147"/>
      <c r="DP58" s="14"/>
      <c r="DQ58" s="149"/>
      <c r="DR58" s="149"/>
      <c r="DS58" s="147"/>
      <c r="DT58" s="147"/>
      <c r="DU58" s="147"/>
      <c r="DV58" s="14"/>
      <c r="DW58" s="13"/>
      <c r="DX58" s="149"/>
      <c r="DY58" s="147"/>
      <c r="DZ58" s="147"/>
      <c r="EA58" s="147"/>
      <c r="EB58" s="14"/>
      <c r="EC58" s="13"/>
      <c r="ED58" s="149"/>
      <c r="EE58" s="147"/>
      <c r="EF58" s="147"/>
      <c r="EG58" s="147"/>
      <c r="EH58" s="12">
        <f t="shared" si="53"/>
        <v>0</v>
      </c>
      <c r="EI58" s="149"/>
      <c r="EJ58" s="149"/>
      <c r="EK58" s="147"/>
      <c r="EL58" s="147"/>
      <c r="EM58" s="147"/>
      <c r="EN58" s="12">
        <f t="shared" si="54"/>
        <v>0</v>
      </c>
      <c r="EO58" s="13"/>
      <c r="EP58" s="13"/>
      <c r="EQ58" s="147"/>
      <c r="ER58" s="14"/>
      <c r="ES58" s="14"/>
      <c r="ET58" s="14"/>
      <c r="EU58" s="13"/>
      <c r="EV58" s="13"/>
      <c r="EW58" s="147"/>
      <c r="EX58" s="14"/>
      <c r="EY58" s="14"/>
      <c r="EZ58" s="14"/>
      <c r="FA58" s="13"/>
      <c r="FB58" s="13"/>
      <c r="FC58" s="147"/>
      <c r="FD58" s="14"/>
      <c r="FE58" s="14"/>
      <c r="FF58" s="14"/>
      <c r="FG58" s="13"/>
      <c r="FH58" s="13"/>
      <c r="FI58" s="147"/>
      <c r="FJ58" s="14"/>
      <c r="FK58" s="14"/>
      <c r="FL58" s="14"/>
      <c r="FM58" s="13"/>
      <c r="FN58" s="13"/>
      <c r="FO58" s="147"/>
      <c r="FP58" s="14"/>
      <c r="FQ58" s="14"/>
      <c r="FR58" s="14"/>
      <c r="FS58" s="13"/>
      <c r="FT58" s="13"/>
      <c r="FU58" s="147"/>
      <c r="FV58" s="14"/>
      <c r="FW58" s="14"/>
      <c r="FX58" s="14"/>
      <c r="FY58" s="13"/>
      <c r="FZ58" s="13"/>
      <c r="GA58" s="147"/>
      <c r="GB58" s="14"/>
      <c r="GC58" s="14"/>
      <c r="GD58" s="14"/>
      <c r="GE58" s="13"/>
      <c r="GF58" s="13"/>
      <c r="GG58" s="147"/>
      <c r="GH58" s="14"/>
      <c r="GI58" s="14"/>
      <c r="GJ58" s="14"/>
      <c r="GK58" s="14"/>
      <c r="GL58" s="14"/>
      <c r="GM58" s="14"/>
      <c r="GN58" s="147">
        <f t="shared" si="8"/>
        <v>200</v>
      </c>
      <c r="GO58" s="14"/>
      <c r="GP58" s="14"/>
      <c r="GQ58" s="14"/>
    </row>
    <row r="59" spans="1:202" ht="15" hidden="1" customHeight="1">
      <c r="A59" s="40">
        <v>27</v>
      </c>
      <c r="B59" s="44" t="s">
        <v>80</v>
      </c>
      <c r="C59" s="27" t="s">
        <v>75</v>
      </c>
      <c r="D59" s="5" t="s">
        <v>32</v>
      </c>
      <c r="E59" s="72">
        <v>0</v>
      </c>
      <c r="F59" s="72">
        <f>GQ59</f>
        <v>-140</v>
      </c>
      <c r="G59" s="13"/>
      <c r="H59" s="13"/>
      <c r="I59" s="147"/>
      <c r="J59" s="14"/>
      <c r="K59" s="14"/>
      <c r="L59" s="14">
        <f>E59+G59-I59-I60-J59-K59</f>
        <v>0</v>
      </c>
      <c r="M59" s="13"/>
      <c r="N59" s="13"/>
      <c r="O59" s="147"/>
      <c r="P59" s="14"/>
      <c r="Q59" s="14"/>
      <c r="R59" s="14">
        <f>L59+M59-O59-O60-P59-Q59</f>
        <v>0</v>
      </c>
      <c r="S59" s="13"/>
      <c r="T59" s="99"/>
      <c r="U59" s="100"/>
      <c r="V59" s="23"/>
      <c r="W59" s="23"/>
      <c r="X59" s="14">
        <f t="shared" si="71"/>
        <v>-140</v>
      </c>
      <c r="Y59" s="13"/>
      <c r="Z59" s="13"/>
      <c r="AA59" s="147"/>
      <c r="AB59" s="14"/>
      <c r="AC59" s="14"/>
      <c r="AD59" s="14">
        <f t="shared" si="72"/>
        <v>-140</v>
      </c>
      <c r="AE59" s="13"/>
      <c r="AF59" s="13"/>
      <c r="AG59" s="147"/>
      <c r="AH59" s="14"/>
      <c r="AI59" s="14"/>
      <c r="AJ59" s="14">
        <f t="shared" si="73"/>
        <v>-140</v>
      </c>
      <c r="AK59" s="13"/>
      <c r="AL59" s="13"/>
      <c r="AM59" s="147"/>
      <c r="AN59" s="14"/>
      <c r="AO59" s="14"/>
      <c r="AP59" s="14">
        <f t="shared" si="74"/>
        <v>-140</v>
      </c>
      <c r="AQ59" s="13"/>
      <c r="AR59" s="13"/>
      <c r="AS59" s="147"/>
      <c r="AT59" s="14"/>
      <c r="AU59" s="14"/>
      <c r="AV59" s="14">
        <f t="shared" si="75"/>
        <v>-140</v>
      </c>
      <c r="AW59" s="13"/>
      <c r="AX59" s="13"/>
      <c r="AY59" s="147"/>
      <c r="AZ59" s="14"/>
      <c r="BA59" s="14"/>
      <c r="BB59" s="14">
        <f t="shared" si="76"/>
        <v>-140</v>
      </c>
      <c r="BC59" s="13"/>
      <c r="BD59" s="13"/>
      <c r="BE59" s="147"/>
      <c r="BF59" s="14"/>
      <c r="BG59" s="14"/>
      <c r="BH59" s="14">
        <f t="shared" si="77"/>
        <v>-140</v>
      </c>
      <c r="BI59" s="13"/>
      <c r="BJ59" s="13"/>
      <c r="BK59" s="147"/>
      <c r="BL59" s="14"/>
      <c r="BM59" s="14"/>
      <c r="BN59" s="14">
        <f>BH59+BI59-BK59-BK60-BL59-BM59</f>
        <v>-140</v>
      </c>
      <c r="BO59" s="13"/>
      <c r="BP59" s="13"/>
      <c r="BQ59" s="147"/>
      <c r="BR59" s="14"/>
      <c r="BS59" s="14"/>
      <c r="BT59" s="14">
        <f>BN59+BO59-BQ59-BQ60-BR59-BS59</f>
        <v>-140</v>
      </c>
      <c r="BU59" s="72"/>
      <c r="BV59" s="72"/>
      <c r="BW59" s="147"/>
      <c r="BX59" s="74"/>
      <c r="BY59" s="74"/>
      <c r="BZ59" s="74">
        <f>BT59+BU59-BW59-BW60-BX59-BY59</f>
        <v>-140</v>
      </c>
      <c r="CA59" s="72"/>
      <c r="CB59" s="72"/>
      <c r="CC59" s="147"/>
      <c r="CD59" s="74"/>
      <c r="CE59" s="74"/>
      <c r="CF59" s="147">
        <f t="shared" si="48"/>
        <v>-140</v>
      </c>
      <c r="CG59" s="72"/>
      <c r="CH59" s="72"/>
      <c r="CI59" s="147"/>
      <c r="CJ59" s="74"/>
      <c r="CK59" s="74"/>
      <c r="CL59" s="147">
        <f t="shared" si="49"/>
        <v>-140</v>
      </c>
      <c r="CM59" s="13"/>
      <c r="CN59" s="13"/>
      <c r="CO59" s="147"/>
      <c r="CP59" s="14"/>
      <c r="CQ59" s="14"/>
      <c r="CR59" s="147">
        <f t="shared" si="50"/>
        <v>-140</v>
      </c>
      <c r="CS59" s="13"/>
      <c r="CT59" s="149"/>
      <c r="CU59" s="147"/>
      <c r="CV59" s="147"/>
      <c r="CW59" s="147"/>
      <c r="CX59" s="12">
        <f t="shared" si="51"/>
        <v>-140</v>
      </c>
      <c r="CY59" s="13"/>
      <c r="CZ59" s="149"/>
      <c r="DA59" s="147"/>
      <c r="DB59" s="147"/>
      <c r="DC59" s="147"/>
      <c r="DD59" s="12">
        <f t="shared" si="52"/>
        <v>-140</v>
      </c>
      <c r="DE59" s="13"/>
      <c r="DF59" s="149"/>
      <c r="DG59" s="147"/>
      <c r="DH59" s="147"/>
      <c r="DI59" s="147"/>
      <c r="DJ59" s="14">
        <f>DD59+DE59-DG59-DG60-DH59-DI59</f>
        <v>-140</v>
      </c>
      <c r="DK59" s="13"/>
      <c r="DL59" s="149"/>
      <c r="DM59" s="147"/>
      <c r="DN59" s="147"/>
      <c r="DO59" s="147"/>
      <c r="DP59" s="14">
        <f>DJ59+DK59-DM59-DM60-DN59-DO59</f>
        <v>-140</v>
      </c>
      <c r="DQ59" s="149"/>
      <c r="DR59" s="149"/>
      <c r="DS59" s="147"/>
      <c r="DT59" s="147"/>
      <c r="DU59" s="147"/>
      <c r="DV59" s="14">
        <f>DP59+DQ59-DS59-DS60-DT59-DU59</f>
        <v>-140</v>
      </c>
      <c r="DW59" s="13"/>
      <c r="DX59" s="149"/>
      <c r="DY59" s="147"/>
      <c r="DZ59" s="147"/>
      <c r="EA59" s="147"/>
      <c r="EB59" s="14">
        <f>DV59+DW59-DY59-DY60-DZ59-EA59</f>
        <v>-140</v>
      </c>
      <c r="EC59" s="13"/>
      <c r="ED59" s="149"/>
      <c r="EE59" s="147"/>
      <c r="EF59" s="147"/>
      <c r="EG59" s="147"/>
      <c r="EH59" s="12">
        <f t="shared" si="53"/>
        <v>-140</v>
      </c>
      <c r="EI59" s="149"/>
      <c r="EJ59" s="149"/>
      <c r="EK59" s="147"/>
      <c r="EL59" s="147"/>
      <c r="EM59" s="147"/>
      <c r="EN59" s="12">
        <f t="shared" si="54"/>
        <v>-140</v>
      </c>
      <c r="EO59" s="13"/>
      <c r="EP59" s="13"/>
      <c r="EQ59" s="147"/>
      <c r="ER59" s="14"/>
      <c r="ES59" s="14"/>
      <c r="ET59" s="14">
        <f>EN59+EO59-EQ59-EQ60-ER59-ES59</f>
        <v>-140</v>
      </c>
      <c r="EU59" s="13"/>
      <c r="EV59" s="13"/>
      <c r="EW59" s="147"/>
      <c r="EX59" s="14"/>
      <c r="EY59" s="14"/>
      <c r="EZ59" s="14">
        <f>ET59+EU59-EW59-EW60-EX59-EY59</f>
        <v>-140</v>
      </c>
      <c r="FA59" s="13"/>
      <c r="FB59" s="13"/>
      <c r="FC59" s="147"/>
      <c r="FD59" s="14"/>
      <c r="FE59" s="14"/>
      <c r="FF59" s="14">
        <f>EZ59+FA59-FC59-FC60-FD59-FE59</f>
        <v>-140</v>
      </c>
      <c r="FG59" s="13"/>
      <c r="FH59" s="13"/>
      <c r="FI59" s="147"/>
      <c r="FJ59" s="14"/>
      <c r="FK59" s="14"/>
      <c r="FL59" s="14">
        <f>FF59+FG59-FI59-FI60-FJ59-FK59</f>
        <v>-140</v>
      </c>
      <c r="FM59" s="13"/>
      <c r="FN59" s="13"/>
      <c r="FO59" s="147"/>
      <c r="FP59" s="14"/>
      <c r="FQ59" s="14"/>
      <c r="FR59" s="14">
        <f>FL59+FM59-FO59-FO60-FP59-FQ59</f>
        <v>-140</v>
      </c>
      <c r="FS59" s="13"/>
      <c r="FT59" s="13"/>
      <c r="FU59" s="147"/>
      <c r="FV59" s="14"/>
      <c r="FW59" s="14"/>
      <c r="FX59" s="14">
        <f>FR59+FS59-FU59-FU60-FV59-FW59</f>
        <v>-140</v>
      </c>
      <c r="FY59" s="13"/>
      <c r="FZ59" s="13"/>
      <c r="GA59" s="147"/>
      <c r="GB59" s="14"/>
      <c r="GC59" s="14"/>
      <c r="GD59" s="14">
        <f>FX59+FY59-GA59-GA60-GB59-GC59</f>
        <v>-140</v>
      </c>
      <c r="GE59" s="13"/>
      <c r="GF59" s="13"/>
      <c r="GG59" s="147"/>
      <c r="GH59" s="14"/>
      <c r="GI59" s="14"/>
      <c r="GJ59" s="14">
        <f t="shared" si="78"/>
        <v>-140</v>
      </c>
      <c r="GK59" s="14">
        <f>E59</f>
        <v>0</v>
      </c>
      <c r="GL59" s="14">
        <f>G59+M59+S59+Y59+AE59+AK59+AQ59+AW59+BC59+BI59+BO59+BU59+CA59+CG59+CM59+CS59+CY59+DE59+DK59+DQ59+DW59+EC59+EI59+EO59+EU59+FA59+FG59+FM59+FS59+FY59+GE59</f>
        <v>0</v>
      </c>
      <c r="GM59" s="14">
        <f>H59+N59+T59+Z59+AF59+AL59+AR59+AX59+BD59+BJ59+BP59+BV59+CB59+CH59+CN59+CT59+CZ59+DF59+DL59+DR59+DX59+ED59+EJ59+EP59+EV59+FB59+FH59+FN59+FT59+FZ59+GF59</f>
        <v>0</v>
      </c>
      <c r="GN59" s="147">
        <f t="shared" si="8"/>
        <v>0</v>
      </c>
      <c r="GO59" s="14">
        <f>J59+P59+V59+AB59+AH59+AN59+AT59+AZ59+BF59+BL59+BR59+BX59+CD59+CJ59+CP59+CV59+DB59+DH59+DN59+DT59+DZ59+EF59+EL59+ER59+EX59+FD59+FJ59+FP59+FV59+GB59+GH59</f>
        <v>0</v>
      </c>
      <c r="GP59" s="14">
        <f>K59+Q59+W59+AC59+AI59+AO59+AU59+BA59+BG59+BM59+BS59+BY59+CE59+CK59+CQ59+CW59+DC59+DI59+DO59+DU59+EA59+EG59+EM59+ES59+EY59+FE59+FK59+FQ59+FW59+GC59+GI59</f>
        <v>0</v>
      </c>
      <c r="GQ59" s="14">
        <f>GK59+GL59-GN59-GN60-GO59-GP59</f>
        <v>-140</v>
      </c>
    </row>
    <row r="60" spans="1:202" ht="15" hidden="1" customHeight="1">
      <c r="A60" s="41"/>
      <c r="B60" s="45"/>
      <c r="C60" s="28"/>
      <c r="D60" s="5" t="s">
        <v>33</v>
      </c>
      <c r="E60" s="73"/>
      <c r="F60" s="73"/>
      <c r="G60" s="13"/>
      <c r="H60" s="13"/>
      <c r="I60" s="147"/>
      <c r="J60" s="14"/>
      <c r="K60" s="14"/>
      <c r="L60" s="14"/>
      <c r="M60" s="13"/>
      <c r="N60" s="13"/>
      <c r="O60" s="147"/>
      <c r="P60" s="14"/>
      <c r="Q60" s="14"/>
      <c r="R60" s="14"/>
      <c r="S60" s="13"/>
      <c r="T60" s="99"/>
      <c r="U60" s="23">
        <v>140</v>
      </c>
      <c r="V60" s="23"/>
      <c r="W60" s="23">
        <v>196</v>
      </c>
      <c r="X60" s="14"/>
      <c r="Y60" s="13"/>
      <c r="Z60" s="13"/>
      <c r="AA60" s="147"/>
      <c r="AB60" s="14"/>
      <c r="AC60" s="14"/>
      <c r="AD60" s="14"/>
      <c r="AE60" s="13"/>
      <c r="AF60" s="13"/>
      <c r="AG60" s="147"/>
      <c r="AH60" s="14"/>
      <c r="AI60" s="14"/>
      <c r="AJ60" s="14"/>
      <c r="AK60" s="13"/>
      <c r="AL60" s="13"/>
      <c r="AM60" s="147"/>
      <c r="AN60" s="14"/>
      <c r="AO60" s="14"/>
      <c r="AP60" s="14"/>
      <c r="AQ60" s="13"/>
      <c r="AR60" s="13"/>
      <c r="AS60" s="147"/>
      <c r="AT60" s="14"/>
      <c r="AU60" s="14"/>
      <c r="AV60" s="14"/>
      <c r="AW60" s="13"/>
      <c r="AX60" s="13"/>
      <c r="AY60" s="147"/>
      <c r="AZ60" s="14"/>
      <c r="BA60" s="14"/>
      <c r="BB60" s="14"/>
      <c r="BC60" s="13"/>
      <c r="BD60" s="13"/>
      <c r="BE60" s="147"/>
      <c r="BF60" s="14"/>
      <c r="BG60" s="14"/>
      <c r="BH60" s="14"/>
      <c r="BI60" s="13"/>
      <c r="BJ60" s="13"/>
      <c r="BK60" s="147"/>
      <c r="BL60" s="14"/>
      <c r="BM60" s="14"/>
      <c r="BN60" s="14"/>
      <c r="BO60" s="13"/>
      <c r="BP60" s="13"/>
      <c r="BQ60" s="147"/>
      <c r="BR60" s="14"/>
      <c r="BS60" s="14"/>
      <c r="BT60" s="14"/>
      <c r="BU60" s="73"/>
      <c r="BV60" s="73"/>
      <c r="BW60" s="147"/>
      <c r="BX60" s="63"/>
      <c r="BY60" s="63"/>
      <c r="BZ60" s="63"/>
      <c r="CA60" s="73"/>
      <c r="CB60" s="73"/>
      <c r="CC60" s="147"/>
      <c r="CD60" s="63"/>
      <c r="CE60" s="63"/>
      <c r="CF60" s="147">
        <f t="shared" si="48"/>
        <v>0</v>
      </c>
      <c r="CG60" s="73"/>
      <c r="CH60" s="73"/>
      <c r="CI60" s="147"/>
      <c r="CJ60" s="63"/>
      <c r="CK60" s="63"/>
      <c r="CL60" s="147">
        <f t="shared" si="49"/>
        <v>0</v>
      </c>
      <c r="CM60" s="13"/>
      <c r="CN60" s="13"/>
      <c r="CO60" s="147"/>
      <c r="CP60" s="14"/>
      <c r="CQ60" s="14"/>
      <c r="CR60" s="147">
        <f t="shared" si="50"/>
        <v>0</v>
      </c>
      <c r="CS60" s="13"/>
      <c r="CT60" s="149"/>
      <c r="CU60" s="147"/>
      <c r="CV60" s="147"/>
      <c r="CW60" s="147"/>
      <c r="CX60" s="12">
        <f t="shared" si="51"/>
        <v>0</v>
      </c>
      <c r="CY60" s="13"/>
      <c r="CZ60" s="149"/>
      <c r="DA60" s="147"/>
      <c r="DB60" s="147"/>
      <c r="DC60" s="147"/>
      <c r="DD60" s="12">
        <f t="shared" si="52"/>
        <v>0</v>
      </c>
      <c r="DE60" s="13"/>
      <c r="DF60" s="149"/>
      <c r="DG60" s="147"/>
      <c r="DH60" s="147"/>
      <c r="DI60" s="147"/>
      <c r="DJ60" s="14"/>
      <c r="DK60" s="13"/>
      <c r="DL60" s="149"/>
      <c r="DM60" s="147"/>
      <c r="DN60" s="147"/>
      <c r="DO60" s="147"/>
      <c r="DP60" s="14"/>
      <c r="DQ60" s="149"/>
      <c r="DR60" s="149"/>
      <c r="DS60" s="147"/>
      <c r="DT60" s="147"/>
      <c r="DU60" s="147"/>
      <c r="DV60" s="14"/>
      <c r="DW60" s="13"/>
      <c r="DX60" s="149"/>
      <c r="DY60" s="147"/>
      <c r="DZ60" s="147"/>
      <c r="EA60" s="147"/>
      <c r="EB60" s="14"/>
      <c r="EC60" s="13"/>
      <c r="ED60" s="149"/>
      <c r="EE60" s="147"/>
      <c r="EF60" s="147"/>
      <c r="EG60" s="147"/>
      <c r="EH60" s="12">
        <f t="shared" si="53"/>
        <v>0</v>
      </c>
      <c r="EI60" s="149"/>
      <c r="EJ60" s="149"/>
      <c r="EK60" s="147"/>
      <c r="EL60" s="147"/>
      <c r="EM60" s="147"/>
      <c r="EN60" s="12">
        <f t="shared" si="54"/>
        <v>0</v>
      </c>
      <c r="EO60" s="13"/>
      <c r="EP60" s="13"/>
      <c r="EQ60" s="147"/>
      <c r="ER60" s="14"/>
      <c r="ES60" s="14"/>
      <c r="ET60" s="14"/>
      <c r="EU60" s="13"/>
      <c r="EV60" s="13"/>
      <c r="EW60" s="147"/>
      <c r="EX60" s="14"/>
      <c r="EY60" s="14"/>
      <c r="EZ60" s="14"/>
      <c r="FA60" s="13"/>
      <c r="FB60" s="13"/>
      <c r="FC60" s="147"/>
      <c r="FD60" s="14"/>
      <c r="FE60" s="14"/>
      <c r="FF60" s="14"/>
      <c r="FG60" s="13"/>
      <c r="FH60" s="13"/>
      <c r="FI60" s="147"/>
      <c r="FJ60" s="14"/>
      <c r="FK60" s="14"/>
      <c r="FL60" s="14"/>
      <c r="FM60" s="13"/>
      <c r="FN60" s="13"/>
      <c r="FO60" s="147"/>
      <c r="FP60" s="14"/>
      <c r="FQ60" s="14"/>
      <c r="FR60" s="14"/>
      <c r="FS60" s="13"/>
      <c r="FT60" s="13"/>
      <c r="FU60" s="147"/>
      <c r="FV60" s="14"/>
      <c r="FW60" s="14"/>
      <c r="FX60" s="14"/>
      <c r="FY60" s="13"/>
      <c r="FZ60" s="13"/>
      <c r="GA60" s="147"/>
      <c r="GB60" s="14"/>
      <c r="GC60" s="14"/>
      <c r="GD60" s="14"/>
      <c r="GE60" s="13"/>
      <c r="GF60" s="13"/>
      <c r="GG60" s="147"/>
      <c r="GH60" s="14"/>
      <c r="GI60" s="14"/>
      <c r="GJ60" s="14"/>
      <c r="GK60" s="14"/>
      <c r="GL60" s="14"/>
      <c r="GM60" s="14"/>
      <c r="GN60" s="147">
        <f t="shared" si="8"/>
        <v>140</v>
      </c>
      <c r="GO60" s="14"/>
      <c r="GP60" s="14"/>
      <c r="GQ60" s="14"/>
    </row>
    <row r="61" spans="1:202" ht="15" hidden="1" customHeight="1">
      <c r="A61" s="40">
        <v>28</v>
      </c>
      <c r="B61" s="44">
        <v>6132179900</v>
      </c>
      <c r="C61" s="27" t="s">
        <v>81</v>
      </c>
      <c r="D61" s="5" t="s">
        <v>32</v>
      </c>
      <c r="E61" s="72">
        <v>0</v>
      </c>
      <c r="F61" s="72">
        <f>GQ61</f>
        <v>-2782</v>
      </c>
      <c r="G61" s="13"/>
      <c r="H61" s="13"/>
      <c r="I61" s="147"/>
      <c r="J61" s="14"/>
      <c r="K61" s="14"/>
      <c r="L61" s="14">
        <f>E61+G61-I61-I62-J61-K61</f>
        <v>0</v>
      </c>
      <c r="M61" s="13"/>
      <c r="N61" s="13"/>
      <c r="O61" s="147"/>
      <c r="P61" s="14"/>
      <c r="Q61" s="14"/>
      <c r="R61" s="14">
        <f>L61+M61-O61-O62-P61-Q61</f>
        <v>0</v>
      </c>
      <c r="S61" s="13"/>
      <c r="T61" s="99">
        <v>2276</v>
      </c>
      <c r="U61" s="22">
        <v>2500</v>
      </c>
      <c r="V61" s="23"/>
      <c r="W61" s="23">
        <v>282</v>
      </c>
      <c r="X61" s="14">
        <f t="shared" ref="X61:X63" si="79">R61+S61-U61-U62-V61-W61</f>
        <v>-2782</v>
      </c>
      <c r="Y61" s="13"/>
      <c r="Z61" s="13"/>
      <c r="AA61" s="147"/>
      <c r="AB61" s="14"/>
      <c r="AC61" s="14"/>
      <c r="AD61" s="14">
        <f t="shared" ref="AD61:AD63" si="80">X61+Y61-AA61-AA62-AB61-AC61</f>
        <v>-2782</v>
      </c>
      <c r="AE61" s="13"/>
      <c r="AF61" s="13"/>
      <c r="AG61" s="147"/>
      <c r="AH61" s="14"/>
      <c r="AI61" s="14"/>
      <c r="AJ61" s="14">
        <f t="shared" ref="AJ61:AJ63" si="81">AD61+AE61-AG61-AG62-AH61-AI61</f>
        <v>-2782</v>
      </c>
      <c r="AK61" s="13"/>
      <c r="AL61" s="13"/>
      <c r="AM61" s="147"/>
      <c r="AN61" s="14"/>
      <c r="AO61" s="14"/>
      <c r="AP61" s="14">
        <f t="shared" ref="AP61:AP63" si="82">AJ61+AK61-AM61-AM62-AN61-AO61</f>
        <v>-2782</v>
      </c>
      <c r="AQ61" s="13"/>
      <c r="AR61" s="13"/>
      <c r="AS61" s="147"/>
      <c r="AT61" s="14"/>
      <c r="AU61" s="14"/>
      <c r="AV61" s="14">
        <f t="shared" ref="AV61:AV63" si="83">AP61+AQ61-AS61-AS62-AT61-AU61</f>
        <v>-2782</v>
      </c>
      <c r="AW61" s="13"/>
      <c r="AX61" s="13"/>
      <c r="AY61" s="147"/>
      <c r="AZ61" s="14"/>
      <c r="BA61" s="14"/>
      <c r="BB61" s="14">
        <f t="shared" ref="BB61:BB63" si="84">AV61+AW61-AY61-AY62-AZ61-BA61</f>
        <v>-2782</v>
      </c>
      <c r="BC61" s="13"/>
      <c r="BD61" s="13"/>
      <c r="BE61" s="147"/>
      <c r="BF61" s="14"/>
      <c r="BG61" s="14"/>
      <c r="BH61" s="14">
        <f t="shared" ref="BH61:BH63" si="85">BB61+BC61-BE61-BE62-BF61-BG61</f>
        <v>-2782</v>
      </c>
      <c r="BI61" s="13"/>
      <c r="BJ61" s="13"/>
      <c r="BK61" s="147"/>
      <c r="BL61" s="14"/>
      <c r="BM61" s="14"/>
      <c r="BN61" s="14">
        <f>BH61+BI61-BK61-BK62-BL61-BM61</f>
        <v>-2782</v>
      </c>
      <c r="BO61" s="13"/>
      <c r="BP61" s="13"/>
      <c r="BQ61" s="147"/>
      <c r="BR61" s="14"/>
      <c r="BS61" s="14"/>
      <c r="BT61" s="14">
        <f>BN61+BO61-BQ61-BQ62-BR61-BS61</f>
        <v>-2782</v>
      </c>
      <c r="BU61" s="72"/>
      <c r="BV61" s="72"/>
      <c r="BW61" s="147"/>
      <c r="BX61" s="74"/>
      <c r="BY61" s="74"/>
      <c r="BZ61" s="74">
        <f>BT61+BU61-BW61-BW62-BX61-BY61</f>
        <v>-2782</v>
      </c>
      <c r="CA61" s="72"/>
      <c r="CB61" s="72"/>
      <c r="CC61" s="147"/>
      <c r="CD61" s="74"/>
      <c r="CE61" s="74"/>
      <c r="CF61" s="147">
        <f t="shared" si="48"/>
        <v>-2782</v>
      </c>
      <c r="CG61" s="72"/>
      <c r="CH61" s="72"/>
      <c r="CI61" s="147"/>
      <c r="CJ61" s="74"/>
      <c r="CK61" s="74"/>
      <c r="CL61" s="147">
        <f t="shared" si="49"/>
        <v>-2782</v>
      </c>
      <c r="CM61" s="13"/>
      <c r="CN61" s="13"/>
      <c r="CO61" s="147"/>
      <c r="CP61" s="14"/>
      <c r="CQ61" s="14"/>
      <c r="CR61" s="147">
        <f t="shared" si="50"/>
        <v>-2782</v>
      </c>
      <c r="CS61" s="13"/>
      <c r="CT61" s="149"/>
      <c r="CU61" s="147"/>
      <c r="CV61" s="147"/>
      <c r="CW61" s="147"/>
      <c r="CX61" s="12">
        <f t="shared" si="51"/>
        <v>-2782</v>
      </c>
      <c r="CY61" s="13"/>
      <c r="CZ61" s="149"/>
      <c r="DA61" s="147"/>
      <c r="DB61" s="147"/>
      <c r="DC61" s="147"/>
      <c r="DD61" s="12">
        <f t="shared" si="52"/>
        <v>-2782</v>
      </c>
      <c r="DE61" s="13"/>
      <c r="DF61" s="149"/>
      <c r="DG61" s="147"/>
      <c r="DH61" s="147"/>
      <c r="DI61" s="147"/>
      <c r="DJ61" s="14">
        <f>DD61+DE61-DG61-DG62-DH61-DI61</f>
        <v>-2782</v>
      </c>
      <c r="DK61" s="13"/>
      <c r="DL61" s="149"/>
      <c r="DM61" s="147"/>
      <c r="DN61" s="147"/>
      <c r="DO61" s="147"/>
      <c r="DP61" s="14">
        <f>DJ61+DK61-DM61-DM62-DN61-DO61</f>
        <v>-2782</v>
      </c>
      <c r="DQ61" s="149"/>
      <c r="DR61" s="149"/>
      <c r="DS61" s="147"/>
      <c r="DT61" s="147"/>
      <c r="DU61" s="147"/>
      <c r="DV61" s="14">
        <f>DP61+DQ61-DS61-DS62-DT61-DU61</f>
        <v>-2782</v>
      </c>
      <c r="DW61" s="13"/>
      <c r="DX61" s="149"/>
      <c r="DY61" s="147"/>
      <c r="DZ61" s="147"/>
      <c r="EA61" s="147"/>
      <c r="EB61" s="14">
        <f>DV61+DW61-DY61-DY62-DZ61-EA61</f>
        <v>-2782</v>
      </c>
      <c r="EC61" s="13"/>
      <c r="ED61" s="149"/>
      <c r="EE61" s="147"/>
      <c r="EF61" s="147"/>
      <c r="EG61" s="147"/>
      <c r="EH61" s="12">
        <f t="shared" si="53"/>
        <v>-2782</v>
      </c>
      <c r="EI61" s="149"/>
      <c r="EJ61" s="149"/>
      <c r="EK61" s="147"/>
      <c r="EL61" s="147"/>
      <c r="EM61" s="147"/>
      <c r="EN61" s="12">
        <f t="shared" si="54"/>
        <v>-2782</v>
      </c>
      <c r="EO61" s="13"/>
      <c r="EP61" s="13"/>
      <c r="EQ61" s="147"/>
      <c r="ER61" s="14"/>
      <c r="ES61" s="14"/>
      <c r="ET61" s="14">
        <f>EN61+EO61-EQ61-EQ62-ER61-ES61</f>
        <v>-2782</v>
      </c>
      <c r="EU61" s="13"/>
      <c r="EV61" s="13"/>
      <c r="EW61" s="147"/>
      <c r="EX61" s="14"/>
      <c r="EY61" s="14"/>
      <c r="EZ61" s="14">
        <f>ET61+EU61-EW61-EW62-EX61-EY61</f>
        <v>-2782</v>
      </c>
      <c r="FA61" s="13"/>
      <c r="FB61" s="13"/>
      <c r="FC61" s="147"/>
      <c r="FD61" s="14"/>
      <c r="FE61" s="14"/>
      <c r="FF61" s="14">
        <f>EZ61+FA61-FC61-FC62-FD61-FE61</f>
        <v>-2782</v>
      </c>
      <c r="FG61" s="13"/>
      <c r="FH61" s="13"/>
      <c r="FI61" s="147"/>
      <c r="FJ61" s="14"/>
      <c r="FK61" s="14"/>
      <c r="FL61" s="14">
        <f>FF61+FG61-FI61-FI62-FJ61-FK61</f>
        <v>-2782</v>
      </c>
      <c r="FM61" s="13"/>
      <c r="FN61" s="13"/>
      <c r="FO61" s="147"/>
      <c r="FP61" s="14"/>
      <c r="FQ61" s="14"/>
      <c r="FR61" s="14">
        <f>FL61+FM61-FO61-FO62-FP61-FQ61</f>
        <v>-2782</v>
      </c>
      <c r="FS61" s="13"/>
      <c r="FT61" s="13"/>
      <c r="FU61" s="147"/>
      <c r="FV61" s="14"/>
      <c r="FW61" s="14"/>
      <c r="FX61" s="14">
        <f>FR61+FS61-FU61-FU62-FV61-FW61</f>
        <v>-2782</v>
      </c>
      <c r="FY61" s="13"/>
      <c r="FZ61" s="13"/>
      <c r="GA61" s="147"/>
      <c r="GB61" s="14"/>
      <c r="GC61" s="14"/>
      <c r="GD61" s="14">
        <f>FX61+FY61-GA61-GA62-GB61-GC61</f>
        <v>-2782</v>
      </c>
      <c r="GE61" s="13"/>
      <c r="GF61" s="13"/>
      <c r="GG61" s="147"/>
      <c r="GH61" s="14"/>
      <c r="GI61" s="14"/>
      <c r="GJ61" s="14">
        <f t="shared" ref="GJ61:GJ63" si="86">GD61+GE61-GG61-GG62-GH61-GI61</f>
        <v>-2782</v>
      </c>
      <c r="GK61" s="14">
        <f>E61</f>
        <v>0</v>
      </c>
      <c r="GL61" s="14">
        <f>G61+M61+S61+Y61+AE61+AK61+AQ61+AW61+BC61+BI61+BO61+BU61+CA61+CG61+CM61+CS61+CY61+DE61+DK61+DQ61+DW61+EC61+EI61+EO61+EU61+FA61+FG61+FM61+FS61+FY61+GE61</f>
        <v>0</v>
      </c>
      <c r="GM61" s="14">
        <f>H61+N61+T61+Z61+AF61+AL61+AR61+AX61+BD61+BJ61+BP61+BV61+CB61+CH61+CN61+CT61+CZ61+DF61+DL61+DR61+DX61+ED61+EJ61+EP61+EV61+FB61+FH61+FN61+FT61+FZ61+GF61</f>
        <v>2276</v>
      </c>
      <c r="GN61" s="147">
        <f t="shared" si="8"/>
        <v>2500</v>
      </c>
      <c r="GO61" s="14">
        <f>J61+P61+V61+AB61+AH61+AN61+AT61+AZ61+BF61+BL61+BR61+BX61+CD61+CJ61+CP61+CV61+DB61+DH61+DN61+DT61+DZ61+EF61+EL61+ER61+EX61+FD61+FJ61+FP61+FV61+GB61+GH61</f>
        <v>0</v>
      </c>
      <c r="GP61" s="14">
        <f>K61+Q61+W61+AC61+AI61+AO61+AU61+BA61+BG61+BM61+BS61+BY61+CE61+CK61+CQ61+CW61+DC61+DI61+DO61+DU61+EA61+EG61+EM61+ES61+EY61+FE61+FK61+FQ61+FW61+GC61+GI61</f>
        <v>282</v>
      </c>
      <c r="GQ61" s="14">
        <f>GK61+GL61-GN61-GN62-GO61-GP61</f>
        <v>-2782</v>
      </c>
    </row>
    <row r="62" spans="1:202" ht="15" hidden="1" customHeight="1">
      <c r="A62" s="41"/>
      <c r="B62" s="45"/>
      <c r="C62" s="28"/>
      <c r="D62" s="5" t="s">
        <v>33</v>
      </c>
      <c r="E62" s="73"/>
      <c r="F62" s="73"/>
      <c r="G62" s="13"/>
      <c r="H62" s="13"/>
      <c r="I62" s="147"/>
      <c r="J62" s="14"/>
      <c r="K62" s="14"/>
      <c r="L62" s="14"/>
      <c r="M62" s="13"/>
      <c r="N62" s="13"/>
      <c r="O62" s="147"/>
      <c r="P62" s="14"/>
      <c r="Q62" s="14"/>
      <c r="R62" s="14"/>
      <c r="S62" s="13"/>
      <c r="T62" s="99">
        <v>878</v>
      </c>
      <c r="U62" s="23"/>
      <c r="V62" s="23"/>
      <c r="W62" s="23"/>
      <c r="X62" s="14"/>
      <c r="Y62" s="13"/>
      <c r="Z62" s="13"/>
      <c r="AA62" s="147"/>
      <c r="AB62" s="14"/>
      <c r="AC62" s="14"/>
      <c r="AD62" s="14"/>
      <c r="AE62" s="13"/>
      <c r="AF62" s="13"/>
      <c r="AG62" s="147"/>
      <c r="AH62" s="14"/>
      <c r="AI62" s="14"/>
      <c r="AJ62" s="14"/>
      <c r="AK62" s="13"/>
      <c r="AL62" s="13"/>
      <c r="AM62" s="147"/>
      <c r="AN62" s="14"/>
      <c r="AO62" s="14"/>
      <c r="AP62" s="14"/>
      <c r="AQ62" s="13"/>
      <c r="AR62" s="13"/>
      <c r="AS62" s="147"/>
      <c r="AT62" s="14"/>
      <c r="AU62" s="14"/>
      <c r="AV62" s="14"/>
      <c r="AW62" s="13"/>
      <c r="AX62" s="13"/>
      <c r="AY62" s="147"/>
      <c r="AZ62" s="14"/>
      <c r="BA62" s="14"/>
      <c r="BB62" s="14"/>
      <c r="BC62" s="13"/>
      <c r="BD62" s="13"/>
      <c r="BE62" s="147"/>
      <c r="BF62" s="14"/>
      <c r="BG62" s="14"/>
      <c r="BH62" s="14"/>
      <c r="BI62" s="13"/>
      <c r="BJ62" s="13"/>
      <c r="BK62" s="147"/>
      <c r="BL62" s="14"/>
      <c r="BM62" s="14"/>
      <c r="BN62" s="14"/>
      <c r="BO62" s="13"/>
      <c r="BP62" s="13"/>
      <c r="BQ62" s="147"/>
      <c r="BR62" s="14"/>
      <c r="BS62" s="14"/>
      <c r="BT62" s="14"/>
      <c r="BU62" s="73"/>
      <c r="BV62" s="73"/>
      <c r="BW62" s="147"/>
      <c r="BX62" s="63"/>
      <c r="BY62" s="63"/>
      <c r="BZ62" s="63"/>
      <c r="CA62" s="73"/>
      <c r="CB62" s="73"/>
      <c r="CC62" s="147"/>
      <c r="CD62" s="63"/>
      <c r="CE62" s="63"/>
      <c r="CF62" s="147">
        <f t="shared" si="48"/>
        <v>0</v>
      </c>
      <c r="CG62" s="73"/>
      <c r="CH62" s="73"/>
      <c r="CI62" s="147"/>
      <c r="CJ62" s="63"/>
      <c r="CK62" s="63"/>
      <c r="CL62" s="147">
        <f t="shared" si="49"/>
        <v>0</v>
      </c>
      <c r="CM62" s="13"/>
      <c r="CN62" s="13"/>
      <c r="CO62" s="147"/>
      <c r="CP62" s="14"/>
      <c r="CQ62" s="14"/>
      <c r="CR62" s="147">
        <f t="shared" si="50"/>
        <v>0</v>
      </c>
      <c r="CS62" s="13"/>
      <c r="CT62" s="149"/>
      <c r="CU62" s="147"/>
      <c r="CV62" s="147"/>
      <c r="CW62" s="147"/>
      <c r="CX62" s="12">
        <f t="shared" si="51"/>
        <v>0</v>
      </c>
      <c r="CY62" s="13"/>
      <c r="CZ62" s="149"/>
      <c r="DA62" s="147"/>
      <c r="DB62" s="147"/>
      <c r="DC62" s="147"/>
      <c r="DD62" s="12">
        <f t="shared" si="52"/>
        <v>0</v>
      </c>
      <c r="DE62" s="13"/>
      <c r="DF62" s="149"/>
      <c r="DG62" s="147"/>
      <c r="DH62" s="147"/>
      <c r="DI62" s="147"/>
      <c r="DJ62" s="14"/>
      <c r="DK62" s="13"/>
      <c r="DL62" s="149"/>
      <c r="DM62" s="147"/>
      <c r="DN62" s="147"/>
      <c r="DO62" s="147"/>
      <c r="DP62" s="14"/>
      <c r="DQ62" s="149"/>
      <c r="DR62" s="149"/>
      <c r="DS62" s="147"/>
      <c r="DT62" s="147"/>
      <c r="DU62" s="147"/>
      <c r="DV62" s="14"/>
      <c r="DW62" s="13"/>
      <c r="DX62" s="149"/>
      <c r="DY62" s="147"/>
      <c r="DZ62" s="147"/>
      <c r="EA62" s="147"/>
      <c r="EB62" s="14"/>
      <c r="EC62" s="13"/>
      <c r="ED62" s="149"/>
      <c r="EE62" s="147"/>
      <c r="EF62" s="147"/>
      <c r="EG62" s="147"/>
      <c r="EH62" s="12">
        <f t="shared" si="53"/>
        <v>0</v>
      </c>
      <c r="EI62" s="149"/>
      <c r="EJ62" s="149"/>
      <c r="EK62" s="147"/>
      <c r="EL62" s="147"/>
      <c r="EM62" s="147"/>
      <c r="EN62" s="12">
        <f t="shared" si="54"/>
        <v>0</v>
      </c>
      <c r="EO62" s="13"/>
      <c r="EP62" s="13"/>
      <c r="EQ62" s="147"/>
      <c r="ER62" s="14"/>
      <c r="ES62" s="14"/>
      <c r="ET62" s="14"/>
      <c r="EU62" s="13"/>
      <c r="EV62" s="13"/>
      <c r="EW62" s="147"/>
      <c r="EX62" s="14"/>
      <c r="EY62" s="14"/>
      <c r="EZ62" s="14"/>
      <c r="FA62" s="13"/>
      <c r="FB62" s="13"/>
      <c r="FC62" s="147"/>
      <c r="FD62" s="14"/>
      <c r="FE62" s="14"/>
      <c r="FF62" s="14"/>
      <c r="FG62" s="13"/>
      <c r="FH62" s="13"/>
      <c r="FI62" s="147"/>
      <c r="FJ62" s="14"/>
      <c r="FK62" s="14"/>
      <c r="FL62" s="14"/>
      <c r="FM62" s="13"/>
      <c r="FN62" s="13"/>
      <c r="FO62" s="147"/>
      <c r="FP62" s="14"/>
      <c r="FQ62" s="14"/>
      <c r="FR62" s="14"/>
      <c r="FS62" s="13"/>
      <c r="FT62" s="13"/>
      <c r="FU62" s="147"/>
      <c r="FV62" s="14"/>
      <c r="FW62" s="14"/>
      <c r="FX62" s="14"/>
      <c r="FY62" s="13"/>
      <c r="FZ62" s="13"/>
      <c r="GA62" s="147"/>
      <c r="GB62" s="14"/>
      <c r="GC62" s="14"/>
      <c r="GD62" s="14"/>
      <c r="GE62" s="13"/>
      <c r="GF62" s="13"/>
      <c r="GG62" s="147"/>
      <c r="GH62" s="14"/>
      <c r="GI62" s="14"/>
      <c r="GJ62" s="14"/>
      <c r="GK62" s="14"/>
      <c r="GL62" s="14"/>
      <c r="GM62" s="14"/>
      <c r="GN62" s="147">
        <f t="shared" si="8"/>
        <v>0</v>
      </c>
      <c r="GO62" s="14"/>
      <c r="GP62" s="14"/>
      <c r="GQ62" s="14"/>
    </row>
    <row r="63" spans="1:202" ht="15" hidden="1" customHeight="1">
      <c r="A63" s="40">
        <v>29</v>
      </c>
      <c r="B63" s="42" t="s">
        <v>82</v>
      </c>
      <c r="C63" s="27" t="s">
        <v>65</v>
      </c>
      <c r="D63" s="5" t="s">
        <v>32</v>
      </c>
      <c r="E63" s="72">
        <v>0</v>
      </c>
      <c r="F63" s="72">
        <f>GQ63</f>
        <v>0</v>
      </c>
      <c r="G63" s="13"/>
      <c r="H63" s="13"/>
      <c r="I63" s="147"/>
      <c r="J63" s="14"/>
      <c r="K63" s="14"/>
      <c r="L63" s="14">
        <f>E63+G63-I63-I64-J63-K63</f>
        <v>0</v>
      </c>
      <c r="M63" s="13"/>
      <c r="N63" s="13"/>
      <c r="O63" s="147"/>
      <c r="P63" s="14"/>
      <c r="Q63" s="14"/>
      <c r="R63" s="14">
        <f>L63+M63-O63-O64-P63-Q63</f>
        <v>0</v>
      </c>
      <c r="S63" s="13"/>
      <c r="T63" s="99"/>
      <c r="U63" s="23"/>
      <c r="V63" s="23"/>
      <c r="W63" s="23"/>
      <c r="X63" s="14">
        <f t="shared" si="79"/>
        <v>0</v>
      </c>
      <c r="Y63" s="13"/>
      <c r="Z63" s="13"/>
      <c r="AA63" s="147"/>
      <c r="AB63" s="14"/>
      <c r="AC63" s="14"/>
      <c r="AD63" s="14">
        <f t="shared" si="80"/>
        <v>0</v>
      </c>
      <c r="AE63" s="13"/>
      <c r="AF63" s="13"/>
      <c r="AG63" s="147"/>
      <c r="AH63" s="14"/>
      <c r="AI63" s="14"/>
      <c r="AJ63" s="14">
        <f t="shared" si="81"/>
        <v>0</v>
      </c>
      <c r="AK63" s="13"/>
      <c r="AL63" s="13"/>
      <c r="AM63" s="147"/>
      <c r="AN63" s="14"/>
      <c r="AO63" s="14"/>
      <c r="AP63" s="14">
        <f t="shared" si="82"/>
        <v>0</v>
      </c>
      <c r="AQ63" s="13"/>
      <c r="AR63" s="13"/>
      <c r="AS63" s="147"/>
      <c r="AT63" s="14"/>
      <c r="AU63" s="14"/>
      <c r="AV63" s="14">
        <f t="shared" si="83"/>
        <v>0</v>
      </c>
      <c r="AW63" s="13"/>
      <c r="AX63" s="13"/>
      <c r="AY63" s="147"/>
      <c r="AZ63" s="14"/>
      <c r="BA63" s="14"/>
      <c r="BB63" s="14">
        <f t="shared" si="84"/>
        <v>0</v>
      </c>
      <c r="BC63" s="13"/>
      <c r="BD63" s="13"/>
      <c r="BE63" s="147"/>
      <c r="BF63" s="14"/>
      <c r="BG63" s="14"/>
      <c r="BH63" s="14">
        <f t="shared" si="85"/>
        <v>0</v>
      </c>
      <c r="BI63" s="13"/>
      <c r="BJ63" s="13"/>
      <c r="BK63" s="147"/>
      <c r="BL63" s="14"/>
      <c r="BM63" s="14"/>
      <c r="BN63" s="14">
        <f>BH63+BI63-BK63-BK64-BL63-BM63</f>
        <v>0</v>
      </c>
      <c r="BO63" s="13"/>
      <c r="BP63" s="13"/>
      <c r="BQ63" s="147"/>
      <c r="BR63" s="14"/>
      <c r="BS63" s="14"/>
      <c r="BT63" s="14">
        <f>BN63+BO63-BQ63-BQ64-BR63-BS63</f>
        <v>0</v>
      </c>
      <c r="BU63" s="72"/>
      <c r="BV63" s="72"/>
      <c r="BW63" s="147"/>
      <c r="BX63" s="74"/>
      <c r="BY63" s="74"/>
      <c r="BZ63" s="74">
        <f>BT63+BU63-BW63-BW64-BX63-BY63</f>
        <v>0</v>
      </c>
      <c r="CA63" s="72"/>
      <c r="CB63" s="72"/>
      <c r="CC63" s="147"/>
      <c r="CD63" s="74"/>
      <c r="CE63" s="74"/>
      <c r="CF63" s="147">
        <f t="shared" si="48"/>
        <v>0</v>
      </c>
      <c r="CG63" s="72"/>
      <c r="CH63" s="72"/>
      <c r="CI63" s="147"/>
      <c r="CJ63" s="74"/>
      <c r="CK63" s="74"/>
      <c r="CL63" s="147">
        <f t="shared" si="49"/>
        <v>0</v>
      </c>
      <c r="CM63" s="13"/>
      <c r="CN63" s="13"/>
      <c r="CO63" s="147"/>
      <c r="CP63" s="14"/>
      <c r="CQ63" s="14"/>
      <c r="CR63" s="147">
        <f t="shared" si="50"/>
        <v>0</v>
      </c>
      <c r="CS63" s="13"/>
      <c r="CT63" s="149"/>
      <c r="CU63" s="147"/>
      <c r="CV63" s="147"/>
      <c r="CW63" s="147"/>
      <c r="CX63" s="12">
        <f t="shared" si="51"/>
        <v>0</v>
      </c>
      <c r="CY63" s="13"/>
      <c r="CZ63" s="149"/>
      <c r="DA63" s="147"/>
      <c r="DB63" s="147"/>
      <c r="DC63" s="147"/>
      <c r="DD63" s="12">
        <f t="shared" si="52"/>
        <v>0</v>
      </c>
      <c r="DE63" s="13"/>
      <c r="DF63" s="149"/>
      <c r="DG63" s="147"/>
      <c r="DH63" s="147"/>
      <c r="DI63" s="147"/>
      <c r="DJ63" s="14">
        <f>DD63+DE63-DG63-DG64-DH63-DI63</f>
        <v>0</v>
      </c>
      <c r="DK63" s="13"/>
      <c r="DL63" s="149"/>
      <c r="DM63" s="147"/>
      <c r="DN63" s="147"/>
      <c r="DO63" s="147"/>
      <c r="DP63" s="14">
        <f>DJ63+DK63-DM63-DM64-DN63-DO63</f>
        <v>0</v>
      </c>
      <c r="DQ63" s="149"/>
      <c r="DR63" s="149"/>
      <c r="DS63" s="147"/>
      <c r="DT63" s="147"/>
      <c r="DU63" s="147"/>
      <c r="DV63" s="14">
        <f>DP63+DQ63-DS63-DS64-DT63-DU63</f>
        <v>0</v>
      </c>
      <c r="DW63" s="13"/>
      <c r="DX63" s="149"/>
      <c r="DY63" s="147"/>
      <c r="DZ63" s="147"/>
      <c r="EA63" s="147"/>
      <c r="EB63" s="14">
        <f>DV63+DW63-DY63-DY64-DZ63-EA63</f>
        <v>0</v>
      </c>
      <c r="EC63" s="13"/>
      <c r="ED63" s="149"/>
      <c r="EE63" s="147"/>
      <c r="EF63" s="147"/>
      <c r="EG63" s="147"/>
      <c r="EH63" s="12">
        <f t="shared" si="53"/>
        <v>0</v>
      </c>
      <c r="EI63" s="149"/>
      <c r="EJ63" s="149"/>
      <c r="EK63" s="147"/>
      <c r="EL63" s="147"/>
      <c r="EM63" s="147"/>
      <c r="EN63" s="12">
        <f t="shared" si="54"/>
        <v>0</v>
      </c>
      <c r="EO63" s="13"/>
      <c r="EP63" s="13"/>
      <c r="EQ63" s="147"/>
      <c r="ER63" s="14"/>
      <c r="ES63" s="14"/>
      <c r="ET63" s="14">
        <f>EN63+EO63-EQ63-EQ64-ER63-ES63</f>
        <v>0</v>
      </c>
      <c r="EU63" s="13"/>
      <c r="EV63" s="13"/>
      <c r="EW63" s="147"/>
      <c r="EX63" s="14"/>
      <c r="EY63" s="14"/>
      <c r="EZ63" s="14">
        <f>ET63+EU63-EW63-EW64-EX63-EY63</f>
        <v>0</v>
      </c>
      <c r="FA63" s="13"/>
      <c r="FB63" s="13"/>
      <c r="FC63" s="147"/>
      <c r="FD63" s="14"/>
      <c r="FE63" s="14"/>
      <c r="FF63" s="14">
        <f>EZ63+FA63-FC63-FC64-FD63-FE63</f>
        <v>0</v>
      </c>
      <c r="FG63" s="13"/>
      <c r="FH63" s="13"/>
      <c r="FI63" s="147"/>
      <c r="FJ63" s="14"/>
      <c r="FK63" s="14"/>
      <c r="FL63" s="14">
        <f>FF63+FG63-FI63-FI64-FJ63-FK63</f>
        <v>0</v>
      </c>
      <c r="FM63" s="13"/>
      <c r="FN63" s="13"/>
      <c r="FO63" s="147"/>
      <c r="FP63" s="14"/>
      <c r="FQ63" s="14"/>
      <c r="FR63" s="14">
        <f>FL63+FM63-FO63-FO64-FP63-FQ63</f>
        <v>0</v>
      </c>
      <c r="FS63" s="13"/>
      <c r="FT63" s="13"/>
      <c r="FU63" s="147"/>
      <c r="FV63" s="14"/>
      <c r="FW63" s="14"/>
      <c r="FX63" s="14">
        <f>FR63+FS63-FU63-FU64-FV63-FW63</f>
        <v>0</v>
      </c>
      <c r="FY63" s="13"/>
      <c r="FZ63" s="13"/>
      <c r="GA63" s="147"/>
      <c r="GB63" s="14"/>
      <c r="GC63" s="14"/>
      <c r="GD63" s="14">
        <f>FX63+FY63-GA63-GA64-GB63-GC63</f>
        <v>0</v>
      </c>
      <c r="GE63" s="13"/>
      <c r="GF63" s="13"/>
      <c r="GG63" s="147"/>
      <c r="GH63" s="14"/>
      <c r="GI63" s="14"/>
      <c r="GJ63" s="14">
        <f t="shared" si="86"/>
        <v>0</v>
      </c>
      <c r="GK63" s="14">
        <f>E63</f>
        <v>0</v>
      </c>
      <c r="GL63" s="14">
        <f>G63+M63+S63+Y63+AE63+AK63+AQ63+AW63+BC63+BI63+BO63+BU63+CA63+CG63+CM63+CS63+CY63+DE63+DK63+DQ63+DW63+EC63+EI63+EO63+EU63+FA63+FG63+FM63+FS63+FY63+GE63</f>
        <v>0</v>
      </c>
      <c r="GM63" s="14">
        <f>H63+N63+T63+Z63+AF63+AL63+AR63+AX63+BD63+BJ63+BP63+BV63+CB63+CH63+CN63+CT63+CZ63+DF63+DL63+DR63+DX63+ED63+EJ63+EP63+EV63+FB63+FH63+FN63+FT63+FZ63+GF63</f>
        <v>0</v>
      </c>
      <c r="GN63" s="147">
        <f t="shared" si="8"/>
        <v>0</v>
      </c>
      <c r="GO63" s="14">
        <f>J63+P63+V63+AB63+AH63+AN63+AT63+AZ63+BF63+BL63+BR63+BX63+CD63+CJ63+CP63+CV63+DB63+DH63+DN63+DT63+DZ63+EF63+EL63+ER63+EX63+FD63+FJ63+FP63+FV63+GB63+GH63</f>
        <v>0</v>
      </c>
      <c r="GP63" s="14">
        <f>K63+Q63+W63+AC63+AI63+AO63+AU63+BA63+BG63+BM63+BS63+BY63+CE63+CK63+CQ63+CW63+DC63+DI63+DO63+DU63+EA63+EG63+EM63+ES63+EY63+FE63+FK63+FQ63+FW63+GC63+GI63</f>
        <v>0</v>
      </c>
      <c r="GQ63" s="14">
        <f>GK63+GL63-GN63-GN64-GO63-GP63</f>
        <v>0</v>
      </c>
      <c r="GR63" s="15">
        <v>935.45</v>
      </c>
      <c r="GS63" s="15"/>
      <c r="GT63" s="9">
        <f>GN63*GR63</f>
        <v>0</v>
      </c>
    </row>
    <row r="64" spans="1:202" ht="15" hidden="1" customHeight="1">
      <c r="A64" s="76"/>
      <c r="B64" s="77"/>
      <c r="C64" s="78"/>
      <c r="D64" s="75" t="s">
        <v>33</v>
      </c>
      <c r="E64" s="79"/>
      <c r="F64" s="73"/>
      <c r="G64" s="72"/>
      <c r="H64" s="72"/>
      <c r="I64" s="148"/>
      <c r="J64" s="74"/>
      <c r="K64" s="74"/>
      <c r="L64" s="74"/>
      <c r="M64" s="72"/>
      <c r="N64" s="72"/>
      <c r="O64" s="148"/>
      <c r="P64" s="74"/>
      <c r="Q64" s="74"/>
      <c r="R64" s="74"/>
      <c r="S64" s="72"/>
      <c r="T64" s="99"/>
      <c r="U64" s="23"/>
      <c r="V64" s="23"/>
      <c r="W64" s="23"/>
      <c r="X64" s="74"/>
      <c r="Y64" s="72"/>
      <c r="Z64" s="72"/>
      <c r="AA64" s="148"/>
      <c r="AB64" s="74"/>
      <c r="AC64" s="74"/>
      <c r="AD64" s="74"/>
      <c r="AE64" s="72"/>
      <c r="AF64" s="72"/>
      <c r="AG64" s="148"/>
      <c r="AH64" s="74"/>
      <c r="AI64" s="74"/>
      <c r="AJ64" s="74"/>
      <c r="AK64" s="72"/>
      <c r="AL64" s="72"/>
      <c r="AM64" s="148"/>
      <c r="AN64" s="74"/>
      <c r="AO64" s="74"/>
      <c r="AP64" s="74"/>
      <c r="AQ64" s="72"/>
      <c r="AR64" s="72"/>
      <c r="AS64" s="148"/>
      <c r="AT64" s="74"/>
      <c r="AU64" s="74"/>
      <c r="AV64" s="74"/>
      <c r="AW64" s="72"/>
      <c r="AX64" s="72"/>
      <c r="AY64" s="148"/>
      <c r="AZ64" s="74"/>
      <c r="BA64" s="74"/>
      <c r="BB64" s="74"/>
      <c r="BC64" s="72"/>
      <c r="BD64" s="72"/>
      <c r="BE64" s="148"/>
      <c r="BF64" s="74"/>
      <c r="BG64" s="74"/>
      <c r="BH64" s="74"/>
      <c r="BI64" s="72"/>
      <c r="BJ64" s="72"/>
      <c r="BK64" s="148"/>
      <c r="BL64" s="74"/>
      <c r="BM64" s="74"/>
      <c r="BN64" s="74"/>
      <c r="BO64" s="72"/>
      <c r="BP64" s="72"/>
      <c r="BQ64" s="148"/>
      <c r="BR64" s="74"/>
      <c r="BS64" s="74"/>
      <c r="BT64" s="74"/>
      <c r="BU64" s="79"/>
      <c r="BV64" s="79"/>
      <c r="BW64" s="148"/>
      <c r="BX64" s="80"/>
      <c r="BY64" s="80"/>
      <c r="BZ64" s="80"/>
      <c r="CA64" s="79"/>
      <c r="CB64" s="79"/>
      <c r="CC64" s="148"/>
      <c r="CD64" s="80"/>
      <c r="CE64" s="80"/>
      <c r="CF64" s="148">
        <f>BZ64+CB64+CA64-CC64-CC65-CD64-CE64</f>
        <v>0</v>
      </c>
      <c r="CG64" s="79"/>
      <c r="CH64" s="79"/>
      <c r="CI64" s="148"/>
      <c r="CJ64" s="80"/>
      <c r="CK64" s="80"/>
      <c r="CL64" s="148">
        <f t="shared" si="49"/>
        <v>0</v>
      </c>
      <c r="CM64" s="72"/>
      <c r="CN64" s="72"/>
      <c r="CO64" s="148"/>
      <c r="CP64" s="74"/>
      <c r="CQ64" s="74"/>
      <c r="CR64" s="148">
        <f t="shared" si="50"/>
        <v>0</v>
      </c>
      <c r="CS64" s="72"/>
      <c r="CT64" s="143"/>
      <c r="CU64" s="148"/>
      <c r="CV64" s="148"/>
      <c r="CW64" s="148"/>
      <c r="CX64" s="70">
        <f t="shared" si="51"/>
        <v>0</v>
      </c>
      <c r="CY64" s="72"/>
      <c r="CZ64" s="143"/>
      <c r="DA64" s="148"/>
      <c r="DB64" s="148"/>
      <c r="DC64" s="148"/>
      <c r="DD64" s="70">
        <f t="shared" si="52"/>
        <v>0</v>
      </c>
      <c r="DE64" s="72"/>
      <c r="DF64" s="143"/>
      <c r="DG64" s="148"/>
      <c r="DH64" s="148"/>
      <c r="DI64" s="148"/>
      <c r="DJ64" s="74"/>
      <c r="DK64" s="72"/>
      <c r="DL64" s="143"/>
      <c r="DM64" s="148"/>
      <c r="DN64" s="148"/>
      <c r="DO64" s="148"/>
      <c r="DP64" s="74"/>
      <c r="DQ64" s="143"/>
      <c r="DR64" s="143"/>
      <c r="DS64" s="148"/>
      <c r="DT64" s="148"/>
      <c r="DU64" s="148"/>
      <c r="DV64" s="74"/>
      <c r="DW64" s="72"/>
      <c r="DX64" s="143"/>
      <c r="DY64" s="148"/>
      <c r="DZ64" s="148"/>
      <c r="EA64" s="148"/>
      <c r="EB64" s="74"/>
      <c r="EC64" s="72"/>
      <c r="ED64" s="143"/>
      <c r="EE64" s="148"/>
      <c r="EF64" s="148"/>
      <c r="EG64" s="148"/>
      <c r="EH64" s="70">
        <f t="shared" si="53"/>
        <v>0</v>
      </c>
      <c r="EI64" s="143"/>
      <c r="EJ64" s="143"/>
      <c r="EK64" s="148"/>
      <c r="EL64" s="148"/>
      <c r="EM64" s="148"/>
      <c r="EN64" s="70">
        <f t="shared" si="54"/>
        <v>0</v>
      </c>
      <c r="EO64" s="72"/>
      <c r="EP64" s="72"/>
      <c r="EQ64" s="148"/>
      <c r="ER64" s="74"/>
      <c r="ES64" s="74"/>
      <c r="ET64" s="74"/>
      <c r="EU64" s="72"/>
      <c r="EV64" s="72"/>
      <c r="EW64" s="148"/>
      <c r="EX64" s="74"/>
      <c r="EY64" s="74"/>
      <c r="EZ64" s="74"/>
      <c r="FA64" s="72"/>
      <c r="FB64" s="72"/>
      <c r="FC64" s="148"/>
      <c r="FD64" s="74"/>
      <c r="FE64" s="74"/>
      <c r="FF64" s="74"/>
      <c r="FG64" s="72"/>
      <c r="FH64" s="72"/>
      <c r="FI64" s="148"/>
      <c r="FJ64" s="74"/>
      <c r="FK64" s="74"/>
      <c r="FL64" s="74"/>
      <c r="FM64" s="72"/>
      <c r="FN64" s="72"/>
      <c r="FO64" s="148"/>
      <c r="FP64" s="74"/>
      <c r="FQ64" s="74"/>
      <c r="FR64" s="74"/>
      <c r="FS64" s="72"/>
      <c r="FT64" s="72"/>
      <c r="FU64" s="148"/>
      <c r="FV64" s="74"/>
      <c r="FW64" s="74"/>
      <c r="FX64" s="74"/>
      <c r="FY64" s="72"/>
      <c r="FZ64" s="72"/>
      <c r="GA64" s="148"/>
      <c r="GB64" s="74"/>
      <c r="GC64" s="74"/>
      <c r="GD64" s="74"/>
      <c r="GE64" s="72"/>
      <c r="GF64" s="72"/>
      <c r="GG64" s="148"/>
      <c r="GH64" s="74"/>
      <c r="GI64" s="74"/>
      <c r="GJ64" s="74"/>
      <c r="GK64" s="74"/>
      <c r="GL64" s="74"/>
      <c r="GM64" s="74"/>
      <c r="GN64" s="148">
        <f t="shared" si="8"/>
        <v>0</v>
      </c>
      <c r="GO64" s="74"/>
      <c r="GP64" s="74"/>
      <c r="GQ64" s="74"/>
    </row>
    <row r="65" spans="1:204" s="132" customFormat="1" ht="23.25">
      <c r="A65" s="114">
        <v>2</v>
      </c>
      <c r="B65" s="115" t="s">
        <v>334</v>
      </c>
      <c r="C65" s="116" t="s">
        <v>335</v>
      </c>
      <c r="D65" s="142" t="s">
        <v>32</v>
      </c>
      <c r="E65" s="140"/>
      <c r="F65" s="112">
        <f>(GJ65)</f>
        <v>0</v>
      </c>
      <c r="G65" s="126"/>
      <c r="H65" s="126"/>
      <c r="I65" s="127"/>
      <c r="J65" s="127"/>
      <c r="K65" s="127"/>
      <c r="L65" s="128">
        <f>E65+G65+H65-I65-J65-K65</f>
        <v>0</v>
      </c>
      <c r="M65" s="126"/>
      <c r="N65" s="126"/>
      <c r="O65" s="127"/>
      <c r="P65" s="127"/>
      <c r="Q65" s="127"/>
      <c r="R65" s="128">
        <f>L65+M65+N65-O65-P65-Q65</f>
        <v>0</v>
      </c>
      <c r="S65" s="126"/>
      <c r="T65" s="126"/>
      <c r="U65" s="127"/>
      <c r="V65" s="127"/>
      <c r="W65" s="127"/>
      <c r="X65" s="128"/>
      <c r="Y65" s="126"/>
      <c r="Z65" s="126"/>
      <c r="AA65" s="127"/>
      <c r="AB65" s="127"/>
      <c r="AC65" s="127"/>
      <c r="AD65" s="128">
        <f>X65+Y65+Z65-AA65-AB65-AC65</f>
        <v>0</v>
      </c>
      <c r="AE65" s="126"/>
      <c r="AF65" s="126"/>
      <c r="AG65" s="127"/>
      <c r="AH65" s="127"/>
      <c r="AI65" s="127"/>
      <c r="AJ65" s="128">
        <f>AD65+AE65+AF65-AG65-AH65-AI65</f>
        <v>0</v>
      </c>
      <c r="AK65" s="126"/>
      <c r="AL65" s="126"/>
      <c r="AM65" s="126"/>
      <c r="AN65" s="126"/>
      <c r="AO65" s="126"/>
      <c r="AP65" s="128">
        <f>AJ65+AK65+AL65-AM65-AN65-AO65</f>
        <v>0</v>
      </c>
      <c r="AQ65" s="126"/>
      <c r="AR65" s="126"/>
      <c r="AS65" s="126"/>
      <c r="AT65" s="126"/>
      <c r="AU65" s="126"/>
      <c r="AV65" s="128">
        <f>AP65+AQ65+AR65-AS65-AT65-AU65</f>
        <v>0</v>
      </c>
      <c r="AW65" s="126"/>
      <c r="AX65" s="126"/>
      <c r="AY65" s="127"/>
      <c r="AZ65" s="127"/>
      <c r="BA65" s="127"/>
      <c r="BB65" s="128">
        <f>AV65+AW65+AX65-AY65-AZ65-BA65</f>
        <v>0</v>
      </c>
      <c r="BC65" s="126"/>
      <c r="BD65" s="126"/>
      <c r="BE65" s="127"/>
      <c r="BF65" s="127"/>
      <c r="BG65" s="127"/>
      <c r="BH65" s="128">
        <f>BB65+BC65+BD65-BE65-BF65-BG65</f>
        <v>0</v>
      </c>
      <c r="BI65" s="126"/>
      <c r="BJ65" s="126"/>
      <c r="BK65" s="126"/>
      <c r="BL65" s="127"/>
      <c r="BM65" s="127"/>
      <c r="BN65" s="128">
        <f>BH65+BI65+BJ65-BK65-BL65-BM65</f>
        <v>0</v>
      </c>
      <c r="BO65" s="126"/>
      <c r="BP65" s="126"/>
      <c r="BQ65" s="127"/>
      <c r="BS65" s="127"/>
      <c r="BT65" s="128">
        <f>BN65+BO65+BP65-BQ65-BR65-BS65</f>
        <v>0</v>
      </c>
      <c r="BU65" s="126"/>
      <c r="BV65" s="126"/>
      <c r="BW65" s="127"/>
      <c r="BX65" s="127"/>
      <c r="BY65" s="127"/>
      <c r="BZ65" s="128">
        <f>BT65+BU65+BV65-BW65-BX65-BY65</f>
        <v>0</v>
      </c>
      <c r="CA65" s="126"/>
      <c r="CB65" s="126"/>
      <c r="CC65" s="127"/>
      <c r="CD65" s="127"/>
      <c r="CE65" s="127"/>
      <c r="CF65" s="128">
        <f>BZ65+CA65+CB65-CC65-CD65-CE65</f>
        <v>0</v>
      </c>
      <c r="CG65" s="126"/>
      <c r="CH65" s="126"/>
      <c r="CI65" s="127"/>
      <c r="CJ65" s="127"/>
      <c r="CK65" s="127"/>
      <c r="CL65" s="128">
        <f>CF65+CH65+CG65-CI65--CJ65-CK65</f>
        <v>0</v>
      </c>
      <c r="CM65" s="126"/>
      <c r="CN65" s="126"/>
      <c r="CO65" s="127"/>
      <c r="CP65" s="127"/>
      <c r="CQ65" s="127"/>
      <c r="CR65" s="128">
        <f>CL65+CN65+CM65-CO65--CP65-CQ65</f>
        <v>0</v>
      </c>
      <c r="CS65" s="126"/>
      <c r="CT65" s="126"/>
      <c r="CU65" s="127"/>
      <c r="CV65" s="127"/>
      <c r="CW65" s="127"/>
      <c r="CX65" s="128">
        <f>CR65+CT65+CS65-CU65--CV65-CW65</f>
        <v>0</v>
      </c>
      <c r="CY65" s="126"/>
      <c r="CZ65" s="126"/>
      <c r="DA65" s="127"/>
      <c r="DB65" s="127"/>
      <c r="DC65" s="133"/>
      <c r="DD65" s="128">
        <f>CX65+CZ65+CY65-DA65--DB65-DC65</f>
        <v>0</v>
      </c>
      <c r="DE65" s="126"/>
      <c r="DF65" s="126"/>
      <c r="DG65" s="127"/>
      <c r="DH65" s="127"/>
      <c r="DI65" s="127"/>
      <c r="DJ65" s="128">
        <f>DD65+DF65+DE65-DG65--DH65-DI65</f>
        <v>0</v>
      </c>
      <c r="DK65" s="126"/>
      <c r="DL65" s="126"/>
      <c r="DM65" s="127"/>
      <c r="DN65" s="127"/>
      <c r="DO65" s="127"/>
      <c r="DP65" s="128">
        <f>DJ65+DL65+DK65-DM65--DN65-DO65</f>
        <v>0</v>
      </c>
      <c r="DQ65" s="126"/>
      <c r="DR65" s="126"/>
      <c r="DS65" s="127"/>
      <c r="DT65" s="127"/>
      <c r="DU65" s="127"/>
      <c r="DV65" s="128">
        <f>DP65+DR65+DQ65-DS65--DT65-DU65</f>
        <v>0</v>
      </c>
      <c r="DW65" s="126"/>
      <c r="DX65" s="126"/>
      <c r="DY65" s="127"/>
      <c r="DZ65" s="127"/>
      <c r="EA65" s="127"/>
      <c r="EB65" s="128">
        <f>DV65+DX65+DW65-DY65--DZ65-EA65</f>
        <v>0</v>
      </c>
      <c r="EC65" s="126"/>
      <c r="ED65" s="126"/>
      <c r="EE65" s="127"/>
      <c r="EF65" s="127"/>
      <c r="EG65" s="127"/>
      <c r="EH65" s="128">
        <f>EB65+ED65+EC65-EE65--EF65-EG65</f>
        <v>0</v>
      </c>
      <c r="EI65" s="126"/>
      <c r="EJ65" s="126"/>
      <c r="EK65" s="127"/>
      <c r="EL65" s="127"/>
      <c r="EM65" s="127"/>
      <c r="EN65" s="128">
        <f>EH65+EJ65+EI65-EK65--EL65-EM65</f>
        <v>0</v>
      </c>
      <c r="EO65" s="126"/>
      <c r="EP65" s="126"/>
      <c r="EQ65" s="127"/>
      <c r="ER65" s="127"/>
      <c r="ES65" s="127"/>
      <c r="ET65" s="128">
        <f>EN65+EO65-EQ65-EQ66-ER65-ES65</f>
        <v>0</v>
      </c>
      <c r="EU65" s="126"/>
      <c r="EV65" s="126"/>
      <c r="EW65" s="127"/>
      <c r="EX65" s="127"/>
      <c r="EY65" s="127"/>
      <c r="EZ65" s="128">
        <f t="shared" ref="EZ65" si="87">ET65+EU65-EW65-EW66-EX65-EY65</f>
        <v>0</v>
      </c>
      <c r="FA65" s="126"/>
      <c r="FB65" s="126"/>
      <c r="FC65" s="127"/>
      <c r="FD65" s="127"/>
      <c r="FE65" s="127"/>
      <c r="FF65" s="128">
        <f>EZ65+FA65-FC65-FC66-FD65-FE65</f>
        <v>0</v>
      </c>
      <c r="FG65" s="126"/>
      <c r="FH65" s="126"/>
      <c r="FI65" s="127"/>
      <c r="FJ65" s="127"/>
      <c r="FK65" s="127"/>
      <c r="FL65" s="128">
        <f>FF65+FG65-FI65-FI66-FJ65-FK65</f>
        <v>0</v>
      </c>
      <c r="FM65" s="126"/>
      <c r="FN65" s="126"/>
      <c r="FO65" s="127"/>
      <c r="FP65" s="127"/>
      <c r="FQ65" s="127"/>
      <c r="FR65" s="128">
        <f>FL65+FM65-FO65-FO66-FP65-FQ65</f>
        <v>0</v>
      </c>
      <c r="FS65" s="126"/>
      <c r="FT65" s="126"/>
      <c r="FU65" s="127"/>
      <c r="FV65" s="127"/>
      <c r="FW65" s="127"/>
      <c r="FX65" s="128">
        <f>FR65+FS65-FU65-FU66-FV65-FW65</f>
        <v>0</v>
      </c>
      <c r="FY65" s="126"/>
      <c r="FZ65" s="126"/>
      <c r="GA65" s="127"/>
      <c r="GB65" s="127"/>
      <c r="GC65" s="127"/>
      <c r="GD65" s="128">
        <f>FX65+FY65-GA65-GA66-GB65-GC65</f>
        <v>0</v>
      </c>
      <c r="GE65" s="126"/>
      <c r="GF65" s="126"/>
      <c r="GG65" s="127"/>
      <c r="GH65" s="127"/>
      <c r="GI65" s="127"/>
      <c r="GJ65" s="128">
        <f t="shared" ref="GJ65" si="88">GD65+GE65-GG65-GG66-GH65-GI65</f>
        <v>0</v>
      </c>
      <c r="GK65" s="129"/>
      <c r="GL65" s="129"/>
      <c r="GM65" s="129"/>
      <c r="GN65" s="127"/>
      <c r="GO65" s="129"/>
      <c r="GP65" s="129"/>
      <c r="GQ65" s="129"/>
      <c r="GR65" s="130"/>
      <c r="GS65" s="130"/>
      <c r="GT65" s="130"/>
      <c r="GU65" s="130"/>
      <c r="GV65" s="130"/>
    </row>
    <row r="66" spans="1:204" ht="15" hidden="1" customHeight="1">
      <c r="A66" s="145"/>
      <c r="B66" s="39"/>
      <c r="C66" s="28"/>
      <c r="D66" s="7" t="s">
        <v>33</v>
      </c>
      <c r="E66" s="144"/>
      <c r="F66" s="144"/>
      <c r="G66" s="144"/>
      <c r="H66" s="144"/>
      <c r="I66" s="146"/>
      <c r="J66" s="146"/>
      <c r="K66" s="146"/>
      <c r="L66" s="146"/>
      <c r="M66" s="144"/>
      <c r="N66" s="144"/>
      <c r="O66" s="146"/>
      <c r="P66" s="146"/>
      <c r="Q66" s="146"/>
      <c r="R66" s="146"/>
      <c r="S66" s="144"/>
      <c r="T66" s="99">
        <v>295</v>
      </c>
      <c r="U66" s="23"/>
      <c r="V66" s="23"/>
      <c r="W66" s="23"/>
      <c r="X66" s="146"/>
      <c r="Y66" s="144"/>
      <c r="Z66" s="144"/>
      <c r="AA66" s="146"/>
      <c r="AB66" s="146"/>
      <c r="AC66" s="146"/>
      <c r="AD66" s="146"/>
      <c r="AE66" s="144"/>
      <c r="AF66" s="144"/>
      <c r="AG66" s="146"/>
      <c r="AH66" s="146"/>
      <c r="AI66" s="146"/>
      <c r="AJ66" s="146"/>
      <c r="AK66" s="144"/>
      <c r="AL66" s="144"/>
      <c r="AM66" s="146"/>
      <c r="AN66" s="146"/>
      <c r="AO66" s="146"/>
      <c r="AP66" s="146"/>
      <c r="AQ66" s="144"/>
      <c r="AR66" s="144"/>
      <c r="AS66" s="146"/>
      <c r="AT66" s="146"/>
      <c r="AU66" s="146"/>
      <c r="AV66" s="146"/>
      <c r="AW66" s="144"/>
      <c r="AX66" s="144"/>
      <c r="AY66" s="146"/>
      <c r="AZ66" s="146"/>
      <c r="BA66" s="146"/>
      <c r="BB66" s="146"/>
      <c r="BC66" s="144"/>
      <c r="BD66" s="144"/>
      <c r="BE66" s="146"/>
      <c r="BF66" s="146"/>
      <c r="BG66" s="146"/>
      <c r="BH66" s="146"/>
      <c r="BI66" s="144"/>
      <c r="BJ66" s="144"/>
      <c r="BK66" s="146"/>
      <c r="BL66" s="146"/>
      <c r="BM66" s="146"/>
      <c r="BN66" s="146"/>
      <c r="BO66" s="144"/>
      <c r="BP66" s="144"/>
      <c r="BQ66" s="146"/>
      <c r="BR66" s="146"/>
      <c r="BS66" s="146"/>
      <c r="BT66" s="146"/>
      <c r="BU66" s="144"/>
      <c r="BV66" s="144"/>
      <c r="BW66" s="146"/>
      <c r="BX66" s="146"/>
      <c r="BY66" s="146"/>
      <c r="BZ66" s="146">
        <f t="shared" ref="BZ66:BZ129" si="89">E66+BU66+BV66-BW66-BX66-BY66</f>
        <v>0</v>
      </c>
      <c r="CA66" s="144"/>
      <c r="CB66" s="144"/>
      <c r="CC66" s="146"/>
      <c r="CD66" s="146"/>
      <c r="CE66" s="146"/>
      <c r="CF66" s="146">
        <f t="shared" si="48"/>
        <v>0</v>
      </c>
      <c r="CG66" s="144"/>
      <c r="CH66" s="144"/>
      <c r="CI66" s="146"/>
      <c r="CJ66" s="146"/>
      <c r="CK66" s="146"/>
      <c r="CL66" s="146">
        <f t="shared" si="49"/>
        <v>0</v>
      </c>
      <c r="CM66" s="144"/>
      <c r="CN66" s="144"/>
      <c r="CO66" s="146"/>
      <c r="CP66" s="146"/>
      <c r="CQ66" s="146"/>
      <c r="CR66" s="146">
        <f t="shared" si="50"/>
        <v>0</v>
      </c>
      <c r="CS66" s="144"/>
      <c r="CT66" s="144"/>
      <c r="CU66" s="146"/>
      <c r="CV66" s="146"/>
      <c r="CW66" s="146"/>
      <c r="CX66" s="71">
        <f t="shared" si="51"/>
        <v>0</v>
      </c>
      <c r="CY66" s="144"/>
      <c r="CZ66" s="144"/>
      <c r="DA66" s="146"/>
      <c r="DB66" s="146"/>
      <c r="DC66" s="146"/>
      <c r="DD66" s="71">
        <f t="shared" si="52"/>
        <v>0</v>
      </c>
      <c r="DE66" s="144"/>
      <c r="DF66" s="144"/>
      <c r="DG66" s="146"/>
      <c r="DH66" s="146"/>
      <c r="DI66" s="146"/>
      <c r="DJ66" s="71">
        <f>DD66+DF66+DE66-DG66--DH66-DI66</f>
        <v>0</v>
      </c>
      <c r="DK66" s="144"/>
      <c r="DL66" s="144"/>
      <c r="DM66" s="146"/>
      <c r="DN66" s="146"/>
      <c r="DO66" s="146"/>
      <c r="DP66" s="71">
        <f>DJ66+DL66+DK66-DM66--DN66-DO66</f>
        <v>0</v>
      </c>
      <c r="DQ66" s="144"/>
      <c r="DR66" s="144"/>
      <c r="DS66" s="146"/>
      <c r="DT66" s="146"/>
      <c r="DU66" s="146"/>
      <c r="DV66" s="71">
        <f>DP66+DR66+DQ66-DS66--DT66-DU66</f>
        <v>0</v>
      </c>
      <c r="DW66" s="144"/>
      <c r="DX66" s="144"/>
      <c r="DY66" s="146"/>
      <c r="DZ66" s="146"/>
      <c r="EA66" s="146"/>
      <c r="EB66" s="71">
        <f>DV66+DX66+DW66-DY66--DZ66-EA66</f>
        <v>0</v>
      </c>
      <c r="EC66" s="144"/>
      <c r="ED66" s="144"/>
      <c r="EE66" s="146"/>
      <c r="EF66" s="146"/>
      <c r="EG66" s="146"/>
      <c r="EH66" s="71">
        <f t="shared" si="53"/>
        <v>0</v>
      </c>
      <c r="EI66" s="144"/>
      <c r="EJ66" s="144"/>
      <c r="EK66" s="146"/>
      <c r="EL66" s="146"/>
      <c r="EM66" s="146"/>
      <c r="EN66" s="71">
        <f t="shared" si="54"/>
        <v>0</v>
      </c>
      <c r="EO66" s="144"/>
      <c r="EP66" s="144"/>
      <c r="EQ66" s="146"/>
      <c r="ER66" s="146"/>
      <c r="ES66" s="146"/>
      <c r="ET66" s="146"/>
      <c r="EU66" s="144"/>
      <c r="EV66" s="144"/>
      <c r="EW66" s="146"/>
      <c r="EX66" s="146"/>
      <c r="EY66" s="146"/>
      <c r="EZ66" s="146"/>
      <c r="FA66" s="144"/>
      <c r="FB66" s="144"/>
      <c r="FC66" s="146"/>
      <c r="FD66" s="146"/>
      <c r="FE66" s="146"/>
      <c r="FF66" s="146"/>
      <c r="FG66" s="144"/>
      <c r="FH66" s="144"/>
      <c r="FI66" s="146"/>
      <c r="FJ66" s="146"/>
      <c r="FK66" s="146"/>
      <c r="FL66" s="146"/>
      <c r="FM66" s="144"/>
      <c r="FN66" s="144"/>
      <c r="FO66" s="146"/>
      <c r="FP66" s="146"/>
      <c r="FQ66" s="146"/>
      <c r="FR66" s="146"/>
      <c r="FS66" s="144"/>
      <c r="FT66" s="144"/>
      <c r="FU66" s="146"/>
      <c r="FV66" s="146"/>
      <c r="FW66" s="146"/>
      <c r="FX66" s="146"/>
      <c r="FY66" s="144"/>
      <c r="FZ66" s="144"/>
      <c r="GA66" s="146"/>
      <c r="GB66" s="146"/>
      <c r="GC66" s="146"/>
      <c r="GD66" s="146"/>
      <c r="GE66" s="144"/>
      <c r="GF66" s="144"/>
      <c r="GG66" s="146"/>
      <c r="GH66" s="146"/>
      <c r="GI66" s="146"/>
      <c r="GJ66" s="146"/>
      <c r="GK66" s="146"/>
      <c r="GL66" s="146"/>
      <c r="GM66" s="146"/>
      <c r="GN66" s="146">
        <f t="shared" si="8"/>
        <v>0</v>
      </c>
      <c r="GO66" s="146"/>
      <c r="GP66" s="146"/>
      <c r="GQ66" s="146"/>
    </row>
    <row r="67" spans="1:204" ht="15" hidden="1" customHeight="1">
      <c r="A67" s="40">
        <v>31</v>
      </c>
      <c r="B67" s="38" t="s">
        <v>84</v>
      </c>
      <c r="C67" s="27" t="s">
        <v>85</v>
      </c>
      <c r="D67" s="5" t="s">
        <v>32</v>
      </c>
      <c r="E67" s="72">
        <v>0</v>
      </c>
      <c r="F67" s="72">
        <f>GQ67</f>
        <v>-237</v>
      </c>
      <c r="G67" s="13"/>
      <c r="H67" s="13"/>
      <c r="I67" s="147"/>
      <c r="J67" s="14"/>
      <c r="K67" s="14"/>
      <c r="L67" s="14">
        <f>E67+G67-I67-I68-J67-K67</f>
        <v>0</v>
      </c>
      <c r="M67" s="13"/>
      <c r="N67" s="13"/>
      <c r="O67" s="147"/>
      <c r="P67" s="14"/>
      <c r="Q67" s="14"/>
      <c r="R67" s="14">
        <f>L67+M67-O67-O68-P67-Q67</f>
        <v>0</v>
      </c>
      <c r="S67" s="13"/>
      <c r="T67" s="99"/>
      <c r="U67" s="23">
        <v>20</v>
      </c>
      <c r="V67" s="23"/>
      <c r="W67" s="23">
        <v>17</v>
      </c>
      <c r="X67" s="14">
        <f t="shared" ref="X67:X71" si="90">R67+S67-U67-U68-V67-W67</f>
        <v>-237</v>
      </c>
      <c r="Y67" s="13"/>
      <c r="Z67" s="13"/>
      <c r="AA67" s="147"/>
      <c r="AB67" s="14"/>
      <c r="AC67" s="14"/>
      <c r="AD67" s="14">
        <f t="shared" ref="AD67:AD71" si="91">X67+Y67-AA67-AA68-AB67-AC67</f>
        <v>-237</v>
      </c>
      <c r="AE67" s="13"/>
      <c r="AF67" s="13"/>
      <c r="AG67" s="147"/>
      <c r="AH67" s="14"/>
      <c r="AI67" s="14"/>
      <c r="AJ67" s="14">
        <f t="shared" ref="AJ67:AJ71" si="92">AD67+AE67-AG67-AG68-AH67-AI67</f>
        <v>-237</v>
      </c>
      <c r="AK67" s="13"/>
      <c r="AL67" s="13"/>
      <c r="AM67" s="147"/>
      <c r="AN67" s="14"/>
      <c r="AO67" s="14"/>
      <c r="AP67" s="14">
        <f t="shared" ref="AP67:AP71" si="93">AJ67+AK67-AM67-AM68-AN67-AO67</f>
        <v>-237</v>
      </c>
      <c r="AQ67" s="13"/>
      <c r="AR67" s="13"/>
      <c r="AS67" s="147"/>
      <c r="AT67" s="14"/>
      <c r="AU67" s="14"/>
      <c r="AV67" s="14">
        <f t="shared" ref="AV67:AV69" si="94">AP67+AQ67-AS67-AS68-AT67-AU67</f>
        <v>-237</v>
      </c>
      <c r="AW67" s="13"/>
      <c r="AX67" s="13"/>
      <c r="AY67" s="147"/>
      <c r="AZ67" s="14"/>
      <c r="BA67" s="14"/>
      <c r="BB67" s="14">
        <f t="shared" ref="BB67:BB71" si="95">AV67+AW67-AY67-AY68-AZ67-BA67</f>
        <v>-237</v>
      </c>
      <c r="BC67" s="13"/>
      <c r="BD67" s="13"/>
      <c r="BE67" s="147"/>
      <c r="BF67" s="14"/>
      <c r="BG67" s="14"/>
      <c r="BH67" s="14">
        <f t="shared" ref="BH67:BH71" si="96">BB67+BC67-BE67-BE68-BF67-BG67</f>
        <v>-237</v>
      </c>
      <c r="BI67" s="13"/>
      <c r="BJ67" s="13"/>
      <c r="BK67" s="147"/>
      <c r="BL67" s="14"/>
      <c r="BM67" s="14"/>
      <c r="BN67" s="14">
        <f>BH67+BI67-BK67-BK68-BL67-BM67</f>
        <v>-237</v>
      </c>
      <c r="BO67" s="13"/>
      <c r="BP67" s="13"/>
      <c r="BQ67" s="147"/>
      <c r="BR67" s="14"/>
      <c r="BS67" s="14"/>
      <c r="BT67" s="14">
        <f>BN67+BO67-BQ67-BQ68-BR67-BS67</f>
        <v>-237</v>
      </c>
      <c r="BU67" s="72"/>
      <c r="BV67" s="72"/>
      <c r="BW67" s="147"/>
      <c r="BX67" s="74"/>
      <c r="BY67" s="74"/>
      <c r="BZ67" s="147">
        <f t="shared" si="89"/>
        <v>0</v>
      </c>
      <c r="CA67" s="72"/>
      <c r="CB67" s="72"/>
      <c r="CC67" s="147"/>
      <c r="CD67" s="74"/>
      <c r="CE67" s="74"/>
      <c r="CF67" s="147">
        <f t="shared" si="48"/>
        <v>0</v>
      </c>
      <c r="CG67" s="72"/>
      <c r="CH67" s="72"/>
      <c r="CI67" s="147"/>
      <c r="CJ67" s="74"/>
      <c r="CK67" s="74"/>
      <c r="CL67" s="147">
        <f t="shared" si="49"/>
        <v>0</v>
      </c>
      <c r="CM67" s="13"/>
      <c r="CN67" s="13"/>
      <c r="CO67" s="147"/>
      <c r="CP67" s="14"/>
      <c r="CQ67" s="14"/>
      <c r="CR67" s="147">
        <f t="shared" si="50"/>
        <v>0</v>
      </c>
      <c r="CS67" s="13"/>
      <c r="CT67" s="149"/>
      <c r="CU67" s="147"/>
      <c r="CV67" s="147"/>
      <c r="CW67" s="147"/>
      <c r="CX67" s="12">
        <f t="shared" si="51"/>
        <v>0</v>
      </c>
      <c r="CY67" s="13"/>
      <c r="CZ67" s="149"/>
      <c r="DA67" s="147"/>
      <c r="DB67" s="147"/>
      <c r="DC67" s="147"/>
      <c r="DD67" s="12">
        <f t="shared" si="52"/>
        <v>0</v>
      </c>
      <c r="DE67" s="13"/>
      <c r="DF67" s="149"/>
      <c r="DG67" s="147"/>
      <c r="DH67" s="147"/>
      <c r="DI67" s="147"/>
      <c r="DJ67" s="14">
        <f>DD67+DE67-DG67-DG68-DH67-DI67</f>
        <v>0</v>
      </c>
      <c r="DK67" s="13"/>
      <c r="DL67" s="149"/>
      <c r="DM67" s="147"/>
      <c r="DN67" s="147"/>
      <c r="DO67" s="147"/>
      <c r="DP67" s="14">
        <f>DJ67+DK67-DM67-DM68-DN67-DO67</f>
        <v>0</v>
      </c>
      <c r="DQ67" s="149"/>
      <c r="DR67" s="149"/>
      <c r="DS67" s="147"/>
      <c r="DT67" s="147"/>
      <c r="DU67" s="147"/>
      <c r="DV67" s="14">
        <f>DP67+DQ67-DS67-DS68-DT67-DU67</f>
        <v>0</v>
      </c>
      <c r="DW67" s="13"/>
      <c r="DX67" s="149"/>
      <c r="DY67" s="147"/>
      <c r="DZ67" s="147"/>
      <c r="EA67" s="147"/>
      <c r="EB67" s="14">
        <f>DV67+DW67-DY67-DY68-DZ67-EA67</f>
        <v>0</v>
      </c>
      <c r="EC67" s="13"/>
      <c r="ED67" s="149"/>
      <c r="EE67" s="147"/>
      <c r="EF67" s="147"/>
      <c r="EG67" s="147"/>
      <c r="EH67" s="12">
        <f t="shared" si="53"/>
        <v>0</v>
      </c>
      <c r="EI67" s="149"/>
      <c r="EJ67" s="149"/>
      <c r="EK67" s="147"/>
      <c r="EL67" s="147"/>
      <c r="EM67" s="147"/>
      <c r="EN67" s="12">
        <f t="shared" si="54"/>
        <v>0</v>
      </c>
      <c r="EO67" s="13"/>
      <c r="EP67" s="13"/>
      <c r="EQ67" s="147"/>
      <c r="ER67" s="14"/>
      <c r="ES67" s="14"/>
      <c r="ET67" s="14">
        <f>EN67+EO67-EQ67-EQ68-ER67-ES67</f>
        <v>0</v>
      </c>
      <c r="EU67" s="13"/>
      <c r="EV67" s="13"/>
      <c r="EW67" s="147"/>
      <c r="EX67" s="14"/>
      <c r="EY67" s="14"/>
      <c r="EZ67" s="14">
        <f>ET67+EU67-EW67-EW68-EX67-EY67</f>
        <v>0</v>
      </c>
      <c r="FA67" s="13"/>
      <c r="FB67" s="13"/>
      <c r="FC67" s="147"/>
      <c r="FD67" s="14"/>
      <c r="FE67" s="14"/>
      <c r="FF67" s="14">
        <f>EZ67+FA67-FC67-FC68-FD67-FE67</f>
        <v>0</v>
      </c>
      <c r="FG67" s="13"/>
      <c r="FH67" s="13"/>
      <c r="FI67" s="147"/>
      <c r="FJ67" s="14"/>
      <c r="FK67" s="14"/>
      <c r="FL67" s="14">
        <f>FF67+FG67-FI67-FI68-FJ67-FK67</f>
        <v>0</v>
      </c>
      <c r="FM67" s="13"/>
      <c r="FN67" s="13"/>
      <c r="FO67" s="147"/>
      <c r="FP67" s="14"/>
      <c r="FQ67" s="14"/>
      <c r="FR67" s="14">
        <f>FL67+FM67-FO67-FO68-FP67-FQ67</f>
        <v>0</v>
      </c>
      <c r="FS67" s="13"/>
      <c r="FT67" s="13"/>
      <c r="FU67" s="147"/>
      <c r="FV67" s="14"/>
      <c r="FW67" s="14"/>
      <c r="FX67" s="14">
        <f>FR67+FS67-FU67-FU68-FV67-FW67</f>
        <v>0</v>
      </c>
      <c r="FY67" s="13"/>
      <c r="FZ67" s="13"/>
      <c r="GA67" s="147"/>
      <c r="GB67" s="14"/>
      <c r="GC67" s="14"/>
      <c r="GD67" s="14">
        <f>FX67+FY67-GA67-GA68-GB67-GC67</f>
        <v>0</v>
      </c>
      <c r="GE67" s="13"/>
      <c r="GF67" s="13"/>
      <c r="GG67" s="147"/>
      <c r="GH67" s="14"/>
      <c r="GI67" s="14"/>
      <c r="GJ67" s="14">
        <f t="shared" ref="GJ67:GJ71" si="97">GD67+GE67-GG67-GG68-GH67-GI67</f>
        <v>0</v>
      </c>
      <c r="GK67" s="14">
        <f>E67</f>
        <v>0</v>
      </c>
      <c r="GL67" s="14">
        <f>G67+M67+S67+Y67+AE67+AK67+AQ67+AW67+BC67+BI67+BO67+BU67+CA67+CG67+CM67+CS67+CY67+DE67+DK67+DQ67+DW67+EC67+EI67+EO67+EU67+FA67+FG67+FM67+FS67+FY67+GE67</f>
        <v>0</v>
      </c>
      <c r="GM67" s="14">
        <f>H67+N67+T67+Z67+AF67+AL67+AR67+AX67+BD67+BJ67+BP67+BV67+CB67+CH67+CN67+CT67+CZ67+DF67+DL67+DR67+DX67+ED67+EJ67+EP67+EV67+FB67+FH67+FN67+FT67+FZ67+GF67</f>
        <v>0</v>
      </c>
      <c r="GN67" s="147">
        <f t="shared" si="8"/>
        <v>20</v>
      </c>
      <c r="GO67" s="14">
        <f>J67+P67+V67+AB67+AH67+AN67+AT67+AZ67+BF67+BL67+BR67+BX67+CD67+CJ67+CP67+CV67+DB67+DH67+DN67+DT67+DZ67+EF67+EL67+ER67+EX67+FD67+FJ67+FP67+FV67+GB67+GH67</f>
        <v>0</v>
      </c>
      <c r="GP67" s="14">
        <f>K67+Q67+W67+AC67+AI67+AO67+AU67+BA67+BG67+BM67+BS67+BY67+CE67+CK67+CQ67+CW67+DC67+DI67+DO67+DU67+EA67+EG67+EM67+ES67+EY67+FE67+FK67+FQ67+FW67+GC67+GI67</f>
        <v>17</v>
      </c>
      <c r="GQ67" s="14">
        <f>GK67+GL67-GN67-GN68-GO67-GP67</f>
        <v>-237</v>
      </c>
    </row>
    <row r="68" spans="1:204" ht="15" hidden="1" customHeight="1">
      <c r="A68" s="41"/>
      <c r="B68" s="39"/>
      <c r="C68" s="28"/>
      <c r="D68" s="5" t="s">
        <v>33</v>
      </c>
      <c r="E68" s="73"/>
      <c r="F68" s="73"/>
      <c r="G68" s="13"/>
      <c r="H68" s="13"/>
      <c r="I68" s="147"/>
      <c r="J68" s="14"/>
      <c r="K68" s="14"/>
      <c r="L68" s="14"/>
      <c r="M68" s="13"/>
      <c r="N68" s="13"/>
      <c r="O68" s="147"/>
      <c r="P68" s="14"/>
      <c r="Q68" s="14"/>
      <c r="R68" s="14"/>
      <c r="S68" s="13"/>
      <c r="T68" s="99">
        <v>1481</v>
      </c>
      <c r="U68" s="23">
        <v>200</v>
      </c>
      <c r="V68" s="23"/>
      <c r="W68" s="23">
        <v>60</v>
      </c>
      <c r="X68" s="14"/>
      <c r="Y68" s="13"/>
      <c r="Z68" s="13"/>
      <c r="AA68" s="147"/>
      <c r="AB68" s="14"/>
      <c r="AC68" s="14"/>
      <c r="AD68" s="14"/>
      <c r="AE68" s="13"/>
      <c r="AF68" s="13"/>
      <c r="AG68" s="147"/>
      <c r="AH68" s="14"/>
      <c r="AI68" s="14"/>
      <c r="AJ68" s="14"/>
      <c r="AK68" s="13"/>
      <c r="AL68" s="13"/>
      <c r="AM68" s="147"/>
      <c r="AN68" s="14"/>
      <c r="AO68" s="14"/>
      <c r="AP68" s="14"/>
      <c r="AQ68" s="13"/>
      <c r="AR68" s="13"/>
      <c r="AS68" s="147"/>
      <c r="AT68" s="14"/>
      <c r="AU68" s="14"/>
      <c r="AV68" s="14"/>
      <c r="AW68" s="13"/>
      <c r="AX68" s="13"/>
      <c r="AY68" s="147"/>
      <c r="AZ68" s="14"/>
      <c r="BA68" s="14"/>
      <c r="BB68" s="14"/>
      <c r="BC68" s="13"/>
      <c r="BD68" s="13"/>
      <c r="BE68" s="147"/>
      <c r="BF68" s="14"/>
      <c r="BG68" s="14"/>
      <c r="BH68" s="14"/>
      <c r="BI68" s="13"/>
      <c r="BJ68" s="13"/>
      <c r="BK68" s="147"/>
      <c r="BL68" s="14"/>
      <c r="BM68" s="14"/>
      <c r="BN68" s="14"/>
      <c r="BO68" s="13"/>
      <c r="BP68" s="13"/>
      <c r="BQ68" s="147"/>
      <c r="BR68" s="14"/>
      <c r="BS68" s="14"/>
      <c r="BT68" s="14"/>
      <c r="BU68" s="73"/>
      <c r="BV68" s="73"/>
      <c r="BW68" s="147"/>
      <c r="BX68" s="63"/>
      <c r="BY68" s="63"/>
      <c r="BZ68" s="147">
        <f t="shared" si="89"/>
        <v>0</v>
      </c>
      <c r="CA68" s="73"/>
      <c r="CB68" s="73"/>
      <c r="CC68" s="147"/>
      <c r="CD68" s="63"/>
      <c r="CE68" s="63"/>
      <c r="CF68" s="147">
        <f t="shared" si="48"/>
        <v>0</v>
      </c>
      <c r="CG68" s="73"/>
      <c r="CH68" s="73"/>
      <c r="CI68" s="147"/>
      <c r="CJ68" s="63"/>
      <c r="CK68" s="63"/>
      <c r="CL68" s="147">
        <f t="shared" si="49"/>
        <v>0</v>
      </c>
      <c r="CM68" s="13"/>
      <c r="CN68" s="13"/>
      <c r="CO68" s="147"/>
      <c r="CP68" s="14"/>
      <c r="CQ68" s="14"/>
      <c r="CR68" s="147">
        <f t="shared" si="50"/>
        <v>0</v>
      </c>
      <c r="CS68" s="13"/>
      <c r="CT68" s="149"/>
      <c r="CU68" s="147"/>
      <c r="CV68" s="147"/>
      <c r="CW68" s="147"/>
      <c r="CX68" s="12">
        <f t="shared" si="51"/>
        <v>0</v>
      </c>
      <c r="CY68" s="13"/>
      <c r="CZ68" s="149"/>
      <c r="DA68" s="147"/>
      <c r="DB68" s="147"/>
      <c r="DC68" s="147"/>
      <c r="DD68" s="12">
        <f t="shared" si="52"/>
        <v>0</v>
      </c>
      <c r="DE68" s="13"/>
      <c r="DF68" s="149"/>
      <c r="DG68" s="147"/>
      <c r="DH68" s="147"/>
      <c r="DI68" s="147"/>
      <c r="DJ68" s="14"/>
      <c r="DK68" s="13"/>
      <c r="DL68" s="149"/>
      <c r="DM68" s="147"/>
      <c r="DN68" s="147"/>
      <c r="DO68" s="147"/>
      <c r="DP68" s="14"/>
      <c r="DQ68" s="149"/>
      <c r="DR68" s="149"/>
      <c r="DS68" s="147"/>
      <c r="DT68" s="147"/>
      <c r="DU68" s="147"/>
      <c r="DV68" s="14"/>
      <c r="DW68" s="13"/>
      <c r="DX68" s="149"/>
      <c r="DY68" s="147"/>
      <c r="DZ68" s="147"/>
      <c r="EA68" s="147"/>
      <c r="EB68" s="14"/>
      <c r="EC68" s="13"/>
      <c r="ED68" s="149"/>
      <c r="EE68" s="147"/>
      <c r="EF68" s="147"/>
      <c r="EG68" s="147"/>
      <c r="EH68" s="12">
        <f t="shared" si="53"/>
        <v>0</v>
      </c>
      <c r="EI68" s="149"/>
      <c r="EJ68" s="149"/>
      <c r="EK68" s="147"/>
      <c r="EL68" s="147"/>
      <c r="EM68" s="147"/>
      <c r="EN68" s="12">
        <f t="shared" si="54"/>
        <v>0</v>
      </c>
      <c r="EO68" s="13"/>
      <c r="EP68" s="13"/>
      <c r="EQ68" s="147"/>
      <c r="ER68" s="14"/>
      <c r="ES68" s="14"/>
      <c r="ET68" s="14"/>
      <c r="EU68" s="13"/>
      <c r="EV68" s="13"/>
      <c r="EW68" s="147"/>
      <c r="EX68" s="14"/>
      <c r="EY68" s="14"/>
      <c r="EZ68" s="14"/>
      <c r="FA68" s="13"/>
      <c r="FB68" s="13"/>
      <c r="FC68" s="147"/>
      <c r="FD68" s="14"/>
      <c r="FE68" s="14"/>
      <c r="FF68" s="14"/>
      <c r="FG68" s="13"/>
      <c r="FH68" s="13"/>
      <c r="FI68" s="147"/>
      <c r="FJ68" s="14"/>
      <c r="FK68" s="14"/>
      <c r="FL68" s="14"/>
      <c r="FM68" s="13"/>
      <c r="FN68" s="13"/>
      <c r="FO68" s="147"/>
      <c r="FP68" s="14"/>
      <c r="FQ68" s="14"/>
      <c r="FR68" s="14"/>
      <c r="FS68" s="13"/>
      <c r="FT68" s="13"/>
      <c r="FU68" s="147"/>
      <c r="FV68" s="14"/>
      <c r="FW68" s="14"/>
      <c r="FX68" s="14"/>
      <c r="FY68" s="13"/>
      <c r="FZ68" s="13"/>
      <c r="GA68" s="147"/>
      <c r="GB68" s="14"/>
      <c r="GC68" s="14"/>
      <c r="GD68" s="14"/>
      <c r="GE68" s="13"/>
      <c r="GF68" s="13"/>
      <c r="GG68" s="147"/>
      <c r="GH68" s="14"/>
      <c r="GI68" s="14"/>
      <c r="GJ68" s="14"/>
      <c r="GK68" s="14"/>
      <c r="GL68" s="14"/>
      <c r="GM68" s="14"/>
      <c r="GN68" s="147">
        <f t="shared" si="8"/>
        <v>200</v>
      </c>
      <c r="GO68" s="14"/>
      <c r="GP68" s="14"/>
      <c r="GQ68" s="14"/>
    </row>
    <row r="69" spans="1:204" ht="15" hidden="1" customHeight="1">
      <c r="A69" s="40">
        <v>32</v>
      </c>
      <c r="B69" s="38" t="s">
        <v>86</v>
      </c>
      <c r="C69" s="27" t="s">
        <v>55</v>
      </c>
      <c r="D69" s="5" t="s">
        <v>32</v>
      </c>
      <c r="E69" s="72">
        <v>0</v>
      </c>
      <c r="F69" s="72">
        <f>GQ69</f>
        <v>-200</v>
      </c>
      <c r="G69" s="13"/>
      <c r="H69" s="13"/>
      <c r="I69" s="147"/>
      <c r="J69" s="14"/>
      <c r="K69" s="14"/>
      <c r="L69" s="14">
        <f>E69+G69-I69-I70-J69-K69</f>
        <v>0</v>
      </c>
      <c r="M69" s="13"/>
      <c r="N69" s="13"/>
      <c r="O69" s="147"/>
      <c r="P69" s="14"/>
      <c r="Q69" s="14"/>
      <c r="R69" s="14">
        <f>L69+M69-O69-O70-P69-Q69</f>
        <v>0</v>
      </c>
      <c r="S69" s="13"/>
      <c r="T69" s="99"/>
      <c r="U69" s="23"/>
      <c r="V69" s="23"/>
      <c r="W69" s="23"/>
      <c r="X69" s="14">
        <f t="shared" si="90"/>
        <v>-200</v>
      </c>
      <c r="Y69" s="13"/>
      <c r="Z69" s="13"/>
      <c r="AA69" s="147"/>
      <c r="AB69" s="14"/>
      <c r="AC69" s="14"/>
      <c r="AD69" s="14">
        <f t="shared" si="91"/>
        <v>-200</v>
      </c>
      <c r="AE69" s="13"/>
      <c r="AF69" s="13"/>
      <c r="AG69" s="147"/>
      <c r="AH69" s="14"/>
      <c r="AI69" s="14"/>
      <c r="AJ69" s="14">
        <f t="shared" si="92"/>
        <v>-200</v>
      </c>
      <c r="AK69" s="13"/>
      <c r="AL69" s="13"/>
      <c r="AM69" s="147"/>
      <c r="AN69" s="14"/>
      <c r="AO69" s="14"/>
      <c r="AP69" s="14">
        <f t="shared" si="93"/>
        <v>-200</v>
      </c>
      <c r="AQ69" s="13"/>
      <c r="AR69" s="13"/>
      <c r="AS69" s="147"/>
      <c r="AT69" s="14"/>
      <c r="AU69" s="14"/>
      <c r="AV69" s="14">
        <f t="shared" si="94"/>
        <v>-200</v>
      </c>
      <c r="AW69" s="13"/>
      <c r="AX69" s="13"/>
      <c r="AY69" s="147"/>
      <c r="AZ69" s="14"/>
      <c r="BA69" s="14"/>
      <c r="BB69" s="14">
        <f t="shared" si="95"/>
        <v>-200</v>
      </c>
      <c r="BC69" s="13"/>
      <c r="BD69" s="13"/>
      <c r="BE69" s="147"/>
      <c r="BF69" s="14"/>
      <c r="BG69" s="14"/>
      <c r="BH69" s="14">
        <f t="shared" si="96"/>
        <v>-200</v>
      </c>
      <c r="BI69" s="13"/>
      <c r="BJ69" s="13"/>
      <c r="BK69" s="147"/>
      <c r="BL69" s="14"/>
      <c r="BM69" s="14"/>
      <c r="BN69" s="14">
        <f>BH69+BI69-BK69-BK70-BL69-BM69</f>
        <v>-200</v>
      </c>
      <c r="BO69" s="13"/>
      <c r="BP69" s="13"/>
      <c r="BQ69" s="147"/>
      <c r="BR69" s="14"/>
      <c r="BS69" s="14"/>
      <c r="BT69" s="14">
        <f>BN69+BO69-BQ69-BQ70-BR69-BS69</f>
        <v>-200</v>
      </c>
      <c r="BU69" s="72"/>
      <c r="BV69" s="72"/>
      <c r="BW69" s="147"/>
      <c r="BX69" s="74"/>
      <c r="BY69" s="74"/>
      <c r="BZ69" s="147">
        <f t="shared" si="89"/>
        <v>0</v>
      </c>
      <c r="CA69" s="72"/>
      <c r="CB69" s="72"/>
      <c r="CC69" s="147"/>
      <c r="CD69" s="74"/>
      <c r="CE69" s="74"/>
      <c r="CF69" s="147">
        <f t="shared" si="48"/>
        <v>0</v>
      </c>
      <c r="CG69" s="72"/>
      <c r="CH69" s="72"/>
      <c r="CI69" s="147"/>
      <c r="CJ69" s="74"/>
      <c r="CK69" s="74"/>
      <c r="CL69" s="147">
        <f t="shared" si="49"/>
        <v>0</v>
      </c>
      <c r="CM69" s="13"/>
      <c r="CN69" s="13"/>
      <c r="CO69" s="147"/>
      <c r="CP69" s="14"/>
      <c r="CQ69" s="14"/>
      <c r="CR69" s="147">
        <f t="shared" si="50"/>
        <v>0</v>
      </c>
      <c r="CS69" s="13"/>
      <c r="CT69" s="149"/>
      <c r="CU69" s="147"/>
      <c r="CV69" s="147"/>
      <c r="CW69" s="147"/>
      <c r="CX69" s="12">
        <f t="shared" si="51"/>
        <v>0</v>
      </c>
      <c r="CY69" s="13"/>
      <c r="CZ69" s="149"/>
      <c r="DA69" s="147"/>
      <c r="DB69" s="147"/>
      <c r="DC69" s="147"/>
      <c r="DD69" s="12">
        <f t="shared" si="52"/>
        <v>0</v>
      </c>
      <c r="DE69" s="13"/>
      <c r="DF69" s="149"/>
      <c r="DG69" s="147"/>
      <c r="DH69" s="147"/>
      <c r="DI69" s="147"/>
      <c r="DJ69" s="14">
        <f>DD69+DE69-DG69-DG70-DH69-DI69</f>
        <v>0</v>
      </c>
      <c r="DK69" s="13"/>
      <c r="DL69" s="149"/>
      <c r="DM69" s="147"/>
      <c r="DN69" s="147"/>
      <c r="DO69" s="147"/>
      <c r="DP69" s="14">
        <f>DJ69+DK69-DM69-DM70-DN69-DO69</f>
        <v>0</v>
      </c>
      <c r="DQ69" s="149"/>
      <c r="DR69" s="149"/>
      <c r="DS69" s="147"/>
      <c r="DT69" s="147"/>
      <c r="DU69" s="147"/>
      <c r="DV69" s="14">
        <f>DP69+DQ69-DS69-DS70-DT69-DU69</f>
        <v>0</v>
      </c>
      <c r="DW69" s="13"/>
      <c r="DX69" s="149"/>
      <c r="DY69" s="147"/>
      <c r="DZ69" s="147"/>
      <c r="EA69" s="147"/>
      <c r="EB69" s="14">
        <f>DV69+DW69-DY69-DY70-DZ69-EA69</f>
        <v>0</v>
      </c>
      <c r="EC69" s="13"/>
      <c r="ED69" s="149"/>
      <c r="EE69" s="147"/>
      <c r="EF69" s="147"/>
      <c r="EG69" s="147"/>
      <c r="EH69" s="12">
        <f t="shared" si="53"/>
        <v>0</v>
      </c>
      <c r="EI69" s="149"/>
      <c r="EJ69" s="149"/>
      <c r="EK69" s="147"/>
      <c r="EL69" s="147"/>
      <c r="EM69" s="147"/>
      <c r="EN69" s="12">
        <f t="shared" si="54"/>
        <v>0</v>
      </c>
      <c r="EO69" s="13"/>
      <c r="EP69" s="13"/>
      <c r="EQ69" s="147"/>
      <c r="ER69" s="14"/>
      <c r="ES69" s="14"/>
      <c r="ET69" s="14">
        <f>EN69+EO69-EQ69-EQ70-ER69-ES69</f>
        <v>0</v>
      </c>
      <c r="EU69" s="13"/>
      <c r="EV69" s="13"/>
      <c r="EW69" s="147"/>
      <c r="EX69" s="14"/>
      <c r="EY69" s="14"/>
      <c r="EZ69" s="14">
        <f>ET69+EU69-EW69-EW70-EX69-EY69</f>
        <v>0</v>
      </c>
      <c r="FA69" s="13"/>
      <c r="FB69" s="13"/>
      <c r="FC69" s="147"/>
      <c r="FD69" s="14"/>
      <c r="FE69" s="14"/>
      <c r="FF69" s="14">
        <f>EZ69+FA69-FC69-FC70-FD69-FE69</f>
        <v>0</v>
      </c>
      <c r="FG69" s="13"/>
      <c r="FH69" s="13"/>
      <c r="FI69" s="147"/>
      <c r="FJ69" s="14"/>
      <c r="FK69" s="14"/>
      <c r="FL69" s="14">
        <f>FF69+FG69-FI69-FI70-FJ69-FK69</f>
        <v>0</v>
      </c>
      <c r="FM69" s="13"/>
      <c r="FN69" s="13"/>
      <c r="FO69" s="147"/>
      <c r="FP69" s="14"/>
      <c r="FQ69" s="14"/>
      <c r="FR69" s="14">
        <f>FL69+FM69-FO69-FO70-FP69-FQ69</f>
        <v>0</v>
      </c>
      <c r="FS69" s="13"/>
      <c r="FT69" s="13"/>
      <c r="FU69" s="147"/>
      <c r="FV69" s="14"/>
      <c r="FW69" s="14"/>
      <c r="FX69" s="14">
        <f>FR69+FS69-FU69-FU70-FV69-FW69</f>
        <v>0</v>
      </c>
      <c r="FY69" s="13"/>
      <c r="FZ69" s="13"/>
      <c r="GA69" s="147"/>
      <c r="GB69" s="14"/>
      <c r="GC69" s="14"/>
      <c r="GD69" s="14">
        <f>FX69+FY69-GA69-GA70-GB69-GC69</f>
        <v>0</v>
      </c>
      <c r="GE69" s="13"/>
      <c r="GF69" s="13"/>
      <c r="GG69" s="147"/>
      <c r="GH69" s="14"/>
      <c r="GI69" s="14"/>
      <c r="GJ69" s="14">
        <f t="shared" si="97"/>
        <v>0</v>
      </c>
      <c r="GK69" s="14">
        <f>E69</f>
        <v>0</v>
      </c>
      <c r="GL69" s="14">
        <f>G69+M69+S69+Y69+AE69+AK69+AQ69+AW69+BC69+BI69+BO69+BU69+CA69+CG69+CM69+CS69+CY69+DE69+DK69+DQ69+DW69+EC69+EI69+EO69+EU69+FA69+FG69+FM69+FS69+FY69+GE69</f>
        <v>0</v>
      </c>
      <c r="GM69" s="14">
        <f>H69+N69+T69+Z69+AF69+AL69+AR69+AX69+BD69+BJ69+BP69+BV69+CB69+CH69+CN69+CT69+CZ69+DF69+DL69+DR69+DX69+ED69+EJ69+EP69+EV69+FB69+FH69+FN69+FT69+FZ69+GF69</f>
        <v>0</v>
      </c>
      <c r="GN69" s="147">
        <f t="shared" si="8"/>
        <v>0</v>
      </c>
      <c r="GO69" s="14">
        <f>J69+P69+V69+AB69+AH69+AN69+AT69+AZ69+BF69+BL69+BR69+BX69+CD69+CJ69+CP69+CV69+DB69+DH69+DN69+DT69+DZ69+EF69+EL69+ER69+EX69+FD69+FJ69+FP69+FV69+GB69+GH69</f>
        <v>0</v>
      </c>
      <c r="GP69" s="14">
        <f>K69+Q69+W69+AC69+AI69+AO69+AU69+BA69+BG69+BM69+BS69+BY69+CE69+CK69+CQ69+CW69+DC69+DI69+DO69+DU69+EA69+EG69+EM69+ES69+EY69+FE69+FK69+FQ69+FW69+GC69+GI69</f>
        <v>0</v>
      </c>
      <c r="GQ69" s="14">
        <f>GK69+GL69-GN69-GN70-GO69-GP69</f>
        <v>-200</v>
      </c>
    </row>
    <row r="70" spans="1:204" ht="15" hidden="1" customHeight="1">
      <c r="A70" s="41"/>
      <c r="B70" s="39"/>
      <c r="C70" s="28"/>
      <c r="D70" s="5" t="s">
        <v>33</v>
      </c>
      <c r="E70" s="73"/>
      <c r="F70" s="73"/>
      <c r="G70" s="13"/>
      <c r="H70" s="13"/>
      <c r="I70" s="147"/>
      <c r="J70" s="14"/>
      <c r="K70" s="14"/>
      <c r="L70" s="14"/>
      <c r="M70" s="13"/>
      <c r="N70" s="13"/>
      <c r="O70" s="147"/>
      <c r="P70" s="14"/>
      <c r="Q70" s="14"/>
      <c r="R70" s="14"/>
      <c r="S70" s="13"/>
      <c r="T70" s="99">
        <v>205</v>
      </c>
      <c r="U70" s="23">
        <v>200</v>
      </c>
      <c r="V70" s="23"/>
      <c r="W70" s="23">
        <v>25</v>
      </c>
      <c r="X70" s="14"/>
      <c r="Y70" s="13"/>
      <c r="Z70" s="13"/>
      <c r="AA70" s="147"/>
      <c r="AB70" s="14"/>
      <c r="AC70" s="14"/>
      <c r="AD70" s="14"/>
      <c r="AE70" s="13"/>
      <c r="AF70" s="13"/>
      <c r="AG70" s="147"/>
      <c r="AH70" s="14"/>
      <c r="AI70" s="14"/>
      <c r="AJ70" s="14"/>
      <c r="AK70" s="13"/>
      <c r="AL70" s="13"/>
      <c r="AM70" s="147"/>
      <c r="AN70" s="14"/>
      <c r="AO70" s="14"/>
      <c r="AP70" s="14"/>
      <c r="AQ70" s="13"/>
      <c r="AR70" s="13"/>
      <c r="AS70" s="147"/>
      <c r="AT70" s="14"/>
      <c r="AU70" s="14"/>
      <c r="AV70" s="14"/>
      <c r="AW70" s="13"/>
      <c r="AX70" s="13"/>
      <c r="AY70" s="147"/>
      <c r="AZ70" s="14"/>
      <c r="BA70" s="14"/>
      <c r="BB70" s="14"/>
      <c r="BC70" s="13"/>
      <c r="BD70" s="13"/>
      <c r="BE70" s="147"/>
      <c r="BF70" s="14"/>
      <c r="BG70" s="14"/>
      <c r="BH70" s="14"/>
      <c r="BI70" s="13"/>
      <c r="BJ70" s="13"/>
      <c r="BK70" s="147"/>
      <c r="BL70" s="14"/>
      <c r="BM70" s="14"/>
      <c r="BN70" s="14"/>
      <c r="BO70" s="13"/>
      <c r="BP70" s="13"/>
      <c r="BQ70" s="147"/>
      <c r="BR70" s="14"/>
      <c r="BS70" s="14"/>
      <c r="BT70" s="14"/>
      <c r="BU70" s="73"/>
      <c r="BV70" s="73"/>
      <c r="BW70" s="147"/>
      <c r="BX70" s="63"/>
      <c r="BY70" s="63"/>
      <c r="BZ70" s="147">
        <f t="shared" si="89"/>
        <v>0</v>
      </c>
      <c r="CA70" s="73"/>
      <c r="CB70" s="73"/>
      <c r="CC70" s="147"/>
      <c r="CD70" s="63"/>
      <c r="CE70" s="63"/>
      <c r="CF70" s="147">
        <f t="shared" si="48"/>
        <v>0</v>
      </c>
      <c r="CG70" s="73"/>
      <c r="CH70" s="73"/>
      <c r="CI70" s="147"/>
      <c r="CJ70" s="63"/>
      <c r="CK70" s="63"/>
      <c r="CL70" s="147">
        <f t="shared" si="49"/>
        <v>0</v>
      </c>
      <c r="CM70" s="13"/>
      <c r="CN70" s="13"/>
      <c r="CO70" s="147"/>
      <c r="CP70" s="14"/>
      <c r="CQ70" s="14"/>
      <c r="CR70" s="147">
        <f t="shared" si="50"/>
        <v>0</v>
      </c>
      <c r="CS70" s="13"/>
      <c r="CT70" s="149"/>
      <c r="CU70" s="147"/>
      <c r="CV70" s="147"/>
      <c r="CW70" s="147"/>
      <c r="CX70" s="12">
        <f t="shared" si="51"/>
        <v>0</v>
      </c>
      <c r="CY70" s="13"/>
      <c r="CZ70" s="149"/>
      <c r="DA70" s="147"/>
      <c r="DB70" s="147"/>
      <c r="DC70" s="147"/>
      <c r="DD70" s="12">
        <f t="shared" si="52"/>
        <v>0</v>
      </c>
      <c r="DE70" s="13"/>
      <c r="DF70" s="149"/>
      <c r="DG70" s="147"/>
      <c r="DH70" s="147"/>
      <c r="DI70" s="147"/>
      <c r="DJ70" s="14"/>
      <c r="DK70" s="13"/>
      <c r="DL70" s="149"/>
      <c r="DM70" s="147"/>
      <c r="DN70" s="147"/>
      <c r="DO70" s="147"/>
      <c r="DP70" s="14"/>
      <c r="DQ70" s="149"/>
      <c r="DR70" s="149"/>
      <c r="DS70" s="147"/>
      <c r="DT70" s="147"/>
      <c r="DU70" s="147"/>
      <c r="DV70" s="14"/>
      <c r="DW70" s="13"/>
      <c r="DX70" s="149"/>
      <c r="DY70" s="147"/>
      <c r="DZ70" s="147"/>
      <c r="EA70" s="147"/>
      <c r="EB70" s="14"/>
      <c r="EC70" s="13"/>
      <c r="ED70" s="149"/>
      <c r="EE70" s="147"/>
      <c r="EF70" s="147"/>
      <c r="EG70" s="147"/>
      <c r="EH70" s="12">
        <f t="shared" si="53"/>
        <v>0</v>
      </c>
      <c r="EI70" s="149"/>
      <c r="EJ70" s="149"/>
      <c r="EK70" s="147"/>
      <c r="EL70" s="147"/>
      <c r="EM70" s="147"/>
      <c r="EN70" s="12">
        <f t="shared" si="54"/>
        <v>0</v>
      </c>
      <c r="EO70" s="13"/>
      <c r="EP70" s="13"/>
      <c r="EQ70" s="147"/>
      <c r="ER70" s="14"/>
      <c r="ES70" s="14"/>
      <c r="ET70" s="14"/>
      <c r="EU70" s="13"/>
      <c r="EV70" s="13"/>
      <c r="EW70" s="147"/>
      <c r="EX70" s="14"/>
      <c r="EY70" s="14"/>
      <c r="EZ70" s="14"/>
      <c r="FA70" s="13"/>
      <c r="FB70" s="13"/>
      <c r="FC70" s="147"/>
      <c r="FD70" s="14"/>
      <c r="FE70" s="14"/>
      <c r="FF70" s="14"/>
      <c r="FG70" s="13"/>
      <c r="FH70" s="13"/>
      <c r="FI70" s="147"/>
      <c r="FJ70" s="14"/>
      <c r="FK70" s="14"/>
      <c r="FL70" s="14"/>
      <c r="FM70" s="13"/>
      <c r="FN70" s="13"/>
      <c r="FO70" s="147"/>
      <c r="FP70" s="14"/>
      <c r="FQ70" s="14"/>
      <c r="FR70" s="14"/>
      <c r="FS70" s="13"/>
      <c r="FT70" s="13"/>
      <c r="FU70" s="147"/>
      <c r="FV70" s="14"/>
      <c r="FW70" s="14"/>
      <c r="FX70" s="14"/>
      <c r="FY70" s="13"/>
      <c r="FZ70" s="13"/>
      <c r="GA70" s="147"/>
      <c r="GB70" s="14"/>
      <c r="GC70" s="14"/>
      <c r="GD70" s="14"/>
      <c r="GE70" s="13"/>
      <c r="GF70" s="13"/>
      <c r="GG70" s="147"/>
      <c r="GH70" s="14"/>
      <c r="GI70" s="14"/>
      <c r="GJ70" s="14"/>
      <c r="GK70" s="14"/>
      <c r="GL70" s="14"/>
      <c r="GM70" s="14"/>
      <c r="GN70" s="147">
        <f t="shared" si="8"/>
        <v>200</v>
      </c>
      <c r="GO70" s="14"/>
      <c r="GP70" s="14"/>
      <c r="GQ70" s="14"/>
    </row>
    <row r="71" spans="1:204" ht="15" hidden="1" customHeight="1">
      <c r="A71" s="40">
        <v>33</v>
      </c>
      <c r="B71" s="38" t="s">
        <v>87</v>
      </c>
      <c r="C71" s="27" t="s">
        <v>55</v>
      </c>
      <c r="D71" s="5" t="s">
        <v>32</v>
      </c>
      <c r="E71" s="72">
        <v>0</v>
      </c>
      <c r="F71" s="72">
        <f>GQ71</f>
        <v>0</v>
      </c>
      <c r="G71" s="13"/>
      <c r="H71" s="13"/>
      <c r="I71" s="147"/>
      <c r="J71" s="14"/>
      <c r="K71" s="14"/>
      <c r="L71" s="14">
        <f>E71+G71-I71-I72-J71-K71</f>
        <v>0</v>
      </c>
      <c r="M71" s="13"/>
      <c r="N71" s="13"/>
      <c r="O71" s="147"/>
      <c r="P71" s="14"/>
      <c r="Q71" s="14"/>
      <c r="R71" s="14">
        <f>L71+M71-O71-O72-P71-Q71</f>
        <v>0</v>
      </c>
      <c r="S71" s="13"/>
      <c r="T71" s="99"/>
      <c r="U71" s="23"/>
      <c r="V71" s="23"/>
      <c r="W71" s="23"/>
      <c r="X71" s="14">
        <f t="shared" si="90"/>
        <v>0</v>
      </c>
      <c r="Y71" s="13"/>
      <c r="Z71" s="13"/>
      <c r="AA71" s="147"/>
      <c r="AB71" s="14"/>
      <c r="AC71" s="14"/>
      <c r="AD71" s="14">
        <f t="shared" si="91"/>
        <v>0</v>
      </c>
      <c r="AE71" s="13"/>
      <c r="AF71" s="13"/>
      <c r="AG71" s="147"/>
      <c r="AH71" s="14"/>
      <c r="AI71" s="14"/>
      <c r="AJ71" s="14">
        <f t="shared" si="92"/>
        <v>0</v>
      </c>
      <c r="AK71" s="13"/>
      <c r="AL71" s="13"/>
      <c r="AM71" s="147"/>
      <c r="AN71" s="14"/>
      <c r="AO71" s="14"/>
      <c r="AP71" s="14">
        <f t="shared" si="93"/>
        <v>0</v>
      </c>
      <c r="AQ71" s="13"/>
      <c r="AR71" s="13"/>
      <c r="AS71" s="147"/>
      <c r="AT71" s="14"/>
      <c r="AU71" s="14"/>
      <c r="AV71" s="14">
        <f>AP71+AQ71-AS71-AS72-AT71-AU71</f>
        <v>0</v>
      </c>
      <c r="AW71" s="13"/>
      <c r="AX71" s="13"/>
      <c r="AY71" s="147"/>
      <c r="AZ71" s="14"/>
      <c r="BA71" s="14"/>
      <c r="BB71" s="14">
        <f t="shared" si="95"/>
        <v>0</v>
      </c>
      <c r="BC71" s="13"/>
      <c r="BD71" s="13"/>
      <c r="BE71" s="147"/>
      <c r="BF71" s="14"/>
      <c r="BG71" s="14"/>
      <c r="BH71" s="14">
        <f t="shared" si="96"/>
        <v>0</v>
      </c>
      <c r="BI71" s="13"/>
      <c r="BJ71" s="13"/>
      <c r="BK71" s="147"/>
      <c r="BL71" s="14"/>
      <c r="BM71" s="14"/>
      <c r="BN71" s="14">
        <f>BH71+BI71-BK71-BK72-BL71-BM71</f>
        <v>0</v>
      </c>
      <c r="BO71" s="13"/>
      <c r="BP71" s="13"/>
      <c r="BQ71" s="147"/>
      <c r="BR71" s="14"/>
      <c r="BS71" s="14"/>
      <c r="BT71" s="14">
        <f>BN71+BO71-BQ71-BQ72-BR71-BS71</f>
        <v>0</v>
      </c>
      <c r="BU71" s="72"/>
      <c r="BV71" s="72"/>
      <c r="BW71" s="147"/>
      <c r="BX71" s="74"/>
      <c r="BY71" s="74"/>
      <c r="BZ71" s="147">
        <f t="shared" si="89"/>
        <v>0</v>
      </c>
      <c r="CA71" s="72"/>
      <c r="CB71" s="72"/>
      <c r="CC71" s="147"/>
      <c r="CD71" s="74"/>
      <c r="CE71" s="74"/>
      <c r="CF71" s="147">
        <f t="shared" si="48"/>
        <v>0</v>
      </c>
      <c r="CG71" s="72"/>
      <c r="CH71" s="72"/>
      <c r="CI71" s="147"/>
      <c r="CJ71" s="74"/>
      <c r="CK71" s="74"/>
      <c r="CL71" s="147">
        <f t="shared" si="49"/>
        <v>0</v>
      </c>
      <c r="CM71" s="13"/>
      <c r="CN71" s="13"/>
      <c r="CO71" s="147"/>
      <c r="CP71" s="14"/>
      <c r="CQ71" s="14"/>
      <c r="CR71" s="147">
        <f t="shared" si="50"/>
        <v>0</v>
      </c>
      <c r="CS71" s="13"/>
      <c r="CT71" s="149"/>
      <c r="CU71" s="147"/>
      <c r="CV71" s="147"/>
      <c r="CW71" s="147"/>
      <c r="CX71" s="12">
        <f t="shared" si="51"/>
        <v>0</v>
      </c>
      <c r="CY71" s="13"/>
      <c r="CZ71" s="149"/>
      <c r="DA71" s="147"/>
      <c r="DB71" s="147"/>
      <c r="DC71" s="147"/>
      <c r="DD71" s="12">
        <f t="shared" si="52"/>
        <v>0</v>
      </c>
      <c r="DE71" s="13"/>
      <c r="DF71" s="149"/>
      <c r="DG71" s="147"/>
      <c r="DH71" s="147"/>
      <c r="DI71" s="147"/>
      <c r="DJ71" s="14">
        <f>DD71+DE71-DG71-DG72-DH71-DI71</f>
        <v>0</v>
      </c>
      <c r="DK71" s="13"/>
      <c r="DL71" s="149"/>
      <c r="DM71" s="147"/>
      <c r="DN71" s="147"/>
      <c r="DO71" s="147"/>
      <c r="DP71" s="14">
        <f>DJ71+DK71-DM71-DM72-DN71-DO71</f>
        <v>0</v>
      </c>
      <c r="DQ71" s="149"/>
      <c r="DR71" s="149"/>
      <c r="DS71" s="147"/>
      <c r="DT71" s="147"/>
      <c r="DU71" s="147"/>
      <c r="DV71" s="14">
        <f>DP71+DQ71-DS71-DS72-DT71-DU71</f>
        <v>0</v>
      </c>
      <c r="DW71" s="13"/>
      <c r="DX71" s="149"/>
      <c r="DY71" s="147"/>
      <c r="DZ71" s="147"/>
      <c r="EA71" s="147"/>
      <c r="EB71" s="14">
        <f>DV71+DW71-DY71-DY72-DZ71-EA71</f>
        <v>0</v>
      </c>
      <c r="EC71" s="13"/>
      <c r="ED71" s="149"/>
      <c r="EE71" s="147"/>
      <c r="EF71" s="147"/>
      <c r="EG71" s="147"/>
      <c r="EH71" s="12">
        <f t="shared" si="53"/>
        <v>0</v>
      </c>
      <c r="EI71" s="149"/>
      <c r="EJ71" s="149"/>
      <c r="EK71" s="147"/>
      <c r="EL71" s="147"/>
      <c r="EM71" s="147"/>
      <c r="EN71" s="12">
        <f t="shared" si="54"/>
        <v>0</v>
      </c>
      <c r="EO71" s="13"/>
      <c r="EP71" s="13"/>
      <c r="EQ71" s="147"/>
      <c r="ER71" s="14"/>
      <c r="ES71" s="14"/>
      <c r="ET71" s="14">
        <f>EN71+EO71-EQ71-EQ72-ER71-ES71</f>
        <v>0</v>
      </c>
      <c r="EU71" s="13"/>
      <c r="EV71" s="13"/>
      <c r="EW71" s="147"/>
      <c r="EX71" s="14"/>
      <c r="EY71" s="14"/>
      <c r="EZ71" s="14">
        <f>ET71+EU71-EW71-EW72-EX71-EY71</f>
        <v>0</v>
      </c>
      <c r="FA71" s="13"/>
      <c r="FB71" s="13"/>
      <c r="FC71" s="147"/>
      <c r="FD71" s="14"/>
      <c r="FE71" s="14"/>
      <c r="FF71" s="14">
        <f>EZ71+FA71-FC71-FC72-FD71-FE71</f>
        <v>0</v>
      </c>
      <c r="FG71" s="13"/>
      <c r="FH71" s="13"/>
      <c r="FI71" s="147"/>
      <c r="FJ71" s="14"/>
      <c r="FK71" s="14"/>
      <c r="FL71" s="14">
        <f>FF71+FG71-FI71-FI72-FJ71-FK71</f>
        <v>0</v>
      </c>
      <c r="FM71" s="13"/>
      <c r="FN71" s="13"/>
      <c r="FO71" s="147"/>
      <c r="FP71" s="14"/>
      <c r="FQ71" s="14"/>
      <c r="FR71" s="14">
        <f>FL71+FM71-FO71-FO72-FP71-FQ71</f>
        <v>0</v>
      </c>
      <c r="FS71" s="13"/>
      <c r="FT71" s="13"/>
      <c r="FU71" s="147"/>
      <c r="FV71" s="14"/>
      <c r="FW71" s="14"/>
      <c r="FX71" s="14">
        <f>FR71+FS71-FU71-FU72-FV71-FW71</f>
        <v>0</v>
      </c>
      <c r="FY71" s="13"/>
      <c r="FZ71" s="13"/>
      <c r="GA71" s="147"/>
      <c r="GB71" s="14"/>
      <c r="GC71" s="14"/>
      <c r="GD71" s="14">
        <f>FX71+FY71-GA71-GA72-GB71-GC71</f>
        <v>0</v>
      </c>
      <c r="GE71" s="13"/>
      <c r="GF71" s="13"/>
      <c r="GG71" s="147"/>
      <c r="GH71" s="14"/>
      <c r="GI71" s="14"/>
      <c r="GJ71" s="14">
        <f t="shared" si="97"/>
        <v>0</v>
      </c>
      <c r="GK71" s="14">
        <f>E71</f>
        <v>0</v>
      </c>
      <c r="GL71" s="14">
        <f>G71+M71+S71+Y71+AE71+AK71+AQ71+AW71+BC71+BI71+BO71+BU71+CA71+CG71+CM71+CS71+CY71+DE71+DK71+DQ71+DW71+EC71+EI71+EO71+EU71+FA71+FG71+FM71+FS71+FY71+GE71</f>
        <v>0</v>
      </c>
      <c r="GM71" s="14">
        <f>H71+N71+T71+Z71+AF71+AL71+AR71+AX71+BD71+BJ71+BP71+BV71+CB71+CH71+CN71+CT71+CZ71+DF71+DL71+DR71+DX71+ED71+EJ71+EP71+EV71+FB71+FH71+FN71+FT71+FZ71+GF71</f>
        <v>0</v>
      </c>
      <c r="GN71" s="147">
        <f t="shared" si="8"/>
        <v>0</v>
      </c>
      <c r="GO71" s="14">
        <f>J71+P71+V71+AB71+AH71+AN71+AT71+AZ71+BF71+BL71+BR71+BX71+CD71+CJ71+CP71+CV71+DB71+DH71+DN71+DT71+DZ71+EF71+EL71+ER71+EX71+FD71+FJ71+FP71+FV71+GB71+GH71</f>
        <v>0</v>
      </c>
      <c r="GP71" s="14">
        <f>K71+Q71+W71+AC71+AI71+AO71+AU71+BA71+BG71+BM71+BS71+BY71+CE71+CK71+CQ71+CW71+DC71+DI71+DO71+DU71+EA71+EG71+EM71+ES71+EY71+FE71+FK71+FQ71+FW71+GC71+GI71</f>
        <v>0</v>
      </c>
      <c r="GQ71" s="14">
        <f>GK71+GL71-GN71-GN72-GO71-GP71</f>
        <v>0</v>
      </c>
    </row>
    <row r="72" spans="1:204" ht="15" hidden="1" customHeight="1">
      <c r="A72" s="41"/>
      <c r="B72" s="39"/>
      <c r="C72" s="28"/>
      <c r="D72" s="5" t="s">
        <v>33</v>
      </c>
      <c r="E72" s="73"/>
      <c r="F72" s="73"/>
      <c r="G72" s="13"/>
      <c r="H72" s="13"/>
      <c r="I72" s="147"/>
      <c r="J72" s="14"/>
      <c r="K72" s="14"/>
      <c r="L72" s="14"/>
      <c r="M72" s="13"/>
      <c r="N72" s="13"/>
      <c r="O72" s="147"/>
      <c r="P72" s="14"/>
      <c r="Q72" s="14"/>
      <c r="R72" s="14"/>
      <c r="S72" s="13"/>
      <c r="T72" s="99"/>
      <c r="U72" s="23"/>
      <c r="V72" s="23"/>
      <c r="W72" s="23"/>
      <c r="X72" s="14"/>
      <c r="Y72" s="13"/>
      <c r="Z72" s="13"/>
      <c r="AA72" s="147"/>
      <c r="AB72" s="14"/>
      <c r="AC72" s="14"/>
      <c r="AD72" s="14"/>
      <c r="AE72" s="13"/>
      <c r="AF72" s="13"/>
      <c r="AG72" s="147"/>
      <c r="AH72" s="14"/>
      <c r="AI72" s="14"/>
      <c r="AJ72" s="14"/>
      <c r="AK72" s="13"/>
      <c r="AL72" s="13"/>
      <c r="AM72" s="147"/>
      <c r="AN72" s="14"/>
      <c r="AO72" s="14"/>
      <c r="AP72" s="14"/>
      <c r="AQ72" s="13"/>
      <c r="AR72" s="13"/>
      <c r="AS72" s="147"/>
      <c r="AT72" s="14"/>
      <c r="AU72" s="14"/>
      <c r="AV72" s="14"/>
      <c r="AW72" s="13"/>
      <c r="AX72" s="13"/>
      <c r="AY72" s="147"/>
      <c r="AZ72" s="14"/>
      <c r="BA72" s="14"/>
      <c r="BB72" s="14"/>
      <c r="BC72" s="13"/>
      <c r="BD72" s="13"/>
      <c r="BE72" s="147"/>
      <c r="BF72" s="14"/>
      <c r="BG72" s="14"/>
      <c r="BH72" s="14"/>
      <c r="BI72" s="13"/>
      <c r="BJ72" s="13"/>
      <c r="BK72" s="147"/>
      <c r="BL72" s="14"/>
      <c r="BM72" s="14"/>
      <c r="BN72" s="14"/>
      <c r="BO72" s="13"/>
      <c r="BP72" s="13"/>
      <c r="BQ72" s="147"/>
      <c r="BR72" s="14"/>
      <c r="BS72" s="14"/>
      <c r="BT72" s="14"/>
      <c r="BU72" s="73"/>
      <c r="BV72" s="73"/>
      <c r="BW72" s="147"/>
      <c r="BX72" s="63"/>
      <c r="BY72" s="63"/>
      <c r="BZ72" s="147">
        <f t="shared" si="89"/>
        <v>0</v>
      </c>
      <c r="CA72" s="73"/>
      <c r="CB72" s="73"/>
      <c r="CC72" s="147"/>
      <c r="CD72" s="63"/>
      <c r="CE72" s="63"/>
      <c r="CF72" s="147">
        <f t="shared" si="48"/>
        <v>0</v>
      </c>
      <c r="CG72" s="73"/>
      <c r="CH72" s="73"/>
      <c r="CI72" s="147"/>
      <c r="CJ72" s="63"/>
      <c r="CK72" s="63"/>
      <c r="CL72" s="147">
        <f t="shared" si="49"/>
        <v>0</v>
      </c>
      <c r="CM72" s="13"/>
      <c r="CN72" s="13"/>
      <c r="CO72" s="147"/>
      <c r="CP72" s="14"/>
      <c r="CQ72" s="14"/>
      <c r="CR72" s="147">
        <f t="shared" si="50"/>
        <v>0</v>
      </c>
      <c r="CS72" s="13"/>
      <c r="CT72" s="149"/>
      <c r="CU72" s="147"/>
      <c r="CV72" s="147"/>
      <c r="CW72" s="147"/>
      <c r="CX72" s="12">
        <f t="shared" si="51"/>
        <v>0</v>
      </c>
      <c r="CY72" s="13"/>
      <c r="CZ72" s="149"/>
      <c r="DA72" s="147"/>
      <c r="DB72" s="147"/>
      <c r="DC72" s="147"/>
      <c r="DD72" s="12">
        <f t="shared" si="52"/>
        <v>0</v>
      </c>
      <c r="DE72" s="13"/>
      <c r="DF72" s="149"/>
      <c r="DG72" s="147"/>
      <c r="DH72" s="147"/>
      <c r="DI72" s="147"/>
      <c r="DJ72" s="14"/>
      <c r="DK72" s="13"/>
      <c r="DL72" s="149"/>
      <c r="DM72" s="147"/>
      <c r="DN72" s="147"/>
      <c r="DO72" s="147"/>
      <c r="DP72" s="14"/>
      <c r="DQ72" s="149"/>
      <c r="DR72" s="149"/>
      <c r="DS72" s="147"/>
      <c r="DT72" s="147"/>
      <c r="DU72" s="147"/>
      <c r="DV72" s="14"/>
      <c r="DW72" s="13"/>
      <c r="DX72" s="149"/>
      <c r="DY72" s="147"/>
      <c r="DZ72" s="147"/>
      <c r="EA72" s="147"/>
      <c r="EB72" s="14"/>
      <c r="EC72" s="13"/>
      <c r="ED72" s="149"/>
      <c r="EE72" s="147"/>
      <c r="EF72" s="147"/>
      <c r="EG72" s="147"/>
      <c r="EH72" s="12">
        <f t="shared" si="53"/>
        <v>0</v>
      </c>
      <c r="EI72" s="149"/>
      <c r="EJ72" s="149"/>
      <c r="EK72" s="147"/>
      <c r="EL72" s="147"/>
      <c r="EM72" s="147"/>
      <c r="EN72" s="12">
        <f t="shared" si="54"/>
        <v>0</v>
      </c>
      <c r="EO72" s="13"/>
      <c r="EP72" s="13"/>
      <c r="EQ72" s="147"/>
      <c r="ER72" s="14"/>
      <c r="ES72" s="14"/>
      <c r="ET72" s="14"/>
      <c r="EU72" s="13"/>
      <c r="EV72" s="13"/>
      <c r="EW72" s="147"/>
      <c r="EX72" s="14"/>
      <c r="EY72" s="14"/>
      <c r="EZ72" s="14"/>
      <c r="FA72" s="13"/>
      <c r="FB72" s="13"/>
      <c r="FC72" s="147"/>
      <c r="FD72" s="14"/>
      <c r="FE72" s="14"/>
      <c r="FF72" s="14"/>
      <c r="FG72" s="13"/>
      <c r="FH72" s="13"/>
      <c r="FI72" s="147"/>
      <c r="FJ72" s="14"/>
      <c r="FK72" s="14"/>
      <c r="FL72" s="14"/>
      <c r="FM72" s="13"/>
      <c r="FN72" s="13"/>
      <c r="FO72" s="147"/>
      <c r="FP72" s="14"/>
      <c r="FQ72" s="14"/>
      <c r="FR72" s="14"/>
      <c r="FS72" s="13"/>
      <c r="FT72" s="13"/>
      <c r="FU72" s="147"/>
      <c r="FV72" s="14"/>
      <c r="FW72" s="14"/>
      <c r="FX72" s="14"/>
      <c r="FY72" s="13"/>
      <c r="FZ72" s="13"/>
      <c r="GA72" s="147"/>
      <c r="GB72" s="14"/>
      <c r="GC72" s="14"/>
      <c r="GD72" s="14"/>
      <c r="GE72" s="13"/>
      <c r="GF72" s="13"/>
      <c r="GG72" s="147"/>
      <c r="GH72" s="14"/>
      <c r="GI72" s="14"/>
      <c r="GJ72" s="14"/>
      <c r="GK72" s="14"/>
      <c r="GL72" s="14"/>
      <c r="GM72" s="14"/>
      <c r="GN72" s="147">
        <f t="shared" ref="GN72:GN135" si="98">I72+O72+U72+AA72+AG72+AM72+AS72+AY72+BE72+BK72+BQ72+BW72+CC72+CI72+CO72+CU72+DA72+DG72+DM72+DS72+DY72+EE72+EK72+EQ72+EW72+FC72+FI72+FO72+FU72+GA72+GG72</f>
        <v>0</v>
      </c>
      <c r="GO72" s="14"/>
      <c r="GP72" s="14"/>
      <c r="GQ72" s="14"/>
    </row>
    <row r="73" spans="1:204" ht="15" hidden="1" customHeight="1">
      <c r="A73" s="40">
        <v>34</v>
      </c>
      <c r="B73" s="38" t="s">
        <v>88</v>
      </c>
      <c r="C73" s="27" t="s">
        <v>89</v>
      </c>
      <c r="D73" s="5" t="s">
        <v>32</v>
      </c>
      <c r="E73" s="72">
        <v>0</v>
      </c>
      <c r="F73" s="72">
        <f>GQ73</f>
        <v>-1000</v>
      </c>
      <c r="G73" s="13"/>
      <c r="H73" s="13"/>
      <c r="I73" s="147"/>
      <c r="J73" s="14"/>
      <c r="K73" s="14"/>
      <c r="L73" s="14">
        <f>E73+G73-I73-I74-J73-K73</f>
        <v>0</v>
      </c>
      <c r="M73" s="13"/>
      <c r="N73" s="13"/>
      <c r="O73" s="147"/>
      <c r="P73" s="14"/>
      <c r="Q73" s="14"/>
      <c r="R73" s="14">
        <f>L73+M73-O73-O74-P73-Q73</f>
        <v>0</v>
      </c>
      <c r="S73" s="13"/>
      <c r="T73" s="99"/>
      <c r="U73" s="23">
        <v>1000</v>
      </c>
      <c r="V73" s="23"/>
      <c r="W73" s="23"/>
      <c r="X73" s="14">
        <f t="shared" ref="X73:X75" si="99">R73+S73-U73-U74-V73-W73</f>
        <v>-1000</v>
      </c>
      <c r="Y73" s="13"/>
      <c r="Z73" s="13"/>
      <c r="AA73" s="147"/>
      <c r="AB73" s="14"/>
      <c r="AC73" s="14"/>
      <c r="AD73" s="14">
        <f t="shared" ref="AD73:AD75" si="100">X73+Y73-AA73-AA74-AB73-AC73</f>
        <v>-1000</v>
      </c>
      <c r="AE73" s="13"/>
      <c r="AF73" s="13"/>
      <c r="AG73" s="147"/>
      <c r="AH73" s="14"/>
      <c r="AI73" s="14"/>
      <c r="AJ73" s="14">
        <f t="shared" ref="AJ73:AJ75" si="101">AD73+AE73-AG73-AG74-AH73-AI73</f>
        <v>-1000</v>
      </c>
      <c r="AK73" s="13"/>
      <c r="AL73" s="13"/>
      <c r="AM73" s="147"/>
      <c r="AN73" s="14"/>
      <c r="AO73" s="14"/>
      <c r="AP73" s="14">
        <f t="shared" ref="AP73:AP75" si="102">AJ73+AK73-AM73-AM74-AN73-AO73</f>
        <v>-1000</v>
      </c>
      <c r="AQ73" s="13"/>
      <c r="AR73" s="13"/>
      <c r="AS73" s="147"/>
      <c r="AT73" s="14"/>
      <c r="AU73" s="14"/>
      <c r="AV73" s="14">
        <f t="shared" ref="AV73:AV75" si="103">AP73+AQ73-AS73-AS74-AT73-AU73</f>
        <v>-1000</v>
      </c>
      <c r="AW73" s="13"/>
      <c r="AX73" s="13"/>
      <c r="AY73" s="147"/>
      <c r="AZ73" s="14"/>
      <c r="BA73" s="14"/>
      <c r="BB73" s="14">
        <f t="shared" ref="BB73:BB75" si="104">AV73+AW73-AY73-AY74-AZ73-BA73</f>
        <v>-1000</v>
      </c>
      <c r="BC73" s="13"/>
      <c r="BD73" s="13"/>
      <c r="BE73" s="147"/>
      <c r="BF73" s="14"/>
      <c r="BG73" s="14"/>
      <c r="BH73" s="14">
        <f t="shared" ref="BH73:BH75" si="105">BB73+BC73-BE73-BE74-BF73-BG73</f>
        <v>-1000</v>
      </c>
      <c r="BI73" s="13"/>
      <c r="BJ73" s="13"/>
      <c r="BK73" s="147"/>
      <c r="BL73" s="14"/>
      <c r="BM73" s="14"/>
      <c r="BN73" s="14">
        <f>BH73+BI73-BK73-BK74-BL73-BM73</f>
        <v>-1000</v>
      </c>
      <c r="BO73" s="13"/>
      <c r="BP73" s="13"/>
      <c r="BQ73" s="147"/>
      <c r="BR73" s="14"/>
      <c r="BS73" s="14"/>
      <c r="BT73" s="14">
        <f>BN73+BO73-BQ73-BQ74-BR73-BS73</f>
        <v>-1000</v>
      </c>
      <c r="BU73" s="72"/>
      <c r="BV73" s="72"/>
      <c r="BW73" s="147"/>
      <c r="BX73" s="74"/>
      <c r="BY73" s="74"/>
      <c r="BZ73" s="147">
        <f t="shared" si="89"/>
        <v>0</v>
      </c>
      <c r="CA73" s="72"/>
      <c r="CB73" s="72"/>
      <c r="CC73" s="147"/>
      <c r="CD73" s="74"/>
      <c r="CE73" s="74"/>
      <c r="CF73" s="147">
        <f t="shared" si="48"/>
        <v>0</v>
      </c>
      <c r="CG73" s="72"/>
      <c r="CH73" s="72"/>
      <c r="CI73" s="147"/>
      <c r="CJ73" s="74"/>
      <c r="CK73" s="74"/>
      <c r="CL73" s="147">
        <f t="shared" si="49"/>
        <v>0</v>
      </c>
      <c r="CM73" s="13"/>
      <c r="CN73" s="13"/>
      <c r="CO73" s="147"/>
      <c r="CP73" s="14"/>
      <c r="CQ73" s="14"/>
      <c r="CR73" s="147">
        <f t="shared" si="50"/>
        <v>0</v>
      </c>
      <c r="CS73" s="13"/>
      <c r="CT73" s="149"/>
      <c r="CU73" s="147"/>
      <c r="CV73" s="147"/>
      <c r="CW73" s="147"/>
      <c r="CX73" s="12">
        <f t="shared" si="51"/>
        <v>0</v>
      </c>
      <c r="CY73" s="13"/>
      <c r="CZ73" s="149"/>
      <c r="DA73" s="147"/>
      <c r="DB73" s="147"/>
      <c r="DC73" s="147"/>
      <c r="DD73" s="12">
        <f t="shared" si="52"/>
        <v>0</v>
      </c>
      <c r="DE73" s="13"/>
      <c r="DF73" s="149"/>
      <c r="DG73" s="147"/>
      <c r="DH73" s="147"/>
      <c r="DI73" s="147"/>
      <c r="DJ73" s="14">
        <f>DD73+DE73-DG73-DG74-DH73-DI73</f>
        <v>0</v>
      </c>
      <c r="DK73" s="13"/>
      <c r="DL73" s="149"/>
      <c r="DM73" s="147"/>
      <c r="DN73" s="147"/>
      <c r="DO73" s="147"/>
      <c r="DP73" s="14">
        <f>DJ73+DK73-DM73-DM74-DN73-DO73</f>
        <v>0</v>
      </c>
      <c r="DQ73" s="149"/>
      <c r="DR73" s="149"/>
      <c r="DS73" s="147"/>
      <c r="DT73" s="147"/>
      <c r="DU73" s="147"/>
      <c r="DV73" s="14">
        <f>DP73+DQ73-DS73-DS74-DT73-DU73</f>
        <v>0</v>
      </c>
      <c r="DW73" s="13"/>
      <c r="DX73" s="149"/>
      <c r="DY73" s="147"/>
      <c r="DZ73" s="147"/>
      <c r="EA73" s="147"/>
      <c r="EB73" s="14">
        <f>DV73+DW73-DY73-DY74-DZ73-EA73</f>
        <v>0</v>
      </c>
      <c r="EC73" s="13"/>
      <c r="ED73" s="149"/>
      <c r="EE73" s="147"/>
      <c r="EF73" s="147"/>
      <c r="EG73" s="147"/>
      <c r="EH73" s="12">
        <f t="shared" si="53"/>
        <v>0</v>
      </c>
      <c r="EI73" s="149"/>
      <c r="EJ73" s="149"/>
      <c r="EK73" s="147"/>
      <c r="EL73" s="147"/>
      <c r="EM73" s="147"/>
      <c r="EN73" s="12">
        <f t="shared" si="54"/>
        <v>0</v>
      </c>
      <c r="EO73" s="13"/>
      <c r="EP73" s="13"/>
      <c r="EQ73" s="147"/>
      <c r="ER73" s="14"/>
      <c r="ES73" s="14"/>
      <c r="ET73" s="14">
        <f>EN73+EO73-EQ73-EQ74-ER73-ES73</f>
        <v>0</v>
      </c>
      <c r="EU73" s="13"/>
      <c r="EV73" s="13"/>
      <c r="EW73" s="147"/>
      <c r="EX73" s="14"/>
      <c r="EY73" s="14"/>
      <c r="EZ73" s="14">
        <f>ET73+EU73-EW73-EW74-EX73-EY73</f>
        <v>0</v>
      </c>
      <c r="FA73" s="13"/>
      <c r="FB73" s="13"/>
      <c r="FC73" s="147"/>
      <c r="FD73" s="14"/>
      <c r="FE73" s="14"/>
      <c r="FF73" s="14">
        <f>EZ73+FA73-FC73-FC74-FD73-FE73</f>
        <v>0</v>
      </c>
      <c r="FG73" s="13"/>
      <c r="FH73" s="13"/>
      <c r="FI73" s="147"/>
      <c r="FJ73" s="14"/>
      <c r="FK73" s="14"/>
      <c r="FL73" s="14">
        <f>FF73+FG73-FI73-FI74-FJ73-FK73</f>
        <v>0</v>
      </c>
      <c r="FM73" s="13"/>
      <c r="FN73" s="13"/>
      <c r="FO73" s="147"/>
      <c r="FP73" s="14"/>
      <c r="FQ73" s="14"/>
      <c r="FR73" s="14">
        <f>FL73+FM73-FO73-FO74-FP73-FQ73</f>
        <v>0</v>
      </c>
      <c r="FS73" s="13"/>
      <c r="FT73" s="13"/>
      <c r="FU73" s="147"/>
      <c r="FV73" s="14"/>
      <c r="FW73" s="14"/>
      <c r="FX73" s="14">
        <f>FR73+FS73-FU73-FU74-FV73-FW73</f>
        <v>0</v>
      </c>
      <c r="FY73" s="13"/>
      <c r="FZ73" s="13"/>
      <c r="GA73" s="147"/>
      <c r="GB73" s="14"/>
      <c r="GC73" s="14"/>
      <c r="GD73" s="14">
        <f>FX73+FY73-GA73-GA74-GB73-GC73</f>
        <v>0</v>
      </c>
      <c r="GE73" s="13"/>
      <c r="GF73" s="13"/>
      <c r="GG73" s="147"/>
      <c r="GH73" s="14"/>
      <c r="GI73" s="14"/>
      <c r="GJ73" s="14">
        <f t="shared" ref="GJ73:GJ75" si="106">GD73+GE73-GG73-GG74-GH73-GI73</f>
        <v>0</v>
      </c>
      <c r="GK73" s="14">
        <f>E73</f>
        <v>0</v>
      </c>
      <c r="GL73" s="14">
        <f>G73+M73+S73+Y73+AE73+AK73+AQ73+AW73+BC73+BI73+BO73+BU73+CA73+CG73+CM73+CS73+CY73+DE73+DK73+DQ73+DW73+EC73+EI73+EO73+EU73+FA73+FG73+FM73+FS73+FY73+GE73</f>
        <v>0</v>
      </c>
      <c r="GM73" s="14">
        <f>H73+N73+T73+Z73+AF73+AL73+AR73+AX73+BD73+BJ73+BP73+BV73+CB73+CH73+CN73+CT73+CZ73+DF73+DL73+DR73+DX73+ED73+EJ73+EP73+EV73+FB73+FH73+FN73+FT73+FZ73+GF73</f>
        <v>0</v>
      </c>
      <c r="GN73" s="147">
        <f t="shared" si="98"/>
        <v>1000</v>
      </c>
      <c r="GO73" s="14">
        <f>J73+P73+V73+AB73+AH73+AN73+AT73+AZ73+BF73+BL73+BR73+BX73+CD73+CJ73+CP73+CV73+DB73+DH73+DN73+DT73+DZ73+EF73+EL73+ER73+EX73+FD73+FJ73+FP73+FV73+GB73+GH73</f>
        <v>0</v>
      </c>
      <c r="GP73" s="14">
        <f>K73+Q73+W73+AC73+AI73+AO73+AU73+BA73+BG73+BM73+BS73+BY73+CE73+CK73+CQ73+CW73+DC73+DI73+DO73+DU73+EA73+EG73+EM73+ES73+EY73+FE73+FK73+FQ73+FW73+GC73+GI73</f>
        <v>0</v>
      </c>
      <c r="GQ73" s="14">
        <f>GK73+GL73-GN73-GN74-GO73-GP73</f>
        <v>-1000</v>
      </c>
    </row>
    <row r="74" spans="1:204" ht="15" hidden="1" customHeight="1">
      <c r="A74" s="41"/>
      <c r="B74" s="39"/>
      <c r="C74" s="28"/>
      <c r="D74" s="5" t="s">
        <v>33</v>
      </c>
      <c r="E74" s="73"/>
      <c r="F74" s="73"/>
      <c r="G74" s="13"/>
      <c r="H74" s="13"/>
      <c r="I74" s="147"/>
      <c r="J74" s="14"/>
      <c r="K74" s="14"/>
      <c r="L74" s="14"/>
      <c r="M74" s="13"/>
      <c r="N74" s="13"/>
      <c r="O74" s="147"/>
      <c r="P74" s="14"/>
      <c r="Q74" s="14"/>
      <c r="R74" s="14"/>
      <c r="S74" s="13"/>
      <c r="T74" s="99"/>
      <c r="U74" s="23"/>
      <c r="V74" s="23"/>
      <c r="W74" s="23"/>
      <c r="X74" s="14"/>
      <c r="Y74" s="13"/>
      <c r="Z74" s="13"/>
      <c r="AA74" s="147"/>
      <c r="AB74" s="14"/>
      <c r="AC74" s="14"/>
      <c r="AD74" s="14"/>
      <c r="AE74" s="13"/>
      <c r="AF74" s="13"/>
      <c r="AG74" s="147"/>
      <c r="AH74" s="14"/>
      <c r="AI74" s="14"/>
      <c r="AJ74" s="14"/>
      <c r="AK74" s="13"/>
      <c r="AL74" s="13"/>
      <c r="AM74" s="147"/>
      <c r="AN74" s="14"/>
      <c r="AO74" s="14"/>
      <c r="AP74" s="14"/>
      <c r="AQ74" s="13"/>
      <c r="AR74" s="13"/>
      <c r="AS74" s="147"/>
      <c r="AT74" s="14"/>
      <c r="AU74" s="14"/>
      <c r="AV74" s="14"/>
      <c r="AW74" s="13"/>
      <c r="AX74" s="13"/>
      <c r="AY74" s="147"/>
      <c r="AZ74" s="14"/>
      <c r="BA74" s="14"/>
      <c r="BB74" s="14"/>
      <c r="BC74" s="13"/>
      <c r="BD74" s="13"/>
      <c r="BE74" s="147"/>
      <c r="BF74" s="14"/>
      <c r="BG74" s="14"/>
      <c r="BH74" s="14"/>
      <c r="BI74" s="13"/>
      <c r="BJ74" s="13"/>
      <c r="BK74" s="147"/>
      <c r="BL74" s="14"/>
      <c r="BM74" s="14"/>
      <c r="BN74" s="14"/>
      <c r="BO74" s="13"/>
      <c r="BP74" s="13"/>
      <c r="BQ74" s="147"/>
      <c r="BR74" s="14"/>
      <c r="BS74" s="14"/>
      <c r="BT74" s="14"/>
      <c r="BU74" s="73"/>
      <c r="BV74" s="73"/>
      <c r="BW74" s="147"/>
      <c r="BX74" s="63"/>
      <c r="BY74" s="63"/>
      <c r="BZ74" s="147">
        <f t="shared" si="89"/>
        <v>0</v>
      </c>
      <c r="CA74" s="73"/>
      <c r="CB74" s="73"/>
      <c r="CC74" s="147"/>
      <c r="CD74" s="63"/>
      <c r="CE74" s="63"/>
      <c r="CF74" s="147">
        <f t="shared" si="48"/>
        <v>0</v>
      </c>
      <c r="CG74" s="73"/>
      <c r="CH74" s="73"/>
      <c r="CI74" s="147"/>
      <c r="CJ74" s="63"/>
      <c r="CK74" s="63"/>
      <c r="CL74" s="147">
        <f t="shared" si="49"/>
        <v>0</v>
      </c>
      <c r="CM74" s="13"/>
      <c r="CN74" s="13"/>
      <c r="CO74" s="147"/>
      <c r="CP74" s="14"/>
      <c r="CQ74" s="14"/>
      <c r="CR74" s="147">
        <f t="shared" si="50"/>
        <v>0</v>
      </c>
      <c r="CS74" s="13"/>
      <c r="CT74" s="149"/>
      <c r="CU74" s="147"/>
      <c r="CV74" s="147"/>
      <c r="CW74" s="147"/>
      <c r="CX74" s="12">
        <f t="shared" si="51"/>
        <v>0</v>
      </c>
      <c r="CY74" s="13"/>
      <c r="CZ74" s="149"/>
      <c r="DA74" s="147"/>
      <c r="DB74" s="147"/>
      <c r="DC74" s="147"/>
      <c r="DD74" s="12">
        <f t="shared" si="52"/>
        <v>0</v>
      </c>
      <c r="DE74" s="13"/>
      <c r="DF74" s="149"/>
      <c r="DG74" s="147"/>
      <c r="DH74" s="147"/>
      <c r="DI74" s="147"/>
      <c r="DJ74" s="14"/>
      <c r="DK74" s="13"/>
      <c r="DL74" s="149"/>
      <c r="DM74" s="147"/>
      <c r="DN74" s="147"/>
      <c r="DO74" s="147"/>
      <c r="DP74" s="14"/>
      <c r="DQ74" s="149"/>
      <c r="DR74" s="149"/>
      <c r="DS74" s="147"/>
      <c r="DT74" s="147"/>
      <c r="DU74" s="147"/>
      <c r="DV74" s="14"/>
      <c r="DW74" s="13"/>
      <c r="DX74" s="149"/>
      <c r="DY74" s="147"/>
      <c r="DZ74" s="147"/>
      <c r="EA74" s="147"/>
      <c r="EB74" s="14"/>
      <c r="EC74" s="13"/>
      <c r="ED74" s="149"/>
      <c r="EE74" s="147"/>
      <c r="EF74" s="147"/>
      <c r="EG74" s="147"/>
      <c r="EH74" s="12">
        <f t="shared" si="53"/>
        <v>0</v>
      </c>
      <c r="EI74" s="149"/>
      <c r="EJ74" s="149"/>
      <c r="EK74" s="147"/>
      <c r="EL74" s="147"/>
      <c r="EM74" s="147"/>
      <c r="EN74" s="12">
        <f t="shared" si="54"/>
        <v>0</v>
      </c>
      <c r="EO74" s="13"/>
      <c r="EP74" s="13"/>
      <c r="EQ74" s="147"/>
      <c r="ER74" s="14"/>
      <c r="ES74" s="14"/>
      <c r="ET74" s="14"/>
      <c r="EU74" s="13"/>
      <c r="EV74" s="13"/>
      <c r="EW74" s="147"/>
      <c r="EX74" s="14"/>
      <c r="EY74" s="14"/>
      <c r="EZ74" s="14"/>
      <c r="FA74" s="13"/>
      <c r="FB74" s="13"/>
      <c r="FC74" s="147"/>
      <c r="FD74" s="14"/>
      <c r="FE74" s="14"/>
      <c r="FF74" s="14"/>
      <c r="FG74" s="13"/>
      <c r="FH74" s="13"/>
      <c r="FI74" s="147"/>
      <c r="FJ74" s="14"/>
      <c r="FK74" s="14"/>
      <c r="FL74" s="14"/>
      <c r="FM74" s="13"/>
      <c r="FN74" s="13"/>
      <c r="FO74" s="147"/>
      <c r="FP74" s="14"/>
      <c r="FQ74" s="14"/>
      <c r="FR74" s="14"/>
      <c r="FS74" s="13"/>
      <c r="FT74" s="13"/>
      <c r="FU74" s="147"/>
      <c r="FV74" s="14"/>
      <c r="FW74" s="14"/>
      <c r="FX74" s="14"/>
      <c r="FY74" s="13"/>
      <c r="FZ74" s="13"/>
      <c r="GA74" s="147"/>
      <c r="GB74" s="14"/>
      <c r="GC74" s="14"/>
      <c r="GD74" s="14"/>
      <c r="GE74" s="13"/>
      <c r="GF74" s="13"/>
      <c r="GG74" s="147"/>
      <c r="GH74" s="14"/>
      <c r="GI74" s="14"/>
      <c r="GJ74" s="14"/>
      <c r="GK74" s="14"/>
      <c r="GL74" s="14"/>
      <c r="GM74" s="14"/>
      <c r="GN74" s="147">
        <f t="shared" si="98"/>
        <v>0</v>
      </c>
      <c r="GO74" s="14"/>
      <c r="GP74" s="14"/>
      <c r="GQ74" s="14"/>
    </row>
    <row r="75" spans="1:204" ht="15" hidden="1" customHeight="1">
      <c r="A75" s="40">
        <v>35</v>
      </c>
      <c r="B75" s="38" t="s">
        <v>90</v>
      </c>
      <c r="C75" s="27" t="s">
        <v>55</v>
      </c>
      <c r="D75" s="5" t="s">
        <v>32</v>
      </c>
      <c r="E75" s="72">
        <v>0</v>
      </c>
      <c r="F75" s="72">
        <f>GQ75</f>
        <v>0</v>
      </c>
      <c r="G75" s="13"/>
      <c r="H75" s="13"/>
      <c r="I75" s="147"/>
      <c r="J75" s="14"/>
      <c r="K75" s="14"/>
      <c r="L75" s="14">
        <f>E75+G75-I75-I76-J75-K75</f>
        <v>0</v>
      </c>
      <c r="M75" s="13"/>
      <c r="N75" s="13"/>
      <c r="O75" s="147"/>
      <c r="P75" s="14"/>
      <c r="Q75" s="14"/>
      <c r="R75" s="14">
        <f>L75+M75-O75-O76-P75-Q75</f>
        <v>0</v>
      </c>
      <c r="S75" s="13"/>
      <c r="T75" s="99"/>
      <c r="U75" s="23"/>
      <c r="V75" s="23"/>
      <c r="W75" s="23"/>
      <c r="X75" s="14">
        <f t="shared" si="99"/>
        <v>0</v>
      </c>
      <c r="Y75" s="13"/>
      <c r="Z75" s="13"/>
      <c r="AA75" s="147"/>
      <c r="AB75" s="14"/>
      <c r="AC75" s="14"/>
      <c r="AD75" s="14">
        <f t="shared" si="100"/>
        <v>0</v>
      </c>
      <c r="AE75" s="13"/>
      <c r="AF75" s="13"/>
      <c r="AG75" s="147"/>
      <c r="AH75" s="14"/>
      <c r="AI75" s="14"/>
      <c r="AJ75" s="14">
        <f t="shared" si="101"/>
        <v>0</v>
      </c>
      <c r="AK75" s="13"/>
      <c r="AL75" s="13"/>
      <c r="AM75" s="147"/>
      <c r="AN75" s="14"/>
      <c r="AO75" s="14"/>
      <c r="AP75" s="14">
        <f t="shared" si="102"/>
        <v>0</v>
      </c>
      <c r="AQ75" s="13"/>
      <c r="AR75" s="13"/>
      <c r="AS75" s="147"/>
      <c r="AT75" s="14"/>
      <c r="AU75" s="14"/>
      <c r="AV75" s="14">
        <f t="shared" si="103"/>
        <v>0</v>
      </c>
      <c r="AW75" s="13"/>
      <c r="AX75" s="13"/>
      <c r="AY75" s="147"/>
      <c r="AZ75" s="14"/>
      <c r="BA75" s="14"/>
      <c r="BB75" s="14">
        <f t="shared" si="104"/>
        <v>0</v>
      </c>
      <c r="BC75" s="13"/>
      <c r="BD75" s="13"/>
      <c r="BE75" s="147"/>
      <c r="BF75" s="14"/>
      <c r="BG75" s="14"/>
      <c r="BH75" s="14">
        <f t="shared" si="105"/>
        <v>0</v>
      </c>
      <c r="BI75" s="13"/>
      <c r="BJ75" s="13"/>
      <c r="BK75" s="147"/>
      <c r="BL75" s="14"/>
      <c r="BM75" s="14"/>
      <c r="BN75" s="14">
        <f>BH75+BI75-BK75-BK76-BL75-BM75</f>
        <v>0</v>
      </c>
      <c r="BO75" s="13"/>
      <c r="BP75" s="13"/>
      <c r="BQ75" s="147"/>
      <c r="BR75" s="14"/>
      <c r="BS75" s="14"/>
      <c r="BT75" s="14">
        <f>BN75+BO75-BQ75-BQ76-BR75-BS75</f>
        <v>0</v>
      </c>
      <c r="BU75" s="72"/>
      <c r="BV75" s="72"/>
      <c r="BW75" s="147"/>
      <c r="BX75" s="74"/>
      <c r="BY75" s="74"/>
      <c r="BZ75" s="147">
        <f t="shared" si="89"/>
        <v>0</v>
      </c>
      <c r="CA75" s="72"/>
      <c r="CB75" s="72"/>
      <c r="CC75" s="147"/>
      <c r="CD75" s="74"/>
      <c r="CE75" s="74"/>
      <c r="CF75" s="147">
        <f t="shared" si="48"/>
        <v>0</v>
      </c>
      <c r="CG75" s="72"/>
      <c r="CH75" s="72"/>
      <c r="CI75" s="147"/>
      <c r="CJ75" s="74"/>
      <c r="CK75" s="74"/>
      <c r="CL75" s="147">
        <f t="shared" si="49"/>
        <v>0</v>
      </c>
      <c r="CM75" s="13"/>
      <c r="CN75" s="13"/>
      <c r="CO75" s="147"/>
      <c r="CP75" s="14"/>
      <c r="CQ75" s="14"/>
      <c r="CR75" s="147">
        <f t="shared" si="50"/>
        <v>0</v>
      </c>
      <c r="CS75" s="13"/>
      <c r="CT75" s="149"/>
      <c r="CU75" s="147"/>
      <c r="CV75" s="147"/>
      <c r="CW75" s="147"/>
      <c r="CX75" s="12">
        <f t="shared" si="51"/>
        <v>0</v>
      </c>
      <c r="CY75" s="13"/>
      <c r="CZ75" s="149"/>
      <c r="DA75" s="147"/>
      <c r="DB75" s="147"/>
      <c r="DC75" s="147"/>
      <c r="DD75" s="12">
        <f t="shared" si="52"/>
        <v>0</v>
      </c>
      <c r="DE75" s="13"/>
      <c r="DF75" s="149"/>
      <c r="DG75" s="147"/>
      <c r="DH75" s="147"/>
      <c r="DI75" s="147"/>
      <c r="DJ75" s="14">
        <f>DD75+DE75-DG75-DG76-DH75-DI75</f>
        <v>0</v>
      </c>
      <c r="DK75" s="13"/>
      <c r="DL75" s="149"/>
      <c r="DM75" s="147"/>
      <c r="DN75" s="147"/>
      <c r="DO75" s="147"/>
      <c r="DP75" s="14">
        <f>DJ75+DK75-DM75-DM76-DN75-DO75</f>
        <v>0</v>
      </c>
      <c r="DQ75" s="149"/>
      <c r="DR75" s="149"/>
      <c r="DS75" s="147"/>
      <c r="DT75" s="147"/>
      <c r="DU75" s="147"/>
      <c r="DV75" s="14">
        <f>DP75+DQ75-DS75-DS76-DT75-DU75</f>
        <v>0</v>
      </c>
      <c r="DW75" s="13"/>
      <c r="DX75" s="149"/>
      <c r="DY75" s="147"/>
      <c r="DZ75" s="147"/>
      <c r="EA75" s="147"/>
      <c r="EB75" s="14">
        <f>DV75+DW75-DY75-DY76-DZ75-EA75</f>
        <v>0</v>
      </c>
      <c r="EC75" s="13"/>
      <c r="ED75" s="149"/>
      <c r="EE75" s="147"/>
      <c r="EF75" s="147"/>
      <c r="EG75" s="147"/>
      <c r="EH75" s="12">
        <f t="shared" si="53"/>
        <v>0</v>
      </c>
      <c r="EI75" s="149"/>
      <c r="EJ75" s="149"/>
      <c r="EK75" s="147"/>
      <c r="EL75" s="147"/>
      <c r="EM75" s="147"/>
      <c r="EN75" s="12">
        <f t="shared" si="54"/>
        <v>0</v>
      </c>
      <c r="EO75" s="13"/>
      <c r="EP75" s="13"/>
      <c r="EQ75" s="147"/>
      <c r="ER75" s="14"/>
      <c r="ES75" s="14"/>
      <c r="ET75" s="14">
        <f>EN75+EO75-EQ75-EQ76-ER75-ES75</f>
        <v>0</v>
      </c>
      <c r="EU75" s="13"/>
      <c r="EV75" s="13"/>
      <c r="EW75" s="147"/>
      <c r="EX75" s="14"/>
      <c r="EY75" s="14"/>
      <c r="EZ75" s="14">
        <f>ET75+EU75-EW75-EW76-EX75-EY75</f>
        <v>0</v>
      </c>
      <c r="FA75" s="13"/>
      <c r="FB75" s="13"/>
      <c r="FC75" s="147"/>
      <c r="FD75" s="14"/>
      <c r="FE75" s="14"/>
      <c r="FF75" s="14">
        <f>EZ75+FA75-FC75-FC76-FD75-FE75</f>
        <v>0</v>
      </c>
      <c r="FG75" s="13"/>
      <c r="FH75" s="13"/>
      <c r="FI75" s="147"/>
      <c r="FJ75" s="14"/>
      <c r="FK75" s="14"/>
      <c r="FL75" s="14">
        <f>FF75+FG75-FI75-FI76-FJ75-FK75</f>
        <v>0</v>
      </c>
      <c r="FM75" s="13"/>
      <c r="FN75" s="13"/>
      <c r="FO75" s="147"/>
      <c r="FP75" s="14"/>
      <c r="FQ75" s="14"/>
      <c r="FR75" s="14">
        <f>FL75+FM75-FO75-FO76-FP75-FQ75</f>
        <v>0</v>
      </c>
      <c r="FS75" s="13"/>
      <c r="FT75" s="13"/>
      <c r="FU75" s="147"/>
      <c r="FV75" s="14"/>
      <c r="FW75" s="14"/>
      <c r="FX75" s="14">
        <f>FR75+FS75-FU75-FU76-FV75-FW75</f>
        <v>0</v>
      </c>
      <c r="FY75" s="13"/>
      <c r="FZ75" s="13"/>
      <c r="GA75" s="147"/>
      <c r="GB75" s="14"/>
      <c r="GC75" s="14"/>
      <c r="GD75" s="14">
        <f>FX75+FY75-GA75-GA76-GB75-GC75</f>
        <v>0</v>
      </c>
      <c r="GE75" s="13"/>
      <c r="GF75" s="13"/>
      <c r="GG75" s="147"/>
      <c r="GH75" s="14"/>
      <c r="GI75" s="14"/>
      <c r="GJ75" s="14">
        <f t="shared" si="106"/>
        <v>0</v>
      </c>
      <c r="GK75" s="14">
        <f>E75</f>
        <v>0</v>
      </c>
      <c r="GL75" s="14">
        <f>G75+M75+S75+Y75+AE75+AK75+AQ75+AW75+BC75+BI75+BO75+BU75+CA75+CG75+CM75+CS75+CY75+DE75+DK75+DQ75+DW75+EC75+EI75+EO75+EU75+FA75+FG75+FM75+FS75+FY75+GE75</f>
        <v>0</v>
      </c>
      <c r="GM75" s="14">
        <f>H75+N75+T75+Z75+AF75+AL75+AR75+AX75+BD75+BJ75+BP75+BV75+CB75+CH75+CN75+CT75+CZ75+DF75+DL75+DR75+DX75+ED75+EJ75+EP75+EV75+FB75+FH75+FN75+FT75+FZ75+GF75</f>
        <v>0</v>
      </c>
      <c r="GN75" s="147">
        <f t="shared" si="98"/>
        <v>0</v>
      </c>
      <c r="GO75" s="14">
        <f>J75+P75+V75+AB75+AH75+AN75+AT75+AZ75+BF75+BL75+BR75+BX75+CD75+CJ75+CP75+CV75+DB75+DH75+DN75+DT75+DZ75+EF75+EL75+ER75+EX75+FD75+FJ75+FP75+FV75+GB75+GH75</f>
        <v>0</v>
      </c>
      <c r="GP75" s="14">
        <f>K75+Q75+W75+AC75+AI75+AO75+AU75+BA75+BG75+BM75+BS75+BY75+CE75+CK75+CQ75+CW75+DC75+DI75+DO75+DU75+EA75+EG75+EM75+ES75+EY75+FE75+FK75+FQ75+FW75+GC75+GI75</f>
        <v>0</v>
      </c>
      <c r="GQ75" s="14">
        <f>GK75+GL75-GN75-GN76-GO75-GP75</f>
        <v>0</v>
      </c>
    </row>
    <row r="76" spans="1:204" ht="15" hidden="1" customHeight="1">
      <c r="A76" s="76"/>
      <c r="B76" s="81"/>
      <c r="C76" s="78"/>
      <c r="D76" s="75" t="s">
        <v>33</v>
      </c>
      <c r="E76" s="79"/>
      <c r="F76" s="73"/>
      <c r="G76" s="72"/>
      <c r="H76" s="72"/>
      <c r="I76" s="148"/>
      <c r="J76" s="74"/>
      <c r="K76" s="74"/>
      <c r="L76" s="74"/>
      <c r="M76" s="72"/>
      <c r="N76" s="72"/>
      <c r="O76" s="148"/>
      <c r="P76" s="74"/>
      <c r="Q76" s="74"/>
      <c r="R76" s="74"/>
      <c r="S76" s="72"/>
      <c r="T76" s="99">
        <v>377</v>
      </c>
      <c r="U76" s="23"/>
      <c r="V76" s="23"/>
      <c r="W76" s="23"/>
      <c r="X76" s="74"/>
      <c r="Y76" s="72"/>
      <c r="Z76" s="72"/>
      <c r="AA76" s="148"/>
      <c r="AB76" s="74"/>
      <c r="AC76" s="74"/>
      <c r="AD76" s="74"/>
      <c r="AE76" s="72"/>
      <c r="AF76" s="72"/>
      <c r="AG76" s="148"/>
      <c r="AH76" s="74"/>
      <c r="AI76" s="74"/>
      <c r="AJ76" s="74"/>
      <c r="AK76" s="72"/>
      <c r="AL76" s="72"/>
      <c r="AM76" s="148"/>
      <c r="AN76" s="74"/>
      <c r="AO76" s="74"/>
      <c r="AP76" s="74"/>
      <c r="AQ76" s="72"/>
      <c r="AR76" s="72"/>
      <c r="AS76" s="148"/>
      <c r="AT76" s="74"/>
      <c r="AU76" s="74"/>
      <c r="AV76" s="74"/>
      <c r="AW76" s="72"/>
      <c r="AX76" s="72"/>
      <c r="AY76" s="148"/>
      <c r="AZ76" s="74"/>
      <c r="BA76" s="74"/>
      <c r="BB76" s="74"/>
      <c r="BC76" s="72"/>
      <c r="BD76" s="72"/>
      <c r="BE76" s="148"/>
      <c r="BF76" s="74"/>
      <c r="BG76" s="74"/>
      <c r="BH76" s="74"/>
      <c r="BI76" s="72"/>
      <c r="BJ76" s="72"/>
      <c r="BK76" s="148"/>
      <c r="BL76" s="74"/>
      <c r="BM76" s="74"/>
      <c r="BN76" s="74"/>
      <c r="BO76" s="72"/>
      <c r="BP76" s="72"/>
      <c r="BQ76" s="148"/>
      <c r="BR76" s="74"/>
      <c r="BS76" s="74"/>
      <c r="BT76" s="74"/>
      <c r="BU76" s="79"/>
      <c r="BV76" s="79"/>
      <c r="BW76" s="148"/>
      <c r="BX76" s="80"/>
      <c r="BY76" s="80"/>
      <c r="BZ76" s="148">
        <f t="shared" si="89"/>
        <v>0</v>
      </c>
      <c r="CA76" s="79"/>
      <c r="CB76" s="79"/>
      <c r="CC76" s="148"/>
      <c r="CD76" s="80"/>
      <c r="CE76" s="80"/>
      <c r="CF76" s="148">
        <f>BZ76+CB76+CA76-CC76-CC77-CD76-CE76</f>
        <v>0</v>
      </c>
      <c r="CG76" s="79"/>
      <c r="CH76" s="79"/>
      <c r="CI76" s="148"/>
      <c r="CJ76" s="80"/>
      <c r="CK76" s="80"/>
      <c r="CL76" s="148">
        <f t="shared" si="49"/>
        <v>0</v>
      </c>
      <c r="CM76" s="72"/>
      <c r="CN76" s="72"/>
      <c r="CO76" s="148"/>
      <c r="CP76" s="74"/>
      <c r="CQ76" s="74"/>
      <c r="CR76" s="148">
        <f t="shared" si="50"/>
        <v>0</v>
      </c>
      <c r="CS76" s="72"/>
      <c r="CT76" s="143"/>
      <c r="CU76" s="148"/>
      <c r="CV76" s="148"/>
      <c r="CW76" s="148"/>
      <c r="CX76" s="70">
        <f t="shared" si="51"/>
        <v>0</v>
      </c>
      <c r="CY76" s="72"/>
      <c r="CZ76" s="143"/>
      <c r="DA76" s="148"/>
      <c r="DB76" s="148"/>
      <c r="DC76" s="148"/>
      <c r="DD76" s="70">
        <f t="shared" si="52"/>
        <v>0</v>
      </c>
      <c r="DE76" s="72"/>
      <c r="DF76" s="143"/>
      <c r="DG76" s="148"/>
      <c r="DH76" s="148"/>
      <c r="DI76" s="148"/>
      <c r="DJ76" s="74"/>
      <c r="DK76" s="72"/>
      <c r="DL76" s="143"/>
      <c r="DM76" s="148"/>
      <c r="DN76" s="148"/>
      <c r="DO76" s="148"/>
      <c r="DP76" s="74"/>
      <c r="DQ76" s="143"/>
      <c r="DR76" s="143"/>
      <c r="DS76" s="148"/>
      <c r="DT76" s="148"/>
      <c r="DU76" s="148"/>
      <c r="DV76" s="74"/>
      <c r="DW76" s="72"/>
      <c r="DX76" s="143"/>
      <c r="DY76" s="148"/>
      <c r="DZ76" s="148"/>
      <c r="EA76" s="148"/>
      <c r="EB76" s="74"/>
      <c r="EC76" s="72"/>
      <c r="ED76" s="143"/>
      <c r="EE76" s="148"/>
      <c r="EF76" s="148"/>
      <c r="EG76" s="148"/>
      <c r="EH76" s="70">
        <f t="shared" si="53"/>
        <v>0</v>
      </c>
      <c r="EI76" s="143"/>
      <c r="EJ76" s="143"/>
      <c r="EK76" s="148"/>
      <c r="EL76" s="148"/>
      <c r="EM76" s="148"/>
      <c r="EN76" s="70">
        <f t="shared" si="54"/>
        <v>0</v>
      </c>
      <c r="EO76" s="72"/>
      <c r="EP76" s="72"/>
      <c r="EQ76" s="148"/>
      <c r="ER76" s="74"/>
      <c r="ES76" s="74"/>
      <c r="ET76" s="74"/>
      <c r="EU76" s="72"/>
      <c r="EV76" s="72"/>
      <c r="EW76" s="148"/>
      <c r="EX76" s="74"/>
      <c r="EY76" s="74"/>
      <c r="EZ76" s="74"/>
      <c r="FA76" s="72"/>
      <c r="FB76" s="72"/>
      <c r="FC76" s="148"/>
      <c r="FD76" s="74"/>
      <c r="FE76" s="74"/>
      <c r="FF76" s="74"/>
      <c r="FG76" s="72"/>
      <c r="FH76" s="72"/>
      <c r="FI76" s="148"/>
      <c r="FJ76" s="74"/>
      <c r="FK76" s="74"/>
      <c r="FL76" s="74"/>
      <c r="FM76" s="72"/>
      <c r="FN76" s="72"/>
      <c r="FO76" s="148"/>
      <c r="FP76" s="74"/>
      <c r="FQ76" s="74"/>
      <c r="FR76" s="74"/>
      <c r="FS76" s="72"/>
      <c r="FT76" s="72"/>
      <c r="FU76" s="148"/>
      <c r="FV76" s="74"/>
      <c r="FW76" s="74"/>
      <c r="FX76" s="74"/>
      <c r="FY76" s="72"/>
      <c r="FZ76" s="72"/>
      <c r="GA76" s="148"/>
      <c r="GB76" s="74"/>
      <c r="GC76" s="74"/>
      <c r="GD76" s="74"/>
      <c r="GE76" s="72"/>
      <c r="GF76" s="72"/>
      <c r="GG76" s="148"/>
      <c r="GH76" s="74"/>
      <c r="GI76" s="74"/>
      <c r="GJ76" s="74"/>
      <c r="GK76" s="74"/>
      <c r="GL76" s="74"/>
      <c r="GM76" s="74"/>
      <c r="GN76" s="148">
        <f t="shared" si="98"/>
        <v>0</v>
      </c>
      <c r="GO76" s="74"/>
      <c r="GP76" s="74"/>
      <c r="GQ76" s="74"/>
    </row>
    <row r="77" spans="1:204" s="132" customFormat="1" ht="23.25">
      <c r="A77" s="114">
        <v>3</v>
      </c>
      <c r="B77" s="115" t="s">
        <v>336</v>
      </c>
      <c r="C77" s="116" t="s">
        <v>337</v>
      </c>
      <c r="D77" s="142" t="s">
        <v>32</v>
      </c>
      <c r="E77" s="140"/>
      <c r="F77" s="112">
        <f>(GJ77)</f>
        <v>0</v>
      </c>
      <c r="G77" s="126"/>
      <c r="H77" s="126"/>
      <c r="I77" s="127"/>
      <c r="J77" s="127"/>
      <c r="K77" s="127"/>
      <c r="L77" s="128">
        <f>E77+G77+H77-I77-J77-K77</f>
        <v>0</v>
      </c>
      <c r="M77" s="126"/>
      <c r="N77" s="126"/>
      <c r="O77" s="127"/>
      <c r="P77" s="127"/>
      <c r="Q77" s="127"/>
      <c r="R77" s="128">
        <f>L77+M77+N77-O77-P77-Q77</f>
        <v>0</v>
      </c>
      <c r="S77" s="126"/>
      <c r="T77" s="134"/>
      <c r="U77" s="127"/>
      <c r="V77" s="127"/>
      <c r="W77" s="127"/>
      <c r="X77" s="128"/>
      <c r="Y77" s="126"/>
      <c r="Z77" s="126"/>
      <c r="AA77" s="127"/>
      <c r="AB77" s="127"/>
      <c r="AC77" s="127"/>
      <c r="AD77" s="128">
        <f>X77+Y77+Z77-AA77-AB77-AC77</f>
        <v>0</v>
      </c>
      <c r="AE77" s="126"/>
      <c r="AF77" s="126"/>
      <c r="AG77" s="127"/>
      <c r="AH77" s="127"/>
      <c r="AI77" s="127"/>
      <c r="AJ77" s="128">
        <f>AD77+AE77+AF77-AG77-AH77-AI77</f>
        <v>0</v>
      </c>
      <c r="AK77" s="126"/>
      <c r="AL77" s="126"/>
      <c r="AM77" s="126"/>
      <c r="AN77" s="126"/>
      <c r="AO77" s="126"/>
      <c r="AP77" s="128">
        <f>AJ77+AK77+AL77-AM77-AN77-AO77</f>
        <v>0</v>
      </c>
      <c r="AQ77" s="126"/>
      <c r="AR77" s="126"/>
      <c r="AS77" s="126"/>
      <c r="AT77" s="126"/>
      <c r="AU77" s="126"/>
      <c r="AV77" s="128">
        <f>AP77+AQ77+AR77-AS77-AT77-AU77</f>
        <v>0</v>
      </c>
      <c r="AW77" s="126"/>
      <c r="AX77" s="126"/>
      <c r="AY77" s="127"/>
      <c r="AZ77" s="127"/>
      <c r="BA77" s="127"/>
      <c r="BB77" s="128">
        <f>AV77+AW77+AX77-AY77-AZ77-BA77</f>
        <v>0</v>
      </c>
      <c r="BC77" s="126"/>
      <c r="BD77" s="126"/>
      <c r="BE77" s="127"/>
      <c r="BF77" s="127"/>
      <c r="BG77" s="127"/>
      <c r="BH77" s="128">
        <f>BB77+BC77+BD77-BE77-BF77-BG77</f>
        <v>0</v>
      </c>
      <c r="BI77" s="126"/>
      <c r="BJ77" s="126"/>
      <c r="BK77" s="126"/>
      <c r="BL77" s="127"/>
      <c r="BM77" s="127"/>
      <c r="BN77" s="128">
        <f>BH77+BI77+BJ77-BK77-BL77-BM77</f>
        <v>0</v>
      </c>
      <c r="BO77" s="126"/>
      <c r="BP77" s="126"/>
      <c r="BQ77" s="127"/>
      <c r="BR77" s="127"/>
      <c r="BS77" s="127"/>
      <c r="BT77" s="128">
        <f>BN77+BO77+BP77-BQ77-BR77-BS77</f>
        <v>0</v>
      </c>
      <c r="BU77" s="126"/>
      <c r="BV77" s="126"/>
      <c r="BW77" s="127"/>
      <c r="BX77" s="127"/>
      <c r="BY77" s="127"/>
      <c r="BZ77" s="128">
        <f>BT77+BU77+BV77-BW77-BX77-BY77</f>
        <v>0</v>
      </c>
      <c r="CA77" s="126"/>
      <c r="CB77" s="126"/>
      <c r="CC77" s="127"/>
      <c r="CD77" s="127"/>
      <c r="CE77" s="127"/>
      <c r="CF77" s="128">
        <f>BZ77+CA77+CB77-CC77-CD77-CE77</f>
        <v>0</v>
      </c>
      <c r="CG77" s="126"/>
      <c r="CH77" s="126"/>
      <c r="CI77" s="127"/>
      <c r="CJ77" s="127"/>
      <c r="CK77" s="127"/>
      <c r="CL77" s="128">
        <f>CF77+CH77+CG77-CI77--CJ77-CK77</f>
        <v>0</v>
      </c>
      <c r="CM77" s="126"/>
      <c r="CN77" s="126"/>
      <c r="CO77" s="127"/>
      <c r="CP77" s="127"/>
      <c r="CQ77" s="127"/>
      <c r="CR77" s="128">
        <f t="shared" si="50"/>
        <v>0</v>
      </c>
      <c r="CS77" s="126"/>
      <c r="CT77" s="126"/>
      <c r="CU77" s="127"/>
      <c r="CV77" s="127"/>
      <c r="CW77" s="127"/>
      <c r="CX77" s="128">
        <f>CR77+CT77+CS77-CU77--CV77-CW77</f>
        <v>0</v>
      </c>
      <c r="CY77" s="126"/>
      <c r="CZ77" s="126"/>
      <c r="DA77" s="127"/>
      <c r="DB77" s="127"/>
      <c r="DC77" s="127"/>
      <c r="DD77" s="128">
        <f>CX77+CZ77+CY77-DA77--DB77-DC77</f>
        <v>0</v>
      </c>
      <c r="DE77" s="126"/>
      <c r="DF77" s="126"/>
      <c r="DG77" s="127"/>
      <c r="DH77" s="127"/>
      <c r="DI77" s="127"/>
      <c r="DJ77" s="128">
        <f>DD77+DF77+DE77-DG77--DH77-DI77</f>
        <v>0</v>
      </c>
      <c r="DK77" s="126"/>
      <c r="DL77" s="126"/>
      <c r="DM77" s="127"/>
      <c r="DN77" s="127"/>
      <c r="DO77" s="127"/>
      <c r="DP77" s="128">
        <f>DJ77+DL77+DK77-DM77--DN77-DO77</f>
        <v>0</v>
      </c>
      <c r="DQ77" s="126"/>
      <c r="DR77" s="126"/>
      <c r="DS77" s="127"/>
      <c r="DT77" s="127"/>
      <c r="DU77" s="127"/>
      <c r="DV77" s="128">
        <f>DP77+DR77+DQ77-DS77--DT77-DU77</f>
        <v>0</v>
      </c>
      <c r="DW77" s="126"/>
      <c r="DX77" s="126"/>
      <c r="DY77" s="127"/>
      <c r="DZ77" s="127"/>
      <c r="EA77" s="127"/>
      <c r="EB77" s="128">
        <f>DV77+DX77+DW77-DY77--DZ77-EA77</f>
        <v>0</v>
      </c>
      <c r="EC77" s="126"/>
      <c r="ED77" s="126"/>
      <c r="EE77" s="127"/>
      <c r="EF77" s="127"/>
      <c r="EG77" s="127"/>
      <c r="EH77" s="128">
        <f>EB77+ED77+EC77-EE77--EF77-EG77</f>
        <v>0</v>
      </c>
      <c r="EI77" s="126"/>
      <c r="EJ77" s="126"/>
      <c r="EK77" s="127"/>
      <c r="EL77" s="127"/>
      <c r="EM77" s="127"/>
      <c r="EN77" s="128">
        <f>EH77+EJ77+EI77-EK77--EL77-EM77</f>
        <v>0</v>
      </c>
      <c r="EO77" s="126"/>
      <c r="EP77" s="126"/>
      <c r="EQ77" s="127"/>
      <c r="ER77" s="127"/>
      <c r="ES77" s="127"/>
      <c r="ET77" s="128">
        <f>EN77+EO77-EQ77-EQ78-ER77-ES77</f>
        <v>0</v>
      </c>
      <c r="EU77" s="126"/>
      <c r="EV77" s="126"/>
      <c r="EW77" s="127"/>
      <c r="EX77" s="127"/>
      <c r="EY77" s="127"/>
      <c r="EZ77" s="128">
        <f t="shared" ref="EZ77" si="107">ET77+EU77-EW77-EW78-EX77-EY77</f>
        <v>0</v>
      </c>
      <c r="FA77" s="126"/>
      <c r="FB77" s="126"/>
      <c r="FC77" s="127"/>
      <c r="FD77" s="127"/>
      <c r="FE77" s="127"/>
      <c r="FF77" s="128">
        <f>EZ77+FA77-FC77-FC78-FD77-FE77</f>
        <v>0</v>
      </c>
      <c r="FG77" s="126"/>
      <c r="FH77" s="126"/>
      <c r="FI77" s="127"/>
      <c r="FJ77" s="127"/>
      <c r="FK77" s="127"/>
      <c r="FL77" s="128">
        <f>FF77+FG77-FI77-FI78-FJ77-FK77</f>
        <v>0</v>
      </c>
      <c r="FM77" s="126"/>
      <c r="FN77" s="126"/>
      <c r="FO77" s="127"/>
      <c r="FP77" s="127"/>
      <c r="FQ77" s="127"/>
      <c r="FR77" s="128">
        <f>FL77+FM77-FO77-FO78-FP77-FQ77</f>
        <v>0</v>
      </c>
      <c r="FS77" s="126"/>
      <c r="FT77" s="126"/>
      <c r="FU77" s="127"/>
      <c r="FV77" s="127"/>
      <c r="FW77" s="127"/>
      <c r="FX77" s="128">
        <f>FR77+FS77-FU77-FU78-FV77-FW77</f>
        <v>0</v>
      </c>
      <c r="FY77" s="126"/>
      <c r="FZ77" s="126"/>
      <c r="GA77" s="127"/>
      <c r="GB77" s="127"/>
      <c r="GC77" s="127"/>
      <c r="GD77" s="128">
        <f>FX77+FY77-GA77-GA78-GB77-GC77</f>
        <v>0</v>
      </c>
      <c r="GE77" s="126"/>
      <c r="GF77" s="126"/>
      <c r="GG77" s="127"/>
      <c r="GH77" s="127"/>
      <c r="GI77" s="127"/>
      <c r="GJ77" s="128">
        <f t="shared" ref="GJ77" si="108">GD77+GE77-GG77-GG78-GH77-GI77</f>
        <v>0</v>
      </c>
      <c r="GK77" s="129"/>
      <c r="GL77" s="129"/>
      <c r="GM77" s="129"/>
      <c r="GN77" s="127"/>
      <c r="GO77" s="129"/>
      <c r="GP77" s="129"/>
      <c r="GQ77" s="129"/>
      <c r="GR77" s="135"/>
      <c r="GS77" s="130"/>
      <c r="GT77" s="131"/>
      <c r="GU77" s="130"/>
      <c r="GV77" s="130"/>
    </row>
    <row r="78" spans="1:204" ht="15" hidden="1" customHeight="1">
      <c r="A78" s="145"/>
      <c r="B78" s="39"/>
      <c r="C78" s="28"/>
      <c r="D78" s="7" t="s">
        <v>33</v>
      </c>
      <c r="E78" s="144"/>
      <c r="F78" s="144"/>
      <c r="G78" s="144"/>
      <c r="H78" s="144"/>
      <c r="I78" s="146"/>
      <c r="J78" s="146"/>
      <c r="K78" s="146"/>
      <c r="L78" s="146"/>
      <c r="M78" s="144"/>
      <c r="N78" s="144"/>
      <c r="O78" s="146"/>
      <c r="P78" s="146"/>
      <c r="Q78" s="146"/>
      <c r="R78" s="146"/>
      <c r="S78" s="144"/>
      <c r="T78" s="99"/>
      <c r="U78" s="23"/>
      <c r="V78" s="23"/>
      <c r="W78" s="23"/>
      <c r="X78" s="146"/>
      <c r="Y78" s="144"/>
      <c r="Z78" s="144"/>
      <c r="AA78" s="146"/>
      <c r="AB78" s="146"/>
      <c r="AC78" s="146"/>
      <c r="AD78" s="146"/>
      <c r="AE78" s="144"/>
      <c r="AF78" s="144"/>
      <c r="AG78" s="146"/>
      <c r="AH78" s="146"/>
      <c r="AI78" s="146"/>
      <c r="AJ78" s="146"/>
      <c r="AK78" s="144"/>
      <c r="AL78" s="144"/>
      <c r="AM78" s="146"/>
      <c r="AN78" s="146"/>
      <c r="AO78" s="146"/>
      <c r="AP78" s="146"/>
      <c r="AQ78" s="144"/>
      <c r="AR78" s="144"/>
      <c r="AS78" s="146"/>
      <c r="AT78" s="146"/>
      <c r="AU78" s="146"/>
      <c r="AV78" s="146"/>
      <c r="AW78" s="144"/>
      <c r="AX78" s="144"/>
      <c r="AY78" s="146"/>
      <c r="AZ78" s="146"/>
      <c r="BA78" s="146"/>
      <c r="BB78" s="146"/>
      <c r="BC78" s="144"/>
      <c r="BD78" s="144"/>
      <c r="BE78" s="146"/>
      <c r="BF78" s="146"/>
      <c r="BG78" s="146"/>
      <c r="BH78" s="146"/>
      <c r="BI78" s="144"/>
      <c r="BJ78" s="144"/>
      <c r="BK78" s="146"/>
      <c r="BL78" s="146"/>
      <c r="BM78" s="146"/>
      <c r="BN78" s="146"/>
      <c r="BO78" s="144"/>
      <c r="BP78" s="144"/>
      <c r="BQ78" s="146"/>
      <c r="BR78" s="146"/>
      <c r="BS78" s="146"/>
      <c r="BT78" s="146"/>
      <c r="BU78" s="144"/>
      <c r="BV78" s="144"/>
      <c r="BW78" s="146"/>
      <c r="BX78" s="146"/>
      <c r="BY78" s="146"/>
      <c r="BZ78" s="146">
        <f t="shared" si="89"/>
        <v>0</v>
      </c>
      <c r="CA78" s="144"/>
      <c r="CB78" s="144"/>
      <c r="CC78" s="146"/>
      <c r="CD78" s="146"/>
      <c r="CE78" s="146"/>
      <c r="CF78" s="146">
        <f t="shared" si="48"/>
        <v>0</v>
      </c>
      <c r="CG78" s="144"/>
      <c r="CH78" s="144"/>
      <c r="CI78" s="146"/>
      <c r="CJ78" s="146"/>
      <c r="CK78" s="146"/>
      <c r="CL78" s="146">
        <f t="shared" si="49"/>
        <v>0</v>
      </c>
      <c r="CM78" s="144"/>
      <c r="CN78" s="144"/>
      <c r="CO78" s="146"/>
      <c r="CP78" s="146"/>
      <c r="CQ78" s="146"/>
      <c r="CR78" s="146">
        <f t="shared" si="50"/>
        <v>0</v>
      </c>
      <c r="CS78" s="144"/>
      <c r="CT78" s="144"/>
      <c r="CU78" s="146"/>
      <c r="CV78" s="146"/>
      <c r="CW78" s="146"/>
      <c r="CX78" s="71">
        <f t="shared" si="51"/>
        <v>0</v>
      </c>
      <c r="CY78" s="144"/>
      <c r="CZ78" s="144"/>
      <c r="DA78" s="146"/>
      <c r="DB78" s="146"/>
      <c r="DC78" s="146"/>
      <c r="DD78" s="71">
        <f t="shared" si="52"/>
        <v>0</v>
      </c>
      <c r="DE78" s="144"/>
      <c r="DF78" s="144"/>
      <c r="DG78" s="146"/>
      <c r="DH78" s="146"/>
      <c r="DI78" s="146"/>
      <c r="DJ78" s="71">
        <f>DD78+DF78+DE78-DG78--DH78-DI78</f>
        <v>0</v>
      </c>
      <c r="DK78" s="144"/>
      <c r="DL78" s="144"/>
      <c r="DM78" s="146"/>
      <c r="DN78" s="146"/>
      <c r="DO78" s="146"/>
      <c r="DP78" s="71">
        <f>DJ78+DL78+DK78-DM78--DN78-DO78</f>
        <v>0</v>
      </c>
      <c r="DQ78" s="144"/>
      <c r="DR78" s="144"/>
      <c r="DS78" s="146"/>
      <c r="DT78" s="146"/>
      <c r="DU78" s="146"/>
      <c r="DV78" s="71">
        <f>DP78+DR78+DQ78-DS78--DT78-DU78</f>
        <v>0</v>
      </c>
      <c r="DW78" s="144"/>
      <c r="DX78" s="144"/>
      <c r="DY78" s="146"/>
      <c r="DZ78" s="146"/>
      <c r="EA78" s="146"/>
      <c r="EB78" s="71">
        <f>DV78+DX78+DW78-DY78--DZ78-EA78</f>
        <v>0</v>
      </c>
      <c r="EC78" s="144"/>
      <c r="ED78" s="144"/>
      <c r="EE78" s="146"/>
      <c r="EF78" s="146"/>
      <c r="EG78" s="146"/>
      <c r="EH78" s="71">
        <f t="shared" si="53"/>
        <v>0</v>
      </c>
      <c r="EI78" s="144"/>
      <c r="EJ78" s="144"/>
      <c r="EK78" s="146"/>
      <c r="EL78" s="146"/>
      <c r="EM78" s="146"/>
      <c r="EN78" s="71">
        <f t="shared" si="54"/>
        <v>0</v>
      </c>
      <c r="EO78" s="144"/>
      <c r="EP78" s="144"/>
      <c r="EQ78" s="146"/>
      <c r="ER78" s="146"/>
      <c r="ES78" s="146"/>
      <c r="ET78" s="146"/>
      <c r="EU78" s="144"/>
      <c r="EV78" s="144"/>
      <c r="EW78" s="146"/>
      <c r="EX78" s="146"/>
      <c r="EY78" s="146"/>
      <c r="EZ78" s="146"/>
      <c r="FA78" s="144"/>
      <c r="FB78" s="144"/>
      <c r="FC78" s="146"/>
      <c r="FD78" s="146"/>
      <c r="FE78" s="146"/>
      <c r="FF78" s="146"/>
      <c r="FG78" s="144"/>
      <c r="FH78" s="144"/>
      <c r="FI78" s="146"/>
      <c r="FJ78" s="146"/>
      <c r="FK78" s="146"/>
      <c r="FL78" s="146"/>
      <c r="FM78" s="144"/>
      <c r="FN78" s="144"/>
      <c r="FO78" s="146"/>
      <c r="FP78" s="146"/>
      <c r="FQ78" s="146"/>
      <c r="FR78" s="146"/>
      <c r="FS78" s="144"/>
      <c r="FT78" s="144"/>
      <c r="FU78" s="146"/>
      <c r="FV78" s="146"/>
      <c r="FW78" s="146"/>
      <c r="FX78" s="146"/>
      <c r="FY78" s="144"/>
      <c r="FZ78" s="144"/>
      <c r="GA78" s="146"/>
      <c r="GB78" s="146"/>
      <c r="GC78" s="146"/>
      <c r="GD78" s="146"/>
      <c r="GE78" s="144"/>
      <c r="GF78" s="144"/>
      <c r="GG78" s="146"/>
      <c r="GH78" s="146"/>
      <c r="GI78" s="146"/>
      <c r="GJ78" s="146"/>
      <c r="GK78" s="146"/>
      <c r="GL78" s="146"/>
      <c r="GM78" s="146"/>
      <c r="GN78" s="146">
        <f t="shared" si="98"/>
        <v>0</v>
      </c>
      <c r="GO78" s="146"/>
      <c r="GP78" s="146"/>
      <c r="GQ78" s="146"/>
    </row>
    <row r="79" spans="1:204" ht="18.95" hidden="1" customHeight="1">
      <c r="A79" s="40">
        <v>37</v>
      </c>
      <c r="B79" s="38" t="s">
        <v>91</v>
      </c>
      <c r="C79" s="27" t="s">
        <v>92</v>
      </c>
      <c r="D79" s="5" t="s">
        <v>32</v>
      </c>
      <c r="E79" s="72">
        <v>0</v>
      </c>
      <c r="F79" s="72">
        <f>GQ79</f>
        <v>0</v>
      </c>
      <c r="G79" s="13"/>
      <c r="H79" s="13"/>
      <c r="I79" s="147"/>
      <c r="J79" s="14"/>
      <c r="K79" s="14"/>
      <c r="L79" s="14">
        <f>E79+G79-I79-I80-J79-K79</f>
        <v>0</v>
      </c>
      <c r="M79" s="13"/>
      <c r="N79" s="13"/>
      <c r="O79" s="147"/>
      <c r="P79" s="14"/>
      <c r="Q79" s="14"/>
      <c r="R79" s="14">
        <f>L79+M79-O79-O80-P79-Q79</f>
        <v>0</v>
      </c>
      <c r="S79" s="13"/>
      <c r="T79" s="99"/>
      <c r="U79" s="23"/>
      <c r="V79" s="23"/>
      <c r="W79" s="23"/>
      <c r="X79" s="14">
        <f t="shared" ref="X79:X83" si="109">R79+S79-U79-U80-V79-W79</f>
        <v>0</v>
      </c>
      <c r="Y79" s="13"/>
      <c r="Z79" s="13"/>
      <c r="AA79" s="147"/>
      <c r="AB79" s="14"/>
      <c r="AC79" s="14"/>
      <c r="AD79" s="14">
        <f t="shared" ref="AD79:AD83" si="110">X79+Y79-AA79-AA80-AB79-AC79</f>
        <v>0</v>
      </c>
      <c r="AE79" s="13"/>
      <c r="AF79" s="13"/>
      <c r="AG79" s="147"/>
      <c r="AH79" s="14"/>
      <c r="AI79" s="14"/>
      <c r="AJ79" s="14">
        <f t="shared" ref="AJ79:AJ83" si="111">AD79+AE79-AG79-AG80-AH79-AI79</f>
        <v>0</v>
      </c>
      <c r="AK79" s="13"/>
      <c r="AL79" s="13"/>
      <c r="AM79" s="147"/>
      <c r="AN79" s="14"/>
      <c r="AO79" s="14"/>
      <c r="AP79" s="14">
        <f t="shared" ref="AP79:AP83" si="112">AJ79+AK79-AM79-AM80-AN79-AO79</f>
        <v>0</v>
      </c>
      <c r="AQ79" s="13"/>
      <c r="AR79" s="13"/>
      <c r="AS79" s="147"/>
      <c r="AT79" s="14"/>
      <c r="AU79" s="14"/>
      <c r="AV79" s="14">
        <f t="shared" ref="AV79:AV83" si="113">AP79+AQ79-AS79-AS80-AT79-AU79</f>
        <v>0</v>
      </c>
      <c r="AW79" s="13"/>
      <c r="AX79" s="13"/>
      <c r="AY79" s="147"/>
      <c r="AZ79" s="14"/>
      <c r="BA79" s="14"/>
      <c r="BB79" s="14">
        <f t="shared" ref="BB79:BB83" si="114">AV79+AW79-AY79-AY80-AZ79-BA79</f>
        <v>0</v>
      </c>
      <c r="BC79" s="13"/>
      <c r="BD79" s="13"/>
      <c r="BE79" s="147"/>
      <c r="BF79" s="14"/>
      <c r="BG79" s="14"/>
      <c r="BH79" s="14">
        <f t="shared" ref="BH79:BH83" si="115">BB79+BC79-BE79-BE80-BF79-BG79</f>
        <v>0</v>
      </c>
      <c r="BI79" s="13"/>
      <c r="BJ79" s="13"/>
      <c r="BK79" s="147"/>
      <c r="BL79" s="14"/>
      <c r="BM79" s="14"/>
      <c r="BN79" s="14">
        <f>BH79+BI79-BK79-BK80-BL79-BM79</f>
        <v>0</v>
      </c>
      <c r="BO79" s="13"/>
      <c r="BP79" s="13"/>
      <c r="BQ79" s="147"/>
      <c r="BR79" s="14"/>
      <c r="BS79" s="14"/>
      <c r="BT79" s="14">
        <f>BN79+BO79-BQ79-BQ80-BR79-BS79</f>
        <v>0</v>
      </c>
      <c r="BU79" s="72"/>
      <c r="BV79" s="72"/>
      <c r="BW79" s="147"/>
      <c r="BX79" s="74"/>
      <c r="BY79" s="74"/>
      <c r="BZ79" s="147">
        <f t="shared" si="89"/>
        <v>0</v>
      </c>
      <c r="CA79" s="72"/>
      <c r="CB79" s="72"/>
      <c r="CC79" s="147"/>
      <c r="CD79" s="74"/>
      <c r="CE79" s="74"/>
      <c r="CF79" s="147">
        <f t="shared" si="48"/>
        <v>0</v>
      </c>
      <c r="CG79" s="72"/>
      <c r="CH79" s="72"/>
      <c r="CI79" s="147"/>
      <c r="CJ79" s="74"/>
      <c r="CK79" s="74"/>
      <c r="CL79" s="147">
        <f t="shared" si="49"/>
        <v>0</v>
      </c>
      <c r="CM79" s="13"/>
      <c r="CN79" s="13"/>
      <c r="CO79" s="147"/>
      <c r="CP79" s="14"/>
      <c r="CQ79" s="14"/>
      <c r="CR79" s="147">
        <f t="shared" si="50"/>
        <v>0</v>
      </c>
      <c r="CS79" s="13"/>
      <c r="CT79" s="149"/>
      <c r="CU79" s="147"/>
      <c r="CV79" s="147"/>
      <c r="CW79" s="147"/>
      <c r="CX79" s="12">
        <f t="shared" si="51"/>
        <v>0</v>
      </c>
      <c r="CY79" s="13"/>
      <c r="CZ79" s="149"/>
      <c r="DA79" s="147"/>
      <c r="DB79" s="147"/>
      <c r="DC79" s="147"/>
      <c r="DD79" s="12">
        <f t="shared" si="52"/>
        <v>0</v>
      </c>
      <c r="DE79" s="13"/>
      <c r="DF79" s="149"/>
      <c r="DG79" s="147"/>
      <c r="DH79" s="147"/>
      <c r="DI79" s="147"/>
      <c r="DJ79" s="14">
        <f>DD79+DE79-DG79-DG80-DH79-DI79</f>
        <v>0</v>
      </c>
      <c r="DK79" s="13"/>
      <c r="DL79" s="149"/>
      <c r="DM79" s="147"/>
      <c r="DN79" s="147"/>
      <c r="DO79" s="147"/>
      <c r="DP79" s="14">
        <f>DJ79+DK79-DM79-DM80-DN79-DO79</f>
        <v>0</v>
      </c>
      <c r="DQ79" s="149"/>
      <c r="DR79" s="149"/>
      <c r="DS79" s="147"/>
      <c r="DT79" s="147"/>
      <c r="DU79" s="147"/>
      <c r="DV79" s="14">
        <f>DP79+DQ79-DS79-DS80-DT79-DU79</f>
        <v>0</v>
      </c>
      <c r="DW79" s="13"/>
      <c r="DX79" s="149"/>
      <c r="DY79" s="147"/>
      <c r="DZ79" s="147"/>
      <c r="EA79" s="147"/>
      <c r="EB79" s="14">
        <f>DV79+DW79-DY79-DY80-DZ79-EA79</f>
        <v>0</v>
      </c>
      <c r="EC79" s="13"/>
      <c r="ED79" s="149"/>
      <c r="EE79" s="147"/>
      <c r="EF79" s="147"/>
      <c r="EG79" s="147"/>
      <c r="EH79" s="12">
        <f t="shared" si="53"/>
        <v>0</v>
      </c>
      <c r="EI79" s="149"/>
      <c r="EJ79" s="149"/>
      <c r="EK79" s="147"/>
      <c r="EL79" s="147"/>
      <c r="EM79" s="147"/>
      <c r="EN79" s="12">
        <f t="shared" si="54"/>
        <v>0</v>
      </c>
      <c r="EO79" s="13"/>
      <c r="EP79" s="13"/>
      <c r="EQ79" s="147"/>
      <c r="ER79" s="14"/>
      <c r="ES79" s="14"/>
      <c r="ET79" s="14">
        <f>EN79+EO79-EQ79-EQ80-ER79-ES79</f>
        <v>0</v>
      </c>
      <c r="EU79" s="13"/>
      <c r="EV79" s="13"/>
      <c r="EW79" s="147"/>
      <c r="EX79" s="14"/>
      <c r="EY79" s="14"/>
      <c r="EZ79" s="14">
        <f>ET79+EU79-EW79-EW80-EX79-EY79</f>
        <v>0</v>
      </c>
      <c r="FA79" s="13"/>
      <c r="FB79" s="13"/>
      <c r="FC79" s="147"/>
      <c r="FD79" s="14"/>
      <c r="FE79" s="14"/>
      <c r="FF79" s="14">
        <f>EZ79+FA79-FC79-FC80-FD79-FE79</f>
        <v>0</v>
      </c>
      <c r="FG79" s="13"/>
      <c r="FH79" s="13"/>
      <c r="FI79" s="147"/>
      <c r="FJ79" s="14"/>
      <c r="FK79" s="14"/>
      <c r="FL79" s="14">
        <f>FF79+FG79-FI79-FI80-FJ79-FK79</f>
        <v>0</v>
      </c>
      <c r="FM79" s="13"/>
      <c r="FN79" s="13"/>
      <c r="FO79" s="147"/>
      <c r="FP79" s="14"/>
      <c r="FQ79" s="14"/>
      <c r="FR79" s="14">
        <f>FL79+FM79-FO79-FO80-FP79-FQ79</f>
        <v>0</v>
      </c>
      <c r="FS79" s="13"/>
      <c r="FT79" s="13"/>
      <c r="FU79" s="147"/>
      <c r="FV79" s="14"/>
      <c r="FW79" s="14"/>
      <c r="FX79" s="14">
        <f>FR79+FS79-FU79-FU80-FV79-FW79</f>
        <v>0</v>
      </c>
      <c r="FY79" s="13"/>
      <c r="FZ79" s="13"/>
      <c r="GA79" s="147"/>
      <c r="GB79" s="14"/>
      <c r="GC79" s="14"/>
      <c r="GD79" s="14">
        <f>FX79+FY79-GA79-GA80-GB79-GC79</f>
        <v>0</v>
      </c>
      <c r="GE79" s="13"/>
      <c r="GF79" s="13"/>
      <c r="GG79" s="147"/>
      <c r="GH79" s="14"/>
      <c r="GI79" s="14"/>
      <c r="GJ79" s="14">
        <f t="shared" ref="GJ79:GJ83" si="116">GD79+GE79-GG79-GG80-GH79-GI79</f>
        <v>0</v>
      </c>
      <c r="GK79" s="14">
        <f>E79</f>
        <v>0</v>
      </c>
      <c r="GL79" s="14">
        <f>G79+M79+S79+Y79+AE79+AK79+AQ79+AW79+BC79+BI79+BO79+BU79+CA79+CG79+CM79+CS79+CY79+DE79+DK79+DQ79+DW79+EC79+EI79+EO79+EU79+FA79+FG79+FM79+FS79+FY79+GE79</f>
        <v>0</v>
      </c>
      <c r="GM79" s="14">
        <f>H79+N79+T79+Z79+AF79+AL79+AR79+AX79+BD79+BJ79+BP79+BV79+CB79+CH79+CN79+CT79+CZ79+DF79+DL79+DR79+DX79+ED79+EJ79+EP79+EV79+FB79+FH79+FN79+FT79+FZ79+GF79</f>
        <v>0</v>
      </c>
      <c r="GN79" s="147">
        <f t="shared" si="98"/>
        <v>0</v>
      </c>
      <c r="GO79" s="14">
        <f>J79+P79+V79+AB79+AH79+AN79+AT79+AZ79+BF79+BL79+BR79+BX79+CD79+CJ79+CP79+CV79+DB79+DH79+DN79+DT79+DZ79+EF79+EL79+ER79+EX79+FD79+FJ79+FP79+FV79+GB79+GH79</f>
        <v>0</v>
      </c>
      <c r="GP79" s="14">
        <f>K79+Q79+W79+AC79+AI79+AO79+AU79+BA79+BG79+BM79+BS79+BY79+CE79+CK79+CQ79+CW79+DC79+DI79+DO79+DU79+EA79+EG79+EM79+ES79+EY79+FE79+FK79+FQ79+FW79+GC79+GI79</f>
        <v>0</v>
      </c>
      <c r="GQ79" s="14">
        <f>GK79+GL79-GN79-GN80-GO79-GP79</f>
        <v>0</v>
      </c>
    </row>
    <row r="80" spans="1:204" ht="15" hidden="1" customHeight="1">
      <c r="A80" s="41"/>
      <c r="B80" s="39"/>
      <c r="C80" s="28"/>
      <c r="D80" s="5" t="s">
        <v>33</v>
      </c>
      <c r="E80" s="73"/>
      <c r="F80" s="73"/>
      <c r="G80" s="13"/>
      <c r="H80" s="13"/>
      <c r="I80" s="147"/>
      <c r="J80" s="14"/>
      <c r="K80" s="14"/>
      <c r="L80" s="14"/>
      <c r="M80" s="13"/>
      <c r="N80" s="13"/>
      <c r="O80" s="147"/>
      <c r="P80" s="14"/>
      <c r="Q80" s="14"/>
      <c r="R80" s="14"/>
      <c r="S80" s="13"/>
      <c r="T80" s="99"/>
      <c r="U80" s="23"/>
      <c r="V80" s="23"/>
      <c r="W80" s="23"/>
      <c r="X80" s="14"/>
      <c r="Y80" s="13"/>
      <c r="Z80" s="13"/>
      <c r="AA80" s="147"/>
      <c r="AB80" s="14"/>
      <c r="AC80" s="14"/>
      <c r="AD80" s="14"/>
      <c r="AE80" s="13"/>
      <c r="AF80" s="13"/>
      <c r="AG80" s="147"/>
      <c r="AH80" s="14"/>
      <c r="AI80" s="14"/>
      <c r="AJ80" s="14"/>
      <c r="AK80" s="13"/>
      <c r="AL80" s="13"/>
      <c r="AM80" s="147"/>
      <c r="AN80" s="14"/>
      <c r="AO80" s="14"/>
      <c r="AP80" s="14"/>
      <c r="AQ80" s="13"/>
      <c r="AR80" s="13"/>
      <c r="AS80" s="147"/>
      <c r="AT80" s="14"/>
      <c r="AU80" s="14"/>
      <c r="AV80" s="14"/>
      <c r="AW80" s="13"/>
      <c r="AX80" s="13"/>
      <c r="AY80" s="147"/>
      <c r="AZ80" s="14"/>
      <c r="BA80" s="14"/>
      <c r="BB80" s="14"/>
      <c r="BC80" s="13"/>
      <c r="BD80" s="13"/>
      <c r="BE80" s="147"/>
      <c r="BF80" s="14"/>
      <c r="BG80" s="14"/>
      <c r="BH80" s="14"/>
      <c r="BI80" s="13"/>
      <c r="BJ80" s="13"/>
      <c r="BK80" s="147"/>
      <c r="BL80" s="14"/>
      <c r="BM80" s="14"/>
      <c r="BN80" s="14"/>
      <c r="BO80" s="13"/>
      <c r="BP80" s="13"/>
      <c r="BQ80" s="147"/>
      <c r="BR80" s="14"/>
      <c r="BS80" s="14"/>
      <c r="BT80" s="14"/>
      <c r="BU80" s="73"/>
      <c r="BV80" s="73"/>
      <c r="BW80" s="147"/>
      <c r="BX80" s="63"/>
      <c r="BY80" s="63"/>
      <c r="BZ80" s="147">
        <f t="shared" si="89"/>
        <v>0</v>
      </c>
      <c r="CA80" s="73"/>
      <c r="CB80" s="73"/>
      <c r="CC80" s="147"/>
      <c r="CD80" s="63"/>
      <c r="CE80" s="63"/>
      <c r="CF80" s="147">
        <f t="shared" si="48"/>
        <v>0</v>
      </c>
      <c r="CG80" s="73"/>
      <c r="CH80" s="73"/>
      <c r="CI80" s="147"/>
      <c r="CJ80" s="63"/>
      <c r="CK80" s="63"/>
      <c r="CL80" s="147">
        <f t="shared" si="49"/>
        <v>0</v>
      </c>
      <c r="CM80" s="13"/>
      <c r="CN80" s="13"/>
      <c r="CO80" s="147"/>
      <c r="CP80" s="14"/>
      <c r="CQ80" s="14"/>
      <c r="CR80" s="147">
        <f t="shared" si="50"/>
        <v>0</v>
      </c>
      <c r="CS80" s="13"/>
      <c r="CT80" s="149"/>
      <c r="CU80" s="147"/>
      <c r="CV80" s="147"/>
      <c r="CW80" s="147"/>
      <c r="CX80" s="12">
        <f t="shared" si="51"/>
        <v>0</v>
      </c>
      <c r="CY80" s="13"/>
      <c r="CZ80" s="149"/>
      <c r="DA80" s="147"/>
      <c r="DB80" s="147"/>
      <c r="DC80" s="147"/>
      <c r="DD80" s="12">
        <f t="shared" si="52"/>
        <v>0</v>
      </c>
      <c r="DE80" s="13"/>
      <c r="DF80" s="149"/>
      <c r="DG80" s="147"/>
      <c r="DH80" s="147"/>
      <c r="DI80" s="147"/>
      <c r="DJ80" s="14"/>
      <c r="DK80" s="13"/>
      <c r="DL80" s="149"/>
      <c r="DM80" s="147"/>
      <c r="DN80" s="147"/>
      <c r="DO80" s="147"/>
      <c r="DP80" s="14"/>
      <c r="DQ80" s="149"/>
      <c r="DR80" s="149"/>
      <c r="DS80" s="147"/>
      <c r="DT80" s="147"/>
      <c r="DU80" s="147"/>
      <c r="DV80" s="14"/>
      <c r="DW80" s="13"/>
      <c r="DX80" s="149"/>
      <c r="DY80" s="147"/>
      <c r="DZ80" s="147"/>
      <c r="EA80" s="147"/>
      <c r="EB80" s="14"/>
      <c r="EC80" s="13"/>
      <c r="ED80" s="149"/>
      <c r="EE80" s="147"/>
      <c r="EF80" s="147"/>
      <c r="EG80" s="147"/>
      <c r="EH80" s="12">
        <f t="shared" si="53"/>
        <v>0</v>
      </c>
      <c r="EI80" s="149"/>
      <c r="EJ80" s="149"/>
      <c r="EK80" s="147"/>
      <c r="EL80" s="147"/>
      <c r="EM80" s="147"/>
      <c r="EN80" s="12">
        <f t="shared" si="54"/>
        <v>0</v>
      </c>
      <c r="EO80" s="13"/>
      <c r="EP80" s="13"/>
      <c r="EQ80" s="147"/>
      <c r="ER80" s="14"/>
      <c r="ES80" s="14"/>
      <c r="ET80" s="14"/>
      <c r="EU80" s="13"/>
      <c r="EV80" s="13"/>
      <c r="EW80" s="147"/>
      <c r="EX80" s="14"/>
      <c r="EY80" s="14"/>
      <c r="EZ80" s="14"/>
      <c r="FA80" s="13"/>
      <c r="FB80" s="13"/>
      <c r="FC80" s="147"/>
      <c r="FD80" s="14"/>
      <c r="FE80" s="14"/>
      <c r="FF80" s="14"/>
      <c r="FG80" s="13"/>
      <c r="FH80" s="13"/>
      <c r="FI80" s="147"/>
      <c r="FJ80" s="14"/>
      <c r="FK80" s="14"/>
      <c r="FL80" s="14"/>
      <c r="FM80" s="13"/>
      <c r="FN80" s="13"/>
      <c r="FO80" s="147"/>
      <c r="FP80" s="14"/>
      <c r="FQ80" s="14"/>
      <c r="FR80" s="14"/>
      <c r="FS80" s="13"/>
      <c r="FT80" s="13"/>
      <c r="FU80" s="147"/>
      <c r="FV80" s="14"/>
      <c r="FW80" s="14"/>
      <c r="FX80" s="14"/>
      <c r="FY80" s="13"/>
      <c r="FZ80" s="13"/>
      <c r="GA80" s="147"/>
      <c r="GB80" s="14"/>
      <c r="GC80" s="14"/>
      <c r="GD80" s="14"/>
      <c r="GE80" s="13"/>
      <c r="GF80" s="13"/>
      <c r="GG80" s="147"/>
      <c r="GH80" s="14"/>
      <c r="GI80" s="14"/>
      <c r="GJ80" s="14"/>
      <c r="GK80" s="14"/>
      <c r="GL80" s="14"/>
      <c r="GM80" s="14"/>
      <c r="GN80" s="147">
        <f t="shared" si="98"/>
        <v>0</v>
      </c>
      <c r="GO80" s="14"/>
      <c r="GP80" s="14"/>
      <c r="GQ80" s="14"/>
    </row>
    <row r="81" spans="1:199" ht="15" hidden="1" customHeight="1">
      <c r="A81" s="40">
        <v>38</v>
      </c>
      <c r="B81" s="38" t="s">
        <v>93</v>
      </c>
      <c r="C81" s="27" t="s">
        <v>55</v>
      </c>
      <c r="D81" s="5" t="s">
        <v>32</v>
      </c>
      <c r="E81" s="72">
        <v>0</v>
      </c>
      <c r="F81" s="72">
        <f>GQ81</f>
        <v>0</v>
      </c>
      <c r="G81" s="13"/>
      <c r="H81" s="13"/>
      <c r="I81" s="147"/>
      <c r="J81" s="14"/>
      <c r="K81" s="14"/>
      <c r="L81" s="14">
        <f>E81+G81-I81-I82-J81-K81</f>
        <v>0</v>
      </c>
      <c r="M81" s="13"/>
      <c r="N81" s="13"/>
      <c r="O81" s="147"/>
      <c r="P81" s="14"/>
      <c r="Q81" s="14"/>
      <c r="R81" s="14">
        <f>L81+M81-O81-O82-P81-Q81</f>
        <v>0</v>
      </c>
      <c r="S81" s="13"/>
      <c r="T81" s="99"/>
      <c r="U81" s="23"/>
      <c r="V81" s="23"/>
      <c r="W81" s="23"/>
      <c r="X81" s="14">
        <f t="shared" si="109"/>
        <v>0</v>
      </c>
      <c r="Y81" s="13"/>
      <c r="Z81" s="13"/>
      <c r="AA81" s="147"/>
      <c r="AB81" s="14"/>
      <c r="AC81" s="14"/>
      <c r="AD81" s="14">
        <f t="shared" si="110"/>
        <v>0</v>
      </c>
      <c r="AE81" s="13"/>
      <c r="AF81" s="13"/>
      <c r="AG81" s="147"/>
      <c r="AH81" s="14"/>
      <c r="AI81" s="14"/>
      <c r="AJ81" s="14">
        <f t="shared" si="111"/>
        <v>0</v>
      </c>
      <c r="AK81" s="13"/>
      <c r="AL81" s="13"/>
      <c r="AM81" s="147"/>
      <c r="AN81" s="14"/>
      <c r="AO81" s="14"/>
      <c r="AP81" s="14">
        <f t="shared" si="112"/>
        <v>0</v>
      </c>
      <c r="AQ81" s="13"/>
      <c r="AR81" s="13"/>
      <c r="AS81" s="147"/>
      <c r="AT81" s="14"/>
      <c r="AU81" s="14"/>
      <c r="AV81" s="14">
        <f t="shared" si="113"/>
        <v>0</v>
      </c>
      <c r="AW81" s="13"/>
      <c r="AX81" s="13"/>
      <c r="AY81" s="147"/>
      <c r="AZ81" s="14"/>
      <c r="BA81" s="14"/>
      <c r="BB81" s="14">
        <f t="shared" si="114"/>
        <v>0</v>
      </c>
      <c r="BC81" s="13"/>
      <c r="BD81" s="13"/>
      <c r="BE81" s="147"/>
      <c r="BF81" s="14"/>
      <c r="BG81" s="14"/>
      <c r="BH81" s="14">
        <f t="shared" si="115"/>
        <v>0</v>
      </c>
      <c r="BI81" s="13"/>
      <c r="BJ81" s="13"/>
      <c r="BK81" s="147"/>
      <c r="BL81" s="14"/>
      <c r="BM81" s="14"/>
      <c r="BN81" s="14">
        <f>BH81+BI81-BK81-BK82-BL81-BM81</f>
        <v>0</v>
      </c>
      <c r="BO81" s="13"/>
      <c r="BP81" s="13"/>
      <c r="BQ81" s="147"/>
      <c r="BR81" s="14"/>
      <c r="BS81" s="14"/>
      <c r="BT81" s="14">
        <f>BN81+BO81-BQ81-BQ82-BR81-BS81</f>
        <v>0</v>
      </c>
      <c r="BU81" s="72"/>
      <c r="BV81" s="72"/>
      <c r="BW81" s="147"/>
      <c r="BX81" s="74"/>
      <c r="BY81" s="74"/>
      <c r="BZ81" s="147">
        <f t="shared" si="89"/>
        <v>0</v>
      </c>
      <c r="CA81" s="72"/>
      <c r="CB81" s="72"/>
      <c r="CC81" s="147"/>
      <c r="CD81" s="74"/>
      <c r="CE81" s="74"/>
      <c r="CF81" s="147">
        <f t="shared" si="48"/>
        <v>0</v>
      </c>
      <c r="CG81" s="72"/>
      <c r="CH81" s="72"/>
      <c r="CI81" s="147"/>
      <c r="CJ81" s="74"/>
      <c r="CK81" s="74"/>
      <c r="CL81" s="147">
        <f t="shared" si="49"/>
        <v>0</v>
      </c>
      <c r="CM81" s="13"/>
      <c r="CN81" s="13"/>
      <c r="CO81" s="147"/>
      <c r="CP81" s="14"/>
      <c r="CQ81" s="14"/>
      <c r="CR81" s="147">
        <f t="shared" si="50"/>
        <v>0</v>
      </c>
      <c r="CS81" s="13"/>
      <c r="CT81" s="149"/>
      <c r="CU81" s="147"/>
      <c r="CV81" s="147"/>
      <c r="CW81" s="147"/>
      <c r="CX81" s="12">
        <f t="shared" si="51"/>
        <v>0</v>
      </c>
      <c r="CY81" s="13"/>
      <c r="CZ81" s="149"/>
      <c r="DA81" s="147"/>
      <c r="DB81" s="147"/>
      <c r="DC81" s="147"/>
      <c r="DD81" s="12">
        <f t="shared" si="52"/>
        <v>0</v>
      </c>
      <c r="DE81" s="13"/>
      <c r="DF81" s="149"/>
      <c r="DG81" s="147"/>
      <c r="DH81" s="147"/>
      <c r="DI81" s="147"/>
      <c r="DJ81" s="14">
        <f>DD81+DE81-DG81-DG82-DH81-DI81</f>
        <v>0</v>
      </c>
      <c r="DK81" s="13"/>
      <c r="DL81" s="149"/>
      <c r="DM81" s="147"/>
      <c r="DN81" s="147"/>
      <c r="DO81" s="147"/>
      <c r="DP81" s="14">
        <f>DJ81+DK81-DM81-DM82-DN81-DO81</f>
        <v>0</v>
      </c>
      <c r="DQ81" s="149"/>
      <c r="DR81" s="149"/>
      <c r="DS81" s="147"/>
      <c r="DT81" s="147"/>
      <c r="DU81" s="147"/>
      <c r="DV81" s="14">
        <f>DP81+DQ81-DS81-DS82-DT81-DU81</f>
        <v>0</v>
      </c>
      <c r="DW81" s="13"/>
      <c r="DX81" s="149"/>
      <c r="DY81" s="147"/>
      <c r="DZ81" s="147"/>
      <c r="EA81" s="147"/>
      <c r="EB81" s="14">
        <f>DV81+DW81-DY81-DY82-DZ81-EA81</f>
        <v>0</v>
      </c>
      <c r="EC81" s="13"/>
      <c r="ED81" s="149"/>
      <c r="EE81" s="147"/>
      <c r="EF81" s="147"/>
      <c r="EG81" s="147"/>
      <c r="EH81" s="12">
        <f t="shared" si="53"/>
        <v>0</v>
      </c>
      <c r="EI81" s="149"/>
      <c r="EJ81" s="149"/>
      <c r="EK81" s="147"/>
      <c r="EL81" s="147"/>
      <c r="EM81" s="147"/>
      <c r="EN81" s="12">
        <f t="shared" si="54"/>
        <v>0</v>
      </c>
      <c r="EO81" s="13"/>
      <c r="EP81" s="13"/>
      <c r="EQ81" s="147"/>
      <c r="ER81" s="14"/>
      <c r="ES81" s="14"/>
      <c r="ET81" s="14">
        <f>EN81+EO81-EQ81-EQ82-ER81-ES81</f>
        <v>0</v>
      </c>
      <c r="EU81" s="13"/>
      <c r="EV81" s="13"/>
      <c r="EW81" s="147"/>
      <c r="EX81" s="14"/>
      <c r="EY81" s="14"/>
      <c r="EZ81" s="14">
        <f>ET81+EU81-EW81-EW82-EX81-EY81</f>
        <v>0</v>
      </c>
      <c r="FA81" s="13"/>
      <c r="FB81" s="13"/>
      <c r="FC81" s="147"/>
      <c r="FD81" s="14"/>
      <c r="FE81" s="14"/>
      <c r="FF81" s="14">
        <f>EZ81+FA81-FC81-FC82-FD81-FE81</f>
        <v>0</v>
      </c>
      <c r="FG81" s="13"/>
      <c r="FH81" s="13"/>
      <c r="FI81" s="147"/>
      <c r="FJ81" s="14"/>
      <c r="FK81" s="14"/>
      <c r="FL81" s="14">
        <f>FF81+FG81-FI81-FI82-FJ81-FK81</f>
        <v>0</v>
      </c>
      <c r="FM81" s="13"/>
      <c r="FN81" s="13"/>
      <c r="FO81" s="147"/>
      <c r="FP81" s="14"/>
      <c r="FQ81" s="14"/>
      <c r="FR81" s="14">
        <f>FL81+FM81-FO81-FO82-FP81-FQ81</f>
        <v>0</v>
      </c>
      <c r="FS81" s="13"/>
      <c r="FT81" s="13"/>
      <c r="FU81" s="147"/>
      <c r="FV81" s="14"/>
      <c r="FW81" s="14"/>
      <c r="FX81" s="14">
        <f>FR81+FS81-FU81-FU82-FV81-FW81</f>
        <v>0</v>
      </c>
      <c r="FY81" s="13"/>
      <c r="FZ81" s="13"/>
      <c r="GA81" s="147"/>
      <c r="GB81" s="14"/>
      <c r="GC81" s="14"/>
      <c r="GD81" s="14">
        <f>FX81+FY81-GA81-GA82-GB81-GC81</f>
        <v>0</v>
      </c>
      <c r="GE81" s="13"/>
      <c r="GF81" s="13"/>
      <c r="GG81" s="147"/>
      <c r="GH81" s="14"/>
      <c r="GI81" s="14"/>
      <c r="GJ81" s="14">
        <f t="shared" si="116"/>
        <v>0</v>
      </c>
      <c r="GK81" s="14">
        <f>E81</f>
        <v>0</v>
      </c>
      <c r="GL81" s="14">
        <f>G81+M81+S81+Y81+AE81+AK81+AQ81+AW81+BC81+BI81+BO81+BU81+CA81+CG81+CM81+CS81+CY81+DE81+DK81+DQ81+DW81+EC81+EI81+EO81+EU81+FA81+FG81+FM81+FS81+FY81+GE81</f>
        <v>0</v>
      </c>
      <c r="GM81" s="14">
        <f>H81+N81+T81+Z81+AF81+AL81+AR81+AX81+BD81+BJ81+BP81+BV81+CB81+CH81+CN81+CT81+CZ81+DF81+DL81+DR81+DX81+ED81+EJ81+EP81+EV81+FB81+FH81+FN81+FT81+FZ81+GF81</f>
        <v>0</v>
      </c>
      <c r="GN81" s="147">
        <f t="shared" si="98"/>
        <v>0</v>
      </c>
      <c r="GO81" s="14">
        <f>J81+P81+V81+AB81+AH81+AN81+AT81+AZ81+BF81+BL81+BR81+BX81+CD81+CJ81+CP81+CV81+DB81+DH81+DN81+DT81+DZ81+EF81+EL81+ER81+EX81+FD81+FJ81+FP81+FV81+GB81+GH81</f>
        <v>0</v>
      </c>
      <c r="GP81" s="14">
        <f>K81+Q81+W81+AC81+AI81+AO81+AU81+BA81+BG81+BM81+BS81+BY81+CE81+CK81+CQ81+CW81+DC81+DI81+DO81+DU81+EA81+EG81+EM81+ES81+EY81+FE81+FK81+FQ81+FW81+GC81+GI81</f>
        <v>0</v>
      </c>
      <c r="GQ81" s="14">
        <f>GK81+GL81-GN81-GN82-GO81-GP81</f>
        <v>0</v>
      </c>
    </row>
    <row r="82" spans="1:199" ht="15" hidden="1" customHeight="1">
      <c r="A82" s="41"/>
      <c r="B82" s="39"/>
      <c r="C82" s="28"/>
      <c r="D82" s="5" t="s">
        <v>33</v>
      </c>
      <c r="E82" s="73"/>
      <c r="F82" s="73"/>
      <c r="G82" s="13"/>
      <c r="H82" s="13"/>
      <c r="I82" s="147"/>
      <c r="J82" s="14"/>
      <c r="K82" s="14"/>
      <c r="L82" s="14"/>
      <c r="M82" s="13"/>
      <c r="N82" s="13"/>
      <c r="O82" s="147"/>
      <c r="P82" s="14"/>
      <c r="Q82" s="14"/>
      <c r="R82" s="14"/>
      <c r="S82" s="13"/>
      <c r="T82" s="99"/>
      <c r="U82" s="23"/>
      <c r="V82" s="23"/>
      <c r="W82" s="23"/>
      <c r="X82" s="14"/>
      <c r="Y82" s="13"/>
      <c r="Z82" s="13"/>
      <c r="AA82" s="147"/>
      <c r="AB82" s="14"/>
      <c r="AC82" s="14"/>
      <c r="AD82" s="14"/>
      <c r="AE82" s="13"/>
      <c r="AF82" s="13"/>
      <c r="AG82" s="147"/>
      <c r="AH82" s="14"/>
      <c r="AI82" s="14"/>
      <c r="AJ82" s="14"/>
      <c r="AK82" s="13"/>
      <c r="AL82" s="13"/>
      <c r="AM82" s="147"/>
      <c r="AN82" s="14"/>
      <c r="AO82" s="14"/>
      <c r="AP82" s="14"/>
      <c r="AQ82" s="13"/>
      <c r="AR82" s="13"/>
      <c r="AS82" s="147"/>
      <c r="AT82" s="14"/>
      <c r="AU82" s="14"/>
      <c r="AV82" s="14"/>
      <c r="AW82" s="13"/>
      <c r="AX82" s="13"/>
      <c r="AY82" s="147"/>
      <c r="AZ82" s="14"/>
      <c r="BA82" s="14"/>
      <c r="BB82" s="14"/>
      <c r="BC82" s="13"/>
      <c r="BD82" s="13"/>
      <c r="BE82" s="147"/>
      <c r="BF82" s="14"/>
      <c r="BG82" s="14"/>
      <c r="BH82" s="14"/>
      <c r="BI82" s="13"/>
      <c r="BJ82" s="13"/>
      <c r="BK82" s="147"/>
      <c r="BL82" s="14"/>
      <c r="BM82" s="14"/>
      <c r="BN82" s="14"/>
      <c r="BO82" s="13"/>
      <c r="BP82" s="13"/>
      <c r="BQ82" s="147"/>
      <c r="BR82" s="14"/>
      <c r="BS82" s="14"/>
      <c r="BT82" s="14"/>
      <c r="BU82" s="73"/>
      <c r="BV82" s="73"/>
      <c r="BW82" s="147"/>
      <c r="BX82" s="63"/>
      <c r="BY82" s="63"/>
      <c r="BZ82" s="147">
        <f t="shared" si="89"/>
        <v>0</v>
      </c>
      <c r="CA82" s="73"/>
      <c r="CB82" s="73"/>
      <c r="CC82" s="147"/>
      <c r="CD82" s="63"/>
      <c r="CE82" s="63"/>
      <c r="CF82" s="147">
        <f t="shared" si="48"/>
        <v>0</v>
      </c>
      <c r="CG82" s="73"/>
      <c r="CH82" s="73"/>
      <c r="CI82" s="147"/>
      <c r="CJ82" s="63"/>
      <c r="CK82" s="63"/>
      <c r="CL82" s="147">
        <f t="shared" si="49"/>
        <v>0</v>
      </c>
      <c r="CM82" s="13"/>
      <c r="CN82" s="13"/>
      <c r="CO82" s="147"/>
      <c r="CP82" s="14"/>
      <c r="CQ82" s="14"/>
      <c r="CR82" s="147">
        <f t="shared" si="50"/>
        <v>0</v>
      </c>
      <c r="CS82" s="13"/>
      <c r="CT82" s="149"/>
      <c r="CU82" s="147"/>
      <c r="CV82" s="147"/>
      <c r="CW82" s="147"/>
      <c r="CX82" s="12">
        <f t="shared" si="51"/>
        <v>0</v>
      </c>
      <c r="CY82" s="13"/>
      <c r="CZ82" s="149"/>
      <c r="DA82" s="147"/>
      <c r="DB82" s="147"/>
      <c r="DC82" s="147"/>
      <c r="DD82" s="12">
        <f t="shared" si="52"/>
        <v>0</v>
      </c>
      <c r="DE82" s="13"/>
      <c r="DF82" s="149"/>
      <c r="DG82" s="147"/>
      <c r="DH82" s="147"/>
      <c r="DI82" s="147"/>
      <c r="DJ82" s="14"/>
      <c r="DK82" s="13"/>
      <c r="DL82" s="149"/>
      <c r="DM82" s="147"/>
      <c r="DN82" s="147"/>
      <c r="DO82" s="147"/>
      <c r="DP82" s="14"/>
      <c r="DQ82" s="149"/>
      <c r="DR82" s="149"/>
      <c r="DS82" s="147"/>
      <c r="DT82" s="147"/>
      <c r="DU82" s="147"/>
      <c r="DV82" s="14"/>
      <c r="DW82" s="13"/>
      <c r="DX82" s="149"/>
      <c r="DY82" s="147"/>
      <c r="DZ82" s="147"/>
      <c r="EA82" s="147"/>
      <c r="EB82" s="14"/>
      <c r="EC82" s="13"/>
      <c r="ED82" s="149"/>
      <c r="EE82" s="147"/>
      <c r="EF82" s="147"/>
      <c r="EG82" s="147"/>
      <c r="EH82" s="12">
        <f t="shared" si="53"/>
        <v>0</v>
      </c>
      <c r="EI82" s="149"/>
      <c r="EJ82" s="149"/>
      <c r="EK82" s="147"/>
      <c r="EL82" s="147"/>
      <c r="EM82" s="147"/>
      <c r="EN82" s="12">
        <f t="shared" si="54"/>
        <v>0</v>
      </c>
      <c r="EO82" s="13"/>
      <c r="EP82" s="13"/>
      <c r="EQ82" s="147"/>
      <c r="ER82" s="14"/>
      <c r="ES82" s="14"/>
      <c r="ET82" s="14"/>
      <c r="EU82" s="13"/>
      <c r="EV82" s="13"/>
      <c r="EW82" s="147"/>
      <c r="EX82" s="14"/>
      <c r="EY82" s="14"/>
      <c r="EZ82" s="14"/>
      <c r="FA82" s="13"/>
      <c r="FB82" s="13"/>
      <c r="FC82" s="147"/>
      <c r="FD82" s="14"/>
      <c r="FE82" s="14"/>
      <c r="FF82" s="14"/>
      <c r="FG82" s="13"/>
      <c r="FH82" s="13"/>
      <c r="FI82" s="147"/>
      <c r="FJ82" s="14"/>
      <c r="FK82" s="14"/>
      <c r="FL82" s="14"/>
      <c r="FM82" s="13"/>
      <c r="FN82" s="13"/>
      <c r="FO82" s="147"/>
      <c r="FP82" s="14"/>
      <c r="FQ82" s="14"/>
      <c r="FR82" s="14"/>
      <c r="FS82" s="13"/>
      <c r="FT82" s="13"/>
      <c r="FU82" s="147"/>
      <c r="FV82" s="14"/>
      <c r="FW82" s="14"/>
      <c r="FX82" s="14"/>
      <c r="FY82" s="13"/>
      <c r="FZ82" s="13"/>
      <c r="GA82" s="147"/>
      <c r="GB82" s="14"/>
      <c r="GC82" s="14"/>
      <c r="GD82" s="14"/>
      <c r="GE82" s="13"/>
      <c r="GF82" s="13"/>
      <c r="GG82" s="147"/>
      <c r="GH82" s="14"/>
      <c r="GI82" s="14"/>
      <c r="GJ82" s="14"/>
      <c r="GK82" s="14"/>
      <c r="GL82" s="14"/>
      <c r="GM82" s="14"/>
      <c r="GN82" s="147">
        <f t="shared" si="98"/>
        <v>0</v>
      </c>
      <c r="GO82" s="14"/>
      <c r="GP82" s="14"/>
      <c r="GQ82" s="14"/>
    </row>
    <row r="83" spans="1:199" ht="15" hidden="1" customHeight="1">
      <c r="A83" s="40">
        <v>39</v>
      </c>
      <c r="B83" s="38" t="s">
        <v>94</v>
      </c>
      <c r="C83" s="27" t="s">
        <v>95</v>
      </c>
      <c r="D83" s="5" t="s">
        <v>32</v>
      </c>
      <c r="E83" s="72">
        <v>0</v>
      </c>
      <c r="F83" s="72">
        <f>GQ83</f>
        <v>0</v>
      </c>
      <c r="G83" s="13"/>
      <c r="H83" s="13"/>
      <c r="I83" s="147"/>
      <c r="J83" s="14"/>
      <c r="K83" s="14"/>
      <c r="L83" s="14">
        <f>E83+G83-I83-I84-J83-K83</f>
        <v>0</v>
      </c>
      <c r="M83" s="13"/>
      <c r="N83" s="13"/>
      <c r="O83" s="147"/>
      <c r="P83" s="14"/>
      <c r="Q83" s="14"/>
      <c r="R83" s="14">
        <f>L83+M83-O83-O84-P83-Q83</f>
        <v>0</v>
      </c>
      <c r="S83" s="13"/>
      <c r="T83" s="99"/>
      <c r="U83" s="23"/>
      <c r="V83" s="23"/>
      <c r="W83" s="23"/>
      <c r="X83" s="14">
        <f t="shared" si="109"/>
        <v>0</v>
      </c>
      <c r="Y83" s="13"/>
      <c r="Z83" s="13"/>
      <c r="AA83" s="147"/>
      <c r="AB83" s="14"/>
      <c r="AC83" s="14"/>
      <c r="AD83" s="14">
        <f t="shared" si="110"/>
        <v>0</v>
      </c>
      <c r="AE83" s="13"/>
      <c r="AF83" s="13"/>
      <c r="AG83" s="147"/>
      <c r="AH83" s="14"/>
      <c r="AI83" s="14"/>
      <c r="AJ83" s="14">
        <f t="shared" si="111"/>
        <v>0</v>
      </c>
      <c r="AK83" s="13"/>
      <c r="AL83" s="13"/>
      <c r="AM83" s="147"/>
      <c r="AN83" s="14"/>
      <c r="AO83" s="14"/>
      <c r="AP83" s="14">
        <f t="shared" si="112"/>
        <v>0</v>
      </c>
      <c r="AQ83" s="13"/>
      <c r="AR83" s="13"/>
      <c r="AS83" s="147"/>
      <c r="AT83" s="14"/>
      <c r="AU83" s="14"/>
      <c r="AV83" s="14">
        <f t="shared" si="113"/>
        <v>0</v>
      </c>
      <c r="AW83" s="13"/>
      <c r="AX83" s="13"/>
      <c r="AY83" s="147"/>
      <c r="AZ83" s="14"/>
      <c r="BA83" s="14"/>
      <c r="BB83" s="14">
        <f t="shared" si="114"/>
        <v>0</v>
      </c>
      <c r="BC83" s="13"/>
      <c r="BD83" s="13"/>
      <c r="BE83" s="147"/>
      <c r="BF83" s="14"/>
      <c r="BG83" s="14"/>
      <c r="BH83" s="14">
        <f t="shared" si="115"/>
        <v>0</v>
      </c>
      <c r="BI83" s="13"/>
      <c r="BJ83" s="13"/>
      <c r="BK83" s="147"/>
      <c r="BL83" s="14"/>
      <c r="BM83" s="14"/>
      <c r="BN83" s="14">
        <f>BH83+BI83-BK83-BK84-BL83-BM83</f>
        <v>0</v>
      </c>
      <c r="BO83" s="13"/>
      <c r="BP83" s="13"/>
      <c r="BQ83" s="147"/>
      <c r="BR83" s="14"/>
      <c r="BS83" s="14"/>
      <c r="BT83" s="14">
        <f>BN83+BO83-BQ83-BQ84-BR83-BS83</f>
        <v>0</v>
      </c>
      <c r="BU83" s="72"/>
      <c r="BV83" s="72"/>
      <c r="BW83" s="147"/>
      <c r="BX83" s="74"/>
      <c r="BY83" s="74"/>
      <c r="BZ83" s="147">
        <f t="shared" si="89"/>
        <v>0</v>
      </c>
      <c r="CA83" s="72"/>
      <c r="CB83" s="72"/>
      <c r="CC83" s="147"/>
      <c r="CD83" s="74"/>
      <c r="CE83" s="74"/>
      <c r="CF83" s="147">
        <f t="shared" si="48"/>
        <v>0</v>
      </c>
      <c r="CG83" s="72"/>
      <c r="CH83" s="72"/>
      <c r="CI83" s="147"/>
      <c r="CJ83" s="74"/>
      <c r="CK83" s="74"/>
      <c r="CL83" s="147">
        <f t="shared" si="49"/>
        <v>0</v>
      </c>
      <c r="CM83" s="13"/>
      <c r="CN83" s="13"/>
      <c r="CO83" s="147"/>
      <c r="CP83" s="14"/>
      <c r="CQ83" s="14"/>
      <c r="CR83" s="147">
        <f t="shared" si="50"/>
        <v>0</v>
      </c>
      <c r="CS83" s="13"/>
      <c r="CT83" s="149"/>
      <c r="CU83" s="147"/>
      <c r="CV83" s="147"/>
      <c r="CW83" s="147"/>
      <c r="CX83" s="12">
        <f t="shared" si="51"/>
        <v>0</v>
      </c>
      <c r="CY83" s="13"/>
      <c r="CZ83" s="149"/>
      <c r="DA83" s="147"/>
      <c r="DB83" s="147"/>
      <c r="DC83" s="147"/>
      <c r="DD83" s="12">
        <f t="shared" si="52"/>
        <v>0</v>
      </c>
      <c r="DE83" s="13"/>
      <c r="DF83" s="149"/>
      <c r="DG83" s="147"/>
      <c r="DH83" s="147"/>
      <c r="DI83" s="147"/>
      <c r="DJ83" s="14">
        <f>DD83+DE83-DG83-DG84-DH83-DI83</f>
        <v>0</v>
      </c>
      <c r="DK83" s="13"/>
      <c r="DL83" s="149"/>
      <c r="DM83" s="147"/>
      <c r="DN83" s="147"/>
      <c r="DO83" s="147"/>
      <c r="DP83" s="14">
        <f>DJ83+DK83-DM83-DM84-DN83-DO83</f>
        <v>0</v>
      </c>
      <c r="DQ83" s="149"/>
      <c r="DR83" s="149"/>
      <c r="DS83" s="147"/>
      <c r="DT83" s="147"/>
      <c r="DU83" s="147"/>
      <c r="DV83" s="14">
        <f>DP83+DQ83-DS83-DS84-DT83-DU83</f>
        <v>0</v>
      </c>
      <c r="DW83" s="13"/>
      <c r="DX83" s="149"/>
      <c r="DY83" s="147"/>
      <c r="DZ83" s="147"/>
      <c r="EA83" s="147"/>
      <c r="EB83" s="14">
        <f>DV83+DW83-DY83-DY84-DZ83-EA83</f>
        <v>0</v>
      </c>
      <c r="EC83" s="13"/>
      <c r="ED83" s="149"/>
      <c r="EE83" s="147"/>
      <c r="EF83" s="147"/>
      <c r="EG83" s="147"/>
      <c r="EH83" s="12">
        <f t="shared" si="53"/>
        <v>0</v>
      </c>
      <c r="EI83" s="149"/>
      <c r="EJ83" s="149"/>
      <c r="EK83" s="147"/>
      <c r="EL83" s="147"/>
      <c r="EM83" s="147"/>
      <c r="EN83" s="12">
        <f t="shared" si="54"/>
        <v>0</v>
      </c>
      <c r="EO83" s="13"/>
      <c r="EP83" s="13"/>
      <c r="EQ83" s="147"/>
      <c r="ER83" s="14"/>
      <c r="ES83" s="14"/>
      <c r="ET83" s="14">
        <f>EN83+EO83-EQ83-EQ84-ER83-ES83</f>
        <v>0</v>
      </c>
      <c r="EU83" s="13"/>
      <c r="EV83" s="13"/>
      <c r="EW83" s="147"/>
      <c r="EX83" s="14"/>
      <c r="EY83" s="14"/>
      <c r="EZ83" s="14">
        <f>ET83+EU83-EW83-EW84-EX83-EY83</f>
        <v>0</v>
      </c>
      <c r="FA83" s="13"/>
      <c r="FB83" s="13"/>
      <c r="FC83" s="147"/>
      <c r="FD83" s="14"/>
      <c r="FE83" s="14"/>
      <c r="FF83" s="14">
        <f>EZ83+FA83-FC83-FC84-FD83-FE83</f>
        <v>0</v>
      </c>
      <c r="FG83" s="13"/>
      <c r="FH83" s="13"/>
      <c r="FI83" s="147"/>
      <c r="FJ83" s="14"/>
      <c r="FK83" s="14"/>
      <c r="FL83" s="14">
        <f>FF83+FG83-FI83-FI84-FJ83-FK83</f>
        <v>0</v>
      </c>
      <c r="FM83" s="13"/>
      <c r="FN83" s="13"/>
      <c r="FO83" s="147"/>
      <c r="FP83" s="14"/>
      <c r="FQ83" s="14"/>
      <c r="FR83" s="14">
        <f>FL83+FM83-FO83-FO84-FP83-FQ83</f>
        <v>0</v>
      </c>
      <c r="FS83" s="13"/>
      <c r="FT83" s="13"/>
      <c r="FU83" s="147"/>
      <c r="FV83" s="14"/>
      <c r="FW83" s="14"/>
      <c r="FX83" s="14">
        <f>FR83+FS83-FU83-FU84-FV83-FW83</f>
        <v>0</v>
      </c>
      <c r="FY83" s="13"/>
      <c r="FZ83" s="13"/>
      <c r="GA83" s="147"/>
      <c r="GB83" s="14"/>
      <c r="GC83" s="14"/>
      <c r="GD83" s="14">
        <f>FX83+FY83-GA83-GA84-GB83-GC83</f>
        <v>0</v>
      </c>
      <c r="GE83" s="13"/>
      <c r="GF83" s="13"/>
      <c r="GG83" s="147"/>
      <c r="GH83" s="14"/>
      <c r="GI83" s="14"/>
      <c r="GJ83" s="14">
        <f t="shared" si="116"/>
        <v>0</v>
      </c>
      <c r="GK83" s="14">
        <f>E83</f>
        <v>0</v>
      </c>
      <c r="GL83" s="14">
        <f>G83+M83+S83+Y83+AE83+AK83+AQ83+AW83+BC83+BI83+BO83+BU83+CA83+CG83+CM83+CS83+CY83+DE83+DK83+DQ83+DW83+EC83+EI83+EO83+EU83+FA83+FG83+FM83+FS83+FY83+GE83</f>
        <v>0</v>
      </c>
      <c r="GM83" s="14">
        <f>H83+N83+T83+Z83+AF83+AL83+AR83+AX83+BD83+BJ83+BP83+BV83+CB83+CH83+CN83+CT83+CZ83+DF83+DL83+DR83+DX83+ED83+EJ83+EP83+EV83+FB83+FH83+FN83+FT83+FZ83+GF83</f>
        <v>0</v>
      </c>
      <c r="GN83" s="147">
        <f t="shared" si="98"/>
        <v>0</v>
      </c>
      <c r="GO83" s="14">
        <f>J83+P83+V83+AB83+AH83+AN83+AT83+AZ83+BF83+BL83+BR83+BX83+CD83+CJ83+CP83+CV83+DB83+DH83+DN83+DT83+DZ83+EF83+EL83+ER83+EX83+FD83+FJ83+FP83+FV83+GB83+GH83</f>
        <v>0</v>
      </c>
      <c r="GP83" s="14">
        <f>K83+Q83+W83+AC83+AI83+AO83+AU83+BA83+BG83+BM83+BS83+BY83+CE83+CK83+CQ83+CW83+DC83+DI83+DO83+DU83+EA83+EG83+EM83+ES83+EY83+FE83+FK83+FQ83+FW83+GC83+GI83</f>
        <v>0</v>
      </c>
      <c r="GQ83" s="14">
        <f>GK83+GL83-GN83-GN84-GO83-GP83</f>
        <v>0</v>
      </c>
    </row>
    <row r="84" spans="1:199" ht="15" hidden="1" customHeight="1">
      <c r="A84" s="41"/>
      <c r="B84" s="39"/>
      <c r="C84" s="28"/>
      <c r="D84" s="5" t="s">
        <v>33</v>
      </c>
      <c r="E84" s="73"/>
      <c r="F84" s="73"/>
      <c r="G84" s="13"/>
      <c r="H84" s="13"/>
      <c r="I84" s="147"/>
      <c r="J84" s="14"/>
      <c r="K84" s="14"/>
      <c r="L84" s="14"/>
      <c r="M84" s="13"/>
      <c r="N84" s="13"/>
      <c r="O84" s="147"/>
      <c r="P84" s="14"/>
      <c r="Q84" s="14"/>
      <c r="R84" s="14"/>
      <c r="S84" s="13"/>
      <c r="T84" s="99"/>
      <c r="U84" s="23"/>
      <c r="V84" s="23"/>
      <c r="W84" s="23"/>
      <c r="X84" s="14"/>
      <c r="Y84" s="13"/>
      <c r="Z84" s="13"/>
      <c r="AA84" s="147"/>
      <c r="AB84" s="14"/>
      <c r="AC84" s="14"/>
      <c r="AD84" s="14"/>
      <c r="AE84" s="13"/>
      <c r="AF84" s="13"/>
      <c r="AG84" s="147"/>
      <c r="AH84" s="14"/>
      <c r="AI84" s="14"/>
      <c r="AJ84" s="14"/>
      <c r="AK84" s="13"/>
      <c r="AL84" s="13"/>
      <c r="AM84" s="147"/>
      <c r="AN84" s="14"/>
      <c r="AO84" s="14"/>
      <c r="AP84" s="14"/>
      <c r="AQ84" s="13"/>
      <c r="AR84" s="13"/>
      <c r="AS84" s="147"/>
      <c r="AT84" s="14"/>
      <c r="AU84" s="14"/>
      <c r="AV84" s="14"/>
      <c r="AW84" s="13"/>
      <c r="AX84" s="13"/>
      <c r="AY84" s="147"/>
      <c r="AZ84" s="14"/>
      <c r="BA84" s="14"/>
      <c r="BB84" s="14"/>
      <c r="BC84" s="13"/>
      <c r="BD84" s="13"/>
      <c r="BE84" s="147"/>
      <c r="BF84" s="14"/>
      <c r="BG84" s="14"/>
      <c r="BH84" s="14"/>
      <c r="BI84" s="13"/>
      <c r="BJ84" s="13"/>
      <c r="BK84" s="147"/>
      <c r="BL84" s="14"/>
      <c r="BM84" s="14"/>
      <c r="BN84" s="14"/>
      <c r="BO84" s="13"/>
      <c r="BP84" s="13"/>
      <c r="BQ84" s="147"/>
      <c r="BR84" s="14"/>
      <c r="BS84" s="14"/>
      <c r="BT84" s="14"/>
      <c r="BU84" s="73"/>
      <c r="BV84" s="73"/>
      <c r="BW84" s="147"/>
      <c r="BX84" s="63"/>
      <c r="BY84" s="63"/>
      <c r="BZ84" s="147">
        <f t="shared" si="89"/>
        <v>0</v>
      </c>
      <c r="CA84" s="73"/>
      <c r="CB84" s="73"/>
      <c r="CC84" s="147"/>
      <c r="CD84" s="63"/>
      <c r="CE84" s="63"/>
      <c r="CF84" s="147">
        <f t="shared" si="48"/>
        <v>0</v>
      </c>
      <c r="CG84" s="73"/>
      <c r="CH84" s="73"/>
      <c r="CI84" s="147"/>
      <c r="CJ84" s="63"/>
      <c r="CK84" s="63"/>
      <c r="CL84" s="147">
        <f t="shared" si="49"/>
        <v>0</v>
      </c>
      <c r="CM84" s="13"/>
      <c r="CN84" s="13"/>
      <c r="CO84" s="147"/>
      <c r="CP84" s="14"/>
      <c r="CQ84" s="14"/>
      <c r="CR84" s="147">
        <f t="shared" si="50"/>
        <v>0</v>
      </c>
      <c r="CS84" s="13"/>
      <c r="CT84" s="149"/>
      <c r="CU84" s="147"/>
      <c r="CV84" s="147"/>
      <c r="CW84" s="147"/>
      <c r="CX84" s="12">
        <f t="shared" si="51"/>
        <v>0</v>
      </c>
      <c r="CY84" s="13"/>
      <c r="CZ84" s="149"/>
      <c r="DA84" s="147"/>
      <c r="DB84" s="147"/>
      <c r="DC84" s="147"/>
      <c r="DD84" s="12">
        <f t="shared" si="52"/>
        <v>0</v>
      </c>
      <c r="DE84" s="13"/>
      <c r="DF84" s="149"/>
      <c r="DG84" s="147"/>
      <c r="DH84" s="147"/>
      <c r="DI84" s="147"/>
      <c r="DJ84" s="14"/>
      <c r="DK84" s="13"/>
      <c r="DL84" s="149"/>
      <c r="DM84" s="147"/>
      <c r="DN84" s="147"/>
      <c r="DO84" s="147"/>
      <c r="DP84" s="14"/>
      <c r="DQ84" s="149"/>
      <c r="DR84" s="149"/>
      <c r="DS84" s="147"/>
      <c r="DT84" s="147"/>
      <c r="DU84" s="147"/>
      <c r="DV84" s="14"/>
      <c r="DW84" s="13"/>
      <c r="DX84" s="149"/>
      <c r="DY84" s="147"/>
      <c r="DZ84" s="147"/>
      <c r="EA84" s="147"/>
      <c r="EB84" s="14"/>
      <c r="EC84" s="13"/>
      <c r="ED84" s="149"/>
      <c r="EE84" s="147"/>
      <c r="EF84" s="147"/>
      <c r="EG84" s="147"/>
      <c r="EH84" s="12">
        <f t="shared" si="53"/>
        <v>0</v>
      </c>
      <c r="EI84" s="149"/>
      <c r="EJ84" s="149"/>
      <c r="EK84" s="147"/>
      <c r="EL84" s="147"/>
      <c r="EM84" s="147"/>
      <c r="EN84" s="12">
        <f t="shared" si="54"/>
        <v>0</v>
      </c>
      <c r="EO84" s="13"/>
      <c r="EP84" s="13"/>
      <c r="EQ84" s="147"/>
      <c r="ER84" s="14"/>
      <c r="ES84" s="14"/>
      <c r="ET84" s="14"/>
      <c r="EU84" s="13"/>
      <c r="EV84" s="13"/>
      <c r="EW84" s="147"/>
      <c r="EX84" s="14"/>
      <c r="EY84" s="14"/>
      <c r="EZ84" s="14"/>
      <c r="FA84" s="13"/>
      <c r="FB84" s="13"/>
      <c r="FC84" s="147"/>
      <c r="FD84" s="14"/>
      <c r="FE84" s="14"/>
      <c r="FF84" s="14"/>
      <c r="FG84" s="13"/>
      <c r="FH84" s="13"/>
      <c r="FI84" s="147"/>
      <c r="FJ84" s="14"/>
      <c r="FK84" s="14"/>
      <c r="FL84" s="14"/>
      <c r="FM84" s="13"/>
      <c r="FN84" s="13"/>
      <c r="FO84" s="147"/>
      <c r="FP84" s="14"/>
      <c r="FQ84" s="14"/>
      <c r="FR84" s="14"/>
      <c r="FS84" s="13"/>
      <c r="FT84" s="13"/>
      <c r="FU84" s="147"/>
      <c r="FV84" s="14"/>
      <c r="FW84" s="14"/>
      <c r="FX84" s="14"/>
      <c r="FY84" s="13"/>
      <c r="FZ84" s="13"/>
      <c r="GA84" s="147"/>
      <c r="GB84" s="14"/>
      <c r="GC84" s="14"/>
      <c r="GD84" s="14"/>
      <c r="GE84" s="13"/>
      <c r="GF84" s="13"/>
      <c r="GG84" s="147"/>
      <c r="GH84" s="14"/>
      <c r="GI84" s="14"/>
      <c r="GJ84" s="14"/>
      <c r="GK84" s="14"/>
      <c r="GL84" s="14"/>
      <c r="GM84" s="14"/>
      <c r="GN84" s="147">
        <f t="shared" si="98"/>
        <v>0</v>
      </c>
      <c r="GO84" s="14"/>
      <c r="GP84" s="14"/>
      <c r="GQ84" s="14"/>
    </row>
    <row r="85" spans="1:199" ht="15" hidden="1" customHeight="1">
      <c r="A85" s="40">
        <v>40</v>
      </c>
      <c r="B85" s="40">
        <v>7063871100</v>
      </c>
      <c r="C85" s="27" t="s">
        <v>96</v>
      </c>
      <c r="D85" s="5" t="s">
        <v>32</v>
      </c>
      <c r="E85" s="72">
        <v>0</v>
      </c>
      <c r="F85" s="72">
        <f>GQ85</f>
        <v>0</v>
      </c>
      <c r="G85" s="13"/>
      <c r="H85" s="13"/>
      <c r="I85" s="147"/>
      <c r="J85" s="14"/>
      <c r="K85" s="14"/>
      <c r="L85" s="14">
        <f>E85+G85-I85-I86-J85-K85</f>
        <v>0</v>
      </c>
      <c r="M85" s="13"/>
      <c r="N85" s="13"/>
      <c r="O85" s="147"/>
      <c r="P85" s="14"/>
      <c r="Q85" s="14"/>
      <c r="R85" s="14">
        <f>L85+M85-O85-O86-P85-Q85</f>
        <v>0</v>
      </c>
      <c r="S85" s="13"/>
      <c r="T85" s="99"/>
      <c r="U85" s="23"/>
      <c r="V85" s="23"/>
      <c r="W85" s="23"/>
      <c r="X85" s="14">
        <f t="shared" ref="X85:X89" si="117">R85+S85-U85-U86-V85-W85</f>
        <v>0</v>
      </c>
      <c r="Y85" s="13"/>
      <c r="Z85" s="13"/>
      <c r="AA85" s="147"/>
      <c r="AB85" s="14"/>
      <c r="AC85" s="14"/>
      <c r="AD85" s="14">
        <f t="shared" ref="AD85:AD89" si="118">X85+Y85-AA85-AA86-AB85-AC85</f>
        <v>0</v>
      </c>
      <c r="AE85" s="13"/>
      <c r="AF85" s="13"/>
      <c r="AG85" s="147"/>
      <c r="AH85" s="14"/>
      <c r="AI85" s="14"/>
      <c r="AJ85" s="14">
        <f t="shared" ref="AJ85:AJ89" si="119">AD85+AE85-AG85-AG86-AH85-AI85</f>
        <v>0</v>
      </c>
      <c r="AK85" s="13"/>
      <c r="AL85" s="13"/>
      <c r="AM85" s="147"/>
      <c r="AN85" s="14"/>
      <c r="AO85" s="14"/>
      <c r="AP85" s="14">
        <f t="shared" ref="AP85:AP89" si="120">AJ85+AK85-AM85-AM86-AN85-AO85</f>
        <v>0</v>
      </c>
      <c r="AQ85" s="13"/>
      <c r="AR85" s="13"/>
      <c r="AS85" s="147"/>
      <c r="AT85" s="14"/>
      <c r="AU85" s="14"/>
      <c r="AV85" s="14">
        <f t="shared" ref="AV85:AV89" si="121">AP85+AQ85-AS85-AS86-AT85-AU85</f>
        <v>0</v>
      </c>
      <c r="AW85" s="13"/>
      <c r="AX85" s="13"/>
      <c r="AY85" s="147"/>
      <c r="AZ85" s="14"/>
      <c r="BA85" s="14"/>
      <c r="BB85" s="14">
        <f t="shared" ref="BB85:BB89" si="122">AV85+AW85-AY85-AY86-AZ85-BA85</f>
        <v>0</v>
      </c>
      <c r="BC85" s="13"/>
      <c r="BD85" s="13"/>
      <c r="BE85" s="147"/>
      <c r="BF85" s="14"/>
      <c r="BG85" s="14"/>
      <c r="BH85" s="14">
        <f t="shared" ref="BH85:BH89" si="123">BB85+BC85-BE85-BE86-BF85-BG85</f>
        <v>0</v>
      </c>
      <c r="BI85" s="13"/>
      <c r="BJ85" s="13"/>
      <c r="BK85" s="147"/>
      <c r="BL85" s="14"/>
      <c r="BM85" s="14"/>
      <c r="BN85" s="14">
        <f>BH85+BI85-BK85-BK86-BL85-BM85</f>
        <v>0</v>
      </c>
      <c r="BO85" s="13"/>
      <c r="BP85" s="13"/>
      <c r="BQ85" s="147"/>
      <c r="BR85" s="14"/>
      <c r="BS85" s="14"/>
      <c r="BT85" s="14">
        <f>BN85+BO85-BQ85-BQ86-BR85-BS85</f>
        <v>0</v>
      </c>
      <c r="BU85" s="72"/>
      <c r="BV85" s="72"/>
      <c r="BW85" s="147"/>
      <c r="BX85" s="74"/>
      <c r="BY85" s="74"/>
      <c r="BZ85" s="147">
        <f t="shared" si="89"/>
        <v>0</v>
      </c>
      <c r="CA85" s="72"/>
      <c r="CB85" s="72"/>
      <c r="CC85" s="147"/>
      <c r="CD85" s="74"/>
      <c r="CE85" s="74"/>
      <c r="CF85" s="147">
        <f t="shared" si="48"/>
        <v>0</v>
      </c>
      <c r="CG85" s="72"/>
      <c r="CH85" s="72"/>
      <c r="CI85" s="147"/>
      <c r="CJ85" s="74"/>
      <c r="CK85" s="74"/>
      <c r="CL85" s="147">
        <f t="shared" si="49"/>
        <v>0</v>
      </c>
      <c r="CM85" s="13"/>
      <c r="CN85" s="13"/>
      <c r="CO85" s="147"/>
      <c r="CP85" s="14"/>
      <c r="CQ85" s="14"/>
      <c r="CR85" s="147">
        <f t="shared" si="50"/>
        <v>0</v>
      </c>
      <c r="CS85" s="13"/>
      <c r="CT85" s="149"/>
      <c r="CU85" s="147"/>
      <c r="CV85" s="147"/>
      <c r="CW85" s="147"/>
      <c r="CX85" s="12">
        <f t="shared" si="51"/>
        <v>0</v>
      </c>
      <c r="CY85" s="13"/>
      <c r="CZ85" s="149"/>
      <c r="DA85" s="147"/>
      <c r="DB85" s="147"/>
      <c r="DC85" s="147"/>
      <c r="DD85" s="12">
        <f t="shared" si="52"/>
        <v>0</v>
      </c>
      <c r="DE85" s="13"/>
      <c r="DF85" s="149"/>
      <c r="DG85" s="147"/>
      <c r="DH85" s="147"/>
      <c r="DI85" s="147"/>
      <c r="DJ85" s="14">
        <f>DD85+DE85-DG85-DG86-DH85-DI85</f>
        <v>0</v>
      </c>
      <c r="DK85" s="13"/>
      <c r="DL85" s="149"/>
      <c r="DM85" s="147"/>
      <c r="DN85" s="147"/>
      <c r="DO85" s="147"/>
      <c r="DP85" s="14">
        <f>DJ85+DK85-DM85-DM86-DN85-DO85</f>
        <v>0</v>
      </c>
      <c r="DQ85" s="149"/>
      <c r="DR85" s="149"/>
      <c r="DS85" s="147"/>
      <c r="DT85" s="147"/>
      <c r="DU85" s="147"/>
      <c r="DV85" s="14">
        <f>DP85+DQ85-DS85-DS86-DT85-DU85</f>
        <v>0</v>
      </c>
      <c r="DW85" s="13"/>
      <c r="DX85" s="149"/>
      <c r="DY85" s="147"/>
      <c r="DZ85" s="147"/>
      <c r="EA85" s="147"/>
      <c r="EB85" s="14">
        <f>DV85+DW85-DY85-DY86-DZ85-EA85</f>
        <v>0</v>
      </c>
      <c r="EC85" s="13"/>
      <c r="ED85" s="149"/>
      <c r="EE85" s="147"/>
      <c r="EF85" s="147"/>
      <c r="EG85" s="147"/>
      <c r="EH85" s="12">
        <f t="shared" si="53"/>
        <v>0</v>
      </c>
      <c r="EI85" s="149"/>
      <c r="EJ85" s="149"/>
      <c r="EK85" s="147"/>
      <c r="EL85" s="147"/>
      <c r="EM85" s="147"/>
      <c r="EN85" s="12">
        <f t="shared" si="54"/>
        <v>0</v>
      </c>
      <c r="EO85" s="13"/>
      <c r="EP85" s="13"/>
      <c r="EQ85" s="147"/>
      <c r="ER85" s="14"/>
      <c r="ES85" s="14"/>
      <c r="ET85" s="14">
        <f>EN85+EO85-EQ85-EQ86-ER85-ES85</f>
        <v>0</v>
      </c>
      <c r="EU85" s="13"/>
      <c r="EV85" s="13"/>
      <c r="EW85" s="147"/>
      <c r="EX85" s="14"/>
      <c r="EY85" s="14"/>
      <c r="EZ85" s="14">
        <f>ET85+EU85-EW85-EW86-EX85-EY85</f>
        <v>0</v>
      </c>
      <c r="FA85" s="13"/>
      <c r="FB85" s="13"/>
      <c r="FC85" s="147"/>
      <c r="FD85" s="14"/>
      <c r="FE85" s="14"/>
      <c r="FF85" s="14">
        <f>EZ85+FA85-FC85-FC86-FD85-FE85</f>
        <v>0</v>
      </c>
      <c r="FG85" s="13"/>
      <c r="FH85" s="13"/>
      <c r="FI85" s="147"/>
      <c r="FJ85" s="14"/>
      <c r="FK85" s="14"/>
      <c r="FL85" s="14">
        <f>FF85+FG85-FI85-FI86-FJ85-FK85</f>
        <v>0</v>
      </c>
      <c r="FM85" s="13"/>
      <c r="FN85" s="13"/>
      <c r="FO85" s="147"/>
      <c r="FP85" s="14"/>
      <c r="FQ85" s="14"/>
      <c r="FR85" s="14">
        <f>FL85+FM85-FO85-FO86-FP85-FQ85</f>
        <v>0</v>
      </c>
      <c r="FS85" s="13"/>
      <c r="FT85" s="13"/>
      <c r="FU85" s="147"/>
      <c r="FV85" s="14"/>
      <c r="FW85" s="14"/>
      <c r="FX85" s="14">
        <f>FR85+FS85-FU85-FU86-FV85-FW85</f>
        <v>0</v>
      </c>
      <c r="FY85" s="13"/>
      <c r="FZ85" s="13"/>
      <c r="GA85" s="147"/>
      <c r="GB85" s="14"/>
      <c r="GC85" s="14"/>
      <c r="GD85" s="14">
        <f>FX85+FY85-GA85-GA86-GB85-GC85</f>
        <v>0</v>
      </c>
      <c r="GE85" s="13"/>
      <c r="GF85" s="13"/>
      <c r="GG85" s="147"/>
      <c r="GH85" s="14"/>
      <c r="GI85" s="14"/>
      <c r="GJ85" s="14">
        <f t="shared" ref="GJ85:GJ89" si="124">GD85+GE85-GG85-GG86-GH85-GI85</f>
        <v>0</v>
      </c>
      <c r="GK85" s="14">
        <f>E85</f>
        <v>0</v>
      </c>
      <c r="GL85" s="14">
        <f>G85+M85+S85+Y85+AE85+AK85+AQ85+AW85+BC85+BI85+BO85+BU85+CA85+CG85+CM85+CS85+CY85+DE85+DK85+DQ85+DW85+EC85+EI85+EO85+EU85+FA85+FG85+FM85+FS85+FY85+GE85</f>
        <v>0</v>
      </c>
      <c r="GM85" s="14">
        <f>H85+N85+T85+Z85+AF85+AL85+AR85+AX85+BD85+BJ85+BP85+BV85+CB85+CH85+CN85+CT85+CZ85+DF85+DL85+DR85+DX85+ED85+EJ85+EP85+EV85+FB85+FH85+FN85+FT85+FZ85+GF85</f>
        <v>0</v>
      </c>
      <c r="GN85" s="147">
        <f t="shared" si="98"/>
        <v>0</v>
      </c>
      <c r="GO85" s="14">
        <f>J85+P85+V85+AB85+AH85+AN85+AT85+AZ85+BF85+BL85+BR85+BX85+CD85+CJ85+CP85+CV85+DB85+DH85+DN85+DT85+DZ85+EF85+EL85+ER85+EX85+FD85+FJ85+FP85+FV85+GB85+GH85</f>
        <v>0</v>
      </c>
      <c r="GP85" s="14">
        <f>K85+Q85+W85+AC85+AI85+AO85+AU85+BA85+BG85+BM85+BS85+BY85+CE85+CK85+CQ85+CW85+DC85+DI85+DO85+DU85+EA85+EG85+EM85+ES85+EY85+FE85+FK85+FQ85+FW85+GC85+GI85</f>
        <v>0</v>
      </c>
      <c r="GQ85" s="14">
        <f>GK85+GL85-GN85-GN86-GO85-GP85</f>
        <v>0</v>
      </c>
    </row>
    <row r="86" spans="1:199" ht="15" hidden="1" customHeight="1">
      <c r="A86" s="41"/>
      <c r="B86" s="41"/>
      <c r="C86" s="28"/>
      <c r="D86" s="5" t="s">
        <v>33</v>
      </c>
      <c r="E86" s="73"/>
      <c r="F86" s="73"/>
      <c r="G86" s="13"/>
      <c r="H86" s="13"/>
      <c r="I86" s="147"/>
      <c r="J86" s="14"/>
      <c r="K86" s="14"/>
      <c r="L86" s="14"/>
      <c r="M86" s="13"/>
      <c r="N86" s="13"/>
      <c r="O86" s="147"/>
      <c r="P86" s="14"/>
      <c r="Q86" s="14"/>
      <c r="R86" s="14"/>
      <c r="S86" s="13"/>
      <c r="T86" s="13"/>
      <c r="U86" s="147"/>
      <c r="V86" s="14"/>
      <c r="W86" s="14"/>
      <c r="X86" s="14"/>
      <c r="Y86" s="13"/>
      <c r="Z86" s="13"/>
      <c r="AA86" s="147"/>
      <c r="AB86" s="14"/>
      <c r="AC86" s="14"/>
      <c r="AD86" s="14"/>
      <c r="AE86" s="13"/>
      <c r="AF86" s="13"/>
      <c r="AG86" s="147"/>
      <c r="AH86" s="14"/>
      <c r="AI86" s="14"/>
      <c r="AJ86" s="14"/>
      <c r="AK86" s="13"/>
      <c r="AL86" s="13"/>
      <c r="AM86" s="147"/>
      <c r="AN86" s="14"/>
      <c r="AO86" s="14"/>
      <c r="AP86" s="14"/>
      <c r="AQ86" s="13"/>
      <c r="AR86" s="13"/>
      <c r="AS86" s="147"/>
      <c r="AT86" s="14"/>
      <c r="AU86" s="14"/>
      <c r="AV86" s="14"/>
      <c r="AW86" s="13"/>
      <c r="AX86" s="13"/>
      <c r="AY86" s="147"/>
      <c r="AZ86" s="14"/>
      <c r="BA86" s="14"/>
      <c r="BB86" s="14"/>
      <c r="BC86" s="13"/>
      <c r="BD86" s="13"/>
      <c r="BE86" s="147"/>
      <c r="BF86" s="14"/>
      <c r="BG86" s="14"/>
      <c r="BH86" s="14"/>
      <c r="BI86" s="13"/>
      <c r="BJ86" s="13"/>
      <c r="BK86" s="147"/>
      <c r="BL86" s="14"/>
      <c r="BM86" s="14"/>
      <c r="BN86" s="14"/>
      <c r="BO86" s="13"/>
      <c r="BP86" s="13"/>
      <c r="BQ86" s="147"/>
      <c r="BR86" s="14"/>
      <c r="BS86" s="14"/>
      <c r="BT86" s="14"/>
      <c r="BU86" s="73"/>
      <c r="BV86" s="73"/>
      <c r="BW86" s="147"/>
      <c r="BX86" s="63"/>
      <c r="BY86" s="63"/>
      <c r="BZ86" s="147">
        <f t="shared" si="89"/>
        <v>0</v>
      </c>
      <c r="CA86" s="73"/>
      <c r="CB86" s="73"/>
      <c r="CC86" s="147"/>
      <c r="CD86" s="63"/>
      <c r="CE86" s="63"/>
      <c r="CF86" s="147">
        <f t="shared" si="48"/>
        <v>0</v>
      </c>
      <c r="CG86" s="73"/>
      <c r="CH86" s="73"/>
      <c r="CI86" s="147"/>
      <c r="CJ86" s="63"/>
      <c r="CK86" s="63"/>
      <c r="CL86" s="147">
        <f t="shared" si="49"/>
        <v>0</v>
      </c>
      <c r="CM86" s="13"/>
      <c r="CN86" s="13"/>
      <c r="CO86" s="147"/>
      <c r="CP86" s="14"/>
      <c r="CQ86" s="14"/>
      <c r="CR86" s="147">
        <f t="shared" si="50"/>
        <v>0</v>
      </c>
      <c r="CS86" s="13"/>
      <c r="CT86" s="149"/>
      <c r="CU86" s="147"/>
      <c r="CV86" s="147"/>
      <c r="CW86" s="147"/>
      <c r="CX86" s="12">
        <f t="shared" si="51"/>
        <v>0</v>
      </c>
      <c r="CY86" s="13"/>
      <c r="CZ86" s="149"/>
      <c r="DA86" s="147"/>
      <c r="DB86" s="147"/>
      <c r="DC86" s="147"/>
      <c r="DD86" s="12">
        <f t="shared" si="52"/>
        <v>0</v>
      </c>
      <c r="DE86" s="13"/>
      <c r="DF86" s="149"/>
      <c r="DG86" s="147"/>
      <c r="DH86" s="147"/>
      <c r="DI86" s="147"/>
      <c r="DJ86" s="14"/>
      <c r="DK86" s="13"/>
      <c r="DL86" s="149"/>
      <c r="DM86" s="147"/>
      <c r="DN86" s="147"/>
      <c r="DO86" s="147"/>
      <c r="DP86" s="14"/>
      <c r="DQ86" s="149"/>
      <c r="DR86" s="149"/>
      <c r="DS86" s="147"/>
      <c r="DT86" s="147"/>
      <c r="DU86" s="147"/>
      <c r="DV86" s="14"/>
      <c r="DW86" s="13"/>
      <c r="DX86" s="149"/>
      <c r="DY86" s="147"/>
      <c r="DZ86" s="147"/>
      <c r="EA86" s="147"/>
      <c r="EB86" s="14"/>
      <c r="EC86" s="13"/>
      <c r="ED86" s="149"/>
      <c r="EE86" s="147"/>
      <c r="EF86" s="147"/>
      <c r="EG86" s="147"/>
      <c r="EH86" s="12">
        <f t="shared" si="53"/>
        <v>0</v>
      </c>
      <c r="EI86" s="149"/>
      <c r="EJ86" s="149"/>
      <c r="EK86" s="147"/>
      <c r="EL86" s="147"/>
      <c r="EM86" s="147"/>
      <c r="EN86" s="12">
        <f t="shared" si="54"/>
        <v>0</v>
      </c>
      <c r="EO86" s="13"/>
      <c r="EP86" s="13"/>
      <c r="EQ86" s="147"/>
      <c r="ER86" s="14"/>
      <c r="ES86" s="14"/>
      <c r="ET86" s="14"/>
      <c r="EU86" s="13"/>
      <c r="EV86" s="13"/>
      <c r="EW86" s="147"/>
      <c r="EX86" s="14"/>
      <c r="EY86" s="14"/>
      <c r="EZ86" s="14"/>
      <c r="FA86" s="13"/>
      <c r="FB86" s="13"/>
      <c r="FC86" s="147"/>
      <c r="FD86" s="14"/>
      <c r="FE86" s="14"/>
      <c r="FF86" s="14"/>
      <c r="FG86" s="13"/>
      <c r="FH86" s="13"/>
      <c r="FI86" s="147"/>
      <c r="FJ86" s="14"/>
      <c r="FK86" s="14"/>
      <c r="FL86" s="14"/>
      <c r="FM86" s="13"/>
      <c r="FN86" s="13"/>
      <c r="FO86" s="147"/>
      <c r="FP86" s="14"/>
      <c r="FQ86" s="14"/>
      <c r="FR86" s="14"/>
      <c r="FS86" s="13"/>
      <c r="FT86" s="13"/>
      <c r="FU86" s="147"/>
      <c r="FV86" s="14"/>
      <c r="FW86" s="14"/>
      <c r="FX86" s="14"/>
      <c r="FY86" s="13"/>
      <c r="FZ86" s="13"/>
      <c r="GA86" s="147"/>
      <c r="GB86" s="14"/>
      <c r="GC86" s="14"/>
      <c r="GD86" s="14"/>
      <c r="GE86" s="13"/>
      <c r="GF86" s="13"/>
      <c r="GG86" s="147"/>
      <c r="GH86" s="14"/>
      <c r="GI86" s="14"/>
      <c r="GJ86" s="14"/>
      <c r="GK86" s="14"/>
      <c r="GL86" s="14"/>
      <c r="GM86" s="14"/>
      <c r="GN86" s="147">
        <f t="shared" si="98"/>
        <v>0</v>
      </c>
      <c r="GO86" s="14"/>
      <c r="GP86" s="14"/>
      <c r="GQ86" s="14"/>
    </row>
    <row r="87" spans="1:199" ht="15" hidden="1" customHeight="1">
      <c r="A87" s="40">
        <v>41</v>
      </c>
      <c r="B87" s="38" t="s">
        <v>97</v>
      </c>
      <c r="C87" s="27" t="s">
        <v>98</v>
      </c>
      <c r="D87" s="5" t="s">
        <v>32</v>
      </c>
      <c r="E87" s="72">
        <v>0</v>
      </c>
      <c r="F87" s="72">
        <f>GQ87</f>
        <v>0</v>
      </c>
      <c r="G87" s="13"/>
      <c r="H87" s="13"/>
      <c r="I87" s="147"/>
      <c r="J87" s="14"/>
      <c r="K87" s="14"/>
      <c r="L87" s="14">
        <f>E87+G87-I87-I88-J87-K87</f>
        <v>0</v>
      </c>
      <c r="M87" s="13"/>
      <c r="N87" s="13"/>
      <c r="O87" s="147"/>
      <c r="P87" s="14"/>
      <c r="Q87" s="14"/>
      <c r="R87" s="14">
        <f>L87+M87-O87-O88-P87-Q87</f>
        <v>0</v>
      </c>
      <c r="S87" s="13"/>
      <c r="T87" s="13"/>
      <c r="U87" s="147"/>
      <c r="V87" s="14"/>
      <c r="W87" s="14"/>
      <c r="X87" s="14">
        <f t="shared" si="117"/>
        <v>0</v>
      </c>
      <c r="Y87" s="13"/>
      <c r="Z87" s="13"/>
      <c r="AA87" s="147"/>
      <c r="AB87" s="14"/>
      <c r="AC87" s="14"/>
      <c r="AD87" s="14">
        <f t="shared" si="118"/>
        <v>0</v>
      </c>
      <c r="AE87" s="13"/>
      <c r="AF87" s="13"/>
      <c r="AG87" s="147"/>
      <c r="AH87" s="14"/>
      <c r="AI87" s="14"/>
      <c r="AJ87" s="14">
        <f t="shared" si="119"/>
        <v>0</v>
      </c>
      <c r="AK87" s="13"/>
      <c r="AL87" s="13"/>
      <c r="AM87" s="147"/>
      <c r="AN87" s="14"/>
      <c r="AO87" s="14"/>
      <c r="AP87" s="14">
        <f t="shared" si="120"/>
        <v>0</v>
      </c>
      <c r="AQ87" s="13"/>
      <c r="AR87" s="13"/>
      <c r="AS87" s="147"/>
      <c r="AT87" s="14"/>
      <c r="AU87" s="14"/>
      <c r="AV87" s="14">
        <f t="shared" si="121"/>
        <v>0</v>
      </c>
      <c r="AW87" s="13"/>
      <c r="AX87" s="13"/>
      <c r="AY87" s="147"/>
      <c r="AZ87" s="14"/>
      <c r="BA87" s="14"/>
      <c r="BB87" s="14">
        <f t="shared" si="122"/>
        <v>0</v>
      </c>
      <c r="BC87" s="13"/>
      <c r="BD87" s="13"/>
      <c r="BE87" s="147"/>
      <c r="BF87" s="14"/>
      <c r="BG87" s="14"/>
      <c r="BH87" s="14">
        <f t="shared" si="123"/>
        <v>0</v>
      </c>
      <c r="BI87" s="13"/>
      <c r="BJ87" s="13"/>
      <c r="BK87" s="147"/>
      <c r="BL87" s="14"/>
      <c r="BM87" s="14"/>
      <c r="BN87" s="14">
        <f>BH87+BI87-BK87-BK88-BL87-BM87</f>
        <v>0</v>
      </c>
      <c r="BO87" s="13"/>
      <c r="BP87" s="13"/>
      <c r="BQ87" s="147"/>
      <c r="BR87" s="14"/>
      <c r="BS87" s="14"/>
      <c r="BT87" s="14">
        <f>BN87+BO87-BQ87-BQ88-BR87-BS87</f>
        <v>0</v>
      </c>
      <c r="BU87" s="72"/>
      <c r="BV87" s="72"/>
      <c r="BW87" s="147"/>
      <c r="BX87" s="74"/>
      <c r="BY87" s="74"/>
      <c r="BZ87" s="147">
        <f t="shared" si="89"/>
        <v>0</v>
      </c>
      <c r="CA87" s="72"/>
      <c r="CB87" s="72"/>
      <c r="CC87" s="147"/>
      <c r="CD87" s="74"/>
      <c r="CE87" s="74"/>
      <c r="CF87" s="147">
        <f t="shared" si="48"/>
        <v>0</v>
      </c>
      <c r="CG87" s="72"/>
      <c r="CH87" s="72"/>
      <c r="CI87" s="147"/>
      <c r="CJ87" s="74"/>
      <c r="CK87" s="74"/>
      <c r="CL87" s="147">
        <f t="shared" si="49"/>
        <v>0</v>
      </c>
      <c r="CM87" s="13"/>
      <c r="CN87" s="13"/>
      <c r="CO87" s="147"/>
      <c r="CP87" s="14"/>
      <c r="CQ87" s="14"/>
      <c r="CR87" s="147">
        <f t="shared" si="50"/>
        <v>0</v>
      </c>
      <c r="CS87" s="13"/>
      <c r="CT87" s="149"/>
      <c r="CU87" s="147"/>
      <c r="CV87" s="147"/>
      <c r="CW87" s="147"/>
      <c r="CX87" s="12">
        <f t="shared" si="51"/>
        <v>0</v>
      </c>
      <c r="CY87" s="13"/>
      <c r="CZ87" s="149"/>
      <c r="DA87" s="147"/>
      <c r="DB87" s="147"/>
      <c r="DC87" s="147"/>
      <c r="DD87" s="12">
        <f t="shared" si="52"/>
        <v>0</v>
      </c>
      <c r="DE87" s="13"/>
      <c r="DF87" s="149"/>
      <c r="DG87" s="147"/>
      <c r="DH87" s="147"/>
      <c r="DI87" s="147"/>
      <c r="DJ87" s="14">
        <f>DD87+DE87-DG87-DG88-DH87-DI87</f>
        <v>0</v>
      </c>
      <c r="DK87" s="13"/>
      <c r="DL87" s="149"/>
      <c r="DM87" s="147"/>
      <c r="DN87" s="147"/>
      <c r="DO87" s="147"/>
      <c r="DP87" s="14">
        <f>DJ87+DK87-DM87-DM88-DN87-DO87</f>
        <v>0</v>
      </c>
      <c r="DQ87" s="149"/>
      <c r="DR87" s="149"/>
      <c r="DS87" s="147"/>
      <c r="DT87" s="147"/>
      <c r="DU87" s="147"/>
      <c r="DV87" s="14">
        <f>DP87+DQ87-DS87-DS88-DT87-DU87</f>
        <v>0</v>
      </c>
      <c r="DW87" s="13"/>
      <c r="DX87" s="149"/>
      <c r="DY87" s="147"/>
      <c r="DZ87" s="147"/>
      <c r="EA87" s="147"/>
      <c r="EB87" s="14">
        <f>DV87+DW87-DY87-DY88-DZ87-EA87</f>
        <v>0</v>
      </c>
      <c r="EC87" s="13"/>
      <c r="ED87" s="149"/>
      <c r="EE87" s="147"/>
      <c r="EF87" s="147"/>
      <c r="EG87" s="147"/>
      <c r="EH87" s="12">
        <f t="shared" si="53"/>
        <v>0</v>
      </c>
      <c r="EI87" s="149"/>
      <c r="EJ87" s="149"/>
      <c r="EK87" s="147"/>
      <c r="EL87" s="147"/>
      <c r="EM87" s="147"/>
      <c r="EN87" s="12">
        <f t="shared" si="54"/>
        <v>0</v>
      </c>
      <c r="EO87" s="13"/>
      <c r="EP87" s="13"/>
      <c r="EQ87" s="147"/>
      <c r="ER87" s="14"/>
      <c r="ES87" s="14"/>
      <c r="ET87" s="14">
        <f>EN87+EO87-EQ87-EQ88-ER87-ES87</f>
        <v>0</v>
      </c>
      <c r="EU87" s="13"/>
      <c r="EV87" s="13"/>
      <c r="EW87" s="147"/>
      <c r="EX87" s="14"/>
      <c r="EY87" s="14"/>
      <c r="EZ87" s="14">
        <f>ET87+EU87-EW87-EW88-EX87-EY87</f>
        <v>0</v>
      </c>
      <c r="FA87" s="13"/>
      <c r="FB87" s="13"/>
      <c r="FC87" s="147"/>
      <c r="FD87" s="14"/>
      <c r="FE87" s="14"/>
      <c r="FF87" s="14">
        <f>EZ87+FA87-FC87-FC88-FD87-FE87</f>
        <v>0</v>
      </c>
      <c r="FG87" s="13"/>
      <c r="FH87" s="13"/>
      <c r="FI87" s="147"/>
      <c r="FJ87" s="14"/>
      <c r="FK87" s="14"/>
      <c r="FL87" s="14">
        <f>FF87+FG87-FI87-FI88-FJ87-FK87</f>
        <v>0</v>
      </c>
      <c r="FM87" s="13"/>
      <c r="FN87" s="13"/>
      <c r="FO87" s="147"/>
      <c r="FP87" s="14"/>
      <c r="FQ87" s="14"/>
      <c r="FR87" s="14">
        <f>FL87+FM87-FO87-FO88-FP87-FQ87</f>
        <v>0</v>
      </c>
      <c r="FS87" s="13"/>
      <c r="FT87" s="13"/>
      <c r="FU87" s="147"/>
      <c r="FV87" s="14"/>
      <c r="FW87" s="14"/>
      <c r="FX87" s="14">
        <f>FR87+FS87-FU87-FU88-FV87-FW87</f>
        <v>0</v>
      </c>
      <c r="FY87" s="13"/>
      <c r="FZ87" s="13"/>
      <c r="GA87" s="147"/>
      <c r="GB87" s="14"/>
      <c r="GC87" s="14"/>
      <c r="GD87" s="14">
        <f>FX87+FY87-GA87-GA88-GB87-GC87</f>
        <v>0</v>
      </c>
      <c r="GE87" s="13"/>
      <c r="GF87" s="13"/>
      <c r="GG87" s="147"/>
      <c r="GH87" s="14"/>
      <c r="GI87" s="14"/>
      <c r="GJ87" s="14">
        <f t="shared" si="124"/>
        <v>0</v>
      </c>
      <c r="GK87" s="14">
        <f>E87</f>
        <v>0</v>
      </c>
      <c r="GL87" s="14">
        <f>G87+M87+S87+Y87+AE87+AK87+AQ87+AW87+BC87+BI87+BO87+BU87+CA87+CG87+CM87+CS87+CY87+DE87+DK87+DQ87+DW87+EC87+EI87+EO87+EU87+FA87+FG87+FM87+FS87+FY87+GE87</f>
        <v>0</v>
      </c>
      <c r="GM87" s="14">
        <f>H87+N87+T87+Z87+AF87+AL87+AR87+AX87+BD87+BJ87+BP87+BV87+CB87+CH87+CN87+CT87+CZ87+DF87+DL87+DR87+DX87+ED87+EJ87+EP87+EV87+FB87+FH87+FN87+FT87+FZ87+GF87</f>
        <v>0</v>
      </c>
      <c r="GN87" s="147">
        <f t="shared" si="98"/>
        <v>0</v>
      </c>
      <c r="GO87" s="14">
        <f>J87+P87+V87+AB87+AH87+AN87+AT87+AZ87+BF87+BL87+BR87+BX87+CD87+CJ87+CP87+CV87+DB87+DH87+DN87+DT87+DZ87+EF87+EL87+ER87+EX87+FD87+FJ87+FP87+FV87+GB87+GH87</f>
        <v>0</v>
      </c>
      <c r="GP87" s="14">
        <f>K87+Q87+W87+AC87+AI87+AO87+AU87+BA87+BG87+BM87+BS87+BY87+CE87+CK87+CQ87+CW87+DC87+DI87+DO87+DU87+EA87+EG87+EM87+ES87+EY87+FE87+FK87+FQ87+FW87+GC87+GI87</f>
        <v>0</v>
      </c>
      <c r="GQ87" s="14">
        <f>GK87+GL87-GN87-GN88-GO87-GP87</f>
        <v>0</v>
      </c>
    </row>
    <row r="88" spans="1:199" ht="15" hidden="1" customHeight="1">
      <c r="A88" s="41"/>
      <c r="B88" s="39"/>
      <c r="C88" s="28"/>
      <c r="D88" s="5" t="s">
        <v>33</v>
      </c>
      <c r="E88" s="73"/>
      <c r="F88" s="73"/>
      <c r="G88" s="13"/>
      <c r="H88" s="13"/>
      <c r="I88" s="147"/>
      <c r="J88" s="14"/>
      <c r="K88" s="14"/>
      <c r="L88" s="14"/>
      <c r="M88" s="13"/>
      <c r="N88" s="13"/>
      <c r="O88" s="147"/>
      <c r="P88" s="14"/>
      <c r="Q88" s="14"/>
      <c r="R88" s="14"/>
      <c r="S88" s="13"/>
      <c r="T88" s="13"/>
      <c r="U88" s="147"/>
      <c r="V88" s="14"/>
      <c r="W88" s="14"/>
      <c r="X88" s="14"/>
      <c r="Y88" s="13"/>
      <c r="Z88" s="13"/>
      <c r="AA88" s="147"/>
      <c r="AB88" s="14"/>
      <c r="AC88" s="14"/>
      <c r="AD88" s="14"/>
      <c r="AE88" s="13"/>
      <c r="AF88" s="13"/>
      <c r="AG88" s="147"/>
      <c r="AH88" s="14"/>
      <c r="AI88" s="14"/>
      <c r="AJ88" s="14"/>
      <c r="AK88" s="13"/>
      <c r="AL88" s="13"/>
      <c r="AM88" s="147"/>
      <c r="AN88" s="14"/>
      <c r="AO88" s="14"/>
      <c r="AP88" s="14"/>
      <c r="AQ88" s="13"/>
      <c r="AR88" s="13"/>
      <c r="AS88" s="147"/>
      <c r="AT88" s="14"/>
      <c r="AU88" s="14"/>
      <c r="AV88" s="14"/>
      <c r="AW88" s="13"/>
      <c r="AX88" s="13"/>
      <c r="AY88" s="147"/>
      <c r="AZ88" s="14"/>
      <c r="BA88" s="14"/>
      <c r="BB88" s="14"/>
      <c r="BC88" s="13"/>
      <c r="BD88" s="13"/>
      <c r="BE88" s="147"/>
      <c r="BF88" s="14"/>
      <c r="BG88" s="14"/>
      <c r="BH88" s="14"/>
      <c r="BI88" s="13"/>
      <c r="BJ88" s="13"/>
      <c r="BK88" s="147"/>
      <c r="BL88" s="14"/>
      <c r="BM88" s="14"/>
      <c r="BN88" s="14"/>
      <c r="BO88" s="13"/>
      <c r="BP88" s="13"/>
      <c r="BQ88" s="147"/>
      <c r="BR88" s="14"/>
      <c r="BS88" s="14"/>
      <c r="BT88" s="14"/>
      <c r="BU88" s="73"/>
      <c r="BV88" s="73"/>
      <c r="BW88" s="147"/>
      <c r="BX88" s="63"/>
      <c r="BY88" s="63"/>
      <c r="BZ88" s="147">
        <f t="shared" si="89"/>
        <v>0</v>
      </c>
      <c r="CA88" s="73"/>
      <c r="CB88" s="73"/>
      <c r="CC88" s="147"/>
      <c r="CD88" s="63"/>
      <c r="CE88" s="63"/>
      <c r="CF88" s="147">
        <f t="shared" si="48"/>
        <v>0</v>
      </c>
      <c r="CG88" s="73"/>
      <c r="CH88" s="73"/>
      <c r="CI88" s="147"/>
      <c r="CJ88" s="63"/>
      <c r="CK88" s="63"/>
      <c r="CL88" s="147">
        <f t="shared" si="49"/>
        <v>0</v>
      </c>
      <c r="CM88" s="13"/>
      <c r="CN88" s="13"/>
      <c r="CO88" s="147"/>
      <c r="CP88" s="14"/>
      <c r="CQ88" s="14"/>
      <c r="CR88" s="147">
        <f t="shared" si="50"/>
        <v>0</v>
      </c>
      <c r="CS88" s="13"/>
      <c r="CT88" s="149"/>
      <c r="CU88" s="147"/>
      <c r="CV88" s="147"/>
      <c r="CW88" s="147"/>
      <c r="CX88" s="12">
        <f t="shared" si="51"/>
        <v>0</v>
      </c>
      <c r="CY88" s="13"/>
      <c r="CZ88" s="149"/>
      <c r="DA88" s="147"/>
      <c r="DB88" s="147"/>
      <c r="DC88" s="147"/>
      <c r="DD88" s="12">
        <f t="shared" si="52"/>
        <v>0</v>
      </c>
      <c r="DE88" s="13"/>
      <c r="DF88" s="149"/>
      <c r="DG88" s="147"/>
      <c r="DH88" s="147"/>
      <c r="DI88" s="147"/>
      <c r="DJ88" s="14"/>
      <c r="DK88" s="13"/>
      <c r="DL88" s="149"/>
      <c r="DM88" s="147"/>
      <c r="DN88" s="147"/>
      <c r="DO88" s="147"/>
      <c r="DP88" s="14"/>
      <c r="DQ88" s="149"/>
      <c r="DR88" s="149"/>
      <c r="DS88" s="147"/>
      <c r="DT88" s="147"/>
      <c r="DU88" s="147"/>
      <c r="DV88" s="14"/>
      <c r="DW88" s="13"/>
      <c r="DX88" s="149"/>
      <c r="DY88" s="147"/>
      <c r="DZ88" s="147"/>
      <c r="EA88" s="147"/>
      <c r="EB88" s="14"/>
      <c r="EC88" s="13"/>
      <c r="ED88" s="149"/>
      <c r="EE88" s="147"/>
      <c r="EF88" s="147"/>
      <c r="EG88" s="147"/>
      <c r="EH88" s="12">
        <f t="shared" si="53"/>
        <v>0</v>
      </c>
      <c r="EI88" s="149"/>
      <c r="EJ88" s="149"/>
      <c r="EK88" s="147"/>
      <c r="EL88" s="147"/>
      <c r="EM88" s="147"/>
      <c r="EN88" s="12">
        <f t="shared" si="54"/>
        <v>0</v>
      </c>
      <c r="EO88" s="13"/>
      <c r="EP88" s="13"/>
      <c r="EQ88" s="147"/>
      <c r="ER88" s="14"/>
      <c r="ES88" s="14"/>
      <c r="ET88" s="14"/>
      <c r="EU88" s="13"/>
      <c r="EV88" s="13"/>
      <c r="EW88" s="147"/>
      <c r="EX88" s="14"/>
      <c r="EY88" s="14"/>
      <c r="EZ88" s="14"/>
      <c r="FA88" s="13"/>
      <c r="FB88" s="13"/>
      <c r="FC88" s="147"/>
      <c r="FD88" s="14"/>
      <c r="FE88" s="14"/>
      <c r="FF88" s="14"/>
      <c r="FG88" s="13"/>
      <c r="FH88" s="13"/>
      <c r="FI88" s="147"/>
      <c r="FJ88" s="14"/>
      <c r="FK88" s="14"/>
      <c r="FL88" s="14"/>
      <c r="FM88" s="13"/>
      <c r="FN88" s="13"/>
      <c r="FO88" s="147"/>
      <c r="FP88" s="14"/>
      <c r="FQ88" s="14"/>
      <c r="FR88" s="14"/>
      <c r="FS88" s="13"/>
      <c r="FT88" s="13"/>
      <c r="FU88" s="147"/>
      <c r="FV88" s="14"/>
      <c r="FW88" s="14"/>
      <c r="FX88" s="14"/>
      <c r="FY88" s="13"/>
      <c r="FZ88" s="13"/>
      <c r="GA88" s="147"/>
      <c r="GB88" s="14"/>
      <c r="GC88" s="14"/>
      <c r="GD88" s="14"/>
      <c r="GE88" s="13"/>
      <c r="GF88" s="13"/>
      <c r="GG88" s="147"/>
      <c r="GH88" s="14"/>
      <c r="GI88" s="14"/>
      <c r="GJ88" s="14"/>
      <c r="GK88" s="14"/>
      <c r="GL88" s="14"/>
      <c r="GM88" s="14"/>
      <c r="GN88" s="147">
        <f t="shared" si="98"/>
        <v>0</v>
      </c>
      <c r="GO88" s="14"/>
      <c r="GP88" s="14"/>
      <c r="GQ88" s="14"/>
    </row>
    <row r="89" spans="1:199" ht="15" hidden="1" customHeight="1">
      <c r="A89" s="40">
        <v>42</v>
      </c>
      <c r="B89" s="40" t="s">
        <v>99</v>
      </c>
      <c r="C89" s="29" t="s">
        <v>100</v>
      </c>
      <c r="D89" s="5" t="s">
        <v>32</v>
      </c>
      <c r="E89" s="72">
        <v>0</v>
      </c>
      <c r="F89" s="72">
        <f>GQ89</f>
        <v>0</v>
      </c>
      <c r="G89" s="13"/>
      <c r="H89" s="13"/>
      <c r="I89" s="147"/>
      <c r="J89" s="14"/>
      <c r="K89" s="14"/>
      <c r="L89" s="14">
        <f>E89+G89-I89-I90-J89-K89</f>
        <v>0</v>
      </c>
      <c r="M89" s="13"/>
      <c r="N89" s="13"/>
      <c r="O89" s="147"/>
      <c r="P89" s="14"/>
      <c r="Q89" s="14"/>
      <c r="R89" s="14">
        <f>L89+M89-O89-O90-P89-Q89</f>
        <v>0</v>
      </c>
      <c r="S89" s="13"/>
      <c r="T89" s="13"/>
      <c r="U89" s="147"/>
      <c r="V89" s="14"/>
      <c r="W89" s="14"/>
      <c r="X89" s="14">
        <f t="shared" si="117"/>
        <v>0</v>
      </c>
      <c r="Y89" s="13"/>
      <c r="Z89" s="13"/>
      <c r="AA89" s="147"/>
      <c r="AB89" s="14"/>
      <c r="AC89" s="14"/>
      <c r="AD89" s="14">
        <f t="shared" si="118"/>
        <v>0</v>
      </c>
      <c r="AE89" s="13"/>
      <c r="AF89" s="13"/>
      <c r="AG89" s="147"/>
      <c r="AH89" s="14"/>
      <c r="AI89" s="14"/>
      <c r="AJ89" s="14">
        <f t="shared" si="119"/>
        <v>0</v>
      </c>
      <c r="AK89" s="13"/>
      <c r="AL89" s="13"/>
      <c r="AM89" s="147"/>
      <c r="AN89" s="14"/>
      <c r="AO89" s="14"/>
      <c r="AP89" s="14">
        <f t="shared" si="120"/>
        <v>0</v>
      </c>
      <c r="AQ89" s="13"/>
      <c r="AR89" s="13"/>
      <c r="AS89" s="147"/>
      <c r="AT89" s="14"/>
      <c r="AU89" s="14"/>
      <c r="AV89" s="14">
        <f t="shared" si="121"/>
        <v>0</v>
      </c>
      <c r="AW89" s="13"/>
      <c r="AX89" s="13"/>
      <c r="AY89" s="147"/>
      <c r="AZ89" s="14"/>
      <c r="BA89" s="14"/>
      <c r="BB89" s="14">
        <f t="shared" si="122"/>
        <v>0</v>
      </c>
      <c r="BC89" s="13"/>
      <c r="BD89" s="13"/>
      <c r="BE89" s="147"/>
      <c r="BF89" s="14"/>
      <c r="BG89" s="14"/>
      <c r="BH89" s="14">
        <f t="shared" si="123"/>
        <v>0</v>
      </c>
      <c r="BI89" s="13"/>
      <c r="BJ89" s="13"/>
      <c r="BK89" s="147"/>
      <c r="BL89" s="14"/>
      <c r="BM89" s="14"/>
      <c r="BN89" s="14">
        <f>BH89+BI89-BK89-BK90-BL89-BM89</f>
        <v>0</v>
      </c>
      <c r="BO89" s="13"/>
      <c r="BP89" s="13"/>
      <c r="BQ89" s="147"/>
      <c r="BR89" s="14"/>
      <c r="BS89" s="14"/>
      <c r="BT89" s="14">
        <f>BN89+BO89-BQ89-BQ90-BR89-BS89</f>
        <v>0</v>
      </c>
      <c r="BU89" s="72"/>
      <c r="BV89" s="72"/>
      <c r="BW89" s="147"/>
      <c r="BX89" s="74"/>
      <c r="BY89" s="74"/>
      <c r="BZ89" s="147">
        <f t="shared" si="89"/>
        <v>0</v>
      </c>
      <c r="CA89" s="72"/>
      <c r="CB89" s="72"/>
      <c r="CC89" s="147"/>
      <c r="CD89" s="74"/>
      <c r="CE89" s="74"/>
      <c r="CF89" s="147">
        <f t="shared" si="48"/>
        <v>0</v>
      </c>
      <c r="CG89" s="72"/>
      <c r="CH89" s="72"/>
      <c r="CI89" s="147"/>
      <c r="CJ89" s="74"/>
      <c r="CK89" s="74"/>
      <c r="CL89" s="147">
        <f t="shared" si="49"/>
        <v>0</v>
      </c>
      <c r="CM89" s="13"/>
      <c r="CN89" s="13"/>
      <c r="CO89" s="147"/>
      <c r="CP89" s="14"/>
      <c r="CQ89" s="14"/>
      <c r="CR89" s="147">
        <f t="shared" si="50"/>
        <v>0</v>
      </c>
      <c r="CS89" s="13"/>
      <c r="CT89" s="149"/>
      <c r="CU89" s="147"/>
      <c r="CV89" s="147"/>
      <c r="CW89" s="147"/>
      <c r="CX89" s="12">
        <f t="shared" si="51"/>
        <v>0</v>
      </c>
      <c r="CY89" s="13"/>
      <c r="CZ89" s="149"/>
      <c r="DA89" s="147"/>
      <c r="DB89" s="147"/>
      <c r="DC89" s="147"/>
      <c r="DD89" s="12">
        <f t="shared" si="52"/>
        <v>0</v>
      </c>
      <c r="DE89" s="13"/>
      <c r="DF89" s="149"/>
      <c r="DG89" s="147"/>
      <c r="DH89" s="147"/>
      <c r="DI89" s="147"/>
      <c r="DJ89" s="14">
        <f>DD89+DE89-DG89-DG90-DH89-DI89</f>
        <v>0</v>
      </c>
      <c r="DK89" s="13"/>
      <c r="DL89" s="149"/>
      <c r="DM89" s="147"/>
      <c r="DN89" s="147"/>
      <c r="DO89" s="147"/>
      <c r="DP89" s="14">
        <f>DJ89+DK89-DM89-DM90-DN89-DO89</f>
        <v>0</v>
      </c>
      <c r="DQ89" s="149"/>
      <c r="DR89" s="149"/>
      <c r="DS89" s="147"/>
      <c r="DT89" s="147"/>
      <c r="DU89" s="147"/>
      <c r="DV89" s="14">
        <f>DP89+DQ89-DS89-DS90-DT89-DU89</f>
        <v>0</v>
      </c>
      <c r="DW89" s="13"/>
      <c r="DX89" s="149"/>
      <c r="DY89" s="147"/>
      <c r="DZ89" s="147"/>
      <c r="EA89" s="147"/>
      <c r="EB89" s="14">
        <f>DV89+DW89-DY89-DY90-DZ89-EA89</f>
        <v>0</v>
      </c>
      <c r="EC89" s="13"/>
      <c r="ED89" s="149"/>
      <c r="EE89" s="147"/>
      <c r="EF89" s="147"/>
      <c r="EG89" s="147"/>
      <c r="EH89" s="12">
        <f t="shared" si="53"/>
        <v>0</v>
      </c>
      <c r="EI89" s="149"/>
      <c r="EJ89" s="149"/>
      <c r="EK89" s="147"/>
      <c r="EL89" s="147"/>
      <c r="EM89" s="147"/>
      <c r="EN89" s="12">
        <f t="shared" si="54"/>
        <v>0</v>
      </c>
      <c r="EO89" s="13"/>
      <c r="EP89" s="13"/>
      <c r="EQ89" s="147"/>
      <c r="ER89" s="14"/>
      <c r="ES89" s="14"/>
      <c r="ET89" s="14">
        <f>EN89+EO89-EQ89-EQ90-ER89-ES89</f>
        <v>0</v>
      </c>
      <c r="EU89" s="13"/>
      <c r="EV89" s="13"/>
      <c r="EW89" s="147"/>
      <c r="EX89" s="14"/>
      <c r="EY89" s="14"/>
      <c r="EZ89" s="14">
        <f>ET89+EU89-EW89-EW90-EX89-EY89</f>
        <v>0</v>
      </c>
      <c r="FA89" s="13"/>
      <c r="FB89" s="13"/>
      <c r="FC89" s="147"/>
      <c r="FD89" s="14"/>
      <c r="FE89" s="14"/>
      <c r="FF89" s="14">
        <f>EZ89+FA89-FC89-FC90-FD89-FE89</f>
        <v>0</v>
      </c>
      <c r="FG89" s="13"/>
      <c r="FH89" s="13"/>
      <c r="FI89" s="147"/>
      <c r="FJ89" s="14"/>
      <c r="FK89" s="14"/>
      <c r="FL89" s="14">
        <f>FF89+FG89-FI89-FI90-FJ89-FK89</f>
        <v>0</v>
      </c>
      <c r="FM89" s="13"/>
      <c r="FN89" s="13"/>
      <c r="FO89" s="147"/>
      <c r="FP89" s="14"/>
      <c r="FQ89" s="14"/>
      <c r="FR89" s="14">
        <f>FL89+FM89-FO89-FO90-FP89-FQ89</f>
        <v>0</v>
      </c>
      <c r="FS89" s="13"/>
      <c r="FT89" s="13"/>
      <c r="FU89" s="147"/>
      <c r="FV89" s="14"/>
      <c r="FW89" s="14"/>
      <c r="FX89" s="14">
        <f>FR89+FS89-FU89-FU90-FV89-FW89</f>
        <v>0</v>
      </c>
      <c r="FY89" s="13"/>
      <c r="FZ89" s="13"/>
      <c r="GA89" s="147"/>
      <c r="GB89" s="14"/>
      <c r="GC89" s="14"/>
      <c r="GD89" s="14">
        <f>FX89+FY89-GA89-GA90-GB89-GC89</f>
        <v>0</v>
      </c>
      <c r="GE89" s="13"/>
      <c r="GF89" s="13"/>
      <c r="GG89" s="147"/>
      <c r="GH89" s="14"/>
      <c r="GI89" s="14"/>
      <c r="GJ89" s="14">
        <f t="shared" si="124"/>
        <v>0</v>
      </c>
      <c r="GK89" s="14">
        <f>E89</f>
        <v>0</v>
      </c>
      <c r="GL89" s="14">
        <f>G89+M89+S89+Y89+AE89+AK89+AQ89+AW89+BC89+BI89+BO89+BU89+CA89+CG89+CM89+CS89+CY89+DE89+DK89+DQ89+DW89+EC89+EI89+EO89+EU89+FA89+FG89+FM89+FS89+FY89+GE89</f>
        <v>0</v>
      </c>
      <c r="GM89" s="14">
        <f>H89+N89+T89+Z89+AF89+AL89+AR89+AX89+BD89+BJ89+BP89+BV89+CB89+CH89+CN89+CT89+CZ89+DF89+DL89+DR89+DX89+ED89+EJ89+EP89+EV89+FB89+FH89+FN89+FT89+FZ89+GF89</f>
        <v>0</v>
      </c>
      <c r="GN89" s="147">
        <f t="shared" si="98"/>
        <v>0</v>
      </c>
      <c r="GO89" s="14">
        <f>J89+P89+V89+AB89+AH89+AN89+AT89+AZ89+BF89+BL89+BR89+BX89+CD89+CJ89+CP89+CV89+DB89+DH89+DN89+DT89+DZ89+EF89+EL89+ER89+EX89+FD89+FJ89+FP89+FV89+GB89+GH89</f>
        <v>0</v>
      </c>
      <c r="GP89" s="14">
        <f>K89+Q89+W89+AC89+AI89+AO89+AU89+BA89+BG89+BM89+BS89+BY89+CE89+CK89+CQ89+CW89+DC89+DI89+DO89+DU89+EA89+EG89+EM89+ES89+EY89+FE89+FK89+FQ89+FW89+GC89+GI89</f>
        <v>0</v>
      </c>
      <c r="GQ89" s="14">
        <f>GK89+GL89-GN89-GN90-GO89-GP89</f>
        <v>0</v>
      </c>
    </row>
    <row r="90" spans="1:199" ht="15" hidden="1" customHeight="1">
      <c r="A90" s="41"/>
      <c r="B90" s="41"/>
      <c r="C90" s="30"/>
      <c r="D90" s="5" t="s">
        <v>33</v>
      </c>
      <c r="E90" s="73"/>
      <c r="F90" s="73"/>
      <c r="G90" s="13"/>
      <c r="H90" s="13"/>
      <c r="I90" s="147"/>
      <c r="J90" s="14"/>
      <c r="K90" s="14"/>
      <c r="L90" s="14"/>
      <c r="M90" s="13"/>
      <c r="N90" s="13"/>
      <c r="O90" s="147"/>
      <c r="P90" s="14"/>
      <c r="Q90" s="14"/>
      <c r="R90" s="14"/>
      <c r="S90" s="13"/>
      <c r="T90" s="13"/>
      <c r="U90" s="147"/>
      <c r="V90" s="14"/>
      <c r="W90" s="14"/>
      <c r="X90" s="14"/>
      <c r="Y90" s="13"/>
      <c r="Z90" s="13"/>
      <c r="AA90" s="147"/>
      <c r="AB90" s="14"/>
      <c r="AC90" s="14"/>
      <c r="AD90" s="14"/>
      <c r="AE90" s="13"/>
      <c r="AF90" s="13"/>
      <c r="AG90" s="147"/>
      <c r="AH90" s="14"/>
      <c r="AI90" s="14"/>
      <c r="AJ90" s="14"/>
      <c r="AK90" s="13"/>
      <c r="AL90" s="13"/>
      <c r="AM90" s="147"/>
      <c r="AN90" s="14"/>
      <c r="AO90" s="14"/>
      <c r="AP90" s="14"/>
      <c r="AQ90" s="13"/>
      <c r="AR90" s="13"/>
      <c r="AS90" s="147"/>
      <c r="AT90" s="14"/>
      <c r="AU90" s="14"/>
      <c r="AV90" s="14"/>
      <c r="AW90" s="13"/>
      <c r="AX90" s="13"/>
      <c r="AY90" s="147"/>
      <c r="AZ90" s="14"/>
      <c r="BA90" s="14"/>
      <c r="BB90" s="14"/>
      <c r="BC90" s="13"/>
      <c r="BD90" s="13"/>
      <c r="BE90" s="147"/>
      <c r="BF90" s="14"/>
      <c r="BG90" s="14"/>
      <c r="BH90" s="14"/>
      <c r="BI90" s="13"/>
      <c r="BJ90" s="13"/>
      <c r="BK90" s="147"/>
      <c r="BL90" s="14"/>
      <c r="BM90" s="14"/>
      <c r="BN90" s="14"/>
      <c r="BO90" s="13"/>
      <c r="BP90" s="13"/>
      <c r="BQ90" s="147"/>
      <c r="BR90" s="14"/>
      <c r="BS90" s="14"/>
      <c r="BT90" s="14"/>
      <c r="BU90" s="73"/>
      <c r="BV90" s="73"/>
      <c r="BW90" s="147"/>
      <c r="BX90" s="63"/>
      <c r="BY90" s="63"/>
      <c r="BZ90" s="147">
        <f t="shared" si="89"/>
        <v>0</v>
      </c>
      <c r="CA90" s="73"/>
      <c r="CB90" s="73"/>
      <c r="CC90" s="147"/>
      <c r="CD90" s="63"/>
      <c r="CE90" s="63"/>
      <c r="CF90" s="147">
        <f t="shared" si="48"/>
        <v>0</v>
      </c>
      <c r="CG90" s="73"/>
      <c r="CH90" s="73"/>
      <c r="CI90" s="147"/>
      <c r="CJ90" s="63"/>
      <c r="CK90" s="63"/>
      <c r="CL90" s="147">
        <f t="shared" si="49"/>
        <v>0</v>
      </c>
      <c r="CM90" s="13"/>
      <c r="CN90" s="13"/>
      <c r="CO90" s="147"/>
      <c r="CP90" s="14"/>
      <c r="CQ90" s="14"/>
      <c r="CR90" s="147">
        <f t="shared" si="50"/>
        <v>0</v>
      </c>
      <c r="CS90" s="13"/>
      <c r="CT90" s="149"/>
      <c r="CU90" s="147"/>
      <c r="CV90" s="147"/>
      <c r="CW90" s="147"/>
      <c r="CX90" s="12">
        <f t="shared" si="51"/>
        <v>0</v>
      </c>
      <c r="CY90" s="13"/>
      <c r="CZ90" s="149"/>
      <c r="DA90" s="147"/>
      <c r="DB90" s="147"/>
      <c r="DC90" s="147"/>
      <c r="DD90" s="12">
        <f t="shared" si="52"/>
        <v>0</v>
      </c>
      <c r="DE90" s="13"/>
      <c r="DF90" s="149"/>
      <c r="DG90" s="147"/>
      <c r="DH90" s="147"/>
      <c r="DI90" s="147"/>
      <c r="DJ90" s="14"/>
      <c r="DK90" s="13"/>
      <c r="DL90" s="149"/>
      <c r="DM90" s="147"/>
      <c r="DN90" s="147"/>
      <c r="DO90" s="147"/>
      <c r="DP90" s="14"/>
      <c r="DQ90" s="149"/>
      <c r="DR90" s="149"/>
      <c r="DS90" s="147"/>
      <c r="DT90" s="147"/>
      <c r="DU90" s="147"/>
      <c r="DV90" s="14"/>
      <c r="DW90" s="13"/>
      <c r="DX90" s="149"/>
      <c r="DY90" s="147"/>
      <c r="DZ90" s="147"/>
      <c r="EA90" s="147"/>
      <c r="EB90" s="14"/>
      <c r="EC90" s="13"/>
      <c r="ED90" s="149"/>
      <c r="EE90" s="147"/>
      <c r="EF90" s="147"/>
      <c r="EG90" s="147"/>
      <c r="EH90" s="12">
        <f t="shared" si="53"/>
        <v>0</v>
      </c>
      <c r="EI90" s="149"/>
      <c r="EJ90" s="149"/>
      <c r="EK90" s="147"/>
      <c r="EL90" s="147"/>
      <c r="EM90" s="147"/>
      <c r="EN90" s="12">
        <f t="shared" si="54"/>
        <v>0</v>
      </c>
      <c r="EO90" s="13"/>
      <c r="EP90" s="13"/>
      <c r="EQ90" s="147"/>
      <c r="ER90" s="14"/>
      <c r="ES90" s="14"/>
      <c r="ET90" s="14"/>
      <c r="EU90" s="13"/>
      <c r="EV90" s="13"/>
      <c r="EW90" s="147"/>
      <c r="EX90" s="14"/>
      <c r="EY90" s="14"/>
      <c r="EZ90" s="14"/>
      <c r="FA90" s="13"/>
      <c r="FB90" s="13"/>
      <c r="FC90" s="147"/>
      <c r="FD90" s="14"/>
      <c r="FE90" s="14"/>
      <c r="FF90" s="14"/>
      <c r="FG90" s="13"/>
      <c r="FH90" s="13"/>
      <c r="FI90" s="147"/>
      <c r="FJ90" s="14"/>
      <c r="FK90" s="14"/>
      <c r="FL90" s="14"/>
      <c r="FM90" s="13"/>
      <c r="FN90" s="13"/>
      <c r="FO90" s="147"/>
      <c r="FP90" s="14"/>
      <c r="FQ90" s="14"/>
      <c r="FR90" s="14"/>
      <c r="FS90" s="13"/>
      <c r="FT90" s="13"/>
      <c r="FU90" s="147"/>
      <c r="FV90" s="14"/>
      <c r="FW90" s="14"/>
      <c r="FX90" s="14"/>
      <c r="FY90" s="13"/>
      <c r="FZ90" s="13"/>
      <c r="GA90" s="147"/>
      <c r="GB90" s="14"/>
      <c r="GC90" s="14"/>
      <c r="GD90" s="14"/>
      <c r="GE90" s="13"/>
      <c r="GF90" s="13"/>
      <c r="GG90" s="147"/>
      <c r="GH90" s="14"/>
      <c r="GI90" s="14"/>
      <c r="GJ90" s="14"/>
      <c r="GK90" s="14"/>
      <c r="GL90" s="14"/>
      <c r="GM90" s="14"/>
      <c r="GN90" s="147">
        <f t="shared" si="98"/>
        <v>0</v>
      </c>
      <c r="GO90" s="14"/>
      <c r="GP90" s="14"/>
      <c r="GQ90" s="14"/>
    </row>
    <row r="91" spans="1:199" ht="15" hidden="1" customHeight="1">
      <c r="A91" s="40">
        <v>43</v>
      </c>
      <c r="B91" s="38" t="s">
        <v>101</v>
      </c>
      <c r="C91" s="27" t="s">
        <v>45</v>
      </c>
      <c r="D91" s="5" t="s">
        <v>32</v>
      </c>
      <c r="E91" s="72">
        <v>0</v>
      </c>
      <c r="F91" s="72">
        <f>GQ91</f>
        <v>0</v>
      </c>
      <c r="G91" s="13"/>
      <c r="H91" s="13"/>
      <c r="I91" s="147"/>
      <c r="J91" s="14"/>
      <c r="K91" s="14"/>
      <c r="L91" s="14">
        <f>E91+G91-I91-I92-J91-K91</f>
        <v>0</v>
      </c>
      <c r="M91" s="13"/>
      <c r="N91" s="13"/>
      <c r="O91" s="147"/>
      <c r="P91" s="14"/>
      <c r="Q91" s="14"/>
      <c r="R91" s="14">
        <f>L91+M91-O91-O92-P91-Q91</f>
        <v>0</v>
      </c>
      <c r="S91" s="13"/>
      <c r="T91" s="13"/>
      <c r="U91" s="147"/>
      <c r="V91" s="14"/>
      <c r="W91" s="14"/>
      <c r="X91" s="14">
        <f t="shared" ref="X91:X95" si="125">R91+S91-U91-U92-V91-W91</f>
        <v>0</v>
      </c>
      <c r="Y91" s="13"/>
      <c r="Z91" s="13"/>
      <c r="AA91" s="147"/>
      <c r="AB91" s="14"/>
      <c r="AC91" s="14"/>
      <c r="AD91" s="14">
        <f t="shared" ref="AD91:AD95" si="126">X91+Y91-AA91-AA92-AB91-AC91</f>
        <v>0</v>
      </c>
      <c r="AE91" s="13"/>
      <c r="AF91" s="13"/>
      <c r="AG91" s="147"/>
      <c r="AH91" s="14"/>
      <c r="AI91" s="14"/>
      <c r="AJ91" s="14">
        <f t="shared" ref="AJ91:AJ95" si="127">AD91+AE91-AG91-AG92-AH91-AI91</f>
        <v>0</v>
      </c>
      <c r="AK91" s="13"/>
      <c r="AL91" s="13"/>
      <c r="AM91" s="147"/>
      <c r="AN91" s="14"/>
      <c r="AO91" s="14"/>
      <c r="AP91" s="14">
        <f t="shared" ref="AP91:AP95" si="128">AJ91+AK91-AM91-AM92-AN91-AO91</f>
        <v>0</v>
      </c>
      <c r="AQ91" s="13"/>
      <c r="AR91" s="13"/>
      <c r="AS91" s="147"/>
      <c r="AT91" s="14"/>
      <c r="AU91" s="14"/>
      <c r="AV91" s="14">
        <f t="shared" ref="AV91:AV95" si="129">AP91+AQ91-AS91-AS92-AT91-AU91</f>
        <v>0</v>
      </c>
      <c r="AW91" s="13"/>
      <c r="AX91" s="13"/>
      <c r="AY91" s="147"/>
      <c r="AZ91" s="14"/>
      <c r="BA91" s="14"/>
      <c r="BB91" s="14">
        <f t="shared" ref="BB91:BB95" si="130">AV91+AW91-AY91-AY92-AZ91-BA91</f>
        <v>0</v>
      </c>
      <c r="BC91" s="13"/>
      <c r="BD91" s="13"/>
      <c r="BE91" s="147"/>
      <c r="BF91" s="14"/>
      <c r="BG91" s="14"/>
      <c r="BH91" s="14">
        <f t="shared" ref="BH91:BH95" si="131">BB91+BC91-BE91-BE92-BF91-BG91</f>
        <v>0</v>
      </c>
      <c r="BI91" s="13"/>
      <c r="BJ91" s="13"/>
      <c r="BK91" s="147"/>
      <c r="BL91" s="14"/>
      <c r="BM91" s="14"/>
      <c r="BN91" s="14">
        <f>BH91+BI91-BK91-BK92-BL91-BM91</f>
        <v>0</v>
      </c>
      <c r="BO91" s="13"/>
      <c r="BP91" s="13"/>
      <c r="BQ91" s="147"/>
      <c r="BR91" s="14"/>
      <c r="BS91" s="14"/>
      <c r="BT91" s="14">
        <f>BN91+BO91-BQ91-BQ92-BR91-BS91</f>
        <v>0</v>
      </c>
      <c r="BU91" s="72"/>
      <c r="BV91" s="72"/>
      <c r="BW91" s="147"/>
      <c r="BX91" s="74"/>
      <c r="BY91" s="74"/>
      <c r="BZ91" s="147">
        <f t="shared" si="89"/>
        <v>0</v>
      </c>
      <c r="CA91" s="72"/>
      <c r="CB91" s="72"/>
      <c r="CC91" s="147"/>
      <c r="CD91" s="74"/>
      <c r="CE91" s="74"/>
      <c r="CF91" s="147">
        <f t="shared" si="48"/>
        <v>0</v>
      </c>
      <c r="CG91" s="72"/>
      <c r="CH91" s="72"/>
      <c r="CI91" s="147"/>
      <c r="CJ91" s="74"/>
      <c r="CK91" s="74"/>
      <c r="CL91" s="147">
        <f t="shared" si="49"/>
        <v>0</v>
      </c>
      <c r="CM91" s="13"/>
      <c r="CN91" s="13"/>
      <c r="CO91" s="147"/>
      <c r="CP91" s="14"/>
      <c r="CQ91" s="14"/>
      <c r="CR91" s="147">
        <f t="shared" si="50"/>
        <v>0</v>
      </c>
      <c r="CS91" s="13"/>
      <c r="CT91" s="149"/>
      <c r="CU91" s="147"/>
      <c r="CV91" s="147"/>
      <c r="CW91" s="147"/>
      <c r="CX91" s="12">
        <f t="shared" si="51"/>
        <v>0</v>
      </c>
      <c r="CY91" s="13"/>
      <c r="CZ91" s="149"/>
      <c r="DA91" s="147"/>
      <c r="DB91" s="147"/>
      <c r="DC91" s="147"/>
      <c r="DD91" s="12">
        <f t="shared" si="52"/>
        <v>0</v>
      </c>
      <c r="DE91" s="13"/>
      <c r="DF91" s="149"/>
      <c r="DG91" s="147"/>
      <c r="DH91" s="147"/>
      <c r="DI91" s="147"/>
      <c r="DJ91" s="14">
        <f>DD91+DE91-DG91-DG92-DH91-DI91</f>
        <v>0</v>
      </c>
      <c r="DK91" s="13"/>
      <c r="DL91" s="149"/>
      <c r="DM91" s="147"/>
      <c r="DN91" s="147"/>
      <c r="DO91" s="147"/>
      <c r="DP91" s="14">
        <f>DJ91+DK91-DM91-DM92-DN91-DO91</f>
        <v>0</v>
      </c>
      <c r="DQ91" s="149"/>
      <c r="DR91" s="149"/>
      <c r="DS91" s="147"/>
      <c r="DT91" s="147"/>
      <c r="DU91" s="147"/>
      <c r="DV91" s="14">
        <f>DP91+DQ91-DS91-DS92-DT91-DU91</f>
        <v>0</v>
      </c>
      <c r="DW91" s="13"/>
      <c r="DX91" s="149"/>
      <c r="DY91" s="147"/>
      <c r="DZ91" s="147"/>
      <c r="EA91" s="147"/>
      <c r="EB91" s="14">
        <f>DV91+DW91-DY91-DY92-DZ91-EA91</f>
        <v>0</v>
      </c>
      <c r="EC91" s="13"/>
      <c r="ED91" s="149"/>
      <c r="EE91" s="147"/>
      <c r="EF91" s="147"/>
      <c r="EG91" s="147"/>
      <c r="EH91" s="12">
        <f t="shared" si="53"/>
        <v>0</v>
      </c>
      <c r="EI91" s="149"/>
      <c r="EJ91" s="149"/>
      <c r="EK91" s="147"/>
      <c r="EL91" s="147"/>
      <c r="EM91" s="147"/>
      <c r="EN91" s="12">
        <f t="shared" si="54"/>
        <v>0</v>
      </c>
      <c r="EO91" s="13"/>
      <c r="EP91" s="13"/>
      <c r="EQ91" s="147"/>
      <c r="ER91" s="14"/>
      <c r="ES91" s="14"/>
      <c r="ET91" s="14">
        <f>EN91+EO91-EQ91-EQ92-ER91-ES91</f>
        <v>0</v>
      </c>
      <c r="EU91" s="13"/>
      <c r="EV91" s="13"/>
      <c r="EW91" s="147"/>
      <c r="EX91" s="14"/>
      <c r="EY91" s="14"/>
      <c r="EZ91" s="14">
        <f>ET91+EU91-EW91-EW92-EX91-EY91</f>
        <v>0</v>
      </c>
      <c r="FA91" s="13"/>
      <c r="FB91" s="13"/>
      <c r="FC91" s="147"/>
      <c r="FD91" s="14"/>
      <c r="FE91" s="14"/>
      <c r="FF91" s="14">
        <f>EZ91+FA91-FC91-FC92-FD91-FE91</f>
        <v>0</v>
      </c>
      <c r="FG91" s="13"/>
      <c r="FH91" s="13"/>
      <c r="FI91" s="147"/>
      <c r="FJ91" s="14"/>
      <c r="FK91" s="14"/>
      <c r="FL91" s="14">
        <f>FF91+FG91-FI91-FI92-FJ91-FK91</f>
        <v>0</v>
      </c>
      <c r="FM91" s="13"/>
      <c r="FN91" s="13"/>
      <c r="FO91" s="147"/>
      <c r="FP91" s="14"/>
      <c r="FQ91" s="14"/>
      <c r="FR91" s="14">
        <f>FL91+FM91-FO91-FO92-FP91-FQ91</f>
        <v>0</v>
      </c>
      <c r="FS91" s="13"/>
      <c r="FT91" s="13"/>
      <c r="FU91" s="147"/>
      <c r="FV91" s="14"/>
      <c r="FW91" s="14"/>
      <c r="FX91" s="14">
        <f>FR91+FS91-FU91-FU92-FV91-FW91</f>
        <v>0</v>
      </c>
      <c r="FY91" s="13"/>
      <c r="FZ91" s="13"/>
      <c r="GA91" s="147"/>
      <c r="GB91" s="14"/>
      <c r="GC91" s="14"/>
      <c r="GD91" s="14">
        <f>FX91+FY91-GA91-GA92-GB91-GC91</f>
        <v>0</v>
      </c>
      <c r="GE91" s="13"/>
      <c r="GF91" s="13"/>
      <c r="GG91" s="147"/>
      <c r="GH91" s="14"/>
      <c r="GI91" s="14"/>
      <c r="GJ91" s="14">
        <f t="shared" ref="GJ91:GJ95" si="132">GD91+GE91-GG91-GG92-GH91-GI91</f>
        <v>0</v>
      </c>
      <c r="GK91" s="14">
        <f>E91</f>
        <v>0</v>
      </c>
      <c r="GL91" s="14">
        <f>G91+M91+S91+Y91+AE91+AK91+AQ91+AW91+BC91+BI91+BO91+BU91+CA91+CG91+CM91+CS91+CY91+DE91+DK91+DQ91+DW91+EC91+EI91+EO91+EU91+FA91+FG91+FM91+FS91+FY91+GE91</f>
        <v>0</v>
      </c>
      <c r="GM91" s="14">
        <f>H91+N91+T91+Z91+AF91+AL91+AR91+AX91+BD91+BJ91+BP91+BV91+CB91+CH91+CN91+CT91+CZ91+DF91+DL91+DR91+DX91+ED91+EJ91+EP91+EV91+FB91+FH91+FN91+FT91+FZ91+GF91</f>
        <v>0</v>
      </c>
      <c r="GN91" s="147">
        <f t="shared" si="98"/>
        <v>0</v>
      </c>
      <c r="GO91" s="14">
        <f>J91+P91+V91+AB91+AH91+AN91+AT91+AZ91+BF91+BL91+BR91+BX91+CD91+CJ91+CP91+CV91+DB91+DH91+DN91+DT91+DZ91+EF91+EL91+ER91+EX91+FD91+FJ91+FP91+FV91+GB91+GH91</f>
        <v>0</v>
      </c>
      <c r="GP91" s="14">
        <f>K91+Q91+W91+AC91+AI91+AO91+AU91+BA91+BG91+BM91+BS91+BY91+CE91+CK91+CQ91+CW91+DC91+DI91+DO91+DU91+EA91+EG91+EM91+ES91+EY91+FE91+FK91+FQ91+FW91+GC91+GI91</f>
        <v>0</v>
      </c>
      <c r="GQ91" s="14">
        <f>GK91+GL91-GN91-GN92-GO91-GP91</f>
        <v>0</v>
      </c>
    </row>
    <row r="92" spans="1:199" ht="15" hidden="1" customHeight="1">
      <c r="A92" s="41"/>
      <c r="B92" s="39"/>
      <c r="C92" s="28"/>
      <c r="D92" s="5" t="s">
        <v>33</v>
      </c>
      <c r="E92" s="73"/>
      <c r="F92" s="73"/>
      <c r="G92" s="13"/>
      <c r="H92" s="13"/>
      <c r="I92" s="147"/>
      <c r="J92" s="14"/>
      <c r="K92" s="14"/>
      <c r="L92" s="14"/>
      <c r="M92" s="13"/>
      <c r="N92" s="13"/>
      <c r="O92" s="147"/>
      <c r="P92" s="14"/>
      <c r="Q92" s="14"/>
      <c r="R92" s="14"/>
      <c r="S92" s="13"/>
      <c r="T92" s="13"/>
      <c r="U92" s="147"/>
      <c r="V92" s="14"/>
      <c r="W92" s="14"/>
      <c r="X92" s="14"/>
      <c r="Y92" s="13"/>
      <c r="Z92" s="13"/>
      <c r="AA92" s="147"/>
      <c r="AB92" s="14"/>
      <c r="AC92" s="14"/>
      <c r="AD92" s="14"/>
      <c r="AE92" s="13"/>
      <c r="AF92" s="13"/>
      <c r="AG92" s="147"/>
      <c r="AH92" s="14"/>
      <c r="AI92" s="14"/>
      <c r="AJ92" s="14"/>
      <c r="AK92" s="13"/>
      <c r="AL92" s="13"/>
      <c r="AM92" s="147"/>
      <c r="AN92" s="14"/>
      <c r="AO92" s="14"/>
      <c r="AP92" s="14"/>
      <c r="AQ92" s="13"/>
      <c r="AR92" s="13"/>
      <c r="AS92" s="147"/>
      <c r="AT92" s="14"/>
      <c r="AU92" s="14"/>
      <c r="AV92" s="14"/>
      <c r="AW92" s="13"/>
      <c r="AX92" s="13"/>
      <c r="AY92" s="147"/>
      <c r="AZ92" s="14"/>
      <c r="BA92" s="14"/>
      <c r="BB92" s="14"/>
      <c r="BC92" s="13"/>
      <c r="BD92" s="13"/>
      <c r="BE92" s="147"/>
      <c r="BF92" s="14"/>
      <c r="BG92" s="14"/>
      <c r="BH92" s="14"/>
      <c r="BI92" s="13"/>
      <c r="BJ92" s="13"/>
      <c r="BK92" s="147"/>
      <c r="BL92" s="14"/>
      <c r="BM92" s="14"/>
      <c r="BN92" s="14"/>
      <c r="BO92" s="13"/>
      <c r="BP92" s="13"/>
      <c r="BQ92" s="147"/>
      <c r="BR92" s="14"/>
      <c r="BS92" s="14"/>
      <c r="BT92" s="14"/>
      <c r="BU92" s="73"/>
      <c r="BV92" s="73"/>
      <c r="BW92" s="147"/>
      <c r="BX92" s="63"/>
      <c r="BY92" s="63"/>
      <c r="BZ92" s="147">
        <f t="shared" si="89"/>
        <v>0</v>
      </c>
      <c r="CA92" s="73"/>
      <c r="CB92" s="73"/>
      <c r="CC92" s="147"/>
      <c r="CD92" s="63"/>
      <c r="CE92" s="63"/>
      <c r="CF92" s="147">
        <f t="shared" si="48"/>
        <v>0</v>
      </c>
      <c r="CG92" s="73"/>
      <c r="CH92" s="73"/>
      <c r="CI92" s="147"/>
      <c r="CJ92" s="63"/>
      <c r="CK92" s="63"/>
      <c r="CL92" s="147">
        <f t="shared" si="49"/>
        <v>0</v>
      </c>
      <c r="CM92" s="13"/>
      <c r="CN92" s="13"/>
      <c r="CO92" s="147"/>
      <c r="CP92" s="14"/>
      <c r="CQ92" s="14"/>
      <c r="CR92" s="147">
        <f t="shared" si="50"/>
        <v>0</v>
      </c>
      <c r="CS92" s="13"/>
      <c r="CT92" s="149"/>
      <c r="CU92" s="147"/>
      <c r="CV92" s="147"/>
      <c r="CW92" s="147"/>
      <c r="CX92" s="12">
        <f t="shared" si="51"/>
        <v>0</v>
      </c>
      <c r="CY92" s="13"/>
      <c r="CZ92" s="149"/>
      <c r="DA92" s="147"/>
      <c r="DB92" s="147"/>
      <c r="DC92" s="147"/>
      <c r="DD92" s="12">
        <f t="shared" si="52"/>
        <v>0</v>
      </c>
      <c r="DE92" s="13"/>
      <c r="DF92" s="149"/>
      <c r="DG92" s="147"/>
      <c r="DH92" s="147"/>
      <c r="DI92" s="147"/>
      <c r="DJ92" s="14"/>
      <c r="DK92" s="13"/>
      <c r="DL92" s="149"/>
      <c r="DM92" s="147"/>
      <c r="DN92" s="147"/>
      <c r="DO92" s="147"/>
      <c r="DP92" s="14"/>
      <c r="DQ92" s="149"/>
      <c r="DR92" s="149"/>
      <c r="DS92" s="147"/>
      <c r="DT92" s="147"/>
      <c r="DU92" s="147"/>
      <c r="DV92" s="14"/>
      <c r="DW92" s="13"/>
      <c r="DX92" s="149"/>
      <c r="DY92" s="147"/>
      <c r="DZ92" s="147"/>
      <c r="EA92" s="147"/>
      <c r="EB92" s="14"/>
      <c r="EC92" s="13"/>
      <c r="ED92" s="149"/>
      <c r="EE92" s="147"/>
      <c r="EF92" s="147"/>
      <c r="EG92" s="147"/>
      <c r="EH92" s="12">
        <f t="shared" si="53"/>
        <v>0</v>
      </c>
      <c r="EI92" s="149"/>
      <c r="EJ92" s="149"/>
      <c r="EK92" s="147"/>
      <c r="EL92" s="147"/>
      <c r="EM92" s="147"/>
      <c r="EN92" s="12">
        <f t="shared" si="54"/>
        <v>0</v>
      </c>
      <c r="EO92" s="13"/>
      <c r="EP92" s="13"/>
      <c r="EQ92" s="147"/>
      <c r="ER92" s="14"/>
      <c r="ES92" s="14"/>
      <c r="ET92" s="14"/>
      <c r="EU92" s="13"/>
      <c r="EV92" s="13"/>
      <c r="EW92" s="147"/>
      <c r="EX92" s="14"/>
      <c r="EY92" s="14"/>
      <c r="EZ92" s="14"/>
      <c r="FA92" s="13"/>
      <c r="FB92" s="13"/>
      <c r="FC92" s="147"/>
      <c r="FD92" s="14"/>
      <c r="FE92" s="14"/>
      <c r="FF92" s="14"/>
      <c r="FG92" s="13"/>
      <c r="FH92" s="13"/>
      <c r="FI92" s="147"/>
      <c r="FJ92" s="14"/>
      <c r="FK92" s="14"/>
      <c r="FL92" s="14"/>
      <c r="FM92" s="13"/>
      <c r="FN92" s="13"/>
      <c r="FO92" s="147"/>
      <c r="FP92" s="14"/>
      <c r="FQ92" s="14"/>
      <c r="FR92" s="14"/>
      <c r="FS92" s="13"/>
      <c r="FT92" s="13"/>
      <c r="FU92" s="147"/>
      <c r="FV92" s="14"/>
      <c r="FW92" s="14"/>
      <c r="FX92" s="14"/>
      <c r="FY92" s="13"/>
      <c r="FZ92" s="13"/>
      <c r="GA92" s="147"/>
      <c r="GB92" s="14"/>
      <c r="GC92" s="14"/>
      <c r="GD92" s="14"/>
      <c r="GE92" s="13"/>
      <c r="GF92" s="13"/>
      <c r="GG92" s="147"/>
      <c r="GH92" s="14"/>
      <c r="GI92" s="14"/>
      <c r="GJ92" s="14"/>
      <c r="GK92" s="14"/>
      <c r="GL92" s="14"/>
      <c r="GM92" s="14"/>
      <c r="GN92" s="147">
        <f t="shared" si="98"/>
        <v>0</v>
      </c>
      <c r="GO92" s="14"/>
      <c r="GP92" s="14"/>
      <c r="GQ92" s="14"/>
    </row>
    <row r="93" spans="1:199" ht="15" hidden="1" customHeight="1">
      <c r="A93" s="40">
        <v>44</v>
      </c>
      <c r="B93" s="40" t="s">
        <v>102</v>
      </c>
      <c r="C93" s="29" t="s">
        <v>35</v>
      </c>
      <c r="D93" s="5" t="s">
        <v>32</v>
      </c>
      <c r="E93" s="72">
        <v>0</v>
      </c>
      <c r="F93" s="72">
        <f>GQ93</f>
        <v>0</v>
      </c>
      <c r="G93" s="13"/>
      <c r="H93" s="13"/>
      <c r="I93" s="147"/>
      <c r="J93" s="14"/>
      <c r="K93" s="14"/>
      <c r="L93" s="14">
        <f>E93+G93-I93-I94-J93-K93</f>
        <v>0</v>
      </c>
      <c r="M93" s="13"/>
      <c r="N93" s="13"/>
      <c r="O93" s="147"/>
      <c r="P93" s="14"/>
      <c r="Q93" s="14"/>
      <c r="R93" s="14">
        <f>L93+M93-O93-O94-P93-Q93</f>
        <v>0</v>
      </c>
      <c r="S93" s="13"/>
      <c r="T93" s="13"/>
      <c r="U93" s="147"/>
      <c r="V93" s="14"/>
      <c r="W93" s="14"/>
      <c r="X93" s="14">
        <f t="shared" si="125"/>
        <v>0</v>
      </c>
      <c r="Y93" s="13"/>
      <c r="Z93" s="13"/>
      <c r="AA93" s="147"/>
      <c r="AB93" s="14"/>
      <c r="AC93" s="14"/>
      <c r="AD93" s="14">
        <f t="shared" si="126"/>
        <v>0</v>
      </c>
      <c r="AE93" s="13"/>
      <c r="AF93" s="13"/>
      <c r="AG93" s="147"/>
      <c r="AH93" s="14"/>
      <c r="AI93" s="14"/>
      <c r="AJ93" s="14">
        <f t="shared" si="127"/>
        <v>0</v>
      </c>
      <c r="AK93" s="13"/>
      <c r="AL93" s="13"/>
      <c r="AM93" s="147"/>
      <c r="AN93" s="14"/>
      <c r="AO93" s="14"/>
      <c r="AP93" s="14">
        <f t="shared" si="128"/>
        <v>0</v>
      </c>
      <c r="AQ93" s="13"/>
      <c r="AR93" s="13"/>
      <c r="AS93" s="147"/>
      <c r="AT93" s="14"/>
      <c r="AU93" s="14"/>
      <c r="AV93" s="14">
        <f t="shared" si="129"/>
        <v>0</v>
      </c>
      <c r="AW93" s="13"/>
      <c r="AX93" s="13"/>
      <c r="AY93" s="147"/>
      <c r="AZ93" s="14"/>
      <c r="BA93" s="14"/>
      <c r="BB93" s="14">
        <f t="shared" si="130"/>
        <v>0</v>
      </c>
      <c r="BC93" s="13"/>
      <c r="BD93" s="13"/>
      <c r="BE93" s="147"/>
      <c r="BF93" s="14"/>
      <c r="BG93" s="14"/>
      <c r="BH93" s="14">
        <f t="shared" si="131"/>
        <v>0</v>
      </c>
      <c r="BI93" s="13"/>
      <c r="BJ93" s="13"/>
      <c r="BK93" s="147"/>
      <c r="BL93" s="14"/>
      <c r="BM93" s="14"/>
      <c r="BN93" s="14">
        <f>BH93+BI93-BK93-BK94-BL93-BM93</f>
        <v>0</v>
      </c>
      <c r="BO93" s="13"/>
      <c r="BP93" s="13"/>
      <c r="BQ93" s="147"/>
      <c r="BR93" s="14"/>
      <c r="BS93" s="14"/>
      <c r="BT93" s="14">
        <f>BN93+BO93-BQ93-BQ94-BR93-BS93</f>
        <v>0</v>
      </c>
      <c r="BU93" s="72"/>
      <c r="BV93" s="72"/>
      <c r="BW93" s="147"/>
      <c r="BX93" s="74"/>
      <c r="BY93" s="74"/>
      <c r="BZ93" s="147">
        <f t="shared" si="89"/>
        <v>0</v>
      </c>
      <c r="CA93" s="72"/>
      <c r="CB93" s="72"/>
      <c r="CC93" s="147"/>
      <c r="CD93" s="74"/>
      <c r="CE93" s="74"/>
      <c r="CF93" s="147">
        <f t="shared" si="48"/>
        <v>0</v>
      </c>
      <c r="CG93" s="72"/>
      <c r="CH93" s="72"/>
      <c r="CI93" s="147"/>
      <c r="CJ93" s="74"/>
      <c r="CK93" s="74"/>
      <c r="CL93" s="147">
        <f t="shared" si="49"/>
        <v>0</v>
      </c>
      <c r="CM93" s="13"/>
      <c r="CN93" s="13"/>
      <c r="CO93" s="147"/>
      <c r="CP93" s="14"/>
      <c r="CQ93" s="14"/>
      <c r="CR93" s="147">
        <f t="shared" si="50"/>
        <v>0</v>
      </c>
      <c r="CS93" s="13"/>
      <c r="CT93" s="149"/>
      <c r="CU93" s="147"/>
      <c r="CV93" s="147"/>
      <c r="CW93" s="147"/>
      <c r="CX93" s="12">
        <f t="shared" si="51"/>
        <v>0</v>
      </c>
      <c r="CY93" s="13"/>
      <c r="CZ93" s="149"/>
      <c r="DA93" s="147"/>
      <c r="DB93" s="147"/>
      <c r="DC93" s="147"/>
      <c r="DD93" s="12">
        <f t="shared" si="52"/>
        <v>0</v>
      </c>
      <c r="DE93" s="13"/>
      <c r="DF93" s="149"/>
      <c r="DG93" s="147"/>
      <c r="DH93" s="147"/>
      <c r="DI93" s="147"/>
      <c r="DJ93" s="14">
        <f>DD93+DE93-DG93-DG94-DH93-DI93</f>
        <v>0</v>
      </c>
      <c r="DK93" s="13"/>
      <c r="DL93" s="149"/>
      <c r="DM93" s="147"/>
      <c r="DN93" s="147"/>
      <c r="DO93" s="147"/>
      <c r="DP93" s="14">
        <f>DJ93+DK93-DM93-DM94-DN93-DO93</f>
        <v>0</v>
      </c>
      <c r="DQ93" s="149"/>
      <c r="DR93" s="149"/>
      <c r="DS93" s="147"/>
      <c r="DT93" s="147"/>
      <c r="DU93" s="147"/>
      <c r="DV93" s="14">
        <f>DP93+DQ93-DS93-DS94-DT93-DU93</f>
        <v>0</v>
      </c>
      <c r="DW93" s="13"/>
      <c r="DX93" s="149"/>
      <c r="DY93" s="147"/>
      <c r="DZ93" s="147"/>
      <c r="EA93" s="147"/>
      <c r="EB93" s="14">
        <f>DV93+DW93-DY93-DY94-DZ93-EA93</f>
        <v>0</v>
      </c>
      <c r="EC93" s="13"/>
      <c r="ED93" s="149"/>
      <c r="EE93" s="147"/>
      <c r="EF93" s="147"/>
      <c r="EG93" s="147"/>
      <c r="EH93" s="12">
        <f t="shared" si="53"/>
        <v>0</v>
      </c>
      <c r="EI93" s="149"/>
      <c r="EJ93" s="149"/>
      <c r="EK93" s="147"/>
      <c r="EL93" s="147"/>
      <c r="EM93" s="147"/>
      <c r="EN93" s="12">
        <f t="shared" si="54"/>
        <v>0</v>
      </c>
      <c r="EO93" s="13"/>
      <c r="EP93" s="13"/>
      <c r="EQ93" s="147"/>
      <c r="ER93" s="14"/>
      <c r="ES93" s="14"/>
      <c r="ET93" s="14">
        <f>EN93+EO93-EQ93-EQ94-ER93-ES93</f>
        <v>0</v>
      </c>
      <c r="EU93" s="13"/>
      <c r="EV93" s="13"/>
      <c r="EW93" s="147"/>
      <c r="EX93" s="14"/>
      <c r="EY93" s="14"/>
      <c r="EZ93" s="14">
        <f>ET93+EU93-EW93-EW94-EX93-EY93</f>
        <v>0</v>
      </c>
      <c r="FA93" s="13"/>
      <c r="FB93" s="13"/>
      <c r="FC93" s="147"/>
      <c r="FD93" s="14"/>
      <c r="FE93" s="14"/>
      <c r="FF93" s="14">
        <f>EZ93+FA93-FC93-FC94-FD93-FE93</f>
        <v>0</v>
      </c>
      <c r="FG93" s="13"/>
      <c r="FH93" s="13"/>
      <c r="FI93" s="147"/>
      <c r="FJ93" s="14"/>
      <c r="FK93" s="14"/>
      <c r="FL93" s="14">
        <f>FF93+FG93-FI93-FI94-FJ93-FK93</f>
        <v>0</v>
      </c>
      <c r="FM93" s="13"/>
      <c r="FN93" s="13"/>
      <c r="FO93" s="147"/>
      <c r="FP93" s="14"/>
      <c r="FQ93" s="14"/>
      <c r="FR93" s="14">
        <f>FL93+FM93-FO93-FO94-FP93-FQ93</f>
        <v>0</v>
      </c>
      <c r="FS93" s="13"/>
      <c r="FT93" s="13"/>
      <c r="FU93" s="147"/>
      <c r="FV93" s="14"/>
      <c r="FW93" s="14"/>
      <c r="FX93" s="14">
        <f>FR93+FS93-FU93-FU94-FV93-FW93</f>
        <v>0</v>
      </c>
      <c r="FY93" s="13"/>
      <c r="FZ93" s="13"/>
      <c r="GA93" s="147"/>
      <c r="GB93" s="14"/>
      <c r="GC93" s="14"/>
      <c r="GD93" s="14">
        <f>FX93+FY93-GA93-GA94-GB93-GC93</f>
        <v>0</v>
      </c>
      <c r="GE93" s="13"/>
      <c r="GF93" s="13"/>
      <c r="GG93" s="147"/>
      <c r="GH93" s="14"/>
      <c r="GI93" s="14"/>
      <c r="GJ93" s="14">
        <f t="shared" si="132"/>
        <v>0</v>
      </c>
      <c r="GK93" s="14">
        <f>E93</f>
        <v>0</v>
      </c>
      <c r="GL93" s="14">
        <f>G93+M93+S93+Y93+AE93+AK93+AQ93+AW93+BC93+BI93+BO93+BU93+CA93+CG93+CM93+CS93+CY93+DE93+DK93+DQ93+DW93+EC93+EI93+EO93+EU93+FA93+FG93+FM93+FS93+FY93+GE93</f>
        <v>0</v>
      </c>
      <c r="GM93" s="14">
        <f>H93+N93+T93+Z93+AF93+AL93+AR93+AX93+BD93+BJ93+BP93+BV93+CB93+CH93+CN93+CT93+CZ93+DF93+DL93+DR93+DX93+ED93+EJ93+EP93+EV93+FB93+FH93+FN93+FT93+FZ93+GF93</f>
        <v>0</v>
      </c>
      <c r="GN93" s="147">
        <f t="shared" si="98"/>
        <v>0</v>
      </c>
      <c r="GO93" s="14">
        <f>J93+P93+V93+AB93+AH93+AN93+AT93+AZ93+BF93+BL93+BR93+BX93+CD93+CJ93+CP93+CV93+DB93+DH93+DN93+DT93+DZ93+EF93+EL93+ER93+EX93+FD93+FJ93+FP93+FV93+GB93+GH93</f>
        <v>0</v>
      </c>
      <c r="GP93" s="14">
        <f>K93+Q93+W93+AC93+AI93+AO93+AU93+BA93+BG93+BM93+BS93+BY93+CE93+CK93+CQ93+CW93+DC93+DI93+DO93+DU93+EA93+EG93+EM93+ES93+EY93+FE93+FK93+FQ93+FW93+GC93+GI93</f>
        <v>0</v>
      </c>
      <c r="GQ93" s="14">
        <f>GK93+GL93-GN93-GN94-GO93-GP93</f>
        <v>0</v>
      </c>
    </row>
    <row r="94" spans="1:199" ht="15" hidden="1" customHeight="1">
      <c r="A94" s="41"/>
      <c r="B94" s="41"/>
      <c r="C94" s="30"/>
      <c r="D94" s="5" t="s">
        <v>33</v>
      </c>
      <c r="E94" s="73"/>
      <c r="F94" s="73"/>
      <c r="G94" s="13"/>
      <c r="H94" s="13"/>
      <c r="I94" s="147"/>
      <c r="J94" s="14"/>
      <c r="K94" s="14"/>
      <c r="L94" s="14"/>
      <c r="M94" s="13"/>
      <c r="N94" s="13"/>
      <c r="O94" s="147"/>
      <c r="P94" s="14"/>
      <c r="Q94" s="14"/>
      <c r="R94" s="14"/>
      <c r="S94" s="13"/>
      <c r="T94" s="13"/>
      <c r="U94" s="147"/>
      <c r="V94" s="14"/>
      <c r="W94" s="14"/>
      <c r="X94" s="14"/>
      <c r="Y94" s="13"/>
      <c r="Z94" s="13"/>
      <c r="AA94" s="147"/>
      <c r="AB94" s="14"/>
      <c r="AC94" s="14"/>
      <c r="AD94" s="14"/>
      <c r="AE94" s="13"/>
      <c r="AF94" s="13"/>
      <c r="AG94" s="147"/>
      <c r="AH94" s="14"/>
      <c r="AI94" s="14"/>
      <c r="AJ94" s="14"/>
      <c r="AK94" s="13"/>
      <c r="AL94" s="13"/>
      <c r="AM94" s="147"/>
      <c r="AN94" s="14"/>
      <c r="AO94" s="14"/>
      <c r="AP94" s="14"/>
      <c r="AQ94" s="13"/>
      <c r="AR94" s="13"/>
      <c r="AS94" s="147"/>
      <c r="AT94" s="14"/>
      <c r="AU94" s="14"/>
      <c r="AV94" s="14"/>
      <c r="AW94" s="13"/>
      <c r="AX94" s="13"/>
      <c r="AY94" s="147"/>
      <c r="AZ94" s="14"/>
      <c r="BA94" s="14"/>
      <c r="BB94" s="14"/>
      <c r="BC94" s="13"/>
      <c r="BD94" s="13"/>
      <c r="BE94" s="147"/>
      <c r="BF94" s="14"/>
      <c r="BG94" s="14"/>
      <c r="BH94" s="14"/>
      <c r="BI94" s="13"/>
      <c r="BJ94" s="13"/>
      <c r="BK94" s="147"/>
      <c r="BL94" s="14"/>
      <c r="BM94" s="14"/>
      <c r="BN94" s="14"/>
      <c r="BO94" s="13"/>
      <c r="BP94" s="13"/>
      <c r="BQ94" s="147"/>
      <c r="BR94" s="14"/>
      <c r="BS94" s="14"/>
      <c r="BT94" s="14"/>
      <c r="BU94" s="73"/>
      <c r="BV94" s="73"/>
      <c r="BW94" s="147"/>
      <c r="BX94" s="63"/>
      <c r="BY94" s="63"/>
      <c r="BZ94" s="147">
        <f t="shared" si="89"/>
        <v>0</v>
      </c>
      <c r="CA94" s="73"/>
      <c r="CB94" s="73"/>
      <c r="CC94" s="147"/>
      <c r="CD94" s="63"/>
      <c r="CE94" s="63"/>
      <c r="CF94" s="147">
        <f t="shared" si="48"/>
        <v>0</v>
      </c>
      <c r="CG94" s="73"/>
      <c r="CH94" s="73"/>
      <c r="CI94" s="147"/>
      <c r="CJ94" s="63"/>
      <c r="CK94" s="63"/>
      <c r="CL94" s="147">
        <f t="shared" si="49"/>
        <v>0</v>
      </c>
      <c r="CM94" s="13"/>
      <c r="CN94" s="13"/>
      <c r="CO94" s="147"/>
      <c r="CP94" s="14"/>
      <c r="CQ94" s="14"/>
      <c r="CR94" s="147">
        <f t="shared" si="50"/>
        <v>0</v>
      </c>
      <c r="CS94" s="13"/>
      <c r="CT94" s="149"/>
      <c r="CU94" s="147"/>
      <c r="CV94" s="147"/>
      <c r="CW94" s="147"/>
      <c r="CX94" s="12">
        <f t="shared" si="51"/>
        <v>0</v>
      </c>
      <c r="CY94" s="13"/>
      <c r="CZ94" s="149"/>
      <c r="DA94" s="147"/>
      <c r="DB94" s="147"/>
      <c r="DC94" s="147"/>
      <c r="DD94" s="12">
        <f t="shared" si="52"/>
        <v>0</v>
      </c>
      <c r="DE94" s="13"/>
      <c r="DF94" s="149"/>
      <c r="DG94" s="147"/>
      <c r="DH94" s="147"/>
      <c r="DI94" s="147"/>
      <c r="DJ94" s="14"/>
      <c r="DK94" s="13"/>
      <c r="DL94" s="149"/>
      <c r="DM94" s="147"/>
      <c r="DN94" s="147"/>
      <c r="DO94" s="147"/>
      <c r="DP94" s="14"/>
      <c r="DQ94" s="149"/>
      <c r="DR94" s="149"/>
      <c r="DS94" s="147"/>
      <c r="DT94" s="147"/>
      <c r="DU94" s="147"/>
      <c r="DV94" s="14"/>
      <c r="DW94" s="13"/>
      <c r="DX94" s="149"/>
      <c r="DY94" s="147"/>
      <c r="DZ94" s="147"/>
      <c r="EA94" s="147"/>
      <c r="EB94" s="14"/>
      <c r="EC94" s="13"/>
      <c r="ED94" s="149"/>
      <c r="EE94" s="147"/>
      <c r="EF94" s="147"/>
      <c r="EG94" s="147"/>
      <c r="EH94" s="12">
        <f t="shared" si="53"/>
        <v>0</v>
      </c>
      <c r="EI94" s="149"/>
      <c r="EJ94" s="149"/>
      <c r="EK94" s="147"/>
      <c r="EL94" s="147"/>
      <c r="EM94" s="147"/>
      <c r="EN94" s="12">
        <f t="shared" si="54"/>
        <v>0</v>
      </c>
      <c r="EO94" s="13"/>
      <c r="EP94" s="13"/>
      <c r="EQ94" s="147"/>
      <c r="ER94" s="14"/>
      <c r="ES94" s="14"/>
      <c r="ET94" s="14"/>
      <c r="EU94" s="13"/>
      <c r="EV94" s="13"/>
      <c r="EW94" s="147"/>
      <c r="EX94" s="14"/>
      <c r="EY94" s="14"/>
      <c r="EZ94" s="14"/>
      <c r="FA94" s="13"/>
      <c r="FB94" s="13"/>
      <c r="FC94" s="147"/>
      <c r="FD94" s="14"/>
      <c r="FE94" s="14"/>
      <c r="FF94" s="14"/>
      <c r="FG94" s="13"/>
      <c r="FH94" s="13"/>
      <c r="FI94" s="147"/>
      <c r="FJ94" s="14"/>
      <c r="FK94" s="14"/>
      <c r="FL94" s="14"/>
      <c r="FM94" s="13"/>
      <c r="FN94" s="13"/>
      <c r="FO94" s="147"/>
      <c r="FP94" s="14"/>
      <c r="FQ94" s="14"/>
      <c r="FR94" s="14"/>
      <c r="FS94" s="13"/>
      <c r="FT94" s="13"/>
      <c r="FU94" s="147"/>
      <c r="FV94" s="14"/>
      <c r="FW94" s="14"/>
      <c r="FX94" s="14"/>
      <c r="FY94" s="13"/>
      <c r="FZ94" s="13"/>
      <c r="GA94" s="147"/>
      <c r="GB94" s="14"/>
      <c r="GC94" s="14"/>
      <c r="GD94" s="14"/>
      <c r="GE94" s="13"/>
      <c r="GF94" s="13"/>
      <c r="GG94" s="147"/>
      <c r="GH94" s="14"/>
      <c r="GI94" s="14"/>
      <c r="GJ94" s="14"/>
      <c r="GK94" s="14"/>
      <c r="GL94" s="14"/>
      <c r="GM94" s="14"/>
      <c r="GN94" s="147">
        <f t="shared" si="98"/>
        <v>0</v>
      </c>
      <c r="GO94" s="14"/>
      <c r="GP94" s="14"/>
      <c r="GQ94" s="14"/>
    </row>
    <row r="95" spans="1:199" ht="15" hidden="1" customHeight="1">
      <c r="A95" s="40">
        <v>45</v>
      </c>
      <c r="B95" s="38" t="s">
        <v>103</v>
      </c>
      <c r="C95" s="27" t="s">
        <v>104</v>
      </c>
      <c r="D95" s="5" t="s">
        <v>32</v>
      </c>
      <c r="E95" s="72">
        <v>0</v>
      </c>
      <c r="F95" s="72">
        <f>GQ95</f>
        <v>0</v>
      </c>
      <c r="G95" s="13"/>
      <c r="H95" s="13"/>
      <c r="I95" s="147"/>
      <c r="J95" s="14"/>
      <c r="K95" s="14"/>
      <c r="L95" s="14">
        <f>E95+G95-I95-I96-J95-K95</f>
        <v>0</v>
      </c>
      <c r="M95" s="13"/>
      <c r="N95" s="13"/>
      <c r="O95" s="147"/>
      <c r="P95" s="14"/>
      <c r="Q95" s="14"/>
      <c r="R95" s="14">
        <f>L95+M95-O95-O96-P95-Q95</f>
        <v>0</v>
      </c>
      <c r="S95" s="13"/>
      <c r="T95" s="13"/>
      <c r="U95" s="147"/>
      <c r="V95" s="14"/>
      <c r="W95" s="14"/>
      <c r="X95" s="14">
        <f t="shared" si="125"/>
        <v>0</v>
      </c>
      <c r="Y95" s="13"/>
      <c r="Z95" s="13"/>
      <c r="AA95" s="147"/>
      <c r="AB95" s="14"/>
      <c r="AC95" s="14"/>
      <c r="AD95" s="14">
        <f t="shared" si="126"/>
        <v>0</v>
      </c>
      <c r="AE95" s="13"/>
      <c r="AF95" s="13"/>
      <c r="AG95" s="147"/>
      <c r="AH95" s="14"/>
      <c r="AI95" s="14"/>
      <c r="AJ95" s="14">
        <f t="shared" si="127"/>
        <v>0</v>
      </c>
      <c r="AK95" s="13"/>
      <c r="AL95" s="13"/>
      <c r="AM95" s="147"/>
      <c r="AN95" s="14"/>
      <c r="AO95" s="14"/>
      <c r="AP95" s="14">
        <f t="shared" si="128"/>
        <v>0</v>
      </c>
      <c r="AQ95" s="13"/>
      <c r="AR95" s="13"/>
      <c r="AS95" s="147"/>
      <c r="AT95" s="14"/>
      <c r="AU95" s="14"/>
      <c r="AV95" s="14">
        <f t="shared" si="129"/>
        <v>0</v>
      </c>
      <c r="AW95" s="13"/>
      <c r="AX95" s="13"/>
      <c r="AY95" s="147"/>
      <c r="AZ95" s="14"/>
      <c r="BA95" s="14"/>
      <c r="BB95" s="14">
        <f t="shared" si="130"/>
        <v>0</v>
      </c>
      <c r="BC95" s="13"/>
      <c r="BD95" s="13"/>
      <c r="BE95" s="147"/>
      <c r="BF95" s="14"/>
      <c r="BG95" s="14"/>
      <c r="BH95" s="14">
        <f t="shared" si="131"/>
        <v>0</v>
      </c>
      <c r="BI95" s="13"/>
      <c r="BJ95" s="13"/>
      <c r="BK95" s="147"/>
      <c r="BL95" s="14"/>
      <c r="BM95" s="14"/>
      <c r="BN95" s="14">
        <f>BH95+BI95-BK95-BK96-BL95-BM95</f>
        <v>0</v>
      </c>
      <c r="BO95" s="13"/>
      <c r="BP95" s="13"/>
      <c r="BQ95" s="147"/>
      <c r="BR95" s="14"/>
      <c r="BS95" s="14"/>
      <c r="BT95" s="14">
        <f>BN95+BO95-BQ95-BQ96-BR95-BS95</f>
        <v>0</v>
      </c>
      <c r="BU95" s="72"/>
      <c r="BV95" s="72"/>
      <c r="BW95" s="147"/>
      <c r="BX95" s="74"/>
      <c r="BY95" s="74"/>
      <c r="BZ95" s="147">
        <f t="shared" si="89"/>
        <v>0</v>
      </c>
      <c r="CA95" s="72"/>
      <c r="CB95" s="72"/>
      <c r="CC95" s="147"/>
      <c r="CD95" s="74"/>
      <c r="CE95" s="74"/>
      <c r="CF95" s="147">
        <f t="shared" si="48"/>
        <v>0</v>
      </c>
      <c r="CG95" s="72"/>
      <c r="CH95" s="72"/>
      <c r="CI95" s="147"/>
      <c r="CJ95" s="74"/>
      <c r="CK95" s="74"/>
      <c r="CL95" s="147">
        <f t="shared" si="49"/>
        <v>0</v>
      </c>
      <c r="CM95" s="13"/>
      <c r="CN95" s="13"/>
      <c r="CO95" s="147"/>
      <c r="CP95" s="14"/>
      <c r="CQ95" s="14"/>
      <c r="CR95" s="147">
        <f t="shared" si="50"/>
        <v>0</v>
      </c>
      <c r="CS95" s="13"/>
      <c r="CT95" s="149"/>
      <c r="CU95" s="147"/>
      <c r="CV95" s="147"/>
      <c r="CW95" s="147"/>
      <c r="CX95" s="12">
        <f t="shared" si="51"/>
        <v>0</v>
      </c>
      <c r="CY95" s="13"/>
      <c r="CZ95" s="149"/>
      <c r="DA95" s="147"/>
      <c r="DB95" s="147"/>
      <c r="DC95" s="147"/>
      <c r="DD95" s="12">
        <f t="shared" si="52"/>
        <v>0</v>
      </c>
      <c r="DE95" s="13"/>
      <c r="DF95" s="149"/>
      <c r="DG95" s="147"/>
      <c r="DH95" s="147"/>
      <c r="DI95" s="147"/>
      <c r="DJ95" s="14">
        <f>DD95+DE95-DG95-DG96-DH95-DI95</f>
        <v>0</v>
      </c>
      <c r="DK95" s="13"/>
      <c r="DL95" s="149"/>
      <c r="DM95" s="147"/>
      <c r="DN95" s="147"/>
      <c r="DO95" s="147"/>
      <c r="DP95" s="14">
        <f>DJ95+DK95-DM95-DM96-DN95-DO95</f>
        <v>0</v>
      </c>
      <c r="DQ95" s="149"/>
      <c r="DR95" s="149"/>
      <c r="DS95" s="147"/>
      <c r="DT95" s="147"/>
      <c r="DU95" s="147"/>
      <c r="DV95" s="14">
        <f>DP95+DQ95-DS95-DS96-DT95-DU95</f>
        <v>0</v>
      </c>
      <c r="DW95" s="13"/>
      <c r="DX95" s="149"/>
      <c r="DY95" s="147"/>
      <c r="DZ95" s="147"/>
      <c r="EA95" s="147"/>
      <c r="EB95" s="14">
        <f>DV95+DW95-DY95-DY96-DZ95-EA95</f>
        <v>0</v>
      </c>
      <c r="EC95" s="13"/>
      <c r="ED95" s="149"/>
      <c r="EE95" s="147"/>
      <c r="EF95" s="147"/>
      <c r="EG95" s="147"/>
      <c r="EH95" s="12">
        <f t="shared" si="53"/>
        <v>0</v>
      </c>
      <c r="EI95" s="149"/>
      <c r="EJ95" s="149"/>
      <c r="EK95" s="147"/>
      <c r="EL95" s="147"/>
      <c r="EM95" s="147"/>
      <c r="EN95" s="12">
        <f t="shared" si="54"/>
        <v>0</v>
      </c>
      <c r="EO95" s="13"/>
      <c r="EP95" s="13"/>
      <c r="EQ95" s="147"/>
      <c r="ER95" s="14"/>
      <c r="ES95" s="14"/>
      <c r="ET95" s="14">
        <f>EN95+EO95-EQ95-EQ96-ER95-ES95</f>
        <v>0</v>
      </c>
      <c r="EU95" s="13"/>
      <c r="EV95" s="13"/>
      <c r="EW95" s="147"/>
      <c r="EX95" s="14"/>
      <c r="EY95" s="14"/>
      <c r="EZ95" s="14">
        <f>ET95+EU95-EW95-EW96-EX95-EY95</f>
        <v>0</v>
      </c>
      <c r="FA95" s="13"/>
      <c r="FB95" s="13"/>
      <c r="FC95" s="147"/>
      <c r="FD95" s="14"/>
      <c r="FE95" s="14"/>
      <c r="FF95" s="14">
        <f>EZ95+FA95-FC95-FC96-FD95-FE95</f>
        <v>0</v>
      </c>
      <c r="FG95" s="13"/>
      <c r="FH95" s="13"/>
      <c r="FI95" s="147"/>
      <c r="FJ95" s="14"/>
      <c r="FK95" s="14"/>
      <c r="FL95" s="14">
        <f>FF95+FG95-FI95-FI96-FJ95-FK95</f>
        <v>0</v>
      </c>
      <c r="FM95" s="13"/>
      <c r="FN95" s="13"/>
      <c r="FO95" s="147"/>
      <c r="FP95" s="14"/>
      <c r="FQ95" s="14"/>
      <c r="FR95" s="14">
        <f>FL95+FM95-FO95-FO96-FP95-FQ95</f>
        <v>0</v>
      </c>
      <c r="FS95" s="13"/>
      <c r="FT95" s="13"/>
      <c r="FU95" s="147"/>
      <c r="FV95" s="14"/>
      <c r="FW95" s="14"/>
      <c r="FX95" s="14">
        <f>FR95+FS95-FU95-FU96-FV95-FW95</f>
        <v>0</v>
      </c>
      <c r="FY95" s="13"/>
      <c r="FZ95" s="13"/>
      <c r="GA95" s="147"/>
      <c r="GB95" s="14"/>
      <c r="GC95" s="14"/>
      <c r="GD95" s="14">
        <f>FX95+FY95-GA95-GA96-GB95-GC95</f>
        <v>0</v>
      </c>
      <c r="GE95" s="13"/>
      <c r="GF95" s="13"/>
      <c r="GG95" s="147"/>
      <c r="GH95" s="14"/>
      <c r="GI95" s="14"/>
      <c r="GJ95" s="14">
        <f t="shared" si="132"/>
        <v>0</v>
      </c>
      <c r="GK95" s="14">
        <f>E95</f>
        <v>0</v>
      </c>
      <c r="GL95" s="14">
        <f>G95+M95+S95+Y95+AE95+AK95+AQ95+AW95+BC95+BI95+BO95+BU95+CA95+CG95+CM95+CS95+CY95+DE95+DK95+DQ95+DW95+EC95+EI95+EO95+EU95+FA95+FG95+FM95+FS95+FY95+GE95</f>
        <v>0</v>
      </c>
      <c r="GM95" s="14">
        <f>H95+N95+T95+Z95+AF95+AL95+AR95+AX95+BD95+BJ95+BP95+BV95+CB95+CH95+CN95+CT95+CZ95+DF95+DL95+DR95+DX95+ED95+EJ95+EP95+EV95+FB95+FH95+FN95+FT95+FZ95+GF95</f>
        <v>0</v>
      </c>
      <c r="GN95" s="147">
        <f t="shared" si="98"/>
        <v>0</v>
      </c>
      <c r="GO95" s="14">
        <f>J95+P95+V95+AB95+AH95+AN95+AT95+AZ95+BF95+BL95+BR95+BX95+CD95+CJ95+CP95+CV95+DB95+DH95+DN95+DT95+DZ95+EF95+EL95+ER95+EX95+FD95+FJ95+FP95+FV95+GB95+GH95</f>
        <v>0</v>
      </c>
      <c r="GP95" s="14">
        <f>K95+Q95+W95+AC95+AI95+AO95+AU95+BA95+BG95+BM95+BS95+BY95+CE95+CK95+CQ95+CW95+DC95+DI95+DO95+DU95+EA95+EG95+EM95+ES95+EY95+FE95+FK95+FQ95+FW95+GC95+GI95</f>
        <v>0</v>
      </c>
      <c r="GQ95" s="14">
        <f>GK95+GL95-GN95-GN96-GO95-GP95</f>
        <v>0</v>
      </c>
    </row>
    <row r="96" spans="1:199" ht="15" hidden="1" customHeight="1">
      <c r="A96" s="41"/>
      <c r="B96" s="39"/>
      <c r="C96" s="28"/>
      <c r="D96" s="5" t="s">
        <v>33</v>
      </c>
      <c r="E96" s="73"/>
      <c r="F96" s="73"/>
      <c r="G96" s="13"/>
      <c r="H96" s="13"/>
      <c r="I96" s="147"/>
      <c r="J96" s="14"/>
      <c r="K96" s="14"/>
      <c r="L96" s="14"/>
      <c r="M96" s="13"/>
      <c r="N96" s="13"/>
      <c r="O96" s="147"/>
      <c r="P96" s="14"/>
      <c r="Q96" s="14"/>
      <c r="R96" s="14"/>
      <c r="S96" s="13"/>
      <c r="T96" s="13"/>
      <c r="U96" s="147"/>
      <c r="V96" s="14"/>
      <c r="W96" s="14"/>
      <c r="X96" s="14"/>
      <c r="Y96" s="13"/>
      <c r="Z96" s="13"/>
      <c r="AA96" s="147"/>
      <c r="AB96" s="14"/>
      <c r="AC96" s="14"/>
      <c r="AD96" s="14"/>
      <c r="AE96" s="13"/>
      <c r="AF96" s="13"/>
      <c r="AG96" s="147"/>
      <c r="AH96" s="14"/>
      <c r="AI96" s="14"/>
      <c r="AJ96" s="14"/>
      <c r="AK96" s="13"/>
      <c r="AL96" s="13"/>
      <c r="AM96" s="147"/>
      <c r="AN96" s="14"/>
      <c r="AO96" s="14"/>
      <c r="AP96" s="14"/>
      <c r="AQ96" s="13"/>
      <c r="AR96" s="13"/>
      <c r="AS96" s="147"/>
      <c r="AT96" s="14"/>
      <c r="AU96" s="14"/>
      <c r="AV96" s="14"/>
      <c r="AW96" s="13"/>
      <c r="AX96" s="13"/>
      <c r="AY96" s="147"/>
      <c r="AZ96" s="14"/>
      <c r="BA96" s="14"/>
      <c r="BB96" s="14"/>
      <c r="BC96" s="13"/>
      <c r="BD96" s="13"/>
      <c r="BE96" s="147"/>
      <c r="BF96" s="14"/>
      <c r="BG96" s="14"/>
      <c r="BH96" s="14"/>
      <c r="BI96" s="13"/>
      <c r="BJ96" s="13"/>
      <c r="BK96" s="147"/>
      <c r="BL96" s="14"/>
      <c r="BM96" s="14"/>
      <c r="BN96" s="14"/>
      <c r="BO96" s="13"/>
      <c r="BP96" s="13"/>
      <c r="BQ96" s="147"/>
      <c r="BR96" s="14"/>
      <c r="BS96" s="14"/>
      <c r="BT96" s="14"/>
      <c r="BU96" s="73"/>
      <c r="BV96" s="73"/>
      <c r="BW96" s="147"/>
      <c r="BX96" s="63"/>
      <c r="BY96" s="63"/>
      <c r="BZ96" s="147">
        <f t="shared" si="89"/>
        <v>0</v>
      </c>
      <c r="CA96" s="73"/>
      <c r="CB96" s="73"/>
      <c r="CC96" s="147"/>
      <c r="CD96" s="63"/>
      <c r="CE96" s="63"/>
      <c r="CF96" s="147">
        <f t="shared" si="48"/>
        <v>0</v>
      </c>
      <c r="CG96" s="73"/>
      <c r="CH96" s="73"/>
      <c r="CI96" s="147"/>
      <c r="CJ96" s="63"/>
      <c r="CK96" s="63"/>
      <c r="CL96" s="147">
        <f t="shared" si="49"/>
        <v>0</v>
      </c>
      <c r="CM96" s="13"/>
      <c r="CN96" s="13"/>
      <c r="CO96" s="147"/>
      <c r="CP96" s="14"/>
      <c r="CQ96" s="14"/>
      <c r="CR96" s="147">
        <f t="shared" si="50"/>
        <v>0</v>
      </c>
      <c r="CS96" s="13"/>
      <c r="CT96" s="149"/>
      <c r="CU96" s="147"/>
      <c r="CV96" s="147"/>
      <c r="CW96" s="147"/>
      <c r="CX96" s="12">
        <f t="shared" si="51"/>
        <v>0</v>
      </c>
      <c r="CY96" s="13"/>
      <c r="CZ96" s="149"/>
      <c r="DA96" s="147"/>
      <c r="DB96" s="147"/>
      <c r="DC96" s="147"/>
      <c r="DD96" s="12">
        <f t="shared" si="52"/>
        <v>0</v>
      </c>
      <c r="DE96" s="13"/>
      <c r="DF96" s="149"/>
      <c r="DG96" s="147"/>
      <c r="DH96" s="147"/>
      <c r="DI96" s="147"/>
      <c r="DJ96" s="14"/>
      <c r="DK96" s="13"/>
      <c r="DL96" s="149"/>
      <c r="DM96" s="147"/>
      <c r="DN96" s="147"/>
      <c r="DO96" s="147"/>
      <c r="DP96" s="14"/>
      <c r="DQ96" s="149"/>
      <c r="DR96" s="149"/>
      <c r="DS96" s="147"/>
      <c r="DT96" s="147"/>
      <c r="DU96" s="147"/>
      <c r="DV96" s="14"/>
      <c r="DW96" s="13"/>
      <c r="DX96" s="149"/>
      <c r="DY96" s="147"/>
      <c r="DZ96" s="147"/>
      <c r="EA96" s="147"/>
      <c r="EB96" s="14"/>
      <c r="EC96" s="13"/>
      <c r="ED96" s="149"/>
      <c r="EE96" s="147"/>
      <c r="EF96" s="147"/>
      <c r="EG96" s="147"/>
      <c r="EH96" s="12">
        <f t="shared" si="53"/>
        <v>0</v>
      </c>
      <c r="EI96" s="149"/>
      <c r="EJ96" s="149"/>
      <c r="EK96" s="147"/>
      <c r="EL96" s="147"/>
      <c r="EM96" s="147"/>
      <c r="EN96" s="12">
        <f t="shared" si="54"/>
        <v>0</v>
      </c>
      <c r="EO96" s="13"/>
      <c r="EP96" s="13"/>
      <c r="EQ96" s="147"/>
      <c r="ER96" s="14"/>
      <c r="ES96" s="14"/>
      <c r="ET96" s="14"/>
      <c r="EU96" s="13"/>
      <c r="EV96" s="13"/>
      <c r="EW96" s="147"/>
      <c r="EX96" s="14"/>
      <c r="EY96" s="14"/>
      <c r="EZ96" s="14"/>
      <c r="FA96" s="13"/>
      <c r="FB96" s="13"/>
      <c r="FC96" s="147"/>
      <c r="FD96" s="14"/>
      <c r="FE96" s="14"/>
      <c r="FF96" s="14"/>
      <c r="FG96" s="13"/>
      <c r="FH96" s="13"/>
      <c r="FI96" s="147"/>
      <c r="FJ96" s="14"/>
      <c r="FK96" s="14"/>
      <c r="FL96" s="14"/>
      <c r="FM96" s="13"/>
      <c r="FN96" s="13"/>
      <c r="FO96" s="147"/>
      <c r="FP96" s="14"/>
      <c r="FQ96" s="14"/>
      <c r="FR96" s="14"/>
      <c r="FS96" s="13"/>
      <c r="FT96" s="13"/>
      <c r="FU96" s="147"/>
      <c r="FV96" s="14"/>
      <c r="FW96" s="14"/>
      <c r="FX96" s="14"/>
      <c r="FY96" s="13"/>
      <c r="FZ96" s="13"/>
      <c r="GA96" s="147"/>
      <c r="GB96" s="14"/>
      <c r="GC96" s="14"/>
      <c r="GD96" s="14"/>
      <c r="GE96" s="13"/>
      <c r="GF96" s="13"/>
      <c r="GG96" s="147"/>
      <c r="GH96" s="14"/>
      <c r="GI96" s="14"/>
      <c r="GJ96" s="14"/>
      <c r="GK96" s="14"/>
      <c r="GL96" s="14"/>
      <c r="GM96" s="14"/>
      <c r="GN96" s="147">
        <f t="shared" si="98"/>
        <v>0</v>
      </c>
      <c r="GO96" s="14"/>
      <c r="GP96" s="14"/>
      <c r="GQ96" s="14"/>
    </row>
    <row r="97" spans="1:202" ht="15" hidden="1" customHeight="1">
      <c r="A97" s="40">
        <v>46</v>
      </c>
      <c r="B97" s="38" t="s">
        <v>105</v>
      </c>
      <c r="C97" s="27" t="s">
        <v>104</v>
      </c>
      <c r="D97" s="5" t="s">
        <v>32</v>
      </c>
      <c r="E97" s="72">
        <v>0</v>
      </c>
      <c r="F97" s="72">
        <f>GQ97</f>
        <v>0</v>
      </c>
      <c r="G97" s="13"/>
      <c r="H97" s="13"/>
      <c r="I97" s="147"/>
      <c r="J97" s="14"/>
      <c r="K97" s="14"/>
      <c r="L97" s="14">
        <f>E97+G97-I97-I98-J97-K97</f>
        <v>0</v>
      </c>
      <c r="M97" s="13"/>
      <c r="N97" s="13"/>
      <c r="O97" s="147"/>
      <c r="P97" s="14"/>
      <c r="Q97" s="14"/>
      <c r="R97" s="14">
        <f>L97+M97-O97-O98-P97-Q97</f>
        <v>0</v>
      </c>
      <c r="S97" s="13"/>
      <c r="T97" s="13"/>
      <c r="U97" s="147"/>
      <c r="V97" s="14"/>
      <c r="W97" s="14"/>
      <c r="X97" s="14">
        <f t="shared" ref="X97:X101" si="133">R97+S97-U97-U98-V97-W97</f>
        <v>0</v>
      </c>
      <c r="Y97" s="13"/>
      <c r="Z97" s="13"/>
      <c r="AA97" s="147"/>
      <c r="AB97" s="14"/>
      <c r="AC97" s="14"/>
      <c r="AD97" s="14">
        <f t="shared" ref="AD97:AD101" si="134">X97+Y97-AA97-AA98-AB97-AC97</f>
        <v>0</v>
      </c>
      <c r="AE97" s="13"/>
      <c r="AF97" s="13"/>
      <c r="AG97" s="147"/>
      <c r="AH97" s="14"/>
      <c r="AI97" s="14"/>
      <c r="AJ97" s="14">
        <f t="shared" ref="AJ97:AJ101" si="135">AD97+AE97-AG97-AG98-AH97-AI97</f>
        <v>0</v>
      </c>
      <c r="AK97" s="13"/>
      <c r="AL97" s="13"/>
      <c r="AM97" s="147"/>
      <c r="AN97" s="14"/>
      <c r="AO97" s="14"/>
      <c r="AP97" s="14">
        <f t="shared" ref="AP97:AP101" si="136">AJ97+AK97-AM97-AM98-AN97-AO97</f>
        <v>0</v>
      </c>
      <c r="AQ97" s="13"/>
      <c r="AR97" s="13"/>
      <c r="AS97" s="147"/>
      <c r="AT97" s="14"/>
      <c r="AU97" s="14"/>
      <c r="AV97" s="14">
        <f t="shared" ref="AV97:AV101" si="137">AP97+AQ97-AS97-AS98-AT97-AU97</f>
        <v>0</v>
      </c>
      <c r="AW97" s="13"/>
      <c r="AX97" s="13"/>
      <c r="AY97" s="147"/>
      <c r="AZ97" s="14"/>
      <c r="BA97" s="14"/>
      <c r="BB97" s="14">
        <f t="shared" ref="BB97:BB101" si="138">AV97+AW97-AY97-AY98-AZ97-BA97</f>
        <v>0</v>
      </c>
      <c r="BC97" s="13"/>
      <c r="BD97" s="13"/>
      <c r="BE97" s="147"/>
      <c r="BF97" s="14"/>
      <c r="BG97" s="14"/>
      <c r="BH97" s="14">
        <f t="shared" ref="BH97:BH101" si="139">BB97+BC97-BE97-BE98-BF97-BG97</f>
        <v>0</v>
      </c>
      <c r="BI97" s="13"/>
      <c r="BJ97" s="13"/>
      <c r="BK97" s="147"/>
      <c r="BL97" s="14"/>
      <c r="BM97" s="14"/>
      <c r="BN97" s="14">
        <f>BH97+BI97-BK97-BK98-BL97-BM97</f>
        <v>0</v>
      </c>
      <c r="BO97" s="13"/>
      <c r="BP97" s="13"/>
      <c r="BQ97" s="147"/>
      <c r="BR97" s="14"/>
      <c r="BS97" s="14"/>
      <c r="BT97" s="14">
        <f>BN97+BO97-BQ97-BQ98-BR97-BS97</f>
        <v>0</v>
      </c>
      <c r="BU97" s="72"/>
      <c r="BV97" s="72"/>
      <c r="BW97" s="147"/>
      <c r="BX97" s="74"/>
      <c r="BY97" s="74"/>
      <c r="BZ97" s="147">
        <f t="shared" si="89"/>
        <v>0</v>
      </c>
      <c r="CA97" s="72"/>
      <c r="CB97" s="72"/>
      <c r="CC97" s="147"/>
      <c r="CD97" s="74"/>
      <c r="CE97" s="74"/>
      <c r="CF97" s="147">
        <f t="shared" si="48"/>
        <v>0</v>
      </c>
      <c r="CG97" s="72"/>
      <c r="CH97" s="72"/>
      <c r="CI97" s="147"/>
      <c r="CJ97" s="74"/>
      <c r="CK97" s="74"/>
      <c r="CL97" s="147">
        <f t="shared" si="49"/>
        <v>0</v>
      </c>
      <c r="CM97" s="13"/>
      <c r="CN97" s="13"/>
      <c r="CO97" s="147"/>
      <c r="CP97" s="14"/>
      <c r="CQ97" s="14"/>
      <c r="CR97" s="147">
        <f t="shared" si="50"/>
        <v>0</v>
      </c>
      <c r="CS97" s="13"/>
      <c r="CT97" s="149"/>
      <c r="CU97" s="147"/>
      <c r="CV97" s="147"/>
      <c r="CW97" s="147"/>
      <c r="CX97" s="12">
        <f t="shared" si="51"/>
        <v>0</v>
      </c>
      <c r="CY97" s="13"/>
      <c r="CZ97" s="149"/>
      <c r="DA97" s="147"/>
      <c r="DB97" s="147"/>
      <c r="DC97" s="147"/>
      <c r="DD97" s="12">
        <f t="shared" si="52"/>
        <v>0</v>
      </c>
      <c r="DE97" s="13"/>
      <c r="DF97" s="149"/>
      <c r="DG97" s="147"/>
      <c r="DH97" s="147"/>
      <c r="DI97" s="147"/>
      <c r="DJ97" s="14">
        <f>DD97+DE97-DG97-DG98-DH97-DI97</f>
        <v>0</v>
      </c>
      <c r="DK97" s="13"/>
      <c r="DL97" s="149"/>
      <c r="DM97" s="147"/>
      <c r="DN97" s="147"/>
      <c r="DO97" s="147"/>
      <c r="DP97" s="14">
        <f>DJ97+DK97-DM97-DM98-DN97-DO97</f>
        <v>0</v>
      </c>
      <c r="DQ97" s="149"/>
      <c r="DR97" s="149"/>
      <c r="DS97" s="147"/>
      <c r="DT97" s="147"/>
      <c r="DU97" s="147"/>
      <c r="DV97" s="14">
        <f>DP97+DQ97-DS97-DS98-DT97-DU97</f>
        <v>0</v>
      </c>
      <c r="DW97" s="13"/>
      <c r="DX97" s="149"/>
      <c r="DY97" s="147"/>
      <c r="DZ97" s="147"/>
      <c r="EA97" s="147"/>
      <c r="EB97" s="14">
        <f>DV97+DW97-DY97-DY98-DZ97-EA97</f>
        <v>0</v>
      </c>
      <c r="EC97" s="13"/>
      <c r="ED97" s="149"/>
      <c r="EE97" s="147"/>
      <c r="EF97" s="147"/>
      <c r="EG97" s="147"/>
      <c r="EH97" s="12">
        <f t="shared" si="53"/>
        <v>0</v>
      </c>
      <c r="EI97" s="149"/>
      <c r="EJ97" s="149"/>
      <c r="EK97" s="147"/>
      <c r="EL97" s="147"/>
      <c r="EM97" s="147"/>
      <c r="EN97" s="12">
        <f t="shared" si="54"/>
        <v>0</v>
      </c>
      <c r="EO97" s="13"/>
      <c r="EP97" s="13"/>
      <c r="EQ97" s="147"/>
      <c r="ER97" s="14"/>
      <c r="ES97" s="14"/>
      <c r="ET97" s="14">
        <f>EN97+EO97-EQ97-EQ98-ER97-ES97</f>
        <v>0</v>
      </c>
      <c r="EU97" s="13"/>
      <c r="EV97" s="13"/>
      <c r="EW97" s="147"/>
      <c r="EX97" s="14"/>
      <c r="EY97" s="14"/>
      <c r="EZ97" s="14">
        <f>ET97+EU97-EW97-EW98-EX97-EY97</f>
        <v>0</v>
      </c>
      <c r="FA97" s="13"/>
      <c r="FB97" s="13"/>
      <c r="FC97" s="147"/>
      <c r="FD97" s="14"/>
      <c r="FE97" s="14"/>
      <c r="FF97" s="14">
        <f>EZ97+FA97-FC97-FC98-FD97-FE97</f>
        <v>0</v>
      </c>
      <c r="FG97" s="13"/>
      <c r="FH97" s="13"/>
      <c r="FI97" s="147"/>
      <c r="FJ97" s="14"/>
      <c r="FK97" s="14"/>
      <c r="FL97" s="14">
        <f>FF97+FG97-FI97-FI98-FJ97-FK97</f>
        <v>0</v>
      </c>
      <c r="FM97" s="13"/>
      <c r="FN97" s="13"/>
      <c r="FO97" s="147"/>
      <c r="FP97" s="14"/>
      <c r="FQ97" s="14"/>
      <c r="FR97" s="14">
        <f>FL97+FM97-FO97-FO98-FP97-FQ97</f>
        <v>0</v>
      </c>
      <c r="FS97" s="13"/>
      <c r="FT97" s="13"/>
      <c r="FU97" s="147"/>
      <c r="FV97" s="14"/>
      <c r="FW97" s="14"/>
      <c r="FX97" s="14">
        <f>FR97+FS97-FU97-FU98-FV97-FW97</f>
        <v>0</v>
      </c>
      <c r="FY97" s="13"/>
      <c r="FZ97" s="13"/>
      <c r="GA97" s="147"/>
      <c r="GB97" s="14"/>
      <c r="GC97" s="14"/>
      <c r="GD97" s="14">
        <f>FX97+FY97-GA97-GA98-GB97-GC97</f>
        <v>0</v>
      </c>
      <c r="GE97" s="13"/>
      <c r="GF97" s="13"/>
      <c r="GG97" s="147"/>
      <c r="GH97" s="14"/>
      <c r="GI97" s="14"/>
      <c r="GJ97" s="14">
        <f t="shared" ref="GJ97:GJ101" si="140">GD97+GE97-GG97-GG98-GH97-GI97</f>
        <v>0</v>
      </c>
      <c r="GK97" s="14">
        <f>E97</f>
        <v>0</v>
      </c>
      <c r="GL97" s="14">
        <f>G97+M97+S97+Y97+AE97+AK97+AQ97+AW97+BC97+BI97+BO97+BU97+CA97+CG97+CM97+CS97+CY97+DE97+DK97+DQ97+DW97+EC97+EI97+EO97+EU97+FA97+FG97+FM97+FS97+FY97+GE97</f>
        <v>0</v>
      </c>
      <c r="GM97" s="14">
        <f>H97+N97+T97+Z97+AF97+AL97+AR97+AX97+BD97+BJ97+BP97+BV97+CB97+CH97+CN97+CT97+CZ97+DF97+DL97+DR97+DX97+ED97+EJ97+EP97+EV97+FB97+FH97+FN97+FT97+FZ97+GF97</f>
        <v>0</v>
      </c>
      <c r="GN97" s="147">
        <f t="shared" si="98"/>
        <v>0</v>
      </c>
      <c r="GO97" s="14">
        <f>J97+P97+V97+AB97+AH97+AN97+AT97+AZ97+BF97+BL97+BR97+BX97+CD97+CJ97+CP97+CV97+DB97+DH97+DN97+DT97+DZ97+EF97+EL97+ER97+EX97+FD97+FJ97+FP97+FV97+GB97+GH97</f>
        <v>0</v>
      </c>
      <c r="GP97" s="14">
        <f>K97+Q97+W97+AC97+AI97+AO97+AU97+BA97+BG97+BM97+BS97+BY97+CE97+CK97+CQ97+CW97+DC97+DI97+DO97+DU97+EA97+EG97+EM97+ES97+EY97+FE97+FK97+FQ97+FW97+GC97+GI97</f>
        <v>0</v>
      </c>
      <c r="GQ97" s="14">
        <f>GK97+GL97-GN97-GN98-GO97-GP97</f>
        <v>0</v>
      </c>
    </row>
    <row r="98" spans="1:202" ht="15" hidden="1" customHeight="1">
      <c r="A98" s="41"/>
      <c r="B98" s="39"/>
      <c r="C98" s="28"/>
      <c r="D98" s="5" t="s">
        <v>33</v>
      </c>
      <c r="E98" s="73"/>
      <c r="F98" s="73"/>
      <c r="G98" s="13"/>
      <c r="H98" s="13"/>
      <c r="I98" s="147"/>
      <c r="J98" s="14"/>
      <c r="K98" s="14"/>
      <c r="L98" s="14"/>
      <c r="M98" s="13"/>
      <c r="N98" s="13"/>
      <c r="O98" s="147"/>
      <c r="P98" s="14"/>
      <c r="Q98" s="14"/>
      <c r="R98" s="14"/>
      <c r="S98" s="13"/>
      <c r="T98" s="13"/>
      <c r="U98" s="147"/>
      <c r="V98" s="14"/>
      <c r="W98" s="14"/>
      <c r="X98" s="14"/>
      <c r="Y98" s="13"/>
      <c r="Z98" s="13"/>
      <c r="AA98" s="147"/>
      <c r="AB98" s="14"/>
      <c r="AC98" s="14"/>
      <c r="AD98" s="14"/>
      <c r="AE98" s="13"/>
      <c r="AF98" s="13"/>
      <c r="AG98" s="147"/>
      <c r="AH98" s="14"/>
      <c r="AI98" s="14"/>
      <c r="AJ98" s="14"/>
      <c r="AK98" s="13"/>
      <c r="AL98" s="13"/>
      <c r="AM98" s="147"/>
      <c r="AN98" s="14"/>
      <c r="AO98" s="14"/>
      <c r="AP98" s="14"/>
      <c r="AQ98" s="13"/>
      <c r="AR98" s="13"/>
      <c r="AS98" s="147"/>
      <c r="AT98" s="14"/>
      <c r="AU98" s="14"/>
      <c r="AV98" s="14"/>
      <c r="AW98" s="13"/>
      <c r="AX98" s="13"/>
      <c r="AY98" s="147"/>
      <c r="AZ98" s="14"/>
      <c r="BA98" s="14"/>
      <c r="BB98" s="14"/>
      <c r="BC98" s="13"/>
      <c r="BD98" s="13"/>
      <c r="BE98" s="147"/>
      <c r="BF98" s="14"/>
      <c r="BG98" s="14"/>
      <c r="BH98" s="14"/>
      <c r="BI98" s="13"/>
      <c r="BJ98" s="13"/>
      <c r="BK98" s="147"/>
      <c r="BL98" s="14"/>
      <c r="BM98" s="14"/>
      <c r="BN98" s="14"/>
      <c r="BO98" s="13"/>
      <c r="BP98" s="13"/>
      <c r="BQ98" s="147"/>
      <c r="BR98" s="14"/>
      <c r="BS98" s="14"/>
      <c r="BT98" s="14"/>
      <c r="BU98" s="73"/>
      <c r="BV98" s="73"/>
      <c r="BW98" s="147"/>
      <c r="BX98" s="63"/>
      <c r="BY98" s="63"/>
      <c r="BZ98" s="147">
        <f t="shared" si="89"/>
        <v>0</v>
      </c>
      <c r="CA98" s="73"/>
      <c r="CB98" s="73"/>
      <c r="CC98" s="147"/>
      <c r="CD98" s="63"/>
      <c r="CE98" s="63"/>
      <c r="CF98" s="147">
        <f t="shared" si="48"/>
        <v>0</v>
      </c>
      <c r="CG98" s="73"/>
      <c r="CH98" s="73"/>
      <c r="CI98" s="147"/>
      <c r="CJ98" s="63"/>
      <c r="CK98" s="63"/>
      <c r="CL98" s="147">
        <f t="shared" si="49"/>
        <v>0</v>
      </c>
      <c r="CM98" s="13"/>
      <c r="CN98" s="13"/>
      <c r="CO98" s="147"/>
      <c r="CP98" s="14"/>
      <c r="CQ98" s="14"/>
      <c r="CR98" s="147">
        <f t="shared" si="50"/>
        <v>0</v>
      </c>
      <c r="CS98" s="13"/>
      <c r="CT98" s="149"/>
      <c r="CU98" s="147"/>
      <c r="CV98" s="147"/>
      <c r="CW98" s="147"/>
      <c r="CX98" s="12">
        <f t="shared" si="51"/>
        <v>0</v>
      </c>
      <c r="CY98" s="13"/>
      <c r="CZ98" s="149"/>
      <c r="DA98" s="147"/>
      <c r="DB98" s="147"/>
      <c r="DC98" s="147"/>
      <c r="DD98" s="12">
        <f t="shared" si="52"/>
        <v>0</v>
      </c>
      <c r="DE98" s="13"/>
      <c r="DF98" s="149"/>
      <c r="DG98" s="147"/>
      <c r="DH98" s="147"/>
      <c r="DI98" s="147"/>
      <c r="DJ98" s="14"/>
      <c r="DK98" s="13"/>
      <c r="DL98" s="149"/>
      <c r="DM98" s="147"/>
      <c r="DN98" s="147"/>
      <c r="DO98" s="147"/>
      <c r="DP98" s="14"/>
      <c r="DQ98" s="149"/>
      <c r="DR98" s="149"/>
      <c r="DS98" s="147"/>
      <c r="DT98" s="147"/>
      <c r="DU98" s="147"/>
      <c r="DV98" s="14"/>
      <c r="DW98" s="13"/>
      <c r="DX98" s="149"/>
      <c r="DY98" s="147"/>
      <c r="DZ98" s="147"/>
      <c r="EA98" s="147"/>
      <c r="EB98" s="14"/>
      <c r="EC98" s="13"/>
      <c r="ED98" s="149"/>
      <c r="EE98" s="147"/>
      <c r="EF98" s="147"/>
      <c r="EG98" s="147"/>
      <c r="EH98" s="12">
        <f t="shared" si="53"/>
        <v>0</v>
      </c>
      <c r="EI98" s="149"/>
      <c r="EJ98" s="149"/>
      <c r="EK98" s="147"/>
      <c r="EL98" s="147"/>
      <c r="EM98" s="147"/>
      <c r="EN98" s="12">
        <f t="shared" si="54"/>
        <v>0</v>
      </c>
      <c r="EO98" s="13"/>
      <c r="EP98" s="13"/>
      <c r="EQ98" s="147"/>
      <c r="ER98" s="14"/>
      <c r="ES98" s="14"/>
      <c r="ET98" s="14"/>
      <c r="EU98" s="13"/>
      <c r="EV98" s="13"/>
      <c r="EW98" s="147"/>
      <c r="EX98" s="14"/>
      <c r="EY98" s="14"/>
      <c r="EZ98" s="14"/>
      <c r="FA98" s="13"/>
      <c r="FB98" s="13"/>
      <c r="FC98" s="147"/>
      <c r="FD98" s="14"/>
      <c r="FE98" s="14"/>
      <c r="FF98" s="14"/>
      <c r="FG98" s="13"/>
      <c r="FH98" s="13"/>
      <c r="FI98" s="147"/>
      <c r="FJ98" s="14"/>
      <c r="FK98" s="14"/>
      <c r="FL98" s="14"/>
      <c r="FM98" s="13"/>
      <c r="FN98" s="13"/>
      <c r="FO98" s="147"/>
      <c r="FP98" s="14"/>
      <c r="FQ98" s="14"/>
      <c r="FR98" s="14"/>
      <c r="FS98" s="13"/>
      <c r="FT98" s="13"/>
      <c r="FU98" s="147"/>
      <c r="FV98" s="14"/>
      <c r="FW98" s="14"/>
      <c r="FX98" s="14"/>
      <c r="FY98" s="13"/>
      <c r="FZ98" s="13"/>
      <c r="GA98" s="147"/>
      <c r="GB98" s="14"/>
      <c r="GC98" s="14"/>
      <c r="GD98" s="14"/>
      <c r="GE98" s="13"/>
      <c r="GF98" s="13"/>
      <c r="GG98" s="147"/>
      <c r="GH98" s="14"/>
      <c r="GI98" s="14"/>
      <c r="GJ98" s="14"/>
      <c r="GK98" s="14"/>
      <c r="GL98" s="14"/>
      <c r="GM98" s="14"/>
      <c r="GN98" s="147">
        <f t="shared" si="98"/>
        <v>0</v>
      </c>
      <c r="GO98" s="14"/>
      <c r="GP98" s="14"/>
      <c r="GQ98" s="14"/>
    </row>
    <row r="99" spans="1:202" ht="15" hidden="1" customHeight="1">
      <c r="A99" s="40">
        <v>47</v>
      </c>
      <c r="B99" s="38" t="s">
        <v>106</v>
      </c>
      <c r="C99" s="27" t="s">
        <v>107</v>
      </c>
      <c r="D99" s="5" t="s">
        <v>32</v>
      </c>
      <c r="E99" s="72">
        <v>0</v>
      </c>
      <c r="F99" s="72">
        <f>GQ99</f>
        <v>0</v>
      </c>
      <c r="G99" s="13"/>
      <c r="H99" s="13"/>
      <c r="I99" s="147"/>
      <c r="J99" s="14"/>
      <c r="K99" s="14"/>
      <c r="L99" s="14">
        <f>E99+G99-I99-I100-J99-K99</f>
        <v>0</v>
      </c>
      <c r="M99" s="13"/>
      <c r="N99" s="13"/>
      <c r="O99" s="147"/>
      <c r="P99" s="14"/>
      <c r="Q99" s="14"/>
      <c r="R99" s="14">
        <f>L99+M99-O99-O100-P99-Q99</f>
        <v>0</v>
      </c>
      <c r="S99" s="13"/>
      <c r="T99" s="13"/>
      <c r="U99" s="147"/>
      <c r="V99" s="14"/>
      <c r="W99" s="14"/>
      <c r="X99" s="14">
        <f t="shared" si="133"/>
        <v>0</v>
      </c>
      <c r="Y99" s="13"/>
      <c r="Z99" s="13"/>
      <c r="AA99" s="147"/>
      <c r="AB99" s="14"/>
      <c r="AC99" s="14"/>
      <c r="AD99" s="14">
        <f t="shared" si="134"/>
        <v>0</v>
      </c>
      <c r="AE99" s="13"/>
      <c r="AF99" s="13"/>
      <c r="AG99" s="147"/>
      <c r="AH99" s="14"/>
      <c r="AI99" s="14"/>
      <c r="AJ99" s="14">
        <f t="shared" si="135"/>
        <v>0</v>
      </c>
      <c r="AK99" s="13"/>
      <c r="AL99" s="13"/>
      <c r="AM99" s="147"/>
      <c r="AN99" s="14"/>
      <c r="AO99" s="14"/>
      <c r="AP99" s="14">
        <f t="shared" si="136"/>
        <v>0</v>
      </c>
      <c r="AQ99" s="13"/>
      <c r="AR99" s="13"/>
      <c r="AS99" s="147"/>
      <c r="AT99" s="14"/>
      <c r="AU99" s="14"/>
      <c r="AV99" s="14">
        <f t="shared" si="137"/>
        <v>0</v>
      </c>
      <c r="AW99" s="13"/>
      <c r="AX99" s="13"/>
      <c r="AY99" s="147"/>
      <c r="AZ99" s="14"/>
      <c r="BA99" s="14"/>
      <c r="BB99" s="14">
        <f t="shared" si="138"/>
        <v>0</v>
      </c>
      <c r="BC99" s="13"/>
      <c r="BD99" s="13"/>
      <c r="BE99" s="147"/>
      <c r="BF99" s="14"/>
      <c r="BG99" s="14"/>
      <c r="BH99" s="14">
        <f t="shared" si="139"/>
        <v>0</v>
      </c>
      <c r="BI99" s="13"/>
      <c r="BJ99" s="13"/>
      <c r="BK99" s="147"/>
      <c r="BL99" s="14"/>
      <c r="BM99" s="14"/>
      <c r="BN99" s="14">
        <f>BH99+BI99-BK99-BK100-BL99-BM99</f>
        <v>0</v>
      </c>
      <c r="BO99" s="13"/>
      <c r="BP99" s="13"/>
      <c r="BQ99" s="147"/>
      <c r="BR99" s="14"/>
      <c r="BS99" s="14"/>
      <c r="BT99" s="14">
        <f>BN99+BO99-BQ99-BQ100-BR99-BS99</f>
        <v>0</v>
      </c>
      <c r="BU99" s="72"/>
      <c r="BV99" s="72"/>
      <c r="BW99" s="147"/>
      <c r="BX99" s="74"/>
      <c r="BY99" s="74"/>
      <c r="BZ99" s="147">
        <f t="shared" si="89"/>
        <v>0</v>
      </c>
      <c r="CA99" s="72"/>
      <c r="CB99" s="72"/>
      <c r="CC99" s="147"/>
      <c r="CD99" s="74"/>
      <c r="CE99" s="74"/>
      <c r="CF99" s="147">
        <f t="shared" si="48"/>
        <v>0</v>
      </c>
      <c r="CG99" s="72"/>
      <c r="CH99" s="72"/>
      <c r="CI99" s="147"/>
      <c r="CJ99" s="74"/>
      <c r="CK99" s="74"/>
      <c r="CL99" s="147">
        <f t="shared" si="49"/>
        <v>0</v>
      </c>
      <c r="CM99" s="13"/>
      <c r="CN99" s="13"/>
      <c r="CO99" s="147"/>
      <c r="CP99" s="14"/>
      <c r="CQ99" s="14"/>
      <c r="CR99" s="147">
        <f t="shared" si="50"/>
        <v>0</v>
      </c>
      <c r="CS99" s="13"/>
      <c r="CT99" s="149"/>
      <c r="CU99" s="147"/>
      <c r="CV99" s="147"/>
      <c r="CW99" s="147"/>
      <c r="CX99" s="12">
        <f t="shared" si="51"/>
        <v>0</v>
      </c>
      <c r="CY99" s="13"/>
      <c r="CZ99" s="149"/>
      <c r="DA99" s="147"/>
      <c r="DB99" s="147"/>
      <c r="DC99" s="147"/>
      <c r="DD99" s="12">
        <f t="shared" si="52"/>
        <v>0</v>
      </c>
      <c r="DE99" s="13"/>
      <c r="DF99" s="149"/>
      <c r="DG99" s="147"/>
      <c r="DH99" s="147"/>
      <c r="DI99" s="147"/>
      <c r="DJ99" s="14">
        <f>DD99+DE99-DG99-DG100-DH99-DI99</f>
        <v>0</v>
      </c>
      <c r="DK99" s="13"/>
      <c r="DL99" s="149"/>
      <c r="DM99" s="147"/>
      <c r="DN99" s="147"/>
      <c r="DO99" s="147"/>
      <c r="DP99" s="14">
        <f>DJ99+DK99-DM99-DM100-DN99-DO99</f>
        <v>0</v>
      </c>
      <c r="DQ99" s="149"/>
      <c r="DR99" s="149"/>
      <c r="DS99" s="147"/>
      <c r="DT99" s="147"/>
      <c r="DU99" s="147"/>
      <c r="DV99" s="14">
        <f>DP99+DQ99-DS99-DS100-DT99-DU99</f>
        <v>0</v>
      </c>
      <c r="DW99" s="13"/>
      <c r="DX99" s="149"/>
      <c r="DY99" s="147"/>
      <c r="DZ99" s="147"/>
      <c r="EA99" s="147"/>
      <c r="EB99" s="14">
        <f>DV99+DW99-DY99-DY100-DZ99-EA99</f>
        <v>0</v>
      </c>
      <c r="EC99" s="13"/>
      <c r="ED99" s="149"/>
      <c r="EE99" s="147"/>
      <c r="EF99" s="147"/>
      <c r="EG99" s="147"/>
      <c r="EH99" s="12">
        <f t="shared" si="53"/>
        <v>0</v>
      </c>
      <c r="EI99" s="149"/>
      <c r="EJ99" s="149"/>
      <c r="EK99" s="147"/>
      <c r="EL99" s="147"/>
      <c r="EM99" s="147"/>
      <c r="EN99" s="12">
        <f t="shared" si="54"/>
        <v>0</v>
      </c>
      <c r="EO99" s="13"/>
      <c r="EP99" s="13"/>
      <c r="EQ99" s="147"/>
      <c r="ER99" s="14"/>
      <c r="ES99" s="14"/>
      <c r="ET99" s="14">
        <f>EN99+EO99-EQ99-EQ100-ER99-ES99</f>
        <v>0</v>
      </c>
      <c r="EU99" s="13"/>
      <c r="EV99" s="13"/>
      <c r="EW99" s="147"/>
      <c r="EX99" s="14"/>
      <c r="EY99" s="14"/>
      <c r="EZ99" s="14">
        <f>ET99+EU99-EW99-EW100-EX99-EY99</f>
        <v>0</v>
      </c>
      <c r="FA99" s="13"/>
      <c r="FB99" s="13"/>
      <c r="FC99" s="147"/>
      <c r="FD99" s="14"/>
      <c r="FE99" s="14"/>
      <c r="FF99" s="14">
        <f>EZ99+FA99-FC99-FC100-FD99-FE99</f>
        <v>0</v>
      </c>
      <c r="FG99" s="13"/>
      <c r="FH99" s="13"/>
      <c r="FI99" s="147"/>
      <c r="FJ99" s="14"/>
      <c r="FK99" s="14"/>
      <c r="FL99" s="14">
        <f>FF99+FG99-FI99-FI100-FJ99-FK99</f>
        <v>0</v>
      </c>
      <c r="FM99" s="13"/>
      <c r="FN99" s="13"/>
      <c r="FO99" s="147"/>
      <c r="FP99" s="14"/>
      <c r="FQ99" s="14"/>
      <c r="FR99" s="14">
        <f>FL99+FM99-FO99-FO100-FP99-FQ99</f>
        <v>0</v>
      </c>
      <c r="FS99" s="13"/>
      <c r="FT99" s="13"/>
      <c r="FU99" s="147"/>
      <c r="FV99" s="14"/>
      <c r="FW99" s="14"/>
      <c r="FX99" s="14">
        <f>FR99+FS99-FU99-FU100-FV99-FW99</f>
        <v>0</v>
      </c>
      <c r="FY99" s="13"/>
      <c r="FZ99" s="13"/>
      <c r="GA99" s="147"/>
      <c r="GB99" s="14"/>
      <c r="GC99" s="14"/>
      <c r="GD99" s="14">
        <f>FX99+FY99-GA99-GA100-GB99-GC99</f>
        <v>0</v>
      </c>
      <c r="GE99" s="13"/>
      <c r="GF99" s="13"/>
      <c r="GG99" s="147"/>
      <c r="GH99" s="14"/>
      <c r="GI99" s="14"/>
      <c r="GJ99" s="14">
        <f t="shared" si="140"/>
        <v>0</v>
      </c>
      <c r="GK99" s="14">
        <f>E99</f>
        <v>0</v>
      </c>
      <c r="GL99" s="14">
        <f>G99+M99+S99+Y99+AE99+AK99+AQ99+AW99+BC99+BI99+BO99+BU99+CA99+CG99+CM99+CS99+CY99+DE99+DK99+DQ99+DW99+EC99+EI99+EO99+EU99+FA99+FG99+FM99+FS99+FY99+GE99</f>
        <v>0</v>
      </c>
      <c r="GM99" s="14">
        <f>H99+N99+T99+Z99+AF99+AL99+AR99+AX99+BD99+BJ99+BP99+BV99+CB99+CH99+CN99+CT99+CZ99+DF99+DL99+DR99+DX99+ED99+EJ99+EP99+EV99+FB99+FH99+FN99+FT99+FZ99+GF99</f>
        <v>0</v>
      </c>
      <c r="GN99" s="147">
        <f t="shared" si="98"/>
        <v>0</v>
      </c>
      <c r="GO99" s="14">
        <f>J99+P99+V99+AB99+AH99+AN99+AT99+AZ99+BF99+BL99+BR99+BX99+CD99+CJ99+CP99+CV99+DB99+DH99+DN99+DT99+DZ99+EF99+EL99+ER99+EX99+FD99+FJ99+FP99+FV99+GB99+GH99</f>
        <v>0</v>
      </c>
      <c r="GP99" s="14">
        <f>K99+Q99+W99+AC99+AI99+AO99+AU99+BA99+BG99+BM99+BS99+BY99+CE99+CK99+CQ99+CW99+DC99+DI99+DO99+DU99+EA99+EG99+EM99+ES99+EY99+FE99+FK99+FQ99+FW99+GC99+GI99</f>
        <v>0</v>
      </c>
      <c r="GQ99" s="14">
        <f>GK99+GL99-GN99-GN100-GO99-GP99</f>
        <v>0</v>
      </c>
    </row>
    <row r="100" spans="1:202" ht="15" hidden="1" customHeight="1">
      <c r="A100" s="41"/>
      <c r="B100" s="39"/>
      <c r="C100" s="28"/>
      <c r="D100" s="5" t="s">
        <v>33</v>
      </c>
      <c r="E100" s="73"/>
      <c r="F100" s="73"/>
      <c r="G100" s="13"/>
      <c r="H100" s="13"/>
      <c r="I100" s="147"/>
      <c r="J100" s="14"/>
      <c r="K100" s="14"/>
      <c r="L100" s="14"/>
      <c r="M100" s="13"/>
      <c r="N100" s="13"/>
      <c r="O100" s="147"/>
      <c r="P100" s="14"/>
      <c r="Q100" s="14"/>
      <c r="R100" s="14"/>
      <c r="S100" s="13"/>
      <c r="T100" s="13"/>
      <c r="U100" s="147"/>
      <c r="V100" s="14"/>
      <c r="W100" s="14"/>
      <c r="X100" s="14"/>
      <c r="Y100" s="13"/>
      <c r="Z100" s="13"/>
      <c r="AA100" s="147"/>
      <c r="AB100" s="14"/>
      <c r="AC100" s="14"/>
      <c r="AD100" s="14"/>
      <c r="AE100" s="13"/>
      <c r="AF100" s="13"/>
      <c r="AG100" s="147"/>
      <c r="AH100" s="14"/>
      <c r="AI100" s="14"/>
      <c r="AJ100" s="14"/>
      <c r="AK100" s="13"/>
      <c r="AL100" s="13"/>
      <c r="AM100" s="147"/>
      <c r="AN100" s="14"/>
      <c r="AO100" s="14"/>
      <c r="AP100" s="14"/>
      <c r="AQ100" s="13"/>
      <c r="AR100" s="13"/>
      <c r="AS100" s="147"/>
      <c r="AT100" s="14"/>
      <c r="AU100" s="14"/>
      <c r="AV100" s="14"/>
      <c r="AW100" s="13"/>
      <c r="AX100" s="13"/>
      <c r="AY100" s="147"/>
      <c r="AZ100" s="14"/>
      <c r="BA100" s="14"/>
      <c r="BB100" s="14"/>
      <c r="BC100" s="13"/>
      <c r="BD100" s="13"/>
      <c r="BE100" s="147"/>
      <c r="BF100" s="14"/>
      <c r="BG100" s="14"/>
      <c r="BH100" s="14"/>
      <c r="BI100" s="13"/>
      <c r="BJ100" s="13"/>
      <c r="BK100" s="147"/>
      <c r="BL100" s="14"/>
      <c r="BM100" s="14"/>
      <c r="BN100" s="14"/>
      <c r="BO100" s="13"/>
      <c r="BP100" s="13"/>
      <c r="BQ100" s="147"/>
      <c r="BR100" s="14"/>
      <c r="BS100" s="14"/>
      <c r="BT100" s="14"/>
      <c r="BU100" s="73"/>
      <c r="BV100" s="73"/>
      <c r="BW100" s="147"/>
      <c r="BX100" s="63"/>
      <c r="BY100" s="63"/>
      <c r="BZ100" s="147">
        <f t="shared" si="89"/>
        <v>0</v>
      </c>
      <c r="CA100" s="73"/>
      <c r="CB100" s="73"/>
      <c r="CC100" s="147"/>
      <c r="CD100" s="63"/>
      <c r="CE100" s="63"/>
      <c r="CF100" s="147">
        <f t="shared" si="48"/>
        <v>0</v>
      </c>
      <c r="CG100" s="73"/>
      <c r="CH100" s="73"/>
      <c r="CI100" s="147"/>
      <c r="CJ100" s="63"/>
      <c r="CK100" s="63"/>
      <c r="CL100" s="147">
        <f t="shared" si="49"/>
        <v>0</v>
      </c>
      <c r="CM100" s="13"/>
      <c r="CN100" s="13"/>
      <c r="CO100" s="147"/>
      <c r="CP100" s="14"/>
      <c r="CQ100" s="14"/>
      <c r="CR100" s="147">
        <f t="shared" si="50"/>
        <v>0</v>
      </c>
      <c r="CS100" s="13"/>
      <c r="CT100" s="149"/>
      <c r="CU100" s="147"/>
      <c r="CV100" s="147"/>
      <c r="CW100" s="147"/>
      <c r="CX100" s="12">
        <f t="shared" si="51"/>
        <v>0</v>
      </c>
      <c r="CY100" s="13"/>
      <c r="CZ100" s="149"/>
      <c r="DA100" s="147"/>
      <c r="DB100" s="147"/>
      <c r="DC100" s="147"/>
      <c r="DD100" s="12">
        <f t="shared" si="52"/>
        <v>0</v>
      </c>
      <c r="DE100" s="13"/>
      <c r="DF100" s="149"/>
      <c r="DG100" s="147"/>
      <c r="DH100" s="147"/>
      <c r="DI100" s="147"/>
      <c r="DJ100" s="14"/>
      <c r="DK100" s="13"/>
      <c r="DL100" s="149"/>
      <c r="DM100" s="147"/>
      <c r="DN100" s="147"/>
      <c r="DO100" s="147"/>
      <c r="DP100" s="14"/>
      <c r="DQ100" s="149"/>
      <c r="DR100" s="149"/>
      <c r="DS100" s="147"/>
      <c r="DT100" s="147"/>
      <c r="DU100" s="147"/>
      <c r="DV100" s="14"/>
      <c r="DW100" s="13"/>
      <c r="DX100" s="149"/>
      <c r="DY100" s="147"/>
      <c r="DZ100" s="147"/>
      <c r="EA100" s="147"/>
      <c r="EB100" s="14"/>
      <c r="EC100" s="13"/>
      <c r="ED100" s="149"/>
      <c r="EE100" s="147"/>
      <c r="EF100" s="147"/>
      <c r="EG100" s="147"/>
      <c r="EH100" s="12">
        <f t="shared" si="53"/>
        <v>0</v>
      </c>
      <c r="EI100" s="149"/>
      <c r="EJ100" s="149"/>
      <c r="EK100" s="147"/>
      <c r="EL100" s="147"/>
      <c r="EM100" s="147"/>
      <c r="EN100" s="12">
        <f t="shared" si="54"/>
        <v>0</v>
      </c>
      <c r="EO100" s="13"/>
      <c r="EP100" s="13"/>
      <c r="EQ100" s="147"/>
      <c r="ER100" s="14"/>
      <c r="ES100" s="14"/>
      <c r="ET100" s="14"/>
      <c r="EU100" s="13"/>
      <c r="EV100" s="13"/>
      <c r="EW100" s="147"/>
      <c r="EX100" s="14"/>
      <c r="EY100" s="14"/>
      <c r="EZ100" s="14"/>
      <c r="FA100" s="13"/>
      <c r="FB100" s="13"/>
      <c r="FC100" s="147"/>
      <c r="FD100" s="14"/>
      <c r="FE100" s="14"/>
      <c r="FF100" s="14"/>
      <c r="FG100" s="13"/>
      <c r="FH100" s="13"/>
      <c r="FI100" s="147"/>
      <c r="FJ100" s="14"/>
      <c r="FK100" s="14"/>
      <c r="FL100" s="14"/>
      <c r="FM100" s="13"/>
      <c r="FN100" s="13"/>
      <c r="FO100" s="147"/>
      <c r="FP100" s="14"/>
      <c r="FQ100" s="14"/>
      <c r="FR100" s="14"/>
      <c r="FS100" s="13"/>
      <c r="FT100" s="13"/>
      <c r="FU100" s="147"/>
      <c r="FV100" s="14"/>
      <c r="FW100" s="14"/>
      <c r="FX100" s="14"/>
      <c r="FY100" s="13"/>
      <c r="FZ100" s="13"/>
      <c r="GA100" s="147"/>
      <c r="GB100" s="14"/>
      <c r="GC100" s="14"/>
      <c r="GD100" s="14"/>
      <c r="GE100" s="13"/>
      <c r="GF100" s="13"/>
      <c r="GG100" s="147"/>
      <c r="GH100" s="14"/>
      <c r="GI100" s="14"/>
      <c r="GJ100" s="14"/>
      <c r="GK100" s="14"/>
      <c r="GL100" s="14"/>
      <c r="GM100" s="14"/>
      <c r="GN100" s="147">
        <f t="shared" si="98"/>
        <v>0</v>
      </c>
      <c r="GO100" s="14"/>
      <c r="GP100" s="14"/>
      <c r="GQ100" s="14"/>
    </row>
    <row r="101" spans="1:202" ht="15" hidden="1" customHeight="1">
      <c r="A101" s="40">
        <v>48</v>
      </c>
      <c r="B101" s="38" t="s">
        <v>108</v>
      </c>
      <c r="C101" s="27" t="s">
        <v>55</v>
      </c>
      <c r="D101" s="5" t="s">
        <v>32</v>
      </c>
      <c r="E101" s="72">
        <v>0</v>
      </c>
      <c r="F101" s="72">
        <f>GQ101</f>
        <v>0</v>
      </c>
      <c r="G101" s="13"/>
      <c r="H101" s="13"/>
      <c r="I101" s="147"/>
      <c r="J101" s="14"/>
      <c r="K101" s="14"/>
      <c r="L101" s="14">
        <f>E101+G101-I101-I102-J101-K101</f>
        <v>0</v>
      </c>
      <c r="M101" s="13"/>
      <c r="N101" s="13"/>
      <c r="O101" s="147"/>
      <c r="P101" s="14"/>
      <c r="Q101" s="14"/>
      <c r="R101" s="14">
        <f>L101+M101-O101-O102-P101-Q101</f>
        <v>0</v>
      </c>
      <c r="S101" s="13"/>
      <c r="T101" s="13"/>
      <c r="U101" s="147"/>
      <c r="V101" s="14"/>
      <c r="W101" s="14"/>
      <c r="X101" s="14">
        <f t="shared" si="133"/>
        <v>0</v>
      </c>
      <c r="Y101" s="13"/>
      <c r="Z101" s="13"/>
      <c r="AA101" s="147"/>
      <c r="AB101" s="14"/>
      <c r="AC101" s="14"/>
      <c r="AD101" s="14">
        <f t="shared" si="134"/>
        <v>0</v>
      </c>
      <c r="AE101" s="13"/>
      <c r="AF101" s="13"/>
      <c r="AG101" s="147"/>
      <c r="AH101" s="14"/>
      <c r="AI101" s="14"/>
      <c r="AJ101" s="14">
        <f t="shared" si="135"/>
        <v>0</v>
      </c>
      <c r="AK101" s="13"/>
      <c r="AL101" s="13"/>
      <c r="AM101" s="147"/>
      <c r="AN101" s="14"/>
      <c r="AO101" s="14"/>
      <c r="AP101" s="14">
        <f t="shared" si="136"/>
        <v>0</v>
      </c>
      <c r="AQ101" s="13"/>
      <c r="AR101" s="13"/>
      <c r="AS101" s="147"/>
      <c r="AT101" s="14"/>
      <c r="AU101" s="14"/>
      <c r="AV101" s="14">
        <f t="shared" si="137"/>
        <v>0</v>
      </c>
      <c r="AW101" s="13"/>
      <c r="AX101" s="13"/>
      <c r="AY101" s="147"/>
      <c r="AZ101" s="14"/>
      <c r="BA101" s="14"/>
      <c r="BB101" s="14">
        <f t="shared" si="138"/>
        <v>0</v>
      </c>
      <c r="BC101" s="13"/>
      <c r="BD101" s="13"/>
      <c r="BE101" s="147"/>
      <c r="BF101" s="14"/>
      <c r="BG101" s="14"/>
      <c r="BH101" s="14">
        <f t="shared" si="139"/>
        <v>0</v>
      </c>
      <c r="BI101" s="13"/>
      <c r="BJ101" s="13"/>
      <c r="BK101" s="147"/>
      <c r="BL101" s="14"/>
      <c r="BM101" s="14"/>
      <c r="BN101" s="14">
        <f>BH101+BI101-BK101-BK102-BL101-BM101</f>
        <v>0</v>
      </c>
      <c r="BO101" s="13"/>
      <c r="BP101" s="13"/>
      <c r="BQ101" s="147"/>
      <c r="BR101" s="14"/>
      <c r="BS101" s="14"/>
      <c r="BT101" s="14">
        <f>BN101+BO101-BQ101-BQ102-BR101-BS101</f>
        <v>0</v>
      </c>
      <c r="BU101" s="72"/>
      <c r="BV101" s="72"/>
      <c r="BW101" s="147"/>
      <c r="BX101" s="74"/>
      <c r="BY101" s="74"/>
      <c r="BZ101" s="147">
        <f t="shared" si="89"/>
        <v>0</v>
      </c>
      <c r="CA101" s="72"/>
      <c r="CB101" s="72"/>
      <c r="CC101" s="147"/>
      <c r="CD101" s="74"/>
      <c r="CE101" s="74"/>
      <c r="CF101" s="147">
        <f t="shared" si="48"/>
        <v>0</v>
      </c>
      <c r="CG101" s="72"/>
      <c r="CH101" s="72"/>
      <c r="CI101" s="147"/>
      <c r="CJ101" s="74"/>
      <c r="CK101" s="74"/>
      <c r="CL101" s="147">
        <f t="shared" si="49"/>
        <v>0</v>
      </c>
      <c r="CM101" s="13"/>
      <c r="CN101" s="13"/>
      <c r="CO101" s="147"/>
      <c r="CP101" s="14"/>
      <c r="CQ101" s="14"/>
      <c r="CR101" s="147">
        <f t="shared" si="50"/>
        <v>0</v>
      </c>
      <c r="CS101" s="13"/>
      <c r="CT101" s="149"/>
      <c r="CU101" s="147"/>
      <c r="CV101" s="147"/>
      <c r="CW101" s="147"/>
      <c r="CX101" s="12">
        <f t="shared" si="51"/>
        <v>0</v>
      </c>
      <c r="CY101" s="13"/>
      <c r="CZ101" s="149"/>
      <c r="DA101" s="147"/>
      <c r="DB101" s="147"/>
      <c r="DC101" s="147"/>
      <c r="DD101" s="12">
        <f t="shared" si="52"/>
        <v>0</v>
      </c>
      <c r="DE101" s="13"/>
      <c r="DF101" s="149"/>
      <c r="DG101" s="147"/>
      <c r="DH101" s="147"/>
      <c r="DI101" s="147"/>
      <c r="DJ101" s="14">
        <f>DD101+DE101-DG101-DG102-DH101-DI101</f>
        <v>0</v>
      </c>
      <c r="DK101" s="13"/>
      <c r="DL101" s="149"/>
      <c r="DM101" s="147"/>
      <c r="DN101" s="147"/>
      <c r="DO101" s="147"/>
      <c r="DP101" s="14">
        <f>DJ101+DK101-DM101-DM102-DN101-DO101</f>
        <v>0</v>
      </c>
      <c r="DQ101" s="149"/>
      <c r="DR101" s="149"/>
      <c r="DS101" s="147"/>
      <c r="DT101" s="147"/>
      <c r="DU101" s="147"/>
      <c r="DV101" s="14">
        <f>DP101+DQ101-DS101-DS102-DT101-DU101</f>
        <v>0</v>
      </c>
      <c r="DW101" s="13"/>
      <c r="DX101" s="149"/>
      <c r="DY101" s="147"/>
      <c r="DZ101" s="147"/>
      <c r="EA101" s="147"/>
      <c r="EB101" s="14">
        <f>DV101+DW101-DY101-DY102-DZ101-EA101</f>
        <v>0</v>
      </c>
      <c r="EC101" s="13"/>
      <c r="ED101" s="149"/>
      <c r="EE101" s="147"/>
      <c r="EF101" s="147"/>
      <c r="EG101" s="147"/>
      <c r="EH101" s="12">
        <f t="shared" si="53"/>
        <v>0</v>
      </c>
      <c r="EI101" s="149"/>
      <c r="EJ101" s="149"/>
      <c r="EK101" s="147"/>
      <c r="EL101" s="147"/>
      <c r="EM101" s="147"/>
      <c r="EN101" s="12">
        <f t="shared" si="54"/>
        <v>0</v>
      </c>
      <c r="EO101" s="13"/>
      <c r="EP101" s="13"/>
      <c r="EQ101" s="147"/>
      <c r="ER101" s="14"/>
      <c r="ES101" s="14"/>
      <c r="ET101" s="14">
        <f>EN101+EO101-EQ101-EQ102-ER101-ES101</f>
        <v>0</v>
      </c>
      <c r="EU101" s="13"/>
      <c r="EV101" s="13"/>
      <c r="EW101" s="147"/>
      <c r="EX101" s="14"/>
      <c r="EY101" s="14"/>
      <c r="EZ101" s="14">
        <f>ET101+EU101-EW101-EW102-EX101-EY101</f>
        <v>0</v>
      </c>
      <c r="FA101" s="13"/>
      <c r="FB101" s="13"/>
      <c r="FC101" s="147"/>
      <c r="FD101" s="14"/>
      <c r="FE101" s="14"/>
      <c r="FF101" s="14">
        <f>EZ101+FA101-FC101-FC102-FD101-FE101</f>
        <v>0</v>
      </c>
      <c r="FG101" s="13"/>
      <c r="FH101" s="13"/>
      <c r="FI101" s="147"/>
      <c r="FJ101" s="14"/>
      <c r="FK101" s="14"/>
      <c r="FL101" s="14">
        <f>FF101+FG101-FI101-FI102-FJ101-FK101</f>
        <v>0</v>
      </c>
      <c r="FM101" s="13"/>
      <c r="FN101" s="13"/>
      <c r="FO101" s="147"/>
      <c r="FP101" s="14"/>
      <c r="FQ101" s="14"/>
      <c r="FR101" s="14">
        <f>FL101+FM101-FO101-FO102-FP101-FQ101</f>
        <v>0</v>
      </c>
      <c r="FS101" s="13"/>
      <c r="FT101" s="13"/>
      <c r="FU101" s="147"/>
      <c r="FV101" s="14"/>
      <c r="FW101" s="14"/>
      <c r="FX101" s="14">
        <f>FR101+FS101-FU101-FU102-FV101-FW101</f>
        <v>0</v>
      </c>
      <c r="FY101" s="13"/>
      <c r="FZ101" s="13"/>
      <c r="GA101" s="147"/>
      <c r="GB101" s="14"/>
      <c r="GC101" s="14"/>
      <c r="GD101" s="14">
        <f>FX101+FY101-GA101-GA102-GB101-GC101</f>
        <v>0</v>
      </c>
      <c r="GE101" s="13"/>
      <c r="GF101" s="13"/>
      <c r="GG101" s="147"/>
      <c r="GH101" s="14"/>
      <c r="GI101" s="14"/>
      <c r="GJ101" s="14">
        <f t="shared" si="140"/>
        <v>0</v>
      </c>
      <c r="GK101" s="14">
        <f>E101</f>
        <v>0</v>
      </c>
      <c r="GL101" s="14">
        <f>G101+M101+S101+Y101+AE101+AK101+AQ101+AW101+BC101+BI101+BO101+BU101+CA101+CG101+CM101+CS101+CY101+DE101+DK101+DQ101+DW101+EC101+EI101+EO101+EU101+FA101+FG101+FM101+FS101+FY101+GE101</f>
        <v>0</v>
      </c>
      <c r="GM101" s="14">
        <f>H101+N101+T101+Z101+AF101+AL101+AR101+AX101+BD101+BJ101+BP101+BV101+CB101+CH101+CN101+CT101+CZ101+DF101+DL101+DR101+DX101+ED101+EJ101+EP101+EV101+FB101+FH101+FN101+FT101+FZ101+GF101</f>
        <v>0</v>
      </c>
      <c r="GN101" s="147">
        <f t="shared" si="98"/>
        <v>0</v>
      </c>
      <c r="GO101" s="14">
        <f>J101+P101+V101+AB101+AH101+AN101+AT101+AZ101+BF101+BL101+BR101+BX101+CD101+CJ101+CP101+CV101+DB101+DH101+DN101+DT101+DZ101+EF101+EL101+ER101+EX101+FD101+FJ101+FP101+FV101+GB101+GH101</f>
        <v>0</v>
      </c>
      <c r="GP101" s="14">
        <f>K101+Q101+W101+AC101+AI101+AO101+AU101+BA101+BG101+BM101+BS101+BY101+CE101+CK101+CQ101+CW101+DC101+DI101+DO101+DU101+EA101+EG101+EM101+ES101+EY101+FE101+FK101+FQ101+FW101+GC101+GI101</f>
        <v>0</v>
      </c>
      <c r="GQ101" s="14">
        <f>GK101+GL101-GN101-GN102-GO101-GP101</f>
        <v>0</v>
      </c>
    </row>
    <row r="102" spans="1:202" ht="15" hidden="1" customHeight="1">
      <c r="A102" s="41"/>
      <c r="B102" s="39"/>
      <c r="C102" s="28"/>
      <c r="D102" s="5" t="s">
        <v>33</v>
      </c>
      <c r="E102" s="73"/>
      <c r="F102" s="73"/>
      <c r="G102" s="13"/>
      <c r="H102" s="13"/>
      <c r="I102" s="147"/>
      <c r="J102" s="14"/>
      <c r="K102" s="14"/>
      <c r="L102" s="14"/>
      <c r="M102" s="13"/>
      <c r="N102" s="13"/>
      <c r="O102" s="147"/>
      <c r="P102" s="14"/>
      <c r="Q102" s="14"/>
      <c r="R102" s="14"/>
      <c r="S102" s="13"/>
      <c r="T102" s="13"/>
      <c r="U102" s="147"/>
      <c r="V102" s="14"/>
      <c r="W102" s="14"/>
      <c r="X102" s="14"/>
      <c r="Y102" s="13"/>
      <c r="Z102" s="13"/>
      <c r="AA102" s="147"/>
      <c r="AB102" s="14"/>
      <c r="AC102" s="14"/>
      <c r="AD102" s="14"/>
      <c r="AE102" s="13"/>
      <c r="AF102" s="13"/>
      <c r="AG102" s="147"/>
      <c r="AH102" s="14"/>
      <c r="AI102" s="14"/>
      <c r="AJ102" s="14"/>
      <c r="AK102" s="13"/>
      <c r="AL102" s="13"/>
      <c r="AM102" s="147"/>
      <c r="AN102" s="14"/>
      <c r="AO102" s="14"/>
      <c r="AP102" s="14"/>
      <c r="AQ102" s="13"/>
      <c r="AR102" s="13"/>
      <c r="AS102" s="147"/>
      <c r="AT102" s="14"/>
      <c r="AU102" s="14"/>
      <c r="AV102" s="14"/>
      <c r="AW102" s="13"/>
      <c r="AX102" s="13"/>
      <c r="AY102" s="147"/>
      <c r="AZ102" s="14"/>
      <c r="BA102" s="14"/>
      <c r="BB102" s="14"/>
      <c r="BC102" s="13"/>
      <c r="BD102" s="13"/>
      <c r="BE102" s="147"/>
      <c r="BF102" s="14"/>
      <c r="BG102" s="14"/>
      <c r="BH102" s="14"/>
      <c r="BI102" s="13"/>
      <c r="BJ102" s="13"/>
      <c r="BK102" s="147"/>
      <c r="BL102" s="14"/>
      <c r="BM102" s="14"/>
      <c r="BN102" s="14"/>
      <c r="BO102" s="13"/>
      <c r="BP102" s="13"/>
      <c r="BQ102" s="147"/>
      <c r="BR102" s="14"/>
      <c r="BS102" s="14"/>
      <c r="BT102" s="14"/>
      <c r="BU102" s="73"/>
      <c r="BV102" s="73"/>
      <c r="BW102" s="147"/>
      <c r="BX102" s="63"/>
      <c r="BY102" s="63"/>
      <c r="BZ102" s="147">
        <f t="shared" si="89"/>
        <v>0</v>
      </c>
      <c r="CA102" s="73"/>
      <c r="CB102" s="73"/>
      <c r="CC102" s="147"/>
      <c r="CD102" s="63"/>
      <c r="CE102" s="63"/>
      <c r="CF102" s="147">
        <f t="shared" si="48"/>
        <v>0</v>
      </c>
      <c r="CG102" s="73"/>
      <c r="CH102" s="73"/>
      <c r="CI102" s="147"/>
      <c r="CJ102" s="63"/>
      <c r="CK102" s="63"/>
      <c r="CL102" s="147">
        <f t="shared" si="49"/>
        <v>0</v>
      </c>
      <c r="CM102" s="13"/>
      <c r="CN102" s="13"/>
      <c r="CO102" s="147"/>
      <c r="CP102" s="14"/>
      <c r="CQ102" s="14"/>
      <c r="CR102" s="147">
        <f t="shared" si="50"/>
        <v>0</v>
      </c>
      <c r="CS102" s="13"/>
      <c r="CT102" s="149"/>
      <c r="CU102" s="147"/>
      <c r="CV102" s="147"/>
      <c r="CW102" s="147"/>
      <c r="CX102" s="12">
        <f t="shared" si="51"/>
        <v>0</v>
      </c>
      <c r="CY102" s="13"/>
      <c r="CZ102" s="149"/>
      <c r="DA102" s="147"/>
      <c r="DB102" s="147"/>
      <c r="DC102" s="147"/>
      <c r="DD102" s="12">
        <f t="shared" si="52"/>
        <v>0</v>
      </c>
      <c r="DE102" s="13"/>
      <c r="DF102" s="149"/>
      <c r="DG102" s="147"/>
      <c r="DH102" s="147"/>
      <c r="DI102" s="147"/>
      <c r="DJ102" s="14"/>
      <c r="DK102" s="13"/>
      <c r="DL102" s="149"/>
      <c r="DM102" s="147"/>
      <c r="DN102" s="147"/>
      <c r="DO102" s="147"/>
      <c r="DP102" s="14"/>
      <c r="DQ102" s="149"/>
      <c r="DR102" s="149"/>
      <c r="DS102" s="147"/>
      <c r="DT102" s="147"/>
      <c r="DU102" s="147"/>
      <c r="DV102" s="14"/>
      <c r="DW102" s="13"/>
      <c r="DX102" s="149"/>
      <c r="DY102" s="147"/>
      <c r="DZ102" s="147"/>
      <c r="EA102" s="147"/>
      <c r="EB102" s="14"/>
      <c r="EC102" s="13"/>
      <c r="ED102" s="149"/>
      <c r="EE102" s="147"/>
      <c r="EF102" s="147"/>
      <c r="EG102" s="147"/>
      <c r="EH102" s="12">
        <f t="shared" si="53"/>
        <v>0</v>
      </c>
      <c r="EI102" s="149"/>
      <c r="EJ102" s="149"/>
      <c r="EK102" s="147"/>
      <c r="EL102" s="147"/>
      <c r="EM102" s="147"/>
      <c r="EN102" s="12">
        <f t="shared" si="54"/>
        <v>0</v>
      </c>
      <c r="EO102" s="13"/>
      <c r="EP102" s="13"/>
      <c r="EQ102" s="147"/>
      <c r="ER102" s="14"/>
      <c r="ES102" s="14"/>
      <c r="ET102" s="14"/>
      <c r="EU102" s="13"/>
      <c r="EV102" s="13"/>
      <c r="EW102" s="147"/>
      <c r="EX102" s="14"/>
      <c r="EY102" s="14"/>
      <c r="EZ102" s="14"/>
      <c r="FA102" s="13"/>
      <c r="FB102" s="13"/>
      <c r="FC102" s="147"/>
      <c r="FD102" s="14"/>
      <c r="FE102" s="14"/>
      <c r="FF102" s="14"/>
      <c r="FG102" s="13"/>
      <c r="FH102" s="13"/>
      <c r="FI102" s="147"/>
      <c r="FJ102" s="14"/>
      <c r="FK102" s="14"/>
      <c r="FL102" s="14"/>
      <c r="FM102" s="13"/>
      <c r="FN102" s="13"/>
      <c r="FO102" s="147"/>
      <c r="FP102" s="14"/>
      <c r="FQ102" s="14"/>
      <c r="FR102" s="14"/>
      <c r="FS102" s="13"/>
      <c r="FT102" s="13"/>
      <c r="FU102" s="147"/>
      <c r="FV102" s="14"/>
      <c r="FW102" s="14"/>
      <c r="FX102" s="14"/>
      <c r="FY102" s="13"/>
      <c r="FZ102" s="13"/>
      <c r="GA102" s="147"/>
      <c r="GB102" s="14"/>
      <c r="GC102" s="14"/>
      <c r="GD102" s="14"/>
      <c r="GE102" s="13"/>
      <c r="GF102" s="13"/>
      <c r="GG102" s="147"/>
      <c r="GH102" s="14"/>
      <c r="GI102" s="14"/>
      <c r="GJ102" s="14"/>
      <c r="GK102" s="14"/>
      <c r="GL102" s="14"/>
      <c r="GM102" s="14"/>
      <c r="GN102" s="147">
        <f t="shared" si="98"/>
        <v>0</v>
      </c>
      <c r="GO102" s="14"/>
      <c r="GP102" s="14"/>
      <c r="GQ102" s="14"/>
    </row>
    <row r="103" spans="1:202" ht="15" hidden="1" customHeight="1">
      <c r="A103" s="40">
        <v>49</v>
      </c>
      <c r="B103" s="40" t="s">
        <v>109</v>
      </c>
      <c r="C103" s="27" t="s">
        <v>110</v>
      </c>
      <c r="D103" s="5" t="s">
        <v>32</v>
      </c>
      <c r="E103" s="72">
        <v>0</v>
      </c>
      <c r="F103" s="72">
        <f>GQ103</f>
        <v>0</v>
      </c>
      <c r="G103" s="13"/>
      <c r="H103" s="13"/>
      <c r="I103" s="147"/>
      <c r="J103" s="14"/>
      <c r="K103" s="14"/>
      <c r="L103" s="14">
        <f>E103+G103-I103-I104-J103-K103</f>
        <v>0</v>
      </c>
      <c r="M103" s="13"/>
      <c r="N103" s="13"/>
      <c r="O103" s="147"/>
      <c r="P103" s="14"/>
      <c r="Q103" s="14"/>
      <c r="R103" s="14">
        <f>L103+M103-O103-O104-P103-Q103</f>
        <v>0</v>
      </c>
      <c r="S103" s="13"/>
      <c r="T103" s="13"/>
      <c r="U103" s="147"/>
      <c r="V103" s="14"/>
      <c r="W103" s="14"/>
      <c r="X103" s="14">
        <f t="shared" ref="X103:X107" si="141">R103+S103-U103-U104-V103-W103</f>
        <v>0</v>
      </c>
      <c r="Y103" s="13"/>
      <c r="Z103" s="13"/>
      <c r="AA103" s="147"/>
      <c r="AB103" s="14"/>
      <c r="AC103" s="14"/>
      <c r="AD103" s="14">
        <f t="shared" ref="AD103:AD107" si="142">X103+Y103-AA103-AA104-AB103-AC103</f>
        <v>0</v>
      </c>
      <c r="AE103" s="13"/>
      <c r="AF103" s="13"/>
      <c r="AG103" s="147"/>
      <c r="AH103" s="14"/>
      <c r="AI103" s="14"/>
      <c r="AJ103" s="14">
        <f t="shared" ref="AJ103:AJ107" si="143">AD103+AE103-AG103-AG104-AH103-AI103</f>
        <v>0</v>
      </c>
      <c r="AK103" s="13"/>
      <c r="AL103" s="13"/>
      <c r="AM103" s="147"/>
      <c r="AN103" s="14"/>
      <c r="AO103" s="14"/>
      <c r="AP103" s="14">
        <f t="shared" ref="AP103:AP107" si="144">AJ103+AK103-AM103-AM104-AN103-AO103</f>
        <v>0</v>
      </c>
      <c r="AQ103" s="13"/>
      <c r="AR103" s="13"/>
      <c r="AS103" s="147"/>
      <c r="AT103" s="14"/>
      <c r="AU103" s="14"/>
      <c r="AV103" s="14">
        <f t="shared" ref="AV103:AV107" si="145">AP103+AQ103-AS103-AS104-AT103-AU103</f>
        <v>0</v>
      </c>
      <c r="AW103" s="13"/>
      <c r="AX103" s="13"/>
      <c r="AY103" s="147"/>
      <c r="AZ103" s="14"/>
      <c r="BA103" s="14"/>
      <c r="BB103" s="14">
        <f t="shared" ref="BB103:BB107" si="146">AV103+AW103-AY103-AY104-AZ103-BA103</f>
        <v>0</v>
      </c>
      <c r="BC103" s="13"/>
      <c r="BD103" s="13"/>
      <c r="BE103" s="147"/>
      <c r="BF103" s="14"/>
      <c r="BG103" s="14"/>
      <c r="BH103" s="14">
        <f t="shared" ref="BH103:BH107" si="147">BB103+BC103-BE103-BE104-BF103-BG103</f>
        <v>0</v>
      </c>
      <c r="BI103" s="13"/>
      <c r="BJ103" s="13"/>
      <c r="BK103" s="147"/>
      <c r="BL103" s="14"/>
      <c r="BM103" s="14"/>
      <c r="BN103" s="14">
        <f>BH103+BI103-BK103-BK104-BL103-BM103</f>
        <v>0</v>
      </c>
      <c r="BO103" s="13"/>
      <c r="BP103" s="13"/>
      <c r="BQ103" s="147"/>
      <c r="BR103" s="14"/>
      <c r="BS103" s="14"/>
      <c r="BT103" s="14">
        <f>BN103+BO103-BQ103-BQ104-BR103-BS103</f>
        <v>0</v>
      </c>
      <c r="BU103" s="72"/>
      <c r="BV103" s="72"/>
      <c r="BW103" s="147"/>
      <c r="BX103" s="74"/>
      <c r="BY103" s="74"/>
      <c r="BZ103" s="147">
        <f t="shared" si="89"/>
        <v>0</v>
      </c>
      <c r="CA103" s="72"/>
      <c r="CB103" s="72"/>
      <c r="CC103" s="147"/>
      <c r="CD103" s="74"/>
      <c r="CE103" s="74"/>
      <c r="CF103" s="147">
        <f t="shared" si="48"/>
        <v>0</v>
      </c>
      <c r="CG103" s="72"/>
      <c r="CH103" s="72"/>
      <c r="CI103" s="147"/>
      <c r="CJ103" s="74"/>
      <c r="CK103" s="74"/>
      <c r="CL103" s="147">
        <f t="shared" si="49"/>
        <v>0</v>
      </c>
      <c r="CM103" s="13"/>
      <c r="CN103" s="13"/>
      <c r="CO103" s="147"/>
      <c r="CP103" s="14"/>
      <c r="CQ103" s="14"/>
      <c r="CR103" s="147">
        <f t="shared" si="50"/>
        <v>0</v>
      </c>
      <c r="CS103" s="13"/>
      <c r="CT103" s="149"/>
      <c r="CU103" s="147"/>
      <c r="CV103" s="147"/>
      <c r="CW103" s="147"/>
      <c r="CX103" s="12">
        <f t="shared" si="51"/>
        <v>0</v>
      </c>
      <c r="CY103" s="13"/>
      <c r="CZ103" s="149"/>
      <c r="DA103" s="147"/>
      <c r="DB103" s="147"/>
      <c r="DC103" s="147"/>
      <c r="DD103" s="12">
        <f t="shared" si="52"/>
        <v>0</v>
      </c>
      <c r="DE103" s="13"/>
      <c r="DF103" s="149"/>
      <c r="DG103" s="147"/>
      <c r="DH103" s="147"/>
      <c r="DI103" s="147"/>
      <c r="DJ103" s="14">
        <f>DD103+DE103-DG103-DG104-DH103-DI103</f>
        <v>0</v>
      </c>
      <c r="DK103" s="13"/>
      <c r="DL103" s="149"/>
      <c r="DM103" s="147"/>
      <c r="DN103" s="147"/>
      <c r="DO103" s="147"/>
      <c r="DP103" s="14">
        <f>DJ103+DK103-DM103-DM104-DN103-DO103</f>
        <v>0</v>
      </c>
      <c r="DQ103" s="149"/>
      <c r="DR103" s="149"/>
      <c r="DS103" s="147"/>
      <c r="DT103" s="147"/>
      <c r="DU103" s="147"/>
      <c r="DV103" s="14">
        <f>DP103+DQ103-DS103-DS104-DT103-DU103</f>
        <v>0</v>
      </c>
      <c r="DW103" s="13"/>
      <c r="DX103" s="149"/>
      <c r="DY103" s="147"/>
      <c r="DZ103" s="147"/>
      <c r="EA103" s="147"/>
      <c r="EB103" s="14">
        <f>DV103+DW103-DY103-DY104-DZ103-EA103</f>
        <v>0</v>
      </c>
      <c r="EC103" s="13"/>
      <c r="ED103" s="149"/>
      <c r="EE103" s="147"/>
      <c r="EF103" s="147"/>
      <c r="EG103" s="147"/>
      <c r="EH103" s="12">
        <f t="shared" si="53"/>
        <v>0</v>
      </c>
      <c r="EI103" s="149"/>
      <c r="EJ103" s="149"/>
      <c r="EK103" s="147"/>
      <c r="EL103" s="147"/>
      <c r="EM103" s="147"/>
      <c r="EN103" s="12">
        <f t="shared" si="54"/>
        <v>0</v>
      </c>
      <c r="EO103" s="13"/>
      <c r="EP103" s="13"/>
      <c r="EQ103" s="147"/>
      <c r="ER103" s="14"/>
      <c r="ES103" s="14"/>
      <c r="ET103" s="14">
        <f>EN103+EO103-EQ103-EQ104-ER103-ES103</f>
        <v>0</v>
      </c>
      <c r="EU103" s="13"/>
      <c r="EV103" s="13"/>
      <c r="EW103" s="147"/>
      <c r="EX103" s="14"/>
      <c r="EY103" s="14"/>
      <c r="EZ103" s="14">
        <f>ET103+EU103-EW103-EW104-EX103-EY103</f>
        <v>0</v>
      </c>
      <c r="FA103" s="13"/>
      <c r="FB103" s="13"/>
      <c r="FC103" s="147"/>
      <c r="FD103" s="14"/>
      <c r="FE103" s="14"/>
      <c r="FF103" s="14">
        <f>EZ103+FA103-FC103-FC104-FD103-FE103</f>
        <v>0</v>
      </c>
      <c r="FG103" s="13"/>
      <c r="FH103" s="13"/>
      <c r="FI103" s="147"/>
      <c r="FJ103" s="14"/>
      <c r="FK103" s="14"/>
      <c r="FL103" s="14">
        <f>FF103+FG103-FI103-FI104-FJ103-FK103</f>
        <v>0</v>
      </c>
      <c r="FM103" s="13"/>
      <c r="FN103" s="13"/>
      <c r="FO103" s="147"/>
      <c r="FP103" s="14"/>
      <c r="FQ103" s="14"/>
      <c r="FR103" s="14">
        <f>FL103+FM103-FO103-FO104-FP103-FQ103</f>
        <v>0</v>
      </c>
      <c r="FS103" s="13"/>
      <c r="FT103" s="13"/>
      <c r="FU103" s="147"/>
      <c r="FV103" s="14"/>
      <c r="FW103" s="14"/>
      <c r="FX103" s="14">
        <f>FR103+FS103-FU103-FU104-FV103-FW103</f>
        <v>0</v>
      </c>
      <c r="FY103" s="13"/>
      <c r="FZ103" s="13"/>
      <c r="GA103" s="147"/>
      <c r="GB103" s="14"/>
      <c r="GC103" s="14"/>
      <c r="GD103" s="14">
        <f>FX103+FY103-GA103-GA104-GB103-GC103</f>
        <v>0</v>
      </c>
      <c r="GE103" s="13"/>
      <c r="GF103" s="13"/>
      <c r="GG103" s="147"/>
      <c r="GH103" s="14"/>
      <c r="GI103" s="14"/>
      <c r="GJ103" s="14">
        <f t="shared" ref="GJ103:GJ107" si="148">GD103+GE103-GG103-GG104-GH103-GI103</f>
        <v>0</v>
      </c>
      <c r="GK103" s="14">
        <f>E103</f>
        <v>0</v>
      </c>
      <c r="GL103" s="14">
        <f>G103+M103+S103+Y103+AE103+AK103+AQ103+AW103+BC103+BI103+BO103+BU103+CA103+CG103+CM103+CS103+CY103+DE103+DK103+DQ103+DW103+EC103+EI103+EO103+EU103+FA103+FG103+FM103+FS103+FY103+GE103</f>
        <v>0</v>
      </c>
      <c r="GM103" s="14">
        <f>H103+N103+T103+Z103+AF103+AL103+AR103+AX103+BD103+BJ103+BP103+BV103+CB103+CH103+CN103+CT103+CZ103+DF103+DL103+DR103+DX103+ED103+EJ103+EP103+EV103+FB103+FH103+FN103+FT103+FZ103+GF103</f>
        <v>0</v>
      </c>
      <c r="GN103" s="147">
        <f t="shared" si="98"/>
        <v>0</v>
      </c>
      <c r="GO103" s="14">
        <f>J103+P103+V103+AB103+AH103+AN103+AT103+AZ103+BF103+BL103+BR103+BX103+CD103+CJ103+CP103+CV103+DB103+DH103+DN103+DT103+DZ103+EF103+EL103+ER103+EX103+FD103+FJ103+FP103+FV103+GB103+GH103</f>
        <v>0</v>
      </c>
      <c r="GP103" s="14">
        <f>K103+Q103+W103+AC103+AI103+AO103+AU103+BA103+BG103+BM103+BS103+BY103+CE103+CK103+CQ103+CW103+DC103+DI103+DO103+DU103+EA103+EG103+EM103+ES103+EY103+FE103+FK103+FQ103+FW103+GC103+GI103</f>
        <v>0</v>
      </c>
      <c r="GQ103" s="14">
        <f>GK103+GL103-GN103-GN104-GO103-GP103</f>
        <v>0</v>
      </c>
    </row>
    <row r="104" spans="1:202" ht="15" hidden="1" customHeight="1">
      <c r="A104" s="41"/>
      <c r="B104" s="41"/>
      <c r="C104" s="28"/>
      <c r="D104" s="5" t="s">
        <v>33</v>
      </c>
      <c r="E104" s="73"/>
      <c r="F104" s="73"/>
      <c r="G104" s="13"/>
      <c r="H104" s="13"/>
      <c r="I104" s="147"/>
      <c r="J104" s="14"/>
      <c r="K104" s="14"/>
      <c r="L104" s="14"/>
      <c r="M104" s="13"/>
      <c r="N104" s="13"/>
      <c r="O104" s="147"/>
      <c r="P104" s="14"/>
      <c r="Q104" s="14"/>
      <c r="R104" s="14"/>
      <c r="S104" s="13"/>
      <c r="T104" s="13"/>
      <c r="U104" s="147"/>
      <c r="V104" s="14"/>
      <c r="W104" s="14"/>
      <c r="X104" s="14"/>
      <c r="Y104" s="13"/>
      <c r="Z104" s="13"/>
      <c r="AA104" s="147"/>
      <c r="AB104" s="14"/>
      <c r="AC104" s="14"/>
      <c r="AD104" s="14"/>
      <c r="AE104" s="13"/>
      <c r="AF104" s="13"/>
      <c r="AG104" s="147"/>
      <c r="AH104" s="14"/>
      <c r="AI104" s="14"/>
      <c r="AJ104" s="14"/>
      <c r="AK104" s="13"/>
      <c r="AL104" s="13"/>
      <c r="AM104" s="147"/>
      <c r="AN104" s="14"/>
      <c r="AO104" s="14"/>
      <c r="AP104" s="14"/>
      <c r="AQ104" s="13"/>
      <c r="AR104" s="13"/>
      <c r="AS104" s="147"/>
      <c r="AT104" s="14"/>
      <c r="AU104" s="14"/>
      <c r="AV104" s="14"/>
      <c r="AW104" s="13"/>
      <c r="AX104" s="13"/>
      <c r="AY104" s="147"/>
      <c r="AZ104" s="14"/>
      <c r="BA104" s="14"/>
      <c r="BB104" s="14"/>
      <c r="BC104" s="13"/>
      <c r="BD104" s="13"/>
      <c r="BE104" s="147"/>
      <c r="BF104" s="14"/>
      <c r="BG104" s="14"/>
      <c r="BH104" s="14"/>
      <c r="BI104" s="13"/>
      <c r="BJ104" s="13"/>
      <c r="BK104" s="147"/>
      <c r="BL104" s="14"/>
      <c r="BM104" s="14"/>
      <c r="BN104" s="14"/>
      <c r="BO104" s="13"/>
      <c r="BP104" s="13"/>
      <c r="BQ104" s="147"/>
      <c r="BR104" s="14"/>
      <c r="BS104" s="14"/>
      <c r="BT104" s="14"/>
      <c r="BU104" s="73"/>
      <c r="BV104" s="73"/>
      <c r="BW104" s="147"/>
      <c r="BX104" s="63"/>
      <c r="BY104" s="63"/>
      <c r="BZ104" s="147">
        <f t="shared" si="89"/>
        <v>0</v>
      </c>
      <c r="CA104" s="73"/>
      <c r="CB104" s="73"/>
      <c r="CC104" s="147"/>
      <c r="CD104" s="63"/>
      <c r="CE104" s="63"/>
      <c r="CF104" s="147">
        <f t="shared" si="48"/>
        <v>0</v>
      </c>
      <c r="CG104" s="73"/>
      <c r="CH104" s="73"/>
      <c r="CI104" s="147"/>
      <c r="CJ104" s="63"/>
      <c r="CK104" s="63"/>
      <c r="CL104" s="147">
        <f t="shared" si="49"/>
        <v>0</v>
      </c>
      <c r="CM104" s="13"/>
      <c r="CN104" s="13"/>
      <c r="CO104" s="147"/>
      <c r="CP104" s="14"/>
      <c r="CQ104" s="14"/>
      <c r="CR104" s="147">
        <f t="shared" si="50"/>
        <v>0</v>
      </c>
      <c r="CS104" s="13"/>
      <c r="CT104" s="149"/>
      <c r="CU104" s="147"/>
      <c r="CV104" s="147"/>
      <c r="CW104" s="147"/>
      <c r="CX104" s="12">
        <f t="shared" si="51"/>
        <v>0</v>
      </c>
      <c r="CY104" s="13"/>
      <c r="CZ104" s="149"/>
      <c r="DA104" s="147"/>
      <c r="DB104" s="147"/>
      <c r="DC104" s="147"/>
      <c r="DD104" s="12">
        <f t="shared" si="52"/>
        <v>0</v>
      </c>
      <c r="DE104" s="13"/>
      <c r="DF104" s="149"/>
      <c r="DG104" s="147"/>
      <c r="DH104" s="147"/>
      <c r="DI104" s="147"/>
      <c r="DJ104" s="14"/>
      <c r="DK104" s="13"/>
      <c r="DL104" s="149"/>
      <c r="DM104" s="147"/>
      <c r="DN104" s="147"/>
      <c r="DO104" s="147"/>
      <c r="DP104" s="14"/>
      <c r="DQ104" s="149"/>
      <c r="DR104" s="149"/>
      <c r="DS104" s="147"/>
      <c r="DT104" s="147"/>
      <c r="DU104" s="147"/>
      <c r="DV104" s="14"/>
      <c r="DW104" s="13"/>
      <c r="DX104" s="149"/>
      <c r="DY104" s="147"/>
      <c r="DZ104" s="147"/>
      <c r="EA104" s="147"/>
      <c r="EB104" s="14"/>
      <c r="EC104" s="13"/>
      <c r="ED104" s="149"/>
      <c r="EE104" s="147"/>
      <c r="EF104" s="147"/>
      <c r="EG104" s="147"/>
      <c r="EH104" s="12">
        <f t="shared" si="53"/>
        <v>0</v>
      </c>
      <c r="EI104" s="149"/>
      <c r="EJ104" s="149"/>
      <c r="EK104" s="147"/>
      <c r="EL104" s="147"/>
      <c r="EM104" s="147"/>
      <c r="EN104" s="12">
        <f t="shared" si="54"/>
        <v>0</v>
      </c>
      <c r="EO104" s="13"/>
      <c r="EP104" s="13"/>
      <c r="EQ104" s="147"/>
      <c r="ER104" s="14"/>
      <c r="ES104" s="14"/>
      <c r="ET104" s="14"/>
      <c r="EU104" s="13"/>
      <c r="EV104" s="13"/>
      <c r="EW104" s="147"/>
      <c r="EX104" s="14"/>
      <c r="EY104" s="14"/>
      <c r="EZ104" s="14"/>
      <c r="FA104" s="13"/>
      <c r="FB104" s="13"/>
      <c r="FC104" s="147"/>
      <c r="FD104" s="14"/>
      <c r="FE104" s="14"/>
      <c r="FF104" s="14"/>
      <c r="FG104" s="13"/>
      <c r="FH104" s="13"/>
      <c r="FI104" s="147"/>
      <c r="FJ104" s="14"/>
      <c r="FK104" s="14"/>
      <c r="FL104" s="14"/>
      <c r="FM104" s="13"/>
      <c r="FN104" s="13"/>
      <c r="FO104" s="147"/>
      <c r="FP104" s="14"/>
      <c r="FQ104" s="14"/>
      <c r="FR104" s="14"/>
      <c r="FS104" s="13"/>
      <c r="FT104" s="13"/>
      <c r="FU104" s="147"/>
      <c r="FV104" s="14"/>
      <c r="FW104" s="14"/>
      <c r="FX104" s="14"/>
      <c r="FY104" s="13"/>
      <c r="FZ104" s="13"/>
      <c r="GA104" s="147"/>
      <c r="GB104" s="14"/>
      <c r="GC104" s="14"/>
      <c r="GD104" s="14"/>
      <c r="GE104" s="13"/>
      <c r="GF104" s="13"/>
      <c r="GG104" s="147"/>
      <c r="GH104" s="14"/>
      <c r="GI104" s="14"/>
      <c r="GJ104" s="14"/>
      <c r="GK104" s="14"/>
      <c r="GL104" s="14"/>
      <c r="GM104" s="14"/>
      <c r="GN104" s="147">
        <f t="shared" si="98"/>
        <v>0</v>
      </c>
      <c r="GO104" s="14"/>
      <c r="GP104" s="14"/>
      <c r="GQ104" s="14"/>
    </row>
    <row r="105" spans="1:202" ht="15" hidden="1" customHeight="1">
      <c r="A105" s="40">
        <v>50</v>
      </c>
      <c r="B105" s="38" t="s">
        <v>111</v>
      </c>
      <c r="C105" s="27" t="s">
        <v>112</v>
      </c>
      <c r="D105" s="5" t="s">
        <v>32</v>
      </c>
      <c r="E105" s="72">
        <f>4221+1052</f>
        <v>5273</v>
      </c>
      <c r="F105" s="72">
        <f>GQ105</f>
        <v>0</v>
      </c>
      <c r="G105" s="13"/>
      <c r="H105" s="13"/>
      <c r="I105" s="147">
        <v>4000</v>
      </c>
      <c r="J105" s="14"/>
      <c r="K105" s="14">
        <v>221</v>
      </c>
      <c r="L105" s="14">
        <f>E105+G105-I105-I106-J105-K105</f>
        <v>1052</v>
      </c>
      <c r="M105" s="13"/>
      <c r="N105" s="13"/>
      <c r="O105" s="147">
        <v>1000</v>
      </c>
      <c r="P105" s="14"/>
      <c r="Q105" s="14">
        <v>52</v>
      </c>
      <c r="R105" s="14">
        <f>L105+M105-O105-O106-P105-Q105</f>
        <v>0</v>
      </c>
      <c r="S105" s="13"/>
      <c r="T105" s="13"/>
      <c r="U105" s="147"/>
      <c r="V105" s="14"/>
      <c r="W105" s="14"/>
      <c r="X105" s="14">
        <f t="shared" si="141"/>
        <v>0</v>
      </c>
      <c r="Y105" s="13"/>
      <c r="Z105" s="13"/>
      <c r="AA105" s="147"/>
      <c r="AB105" s="14"/>
      <c r="AC105" s="14"/>
      <c r="AD105" s="14">
        <f t="shared" si="142"/>
        <v>0</v>
      </c>
      <c r="AE105" s="13"/>
      <c r="AF105" s="13"/>
      <c r="AG105" s="147"/>
      <c r="AH105" s="14"/>
      <c r="AI105" s="14"/>
      <c r="AJ105" s="14">
        <f t="shared" si="143"/>
        <v>0</v>
      </c>
      <c r="AK105" s="13"/>
      <c r="AL105" s="13"/>
      <c r="AM105" s="147"/>
      <c r="AN105" s="14"/>
      <c r="AO105" s="14"/>
      <c r="AP105" s="14">
        <f t="shared" si="144"/>
        <v>0</v>
      </c>
      <c r="AQ105" s="13"/>
      <c r="AR105" s="13"/>
      <c r="AS105" s="147"/>
      <c r="AT105" s="14"/>
      <c r="AU105" s="14"/>
      <c r="AV105" s="14">
        <f t="shared" si="145"/>
        <v>0</v>
      </c>
      <c r="AW105" s="13"/>
      <c r="AX105" s="13"/>
      <c r="AY105" s="147"/>
      <c r="AZ105" s="14"/>
      <c r="BA105" s="14"/>
      <c r="BB105" s="14">
        <f t="shared" si="146"/>
        <v>0</v>
      </c>
      <c r="BC105" s="13"/>
      <c r="BD105" s="13"/>
      <c r="BE105" s="147"/>
      <c r="BF105" s="14"/>
      <c r="BG105" s="14"/>
      <c r="BH105" s="14">
        <f t="shared" si="147"/>
        <v>0</v>
      </c>
      <c r="BI105" s="13"/>
      <c r="BJ105" s="13"/>
      <c r="BK105" s="147"/>
      <c r="BL105" s="14"/>
      <c r="BM105" s="14"/>
      <c r="BN105" s="14">
        <f>BH105+BI105-BK105-BK106-BL105-BM105</f>
        <v>0</v>
      </c>
      <c r="BO105" s="13"/>
      <c r="BP105" s="13"/>
      <c r="BQ105" s="147"/>
      <c r="BR105" s="14"/>
      <c r="BS105" s="14"/>
      <c r="BT105" s="14">
        <f>BN105+BO105-BQ105-BQ106-BR105-BS105</f>
        <v>0</v>
      </c>
      <c r="BU105" s="72"/>
      <c r="BV105" s="72"/>
      <c r="BW105" s="147"/>
      <c r="BX105" s="74"/>
      <c r="BY105" s="74"/>
      <c r="BZ105" s="147">
        <f t="shared" si="89"/>
        <v>5273</v>
      </c>
      <c r="CA105" s="72"/>
      <c r="CB105" s="72"/>
      <c r="CC105" s="147"/>
      <c r="CD105" s="74"/>
      <c r="CE105" s="74"/>
      <c r="CF105" s="147">
        <f t="shared" si="48"/>
        <v>5273</v>
      </c>
      <c r="CG105" s="72"/>
      <c r="CH105" s="72"/>
      <c r="CI105" s="147"/>
      <c r="CJ105" s="74"/>
      <c r="CK105" s="74"/>
      <c r="CL105" s="147">
        <f t="shared" si="49"/>
        <v>5273</v>
      </c>
      <c r="CM105" s="13"/>
      <c r="CN105" s="13"/>
      <c r="CO105" s="147"/>
      <c r="CP105" s="14"/>
      <c r="CQ105" s="14"/>
      <c r="CR105" s="147">
        <f t="shared" si="50"/>
        <v>5273</v>
      </c>
      <c r="CS105" s="13"/>
      <c r="CT105" s="149"/>
      <c r="CU105" s="147"/>
      <c r="CV105" s="147"/>
      <c r="CW105" s="147"/>
      <c r="CX105" s="12">
        <f t="shared" si="51"/>
        <v>5273</v>
      </c>
      <c r="CY105" s="13"/>
      <c r="CZ105" s="149"/>
      <c r="DA105" s="147"/>
      <c r="DB105" s="147"/>
      <c r="DC105" s="147"/>
      <c r="DD105" s="12">
        <f t="shared" si="52"/>
        <v>5273</v>
      </c>
      <c r="DE105" s="13"/>
      <c r="DF105" s="149"/>
      <c r="DG105" s="147"/>
      <c r="DH105" s="147"/>
      <c r="DI105" s="147"/>
      <c r="DJ105" s="14">
        <f>DD105+DE105-DG105-DG106-DH105-DI105</f>
        <v>5273</v>
      </c>
      <c r="DK105" s="13"/>
      <c r="DL105" s="149"/>
      <c r="DM105" s="147"/>
      <c r="DN105" s="147"/>
      <c r="DO105" s="147"/>
      <c r="DP105" s="14">
        <f>DJ105+DK105-DM105-DM106-DN105-DO105</f>
        <v>5273</v>
      </c>
      <c r="DQ105" s="149"/>
      <c r="DR105" s="149"/>
      <c r="DS105" s="147"/>
      <c r="DT105" s="147"/>
      <c r="DU105" s="147"/>
      <c r="DV105" s="14">
        <f>DP105+DQ105-DS105-DS106-DT105-DU105</f>
        <v>5273</v>
      </c>
      <c r="DW105" s="13"/>
      <c r="DX105" s="149"/>
      <c r="DY105" s="147"/>
      <c r="DZ105" s="147"/>
      <c r="EA105" s="147"/>
      <c r="EB105" s="14">
        <f>DV105+DW105-DY105-DY106-DZ105-EA105</f>
        <v>5273</v>
      </c>
      <c r="EC105" s="13"/>
      <c r="ED105" s="149"/>
      <c r="EE105" s="147"/>
      <c r="EF105" s="147"/>
      <c r="EG105" s="147"/>
      <c r="EH105" s="12">
        <f t="shared" si="53"/>
        <v>5273</v>
      </c>
      <c r="EI105" s="149"/>
      <c r="EJ105" s="149"/>
      <c r="EK105" s="147"/>
      <c r="EL105" s="147"/>
      <c r="EM105" s="147"/>
      <c r="EN105" s="12">
        <f t="shared" si="54"/>
        <v>5273</v>
      </c>
      <c r="EO105" s="13"/>
      <c r="EP105" s="13"/>
      <c r="EQ105" s="147"/>
      <c r="ER105" s="14"/>
      <c r="ES105" s="14"/>
      <c r="ET105" s="14">
        <f>EN105+EO105-EQ105-EQ106-ER105-ES105</f>
        <v>5273</v>
      </c>
      <c r="EU105" s="13"/>
      <c r="EV105" s="13"/>
      <c r="EW105" s="147"/>
      <c r="EX105" s="14"/>
      <c r="EY105" s="14"/>
      <c r="EZ105" s="14">
        <f>ET105+EU105-EW105-EW106-EX105-EY105</f>
        <v>5273</v>
      </c>
      <c r="FA105" s="13"/>
      <c r="FB105" s="13"/>
      <c r="FC105" s="147"/>
      <c r="FD105" s="14"/>
      <c r="FE105" s="14"/>
      <c r="FF105" s="14">
        <f>EZ105+FA105-FC105-FC106-FD105-FE105</f>
        <v>5273</v>
      </c>
      <c r="FG105" s="13"/>
      <c r="FH105" s="13"/>
      <c r="FI105" s="147"/>
      <c r="FJ105" s="14"/>
      <c r="FK105" s="14"/>
      <c r="FL105" s="14">
        <f>FF105+FG105-FI105-FI106-FJ105-FK105</f>
        <v>5273</v>
      </c>
      <c r="FM105" s="13"/>
      <c r="FN105" s="13"/>
      <c r="FO105" s="147"/>
      <c r="FP105" s="14"/>
      <c r="FQ105" s="14"/>
      <c r="FR105" s="14">
        <f>FL105+FM105-FO105-FO106-FP105-FQ105</f>
        <v>5273</v>
      </c>
      <c r="FS105" s="13"/>
      <c r="FT105" s="13"/>
      <c r="FU105" s="147"/>
      <c r="FV105" s="14"/>
      <c r="FW105" s="14"/>
      <c r="FX105" s="14">
        <f>FR105+FS105-FU105-FU106-FV105-FW105</f>
        <v>5273</v>
      </c>
      <c r="FY105" s="13"/>
      <c r="FZ105" s="13"/>
      <c r="GA105" s="147"/>
      <c r="GB105" s="14"/>
      <c r="GC105" s="14"/>
      <c r="GD105" s="14">
        <f>FX105+FY105-GA105-GA106-GB105-GC105</f>
        <v>5273</v>
      </c>
      <c r="GE105" s="13"/>
      <c r="GF105" s="13"/>
      <c r="GG105" s="147"/>
      <c r="GH105" s="14"/>
      <c r="GI105" s="14"/>
      <c r="GJ105" s="14">
        <f t="shared" si="148"/>
        <v>5273</v>
      </c>
      <c r="GK105" s="14">
        <f>E105</f>
        <v>5273</v>
      </c>
      <c r="GL105" s="14">
        <f>G105+M105+S105+Y105+AE105+AK105+AQ105+AW105+BC105+BI105+BO105+BU105+CA105+CG105+CM105+CS105+CY105+DE105+DK105+DQ105+DW105+EC105+EI105+EO105+EU105+FA105+FG105+FM105+FS105+FY105+GE105</f>
        <v>0</v>
      </c>
      <c r="GM105" s="14">
        <f>H105+N105+T105+Z105+AF105+AL105+AR105+AX105+BD105+BJ105+BP105+BV105+CB105+CH105+CN105+CT105+CZ105+DF105+DL105+DR105+DX105+ED105+EJ105+EP105+EV105+FB105+FH105+FN105+FT105+FZ105+GF105</f>
        <v>0</v>
      </c>
      <c r="GN105" s="147">
        <f t="shared" si="98"/>
        <v>5000</v>
      </c>
      <c r="GO105" s="14">
        <f>J105+P105+V105+AB105+AH105+AN105+AT105+AZ105+BF105+BL105+BR105+BX105+CD105+CJ105+CP105+CV105+DB105+DH105+DN105+DT105+DZ105+EF105+EL105+ER105+EX105+FD105+FJ105+FP105+FV105+GB105+GH105</f>
        <v>0</v>
      </c>
      <c r="GP105" s="14">
        <f>K105+Q105+W105+AC105+AI105+AO105+AU105+BA105+BG105+BM105+BS105+BY105+CE105+CK105+CQ105+CW105+DC105+DI105+DO105+DU105+EA105+EG105+EM105+ES105+EY105+FE105+FK105+FQ105+FW105+GC105+GI105</f>
        <v>273</v>
      </c>
      <c r="GQ105" s="14">
        <f>GK105+GL105-GN105-GN106-GO105-GP105</f>
        <v>0</v>
      </c>
      <c r="GR105" s="15">
        <v>267</v>
      </c>
      <c r="GT105" s="9">
        <f>GN105*GR105</f>
        <v>1335000</v>
      </c>
    </row>
    <row r="106" spans="1:202" ht="15" hidden="1" customHeight="1">
      <c r="A106" s="41"/>
      <c r="B106" s="39"/>
      <c r="C106" s="28"/>
      <c r="D106" s="5" t="s">
        <v>33</v>
      </c>
      <c r="E106" s="73"/>
      <c r="F106" s="73"/>
      <c r="G106" s="13"/>
      <c r="H106" s="13"/>
      <c r="I106" s="147"/>
      <c r="J106" s="14"/>
      <c r="K106" s="14"/>
      <c r="L106" s="14"/>
      <c r="M106" s="13"/>
      <c r="N106" s="13"/>
      <c r="O106" s="147"/>
      <c r="P106" s="14"/>
      <c r="Q106" s="14"/>
      <c r="R106" s="14"/>
      <c r="S106" s="13"/>
      <c r="T106" s="13"/>
      <c r="U106" s="147"/>
      <c r="V106" s="14"/>
      <c r="W106" s="14"/>
      <c r="X106" s="14"/>
      <c r="Y106" s="13"/>
      <c r="Z106" s="13"/>
      <c r="AA106" s="147"/>
      <c r="AB106" s="14"/>
      <c r="AC106" s="14"/>
      <c r="AD106" s="14"/>
      <c r="AE106" s="13"/>
      <c r="AF106" s="13"/>
      <c r="AG106" s="147"/>
      <c r="AH106" s="14"/>
      <c r="AI106" s="14"/>
      <c r="AJ106" s="14"/>
      <c r="AK106" s="13"/>
      <c r="AL106" s="13"/>
      <c r="AM106" s="147"/>
      <c r="AN106" s="14"/>
      <c r="AO106" s="14"/>
      <c r="AP106" s="14"/>
      <c r="AQ106" s="13"/>
      <c r="AR106" s="13"/>
      <c r="AS106" s="147"/>
      <c r="AT106" s="14"/>
      <c r="AU106" s="14"/>
      <c r="AV106" s="14"/>
      <c r="AW106" s="13"/>
      <c r="AX106" s="13"/>
      <c r="AY106" s="147"/>
      <c r="AZ106" s="14"/>
      <c r="BA106" s="14"/>
      <c r="BB106" s="14"/>
      <c r="BC106" s="13"/>
      <c r="BD106" s="13"/>
      <c r="BE106" s="147"/>
      <c r="BF106" s="14"/>
      <c r="BG106" s="14"/>
      <c r="BH106" s="14"/>
      <c r="BI106" s="13"/>
      <c r="BJ106" s="13"/>
      <c r="BK106" s="147"/>
      <c r="BL106" s="14"/>
      <c r="BM106" s="14"/>
      <c r="BN106" s="14"/>
      <c r="BO106" s="13"/>
      <c r="BP106" s="13"/>
      <c r="BQ106" s="147"/>
      <c r="BR106" s="14"/>
      <c r="BS106" s="14"/>
      <c r="BT106" s="14"/>
      <c r="BU106" s="73"/>
      <c r="BV106" s="73"/>
      <c r="BW106" s="147"/>
      <c r="BX106" s="63"/>
      <c r="BY106" s="63"/>
      <c r="BZ106" s="147">
        <f t="shared" si="89"/>
        <v>0</v>
      </c>
      <c r="CA106" s="73"/>
      <c r="CB106" s="73"/>
      <c r="CC106" s="147"/>
      <c r="CD106" s="63"/>
      <c r="CE106" s="63"/>
      <c r="CF106" s="147">
        <f t="shared" ref="CF106:CF169" si="149">BZ106+CB106+CA106-CC106-CC107-CD106-CE106</f>
        <v>0</v>
      </c>
      <c r="CG106" s="73"/>
      <c r="CH106" s="73"/>
      <c r="CI106" s="147"/>
      <c r="CJ106" s="63"/>
      <c r="CK106" s="63"/>
      <c r="CL106" s="147">
        <f t="shared" ref="CL106:CL169" si="150">CF106+CH106+CG106-CI106--CJ106-CK106</f>
        <v>0</v>
      </c>
      <c r="CM106" s="13"/>
      <c r="CN106" s="13"/>
      <c r="CO106" s="147"/>
      <c r="CP106" s="14"/>
      <c r="CQ106" s="14"/>
      <c r="CR106" s="147">
        <f t="shared" ref="CR106:CR169" si="151">CL106+CN106+CM106-CO106--CP106-CQ106</f>
        <v>0</v>
      </c>
      <c r="CS106" s="13"/>
      <c r="CT106" s="149"/>
      <c r="CU106" s="147"/>
      <c r="CV106" s="147"/>
      <c r="CW106" s="147"/>
      <c r="CX106" s="12">
        <f t="shared" ref="CX106:CX169" si="152">CR106+CT106+CS106-CU106--CV106-CW106</f>
        <v>0</v>
      </c>
      <c r="CY106" s="13"/>
      <c r="CZ106" s="149"/>
      <c r="DA106" s="147"/>
      <c r="DB106" s="147"/>
      <c r="DC106" s="147"/>
      <c r="DD106" s="12">
        <f t="shared" ref="DD106:DD169" si="153">CX106+CZ106+CY106-DA106--DB106-DC106</f>
        <v>0</v>
      </c>
      <c r="DE106" s="13"/>
      <c r="DF106" s="149"/>
      <c r="DG106" s="147"/>
      <c r="DH106" s="147"/>
      <c r="DI106" s="147"/>
      <c r="DJ106" s="14"/>
      <c r="DK106" s="13"/>
      <c r="DL106" s="149"/>
      <c r="DM106" s="147"/>
      <c r="DN106" s="147"/>
      <c r="DO106" s="147"/>
      <c r="DP106" s="14"/>
      <c r="DQ106" s="149"/>
      <c r="DR106" s="149"/>
      <c r="DS106" s="147"/>
      <c r="DT106" s="147"/>
      <c r="DU106" s="147"/>
      <c r="DV106" s="14"/>
      <c r="DW106" s="13"/>
      <c r="DX106" s="149"/>
      <c r="DY106" s="147"/>
      <c r="DZ106" s="147"/>
      <c r="EA106" s="147"/>
      <c r="EB106" s="14"/>
      <c r="EC106" s="13"/>
      <c r="ED106" s="149"/>
      <c r="EE106" s="147"/>
      <c r="EF106" s="147"/>
      <c r="EG106" s="147"/>
      <c r="EH106" s="12">
        <f t="shared" ref="EH106:EH169" si="154">EB106+ED106+EC106-EE106--EF106-EG106</f>
        <v>0</v>
      </c>
      <c r="EI106" s="149"/>
      <c r="EJ106" s="149"/>
      <c r="EK106" s="147"/>
      <c r="EL106" s="147"/>
      <c r="EM106" s="147"/>
      <c r="EN106" s="12">
        <f t="shared" ref="EN106:EN169" si="155">EH106+EJ106+EI106-EK106--EL106-EM106</f>
        <v>0</v>
      </c>
      <c r="EO106" s="13"/>
      <c r="EP106" s="13"/>
      <c r="EQ106" s="147"/>
      <c r="ER106" s="14"/>
      <c r="ES106" s="14"/>
      <c r="ET106" s="14"/>
      <c r="EU106" s="13"/>
      <c r="EV106" s="13"/>
      <c r="EW106" s="147"/>
      <c r="EX106" s="14"/>
      <c r="EY106" s="14"/>
      <c r="EZ106" s="14"/>
      <c r="FA106" s="13"/>
      <c r="FB106" s="13"/>
      <c r="FC106" s="147"/>
      <c r="FD106" s="14"/>
      <c r="FE106" s="14"/>
      <c r="FF106" s="14"/>
      <c r="FG106" s="13"/>
      <c r="FH106" s="13"/>
      <c r="FI106" s="147"/>
      <c r="FJ106" s="14"/>
      <c r="FK106" s="14"/>
      <c r="FL106" s="14"/>
      <c r="FM106" s="13"/>
      <c r="FN106" s="13"/>
      <c r="FO106" s="147"/>
      <c r="FP106" s="14"/>
      <c r="FQ106" s="14"/>
      <c r="FR106" s="14"/>
      <c r="FS106" s="13"/>
      <c r="FT106" s="13"/>
      <c r="FU106" s="147"/>
      <c r="FV106" s="14"/>
      <c r="FW106" s="14"/>
      <c r="FX106" s="14"/>
      <c r="FY106" s="13"/>
      <c r="FZ106" s="13"/>
      <c r="GA106" s="147"/>
      <c r="GB106" s="14"/>
      <c r="GC106" s="14"/>
      <c r="GD106" s="14"/>
      <c r="GE106" s="13"/>
      <c r="GF106" s="13"/>
      <c r="GG106" s="147"/>
      <c r="GH106" s="14"/>
      <c r="GI106" s="14"/>
      <c r="GJ106" s="14"/>
      <c r="GK106" s="14"/>
      <c r="GL106" s="14"/>
      <c r="GM106" s="14"/>
      <c r="GN106" s="147">
        <f t="shared" si="98"/>
        <v>0</v>
      </c>
      <c r="GO106" s="14"/>
      <c r="GP106" s="14"/>
      <c r="GQ106" s="14"/>
    </row>
    <row r="107" spans="1:202" ht="15" hidden="1" customHeight="1">
      <c r="A107" s="40">
        <v>51</v>
      </c>
      <c r="B107" s="40" t="s">
        <v>113</v>
      </c>
      <c r="C107" s="27" t="s">
        <v>114</v>
      </c>
      <c r="D107" s="5" t="s">
        <v>32</v>
      </c>
      <c r="E107" s="72">
        <v>0</v>
      </c>
      <c r="F107" s="72">
        <f>GQ107</f>
        <v>0</v>
      </c>
      <c r="G107" s="13"/>
      <c r="H107" s="13"/>
      <c r="I107" s="147"/>
      <c r="J107" s="14"/>
      <c r="K107" s="14"/>
      <c r="L107" s="14">
        <f>E107+G107-I107-I108-J107-K107</f>
        <v>0</v>
      </c>
      <c r="M107" s="13"/>
      <c r="N107" s="13"/>
      <c r="O107" s="147"/>
      <c r="P107" s="14"/>
      <c r="Q107" s="14"/>
      <c r="R107" s="14">
        <f>L107+M107-O107-O108-P107-Q107</f>
        <v>0</v>
      </c>
      <c r="S107" s="13"/>
      <c r="T107" s="13"/>
      <c r="U107" s="147"/>
      <c r="V107" s="14"/>
      <c r="W107" s="14"/>
      <c r="X107" s="14">
        <f t="shared" si="141"/>
        <v>0</v>
      </c>
      <c r="Y107" s="13"/>
      <c r="Z107" s="13"/>
      <c r="AA107" s="147"/>
      <c r="AB107" s="14"/>
      <c r="AC107" s="14"/>
      <c r="AD107" s="14">
        <f t="shared" si="142"/>
        <v>0</v>
      </c>
      <c r="AE107" s="13"/>
      <c r="AF107" s="13"/>
      <c r="AG107" s="147"/>
      <c r="AH107" s="14"/>
      <c r="AI107" s="14"/>
      <c r="AJ107" s="14">
        <f t="shared" si="143"/>
        <v>0</v>
      </c>
      <c r="AK107" s="13"/>
      <c r="AL107" s="13"/>
      <c r="AM107" s="147"/>
      <c r="AN107" s="14"/>
      <c r="AO107" s="14"/>
      <c r="AP107" s="14">
        <f t="shared" si="144"/>
        <v>0</v>
      </c>
      <c r="AQ107" s="13"/>
      <c r="AR107" s="13"/>
      <c r="AS107" s="147"/>
      <c r="AT107" s="14"/>
      <c r="AU107" s="14"/>
      <c r="AV107" s="14">
        <f t="shared" si="145"/>
        <v>0</v>
      </c>
      <c r="AW107" s="13"/>
      <c r="AX107" s="13"/>
      <c r="AY107" s="147"/>
      <c r="AZ107" s="14"/>
      <c r="BA107" s="14"/>
      <c r="BB107" s="14">
        <f t="shared" si="146"/>
        <v>0</v>
      </c>
      <c r="BC107" s="13"/>
      <c r="BD107" s="13"/>
      <c r="BE107" s="147"/>
      <c r="BF107" s="14"/>
      <c r="BG107" s="14"/>
      <c r="BH107" s="14">
        <f t="shared" si="147"/>
        <v>0</v>
      </c>
      <c r="BI107" s="13"/>
      <c r="BJ107" s="13"/>
      <c r="BK107" s="147"/>
      <c r="BL107" s="14"/>
      <c r="BM107" s="14"/>
      <c r="BN107" s="14">
        <f>BH107+BI107-BK107-BK108-BL107-BM107</f>
        <v>0</v>
      </c>
      <c r="BO107" s="13"/>
      <c r="BP107" s="13"/>
      <c r="BQ107" s="147"/>
      <c r="BR107" s="14"/>
      <c r="BS107" s="14"/>
      <c r="BT107" s="14">
        <f>BN107+BO107-BQ107-BQ108-BR107-BS107</f>
        <v>0</v>
      </c>
      <c r="BU107" s="72"/>
      <c r="BV107" s="72"/>
      <c r="BW107" s="147"/>
      <c r="BX107" s="74"/>
      <c r="BY107" s="74"/>
      <c r="BZ107" s="147">
        <f t="shared" si="89"/>
        <v>0</v>
      </c>
      <c r="CA107" s="72"/>
      <c r="CB107" s="72"/>
      <c r="CC107" s="147"/>
      <c r="CD107" s="74"/>
      <c r="CE107" s="74"/>
      <c r="CF107" s="147">
        <f t="shared" si="149"/>
        <v>0</v>
      </c>
      <c r="CG107" s="72"/>
      <c r="CH107" s="72"/>
      <c r="CI107" s="147"/>
      <c r="CJ107" s="74"/>
      <c r="CK107" s="74"/>
      <c r="CL107" s="147">
        <f t="shared" si="150"/>
        <v>0</v>
      </c>
      <c r="CM107" s="13"/>
      <c r="CN107" s="13"/>
      <c r="CO107" s="147"/>
      <c r="CP107" s="14"/>
      <c r="CQ107" s="14"/>
      <c r="CR107" s="147">
        <f t="shared" si="151"/>
        <v>0</v>
      </c>
      <c r="CS107" s="13"/>
      <c r="CT107" s="149"/>
      <c r="CU107" s="147"/>
      <c r="CV107" s="147"/>
      <c r="CW107" s="147"/>
      <c r="CX107" s="12">
        <f t="shared" si="152"/>
        <v>0</v>
      </c>
      <c r="CY107" s="13"/>
      <c r="CZ107" s="149"/>
      <c r="DA107" s="147"/>
      <c r="DB107" s="147"/>
      <c r="DC107" s="147"/>
      <c r="DD107" s="12">
        <f t="shared" si="153"/>
        <v>0</v>
      </c>
      <c r="DE107" s="13"/>
      <c r="DF107" s="149"/>
      <c r="DG107" s="147"/>
      <c r="DH107" s="147"/>
      <c r="DI107" s="147"/>
      <c r="DJ107" s="14">
        <f>DD107+DE107-DG107-DG108-DH107-DI107</f>
        <v>0</v>
      </c>
      <c r="DK107" s="13"/>
      <c r="DL107" s="149"/>
      <c r="DM107" s="147"/>
      <c r="DN107" s="147"/>
      <c r="DO107" s="147"/>
      <c r="DP107" s="14">
        <f>DJ107+DK107-DM107-DM108-DN107-DO107</f>
        <v>0</v>
      </c>
      <c r="DQ107" s="149"/>
      <c r="DR107" s="149"/>
      <c r="DS107" s="147"/>
      <c r="DT107" s="147"/>
      <c r="DU107" s="147"/>
      <c r="DV107" s="14">
        <f>DP107+DQ107-DS107-DS108-DT107-DU107</f>
        <v>0</v>
      </c>
      <c r="DW107" s="13"/>
      <c r="DX107" s="149"/>
      <c r="DY107" s="147"/>
      <c r="DZ107" s="147"/>
      <c r="EA107" s="147"/>
      <c r="EB107" s="14">
        <f>DV107+DW107-DY107-DY108-DZ107-EA107</f>
        <v>0</v>
      </c>
      <c r="EC107" s="13"/>
      <c r="ED107" s="149"/>
      <c r="EE107" s="147"/>
      <c r="EF107" s="147"/>
      <c r="EG107" s="147"/>
      <c r="EH107" s="12">
        <f t="shared" si="154"/>
        <v>0</v>
      </c>
      <c r="EI107" s="149"/>
      <c r="EJ107" s="149"/>
      <c r="EK107" s="147"/>
      <c r="EL107" s="147"/>
      <c r="EM107" s="147"/>
      <c r="EN107" s="12">
        <f t="shared" si="155"/>
        <v>0</v>
      </c>
      <c r="EO107" s="13"/>
      <c r="EP107" s="13"/>
      <c r="EQ107" s="147"/>
      <c r="ER107" s="14"/>
      <c r="ES107" s="14"/>
      <c r="ET107" s="14">
        <f>EN107+EO107-EQ107-EQ108-ER107-ES107</f>
        <v>0</v>
      </c>
      <c r="EU107" s="13"/>
      <c r="EV107" s="13"/>
      <c r="EW107" s="147"/>
      <c r="EX107" s="14"/>
      <c r="EY107" s="14"/>
      <c r="EZ107" s="14">
        <f>ET107+EU107-EW107-EW108-EX107-EY107</f>
        <v>0</v>
      </c>
      <c r="FA107" s="13"/>
      <c r="FB107" s="13"/>
      <c r="FC107" s="147"/>
      <c r="FD107" s="14"/>
      <c r="FE107" s="14"/>
      <c r="FF107" s="14">
        <f>EZ107+FA107-FC107-FC108-FD107-FE107</f>
        <v>0</v>
      </c>
      <c r="FG107" s="13"/>
      <c r="FH107" s="13"/>
      <c r="FI107" s="147"/>
      <c r="FJ107" s="14"/>
      <c r="FK107" s="14"/>
      <c r="FL107" s="14">
        <f>FF107+FG107-FI107-FI108-FJ107-FK107</f>
        <v>0</v>
      </c>
      <c r="FM107" s="13"/>
      <c r="FN107" s="13"/>
      <c r="FO107" s="147"/>
      <c r="FP107" s="14"/>
      <c r="FQ107" s="14"/>
      <c r="FR107" s="14">
        <f>FL107+FM107-FO107-FO108-FP107-FQ107</f>
        <v>0</v>
      </c>
      <c r="FS107" s="13"/>
      <c r="FT107" s="13"/>
      <c r="FU107" s="147"/>
      <c r="FV107" s="14"/>
      <c r="FW107" s="14"/>
      <c r="FX107" s="14">
        <f>FR107+FS107-FU107-FU108-FV107-FW107</f>
        <v>0</v>
      </c>
      <c r="FY107" s="13"/>
      <c r="FZ107" s="13"/>
      <c r="GA107" s="147"/>
      <c r="GB107" s="14"/>
      <c r="GC107" s="14"/>
      <c r="GD107" s="14">
        <f>FX107+FY107-GA107-GA108-GB107-GC107</f>
        <v>0</v>
      </c>
      <c r="GE107" s="13"/>
      <c r="GF107" s="13"/>
      <c r="GG107" s="147"/>
      <c r="GH107" s="14"/>
      <c r="GI107" s="14"/>
      <c r="GJ107" s="14">
        <f t="shared" si="148"/>
        <v>0</v>
      </c>
      <c r="GK107" s="14">
        <f>E107</f>
        <v>0</v>
      </c>
      <c r="GL107" s="14">
        <f>G107+M107+S107+Y107+AE107+AK107+AQ107+AW107+BC107+BI107+BO107+BU107+CA107+CG107+CM107+CS107+CY107+DE107+DK107+DQ107+DW107+EC107+EI107+EO107+EU107+FA107+FG107+FM107+FS107+FY107+GE107</f>
        <v>0</v>
      </c>
      <c r="GM107" s="14">
        <f>H107+N107+T107+Z107+AF107+AL107+AR107+AX107+BD107+BJ107+BP107+BV107+CB107+CH107+CN107+CT107+CZ107+DF107+DL107+DR107+DX107+ED107+EJ107+EP107+EV107+FB107+FH107+FN107+FT107+FZ107+GF107</f>
        <v>0</v>
      </c>
      <c r="GN107" s="147">
        <f t="shared" si="98"/>
        <v>0</v>
      </c>
      <c r="GO107" s="14">
        <f>J107+P107+V107+AB107+AH107+AN107+AT107+AZ107+BF107+BL107+BR107+BX107+CD107+CJ107+CP107+CV107+DB107+DH107+DN107+DT107+DZ107+EF107+EL107+ER107+EX107+FD107+FJ107+FP107+FV107+GB107+GH107</f>
        <v>0</v>
      </c>
      <c r="GP107" s="14">
        <f>K107+Q107+W107+AC107+AI107+AO107+AU107+BA107+BG107+BM107+BS107+BY107+CE107+CK107+CQ107+CW107+DC107+DI107+DO107+DU107+EA107+EG107+EM107+ES107+EY107+FE107+FK107+FQ107+FW107+GC107+GI107</f>
        <v>0</v>
      </c>
      <c r="GQ107" s="14">
        <f>GK107+GL107-GN107-GN108-GO107-GP107</f>
        <v>0</v>
      </c>
    </row>
    <row r="108" spans="1:202" ht="15" hidden="1" customHeight="1">
      <c r="A108" s="41"/>
      <c r="B108" s="41"/>
      <c r="C108" s="28"/>
      <c r="D108" s="5" t="s">
        <v>33</v>
      </c>
      <c r="E108" s="73"/>
      <c r="F108" s="73"/>
      <c r="G108" s="13"/>
      <c r="H108" s="13"/>
      <c r="I108" s="147"/>
      <c r="J108" s="14"/>
      <c r="K108" s="14"/>
      <c r="L108" s="14"/>
      <c r="M108" s="13"/>
      <c r="N108" s="13"/>
      <c r="O108" s="147"/>
      <c r="P108" s="14"/>
      <c r="Q108" s="14"/>
      <c r="R108" s="14"/>
      <c r="S108" s="13"/>
      <c r="T108" s="13"/>
      <c r="U108" s="147"/>
      <c r="V108" s="14"/>
      <c r="W108" s="14"/>
      <c r="X108" s="14"/>
      <c r="Y108" s="13"/>
      <c r="Z108" s="13"/>
      <c r="AA108" s="147"/>
      <c r="AB108" s="14"/>
      <c r="AC108" s="14"/>
      <c r="AD108" s="14"/>
      <c r="AE108" s="13"/>
      <c r="AF108" s="13"/>
      <c r="AG108" s="147"/>
      <c r="AH108" s="14"/>
      <c r="AI108" s="14"/>
      <c r="AJ108" s="14"/>
      <c r="AK108" s="13"/>
      <c r="AL108" s="13"/>
      <c r="AM108" s="147"/>
      <c r="AN108" s="14"/>
      <c r="AO108" s="14"/>
      <c r="AP108" s="14"/>
      <c r="AQ108" s="13"/>
      <c r="AR108" s="13"/>
      <c r="AS108" s="147"/>
      <c r="AT108" s="14"/>
      <c r="AU108" s="14"/>
      <c r="AV108" s="14"/>
      <c r="AW108" s="13"/>
      <c r="AX108" s="13"/>
      <c r="AY108" s="147"/>
      <c r="AZ108" s="14"/>
      <c r="BA108" s="14"/>
      <c r="BB108" s="14"/>
      <c r="BC108" s="13"/>
      <c r="BD108" s="13"/>
      <c r="BE108" s="147"/>
      <c r="BF108" s="14"/>
      <c r="BG108" s="14"/>
      <c r="BH108" s="14"/>
      <c r="BI108" s="13"/>
      <c r="BJ108" s="13"/>
      <c r="BK108" s="147"/>
      <c r="BL108" s="14"/>
      <c r="BM108" s="14"/>
      <c r="BN108" s="14"/>
      <c r="BO108" s="13"/>
      <c r="BP108" s="13"/>
      <c r="BQ108" s="147"/>
      <c r="BR108" s="14"/>
      <c r="BS108" s="14"/>
      <c r="BT108" s="14"/>
      <c r="BU108" s="73"/>
      <c r="BV108" s="73"/>
      <c r="BW108" s="147"/>
      <c r="BX108" s="63"/>
      <c r="BY108" s="63"/>
      <c r="BZ108" s="147">
        <f t="shared" si="89"/>
        <v>0</v>
      </c>
      <c r="CA108" s="73"/>
      <c r="CB108" s="73"/>
      <c r="CC108" s="147"/>
      <c r="CD108" s="63"/>
      <c r="CE108" s="63"/>
      <c r="CF108" s="147">
        <f t="shared" si="149"/>
        <v>0</v>
      </c>
      <c r="CG108" s="73"/>
      <c r="CH108" s="73"/>
      <c r="CI108" s="147"/>
      <c r="CJ108" s="63"/>
      <c r="CK108" s="63"/>
      <c r="CL108" s="147">
        <f t="shared" si="150"/>
        <v>0</v>
      </c>
      <c r="CM108" s="13"/>
      <c r="CN108" s="13"/>
      <c r="CO108" s="147"/>
      <c r="CP108" s="14"/>
      <c r="CQ108" s="14"/>
      <c r="CR108" s="147">
        <f t="shared" si="151"/>
        <v>0</v>
      </c>
      <c r="CS108" s="13"/>
      <c r="CT108" s="149"/>
      <c r="CU108" s="147"/>
      <c r="CV108" s="147"/>
      <c r="CW108" s="147"/>
      <c r="CX108" s="12">
        <f t="shared" si="152"/>
        <v>0</v>
      </c>
      <c r="CY108" s="13"/>
      <c r="CZ108" s="149"/>
      <c r="DA108" s="147"/>
      <c r="DB108" s="147"/>
      <c r="DC108" s="147"/>
      <c r="DD108" s="12">
        <f t="shared" si="153"/>
        <v>0</v>
      </c>
      <c r="DE108" s="13"/>
      <c r="DF108" s="149"/>
      <c r="DG108" s="147"/>
      <c r="DH108" s="147"/>
      <c r="DI108" s="147"/>
      <c r="DJ108" s="14"/>
      <c r="DK108" s="13"/>
      <c r="DL108" s="149"/>
      <c r="DM108" s="147"/>
      <c r="DN108" s="147"/>
      <c r="DO108" s="147"/>
      <c r="DP108" s="14"/>
      <c r="DQ108" s="149"/>
      <c r="DR108" s="149"/>
      <c r="DS108" s="147"/>
      <c r="DT108" s="147"/>
      <c r="DU108" s="147"/>
      <c r="DV108" s="14"/>
      <c r="DW108" s="13"/>
      <c r="DX108" s="149"/>
      <c r="DY108" s="147"/>
      <c r="DZ108" s="147"/>
      <c r="EA108" s="147"/>
      <c r="EB108" s="14"/>
      <c r="EC108" s="13"/>
      <c r="ED108" s="149"/>
      <c r="EE108" s="147"/>
      <c r="EF108" s="147"/>
      <c r="EG108" s="147"/>
      <c r="EH108" s="12">
        <f t="shared" si="154"/>
        <v>0</v>
      </c>
      <c r="EI108" s="149"/>
      <c r="EJ108" s="149"/>
      <c r="EK108" s="147"/>
      <c r="EL108" s="147"/>
      <c r="EM108" s="147"/>
      <c r="EN108" s="12">
        <f t="shared" si="155"/>
        <v>0</v>
      </c>
      <c r="EO108" s="13"/>
      <c r="EP108" s="13"/>
      <c r="EQ108" s="147"/>
      <c r="ER108" s="14"/>
      <c r="ES108" s="14"/>
      <c r="ET108" s="14"/>
      <c r="EU108" s="13"/>
      <c r="EV108" s="13"/>
      <c r="EW108" s="147"/>
      <c r="EX108" s="14"/>
      <c r="EY108" s="14"/>
      <c r="EZ108" s="14"/>
      <c r="FA108" s="13"/>
      <c r="FB108" s="13"/>
      <c r="FC108" s="147"/>
      <c r="FD108" s="14"/>
      <c r="FE108" s="14"/>
      <c r="FF108" s="14"/>
      <c r="FG108" s="13"/>
      <c r="FH108" s="13"/>
      <c r="FI108" s="147"/>
      <c r="FJ108" s="14"/>
      <c r="FK108" s="14"/>
      <c r="FL108" s="14"/>
      <c r="FM108" s="13"/>
      <c r="FN108" s="13"/>
      <c r="FO108" s="147"/>
      <c r="FP108" s="14"/>
      <c r="FQ108" s="14"/>
      <c r="FR108" s="14"/>
      <c r="FS108" s="13"/>
      <c r="FT108" s="13"/>
      <c r="FU108" s="147"/>
      <c r="FV108" s="14"/>
      <c r="FW108" s="14"/>
      <c r="FX108" s="14"/>
      <c r="FY108" s="13"/>
      <c r="FZ108" s="13"/>
      <c r="GA108" s="147"/>
      <c r="GB108" s="14"/>
      <c r="GC108" s="14"/>
      <c r="GD108" s="14"/>
      <c r="GE108" s="13"/>
      <c r="GF108" s="13"/>
      <c r="GG108" s="147"/>
      <c r="GH108" s="14"/>
      <c r="GI108" s="14"/>
      <c r="GJ108" s="14"/>
      <c r="GK108" s="14"/>
      <c r="GL108" s="14"/>
      <c r="GM108" s="14"/>
      <c r="GN108" s="147">
        <f t="shared" si="98"/>
        <v>0</v>
      </c>
      <c r="GO108" s="14"/>
      <c r="GP108" s="14"/>
      <c r="GQ108" s="14"/>
    </row>
    <row r="109" spans="1:202" ht="15" hidden="1" customHeight="1">
      <c r="A109" s="40">
        <v>52</v>
      </c>
      <c r="B109" s="38" t="s">
        <v>115</v>
      </c>
      <c r="C109" s="27" t="s">
        <v>55</v>
      </c>
      <c r="D109" s="5" t="s">
        <v>32</v>
      </c>
      <c r="E109" s="72">
        <v>0</v>
      </c>
      <c r="F109" s="72">
        <f>GQ109</f>
        <v>0</v>
      </c>
      <c r="G109" s="13"/>
      <c r="H109" s="13"/>
      <c r="I109" s="147"/>
      <c r="J109" s="14"/>
      <c r="K109" s="14"/>
      <c r="L109" s="14">
        <f>E109+G109-I109-I110-J109-K109</f>
        <v>0</v>
      </c>
      <c r="M109" s="13"/>
      <c r="N109" s="13"/>
      <c r="O109" s="147"/>
      <c r="P109" s="14"/>
      <c r="Q109" s="14"/>
      <c r="R109" s="14">
        <f>L109+M109-O109-O110-P109-Q109</f>
        <v>0</v>
      </c>
      <c r="S109" s="13"/>
      <c r="T109" s="13"/>
      <c r="U109" s="147"/>
      <c r="V109" s="14"/>
      <c r="W109" s="14"/>
      <c r="X109" s="14">
        <f t="shared" ref="X109:X113" si="156">R109+S109-U109-U110-V109-W109</f>
        <v>0</v>
      </c>
      <c r="Y109" s="13"/>
      <c r="Z109" s="13"/>
      <c r="AA109" s="147"/>
      <c r="AB109" s="14"/>
      <c r="AC109" s="14"/>
      <c r="AD109" s="14">
        <f t="shared" ref="AD109:AD113" si="157">X109+Y109-AA109-AA110-AB109-AC109</f>
        <v>0</v>
      </c>
      <c r="AE109" s="13"/>
      <c r="AF109" s="13"/>
      <c r="AG109" s="147"/>
      <c r="AH109" s="14"/>
      <c r="AI109" s="14"/>
      <c r="AJ109" s="14">
        <f t="shared" ref="AJ109:AJ113" si="158">AD109+AE109-AG109-AG110-AH109-AI109</f>
        <v>0</v>
      </c>
      <c r="AK109" s="13"/>
      <c r="AL109" s="13"/>
      <c r="AM109" s="147"/>
      <c r="AN109" s="14"/>
      <c r="AO109" s="14"/>
      <c r="AP109" s="14">
        <f t="shared" ref="AP109:AP113" si="159">AJ109+AK109-AM109-AM110-AN109-AO109</f>
        <v>0</v>
      </c>
      <c r="AQ109" s="13"/>
      <c r="AR109" s="13"/>
      <c r="AS109" s="147"/>
      <c r="AT109" s="14"/>
      <c r="AU109" s="14"/>
      <c r="AV109" s="14">
        <f t="shared" ref="AV109:AV113" si="160">AP109+AQ109-AS109-AS110-AT109-AU109</f>
        <v>0</v>
      </c>
      <c r="AW109" s="13"/>
      <c r="AX109" s="13"/>
      <c r="AY109" s="147"/>
      <c r="AZ109" s="14"/>
      <c r="BA109" s="14"/>
      <c r="BB109" s="14">
        <f t="shared" ref="BB109:BB113" si="161">AV109+AW109-AY109-AY110-AZ109-BA109</f>
        <v>0</v>
      </c>
      <c r="BC109" s="13"/>
      <c r="BD109" s="13"/>
      <c r="BE109" s="147"/>
      <c r="BF109" s="14"/>
      <c r="BG109" s="14"/>
      <c r="BH109" s="14">
        <f t="shared" ref="BH109:BH113" si="162">BB109+BC109-BE109-BE110-BF109-BG109</f>
        <v>0</v>
      </c>
      <c r="BI109" s="13"/>
      <c r="BJ109" s="13"/>
      <c r="BK109" s="147"/>
      <c r="BL109" s="14"/>
      <c r="BM109" s="14"/>
      <c r="BN109" s="14">
        <f>BH109+BI109-BK109-BK110-BL109-BM109</f>
        <v>0</v>
      </c>
      <c r="BO109" s="13"/>
      <c r="BP109" s="13"/>
      <c r="BQ109" s="147"/>
      <c r="BR109" s="14"/>
      <c r="BS109" s="14"/>
      <c r="BT109" s="14">
        <f>BN109+BO109-BQ109-BQ110-BR109-BS109</f>
        <v>0</v>
      </c>
      <c r="BU109" s="72"/>
      <c r="BV109" s="72"/>
      <c r="BW109" s="147"/>
      <c r="BX109" s="74"/>
      <c r="BY109" s="74"/>
      <c r="BZ109" s="147">
        <f t="shared" si="89"/>
        <v>0</v>
      </c>
      <c r="CA109" s="72"/>
      <c r="CB109" s="72"/>
      <c r="CC109" s="147"/>
      <c r="CD109" s="74"/>
      <c r="CE109" s="74"/>
      <c r="CF109" s="147">
        <f t="shared" si="149"/>
        <v>0</v>
      </c>
      <c r="CG109" s="72"/>
      <c r="CH109" s="72"/>
      <c r="CI109" s="147"/>
      <c r="CJ109" s="74"/>
      <c r="CK109" s="74"/>
      <c r="CL109" s="147">
        <f t="shared" si="150"/>
        <v>0</v>
      </c>
      <c r="CM109" s="13"/>
      <c r="CN109" s="13"/>
      <c r="CO109" s="147"/>
      <c r="CP109" s="14"/>
      <c r="CQ109" s="14"/>
      <c r="CR109" s="147">
        <f t="shared" si="151"/>
        <v>0</v>
      </c>
      <c r="CS109" s="13"/>
      <c r="CT109" s="149"/>
      <c r="CU109" s="147"/>
      <c r="CV109" s="147"/>
      <c r="CW109" s="147"/>
      <c r="CX109" s="12">
        <f t="shared" si="152"/>
        <v>0</v>
      </c>
      <c r="CY109" s="13"/>
      <c r="CZ109" s="149"/>
      <c r="DA109" s="147"/>
      <c r="DB109" s="147"/>
      <c r="DC109" s="147"/>
      <c r="DD109" s="12">
        <f t="shared" si="153"/>
        <v>0</v>
      </c>
      <c r="DE109" s="13"/>
      <c r="DF109" s="149"/>
      <c r="DG109" s="147"/>
      <c r="DH109" s="147"/>
      <c r="DI109" s="147"/>
      <c r="DJ109" s="14">
        <f>DD109+DE109-DG109-DG110-DH109-DI109</f>
        <v>0</v>
      </c>
      <c r="DK109" s="13"/>
      <c r="DL109" s="149"/>
      <c r="DM109" s="147"/>
      <c r="DN109" s="147"/>
      <c r="DO109" s="147"/>
      <c r="DP109" s="14">
        <f>DJ109+DK109-DM109-DM110-DN109-DO109</f>
        <v>0</v>
      </c>
      <c r="DQ109" s="149"/>
      <c r="DR109" s="149"/>
      <c r="DS109" s="147"/>
      <c r="DT109" s="147"/>
      <c r="DU109" s="147"/>
      <c r="DV109" s="14">
        <f>DP109+DQ109-DS109-DS110-DT109-DU109</f>
        <v>0</v>
      </c>
      <c r="DW109" s="13"/>
      <c r="DX109" s="149"/>
      <c r="DY109" s="147"/>
      <c r="DZ109" s="147"/>
      <c r="EA109" s="147"/>
      <c r="EB109" s="14">
        <f>DV109+DW109-DY109-DY110-DZ109-EA109</f>
        <v>0</v>
      </c>
      <c r="EC109" s="13"/>
      <c r="ED109" s="149"/>
      <c r="EE109" s="147"/>
      <c r="EF109" s="147"/>
      <c r="EG109" s="147"/>
      <c r="EH109" s="12">
        <f t="shared" si="154"/>
        <v>0</v>
      </c>
      <c r="EI109" s="149"/>
      <c r="EJ109" s="149"/>
      <c r="EK109" s="147"/>
      <c r="EL109" s="147"/>
      <c r="EM109" s="147"/>
      <c r="EN109" s="12">
        <f t="shared" si="155"/>
        <v>0</v>
      </c>
      <c r="EO109" s="13"/>
      <c r="EP109" s="13"/>
      <c r="EQ109" s="147"/>
      <c r="ER109" s="14"/>
      <c r="ES109" s="14"/>
      <c r="ET109" s="14">
        <f>EN109+EO109-EQ109-EQ110-ER109-ES109</f>
        <v>0</v>
      </c>
      <c r="EU109" s="13"/>
      <c r="EV109" s="13"/>
      <c r="EW109" s="147"/>
      <c r="EX109" s="14"/>
      <c r="EY109" s="14"/>
      <c r="EZ109" s="14">
        <f>ET109+EU109-EW109-EW110-EX109-EY109</f>
        <v>0</v>
      </c>
      <c r="FA109" s="13"/>
      <c r="FB109" s="13"/>
      <c r="FC109" s="147"/>
      <c r="FD109" s="14"/>
      <c r="FE109" s="14"/>
      <c r="FF109" s="14">
        <f>EZ109+FA109-FC109-FC110-FD109-FE109</f>
        <v>0</v>
      </c>
      <c r="FG109" s="13"/>
      <c r="FH109" s="13"/>
      <c r="FI109" s="147"/>
      <c r="FJ109" s="14"/>
      <c r="FK109" s="14"/>
      <c r="FL109" s="14">
        <f>FF109+FG109-FI109-FI110-FJ109-FK109</f>
        <v>0</v>
      </c>
      <c r="FM109" s="13"/>
      <c r="FN109" s="13"/>
      <c r="FO109" s="147"/>
      <c r="FP109" s="14"/>
      <c r="FQ109" s="14"/>
      <c r="FR109" s="14">
        <f>FL109+FM109-FO109-FO110-FP109-FQ109</f>
        <v>0</v>
      </c>
      <c r="FS109" s="13"/>
      <c r="FT109" s="13"/>
      <c r="FU109" s="147"/>
      <c r="FV109" s="14"/>
      <c r="FW109" s="14"/>
      <c r="FX109" s="14">
        <f>FR109+FS109-FU109-FU110-FV109-FW109</f>
        <v>0</v>
      </c>
      <c r="FY109" s="13"/>
      <c r="FZ109" s="13"/>
      <c r="GA109" s="147"/>
      <c r="GB109" s="14"/>
      <c r="GC109" s="14"/>
      <c r="GD109" s="14">
        <f>FX109+FY109-GA109-GA110-GB109-GC109</f>
        <v>0</v>
      </c>
      <c r="GE109" s="13"/>
      <c r="GF109" s="13"/>
      <c r="GG109" s="147"/>
      <c r="GH109" s="14"/>
      <c r="GI109" s="14"/>
      <c r="GJ109" s="14">
        <f t="shared" ref="GJ109:GJ113" si="163">GD109+GE109-GG109-GG110-GH109-GI109</f>
        <v>0</v>
      </c>
      <c r="GK109" s="14">
        <f>E109</f>
        <v>0</v>
      </c>
      <c r="GL109" s="14">
        <f>G109+M109+S109+Y109+AE109+AK109+AQ109+AW109+BC109+BI109+BO109+BU109+CA109+CG109+CM109+CS109+CY109+DE109+DK109+DQ109+DW109+EC109+EI109+EO109+EU109+FA109+FG109+FM109+FS109+FY109+GE109</f>
        <v>0</v>
      </c>
      <c r="GM109" s="14">
        <f>H109+N109+T109+Z109+AF109+AL109+AR109+AX109+BD109+BJ109+BP109+BV109+CB109+CH109+CN109+CT109+CZ109+DF109+DL109+DR109+DX109+ED109+EJ109+EP109+EV109+FB109+FH109+FN109+FT109+FZ109+GF109</f>
        <v>0</v>
      </c>
      <c r="GN109" s="147">
        <f t="shared" si="98"/>
        <v>0</v>
      </c>
      <c r="GO109" s="14">
        <f>J109+P109+V109+AB109+AH109+AN109+AT109+AZ109+BF109+BL109+BR109+BX109+CD109+CJ109+CP109+CV109+DB109+DH109+DN109+DT109+DZ109+EF109+EL109+ER109+EX109+FD109+FJ109+FP109+FV109+GB109+GH109</f>
        <v>0</v>
      </c>
      <c r="GP109" s="14">
        <f>K109+Q109+W109+AC109+AI109+AO109+AU109+BA109+BG109+BM109+BS109+BY109+CE109+CK109+CQ109+CW109+DC109+DI109+DO109+DU109+EA109+EG109+EM109+ES109+EY109+FE109+FK109+FQ109+FW109+GC109+GI109</f>
        <v>0</v>
      </c>
      <c r="GQ109" s="14">
        <f>GK109+GL109-GN109-GN110-GO109-GP109</f>
        <v>0</v>
      </c>
    </row>
    <row r="110" spans="1:202" ht="15" hidden="1" customHeight="1">
      <c r="A110" s="41"/>
      <c r="B110" s="39"/>
      <c r="C110" s="28"/>
      <c r="D110" s="5" t="s">
        <v>33</v>
      </c>
      <c r="E110" s="73"/>
      <c r="F110" s="73"/>
      <c r="G110" s="13"/>
      <c r="H110" s="13"/>
      <c r="I110" s="147"/>
      <c r="J110" s="14"/>
      <c r="K110" s="14"/>
      <c r="L110" s="14"/>
      <c r="M110" s="13"/>
      <c r="N110" s="13"/>
      <c r="O110" s="147"/>
      <c r="P110" s="14"/>
      <c r="Q110" s="14"/>
      <c r="R110" s="14"/>
      <c r="S110" s="13"/>
      <c r="T110" s="13"/>
      <c r="U110" s="147"/>
      <c r="V110" s="14"/>
      <c r="W110" s="14"/>
      <c r="X110" s="14"/>
      <c r="Y110" s="13"/>
      <c r="Z110" s="13"/>
      <c r="AA110" s="147"/>
      <c r="AB110" s="14"/>
      <c r="AC110" s="14"/>
      <c r="AD110" s="14"/>
      <c r="AE110" s="13"/>
      <c r="AF110" s="13"/>
      <c r="AG110" s="147"/>
      <c r="AH110" s="14"/>
      <c r="AI110" s="14"/>
      <c r="AJ110" s="14"/>
      <c r="AK110" s="13"/>
      <c r="AL110" s="13"/>
      <c r="AM110" s="147"/>
      <c r="AN110" s="14"/>
      <c r="AO110" s="14"/>
      <c r="AP110" s="14"/>
      <c r="AQ110" s="13"/>
      <c r="AR110" s="13"/>
      <c r="AS110" s="147"/>
      <c r="AT110" s="14"/>
      <c r="AU110" s="14"/>
      <c r="AV110" s="14"/>
      <c r="AW110" s="13"/>
      <c r="AX110" s="13"/>
      <c r="AY110" s="147"/>
      <c r="AZ110" s="14"/>
      <c r="BA110" s="14"/>
      <c r="BB110" s="14"/>
      <c r="BC110" s="13"/>
      <c r="BD110" s="13"/>
      <c r="BE110" s="147"/>
      <c r="BF110" s="14"/>
      <c r="BG110" s="14"/>
      <c r="BH110" s="14"/>
      <c r="BI110" s="13"/>
      <c r="BJ110" s="13"/>
      <c r="BK110" s="147"/>
      <c r="BL110" s="14"/>
      <c r="BM110" s="14"/>
      <c r="BN110" s="14"/>
      <c r="BO110" s="13"/>
      <c r="BP110" s="13"/>
      <c r="BQ110" s="147"/>
      <c r="BR110" s="14"/>
      <c r="BS110" s="14"/>
      <c r="BT110" s="14"/>
      <c r="BU110" s="73"/>
      <c r="BV110" s="73"/>
      <c r="BW110" s="147"/>
      <c r="BX110" s="63"/>
      <c r="BY110" s="63"/>
      <c r="BZ110" s="147">
        <f t="shared" si="89"/>
        <v>0</v>
      </c>
      <c r="CA110" s="73"/>
      <c r="CB110" s="73"/>
      <c r="CC110" s="147"/>
      <c r="CD110" s="63"/>
      <c r="CE110" s="63"/>
      <c r="CF110" s="147">
        <f t="shared" si="149"/>
        <v>0</v>
      </c>
      <c r="CG110" s="73"/>
      <c r="CH110" s="73"/>
      <c r="CI110" s="147"/>
      <c r="CJ110" s="63"/>
      <c r="CK110" s="63"/>
      <c r="CL110" s="147">
        <f t="shared" si="150"/>
        <v>0</v>
      </c>
      <c r="CM110" s="13"/>
      <c r="CN110" s="13"/>
      <c r="CO110" s="147"/>
      <c r="CP110" s="14"/>
      <c r="CQ110" s="14"/>
      <c r="CR110" s="147">
        <f t="shared" si="151"/>
        <v>0</v>
      </c>
      <c r="CS110" s="13"/>
      <c r="CT110" s="149"/>
      <c r="CU110" s="147"/>
      <c r="CV110" s="147"/>
      <c r="CW110" s="147"/>
      <c r="CX110" s="12">
        <f t="shared" si="152"/>
        <v>0</v>
      </c>
      <c r="CY110" s="13"/>
      <c r="CZ110" s="149"/>
      <c r="DA110" s="147"/>
      <c r="DB110" s="147"/>
      <c r="DC110" s="147"/>
      <c r="DD110" s="12">
        <f t="shared" si="153"/>
        <v>0</v>
      </c>
      <c r="DE110" s="13"/>
      <c r="DF110" s="149"/>
      <c r="DG110" s="147"/>
      <c r="DH110" s="147"/>
      <c r="DI110" s="147"/>
      <c r="DJ110" s="14"/>
      <c r="DK110" s="13"/>
      <c r="DL110" s="149"/>
      <c r="DM110" s="147"/>
      <c r="DN110" s="147"/>
      <c r="DO110" s="147"/>
      <c r="DP110" s="14"/>
      <c r="DQ110" s="149"/>
      <c r="DR110" s="149"/>
      <c r="DS110" s="147"/>
      <c r="DT110" s="147"/>
      <c r="DU110" s="147"/>
      <c r="DV110" s="14"/>
      <c r="DW110" s="13"/>
      <c r="DX110" s="149"/>
      <c r="DY110" s="147"/>
      <c r="DZ110" s="147"/>
      <c r="EA110" s="147"/>
      <c r="EB110" s="14"/>
      <c r="EC110" s="13"/>
      <c r="ED110" s="149"/>
      <c r="EE110" s="147"/>
      <c r="EF110" s="147"/>
      <c r="EG110" s="147"/>
      <c r="EH110" s="12">
        <f t="shared" si="154"/>
        <v>0</v>
      </c>
      <c r="EI110" s="149"/>
      <c r="EJ110" s="149"/>
      <c r="EK110" s="147"/>
      <c r="EL110" s="147"/>
      <c r="EM110" s="147"/>
      <c r="EN110" s="12">
        <f t="shared" si="155"/>
        <v>0</v>
      </c>
      <c r="EO110" s="13"/>
      <c r="EP110" s="13"/>
      <c r="EQ110" s="147"/>
      <c r="ER110" s="14"/>
      <c r="ES110" s="14"/>
      <c r="ET110" s="14"/>
      <c r="EU110" s="13"/>
      <c r="EV110" s="13"/>
      <c r="EW110" s="147"/>
      <c r="EX110" s="14"/>
      <c r="EY110" s="14"/>
      <c r="EZ110" s="14"/>
      <c r="FA110" s="13"/>
      <c r="FB110" s="13"/>
      <c r="FC110" s="147"/>
      <c r="FD110" s="14"/>
      <c r="FE110" s="14"/>
      <c r="FF110" s="14"/>
      <c r="FG110" s="13"/>
      <c r="FH110" s="13"/>
      <c r="FI110" s="147"/>
      <c r="FJ110" s="14"/>
      <c r="FK110" s="14"/>
      <c r="FL110" s="14"/>
      <c r="FM110" s="13"/>
      <c r="FN110" s="13"/>
      <c r="FO110" s="147"/>
      <c r="FP110" s="14"/>
      <c r="FQ110" s="14"/>
      <c r="FR110" s="14"/>
      <c r="FS110" s="13"/>
      <c r="FT110" s="13"/>
      <c r="FU110" s="147"/>
      <c r="FV110" s="14"/>
      <c r="FW110" s="14"/>
      <c r="FX110" s="14"/>
      <c r="FY110" s="13"/>
      <c r="FZ110" s="13"/>
      <c r="GA110" s="147"/>
      <c r="GB110" s="14"/>
      <c r="GC110" s="14"/>
      <c r="GD110" s="14"/>
      <c r="GE110" s="13"/>
      <c r="GF110" s="13"/>
      <c r="GG110" s="147"/>
      <c r="GH110" s="14"/>
      <c r="GI110" s="14"/>
      <c r="GJ110" s="14"/>
      <c r="GK110" s="14"/>
      <c r="GL110" s="14"/>
      <c r="GM110" s="14"/>
      <c r="GN110" s="147">
        <f t="shared" si="98"/>
        <v>0</v>
      </c>
      <c r="GO110" s="14"/>
      <c r="GP110" s="14"/>
      <c r="GQ110" s="14"/>
    </row>
    <row r="111" spans="1:202" ht="15" hidden="1" customHeight="1">
      <c r="A111" s="40">
        <v>53</v>
      </c>
      <c r="B111" s="38" t="s">
        <v>116</v>
      </c>
      <c r="C111" s="27" t="s">
        <v>117</v>
      </c>
      <c r="D111" s="5" t="s">
        <v>32</v>
      </c>
      <c r="E111" s="72">
        <v>0</v>
      </c>
      <c r="F111" s="72">
        <f>GQ111</f>
        <v>0</v>
      </c>
      <c r="G111" s="13"/>
      <c r="H111" s="13"/>
      <c r="I111" s="147"/>
      <c r="J111" s="14"/>
      <c r="K111" s="14"/>
      <c r="L111" s="14">
        <f>E111+G111-I111-I112-J111-K111</f>
        <v>0</v>
      </c>
      <c r="M111" s="13"/>
      <c r="N111" s="13"/>
      <c r="O111" s="147"/>
      <c r="P111" s="14"/>
      <c r="Q111" s="14"/>
      <c r="R111" s="14">
        <f>L111+M111-O111-O112-P111-Q111</f>
        <v>0</v>
      </c>
      <c r="S111" s="13"/>
      <c r="T111" s="13"/>
      <c r="U111" s="147"/>
      <c r="V111" s="14"/>
      <c r="W111" s="14"/>
      <c r="X111" s="14">
        <f t="shared" si="156"/>
        <v>0</v>
      </c>
      <c r="Y111" s="13"/>
      <c r="Z111" s="13"/>
      <c r="AA111" s="147"/>
      <c r="AB111" s="14"/>
      <c r="AC111" s="14"/>
      <c r="AD111" s="14">
        <f t="shared" si="157"/>
        <v>0</v>
      </c>
      <c r="AE111" s="13"/>
      <c r="AF111" s="13"/>
      <c r="AG111" s="147"/>
      <c r="AH111" s="14"/>
      <c r="AI111" s="14"/>
      <c r="AJ111" s="14">
        <f t="shared" si="158"/>
        <v>0</v>
      </c>
      <c r="AK111" s="13"/>
      <c r="AL111" s="13"/>
      <c r="AM111" s="147"/>
      <c r="AN111" s="14"/>
      <c r="AO111" s="14"/>
      <c r="AP111" s="14">
        <f t="shared" si="159"/>
        <v>0</v>
      </c>
      <c r="AQ111" s="13"/>
      <c r="AR111" s="13"/>
      <c r="AS111" s="147"/>
      <c r="AT111" s="14"/>
      <c r="AU111" s="14"/>
      <c r="AV111" s="14">
        <f t="shared" si="160"/>
        <v>0</v>
      </c>
      <c r="AW111" s="13"/>
      <c r="AX111" s="13"/>
      <c r="AY111" s="147"/>
      <c r="AZ111" s="14"/>
      <c r="BA111" s="14"/>
      <c r="BB111" s="14">
        <f t="shared" si="161"/>
        <v>0</v>
      </c>
      <c r="BC111" s="13"/>
      <c r="BD111" s="13"/>
      <c r="BE111" s="147"/>
      <c r="BF111" s="14"/>
      <c r="BG111" s="14"/>
      <c r="BH111" s="14">
        <f t="shared" si="162"/>
        <v>0</v>
      </c>
      <c r="BI111" s="13"/>
      <c r="BJ111" s="13"/>
      <c r="BK111" s="147"/>
      <c r="BL111" s="14"/>
      <c r="BM111" s="14"/>
      <c r="BN111" s="14">
        <f>BH111+BI111-BK111-BK112-BL111-BM111</f>
        <v>0</v>
      </c>
      <c r="BO111" s="13"/>
      <c r="BP111" s="13"/>
      <c r="BQ111" s="147"/>
      <c r="BR111" s="14"/>
      <c r="BS111" s="14"/>
      <c r="BT111" s="14">
        <f>BN111+BO111-BQ111-BQ112-BR111-BS111</f>
        <v>0</v>
      </c>
      <c r="BU111" s="72"/>
      <c r="BV111" s="72"/>
      <c r="BW111" s="147"/>
      <c r="BX111" s="74"/>
      <c r="BY111" s="74"/>
      <c r="BZ111" s="147">
        <f t="shared" si="89"/>
        <v>0</v>
      </c>
      <c r="CA111" s="72"/>
      <c r="CB111" s="72"/>
      <c r="CC111" s="147"/>
      <c r="CD111" s="74"/>
      <c r="CE111" s="74"/>
      <c r="CF111" s="147">
        <f t="shared" si="149"/>
        <v>0</v>
      </c>
      <c r="CG111" s="72"/>
      <c r="CH111" s="72"/>
      <c r="CI111" s="147"/>
      <c r="CJ111" s="74"/>
      <c r="CK111" s="74"/>
      <c r="CL111" s="147">
        <f t="shared" si="150"/>
        <v>0</v>
      </c>
      <c r="CM111" s="13"/>
      <c r="CN111" s="13"/>
      <c r="CO111" s="147"/>
      <c r="CP111" s="14"/>
      <c r="CQ111" s="14"/>
      <c r="CR111" s="147">
        <f t="shared" si="151"/>
        <v>0</v>
      </c>
      <c r="CS111" s="13"/>
      <c r="CT111" s="149"/>
      <c r="CU111" s="147"/>
      <c r="CV111" s="147"/>
      <c r="CW111" s="147"/>
      <c r="CX111" s="12">
        <f t="shared" si="152"/>
        <v>0</v>
      </c>
      <c r="CY111" s="13"/>
      <c r="CZ111" s="149"/>
      <c r="DA111" s="147"/>
      <c r="DB111" s="147"/>
      <c r="DC111" s="147"/>
      <c r="DD111" s="12">
        <f t="shared" si="153"/>
        <v>0</v>
      </c>
      <c r="DE111" s="13"/>
      <c r="DF111" s="149"/>
      <c r="DG111" s="147"/>
      <c r="DH111" s="147"/>
      <c r="DI111" s="147"/>
      <c r="DJ111" s="14">
        <f>DD111+DE111-DG111-DG112-DH111-DI111</f>
        <v>0</v>
      </c>
      <c r="DK111" s="13"/>
      <c r="DL111" s="149"/>
      <c r="DM111" s="147"/>
      <c r="DN111" s="147"/>
      <c r="DO111" s="147"/>
      <c r="DP111" s="14">
        <f>DJ111+DK111-DM111-DM112-DN111-DO111</f>
        <v>0</v>
      </c>
      <c r="DQ111" s="149"/>
      <c r="DR111" s="149"/>
      <c r="DS111" s="147"/>
      <c r="DT111" s="147"/>
      <c r="DU111" s="147"/>
      <c r="DV111" s="14">
        <f>DP111+DQ111-DS111-DS112-DT111-DU111</f>
        <v>0</v>
      </c>
      <c r="DW111" s="13"/>
      <c r="DX111" s="149"/>
      <c r="DY111" s="147"/>
      <c r="DZ111" s="147"/>
      <c r="EA111" s="147"/>
      <c r="EB111" s="14">
        <f>DV111+DW111-DY111-DY112-DZ111-EA111</f>
        <v>0</v>
      </c>
      <c r="EC111" s="13"/>
      <c r="ED111" s="149"/>
      <c r="EE111" s="147"/>
      <c r="EF111" s="147"/>
      <c r="EG111" s="147"/>
      <c r="EH111" s="12">
        <f t="shared" si="154"/>
        <v>0</v>
      </c>
      <c r="EI111" s="149"/>
      <c r="EJ111" s="149"/>
      <c r="EK111" s="147"/>
      <c r="EL111" s="147"/>
      <c r="EM111" s="147"/>
      <c r="EN111" s="12">
        <f t="shared" si="155"/>
        <v>0</v>
      </c>
      <c r="EO111" s="13"/>
      <c r="EP111" s="13"/>
      <c r="EQ111" s="147"/>
      <c r="ER111" s="14"/>
      <c r="ES111" s="14"/>
      <c r="ET111" s="14">
        <f>EN111+EO111-EQ111-EQ112-ER111-ES111</f>
        <v>0</v>
      </c>
      <c r="EU111" s="13"/>
      <c r="EV111" s="13"/>
      <c r="EW111" s="147"/>
      <c r="EX111" s="14"/>
      <c r="EY111" s="14"/>
      <c r="EZ111" s="14">
        <f>ET111+EU111-EW111-EW112-EX111-EY111</f>
        <v>0</v>
      </c>
      <c r="FA111" s="13"/>
      <c r="FB111" s="13"/>
      <c r="FC111" s="147"/>
      <c r="FD111" s="14"/>
      <c r="FE111" s="14"/>
      <c r="FF111" s="14">
        <f>EZ111+FA111-FC111-FC112-FD111-FE111</f>
        <v>0</v>
      </c>
      <c r="FG111" s="13"/>
      <c r="FH111" s="13"/>
      <c r="FI111" s="147"/>
      <c r="FJ111" s="14"/>
      <c r="FK111" s="14"/>
      <c r="FL111" s="14">
        <f>FF111+FG111-FI111-FI112-FJ111-FK111</f>
        <v>0</v>
      </c>
      <c r="FM111" s="13"/>
      <c r="FN111" s="13"/>
      <c r="FO111" s="147"/>
      <c r="FP111" s="14"/>
      <c r="FQ111" s="14"/>
      <c r="FR111" s="14">
        <f>FL111+FM111-FO111-FO112-FP111-FQ111</f>
        <v>0</v>
      </c>
      <c r="FS111" s="13"/>
      <c r="FT111" s="13"/>
      <c r="FU111" s="147"/>
      <c r="FV111" s="14"/>
      <c r="FW111" s="14"/>
      <c r="FX111" s="14">
        <f>FR111+FS111-FU111-FU112-FV111-FW111</f>
        <v>0</v>
      </c>
      <c r="FY111" s="13"/>
      <c r="FZ111" s="13"/>
      <c r="GA111" s="147"/>
      <c r="GB111" s="14"/>
      <c r="GC111" s="14"/>
      <c r="GD111" s="14">
        <f>FX111+FY111-GA111-GA112-GB111-GC111</f>
        <v>0</v>
      </c>
      <c r="GE111" s="13"/>
      <c r="GF111" s="13"/>
      <c r="GG111" s="147"/>
      <c r="GH111" s="14"/>
      <c r="GI111" s="14"/>
      <c r="GJ111" s="14">
        <f t="shared" si="163"/>
        <v>0</v>
      </c>
      <c r="GK111" s="14">
        <f>E111</f>
        <v>0</v>
      </c>
      <c r="GL111" s="14">
        <f>G111+M111+S111+Y111+AE111+AK111+AQ111+AW111+BC111+BI111+BO111+BU111+CA111+CG111+CM111+CS111+CY111+DE111+DK111+DQ111+DW111+EC111+EI111+EO111+EU111+FA111+FG111+FM111+FS111+FY111+GE111</f>
        <v>0</v>
      </c>
      <c r="GM111" s="14">
        <f>H111+N111+T111+Z111+AF111+AL111+AR111+AX111+BD111+BJ111+BP111+BV111+CB111+CH111+CN111+CT111+CZ111+DF111+DL111+DR111+DX111+ED111+EJ111+EP111+EV111+FB111+FH111+FN111+FT111+FZ111+GF111</f>
        <v>0</v>
      </c>
      <c r="GN111" s="147">
        <f t="shared" si="98"/>
        <v>0</v>
      </c>
      <c r="GO111" s="14">
        <f>J111+P111+V111+AB111+AH111+AN111+AT111+AZ111+BF111+BL111+BR111+BX111+CD111+CJ111+CP111+CV111+DB111+DH111+DN111+DT111+DZ111+EF111+EL111+ER111+EX111+FD111+FJ111+FP111+FV111+GB111+GH111</f>
        <v>0</v>
      </c>
      <c r="GP111" s="14">
        <f>K111+Q111+W111+AC111+AI111+AO111+AU111+BA111+BG111+BM111+BS111+BY111+CE111+CK111+CQ111+CW111+DC111+DI111+DO111+DU111+EA111+EG111+EM111+ES111+EY111+FE111+FK111+FQ111+FW111+GC111+GI111</f>
        <v>0</v>
      </c>
      <c r="GQ111" s="14">
        <f>GK111+GL111-GN111-GN112-GO111-GP111</f>
        <v>0</v>
      </c>
    </row>
    <row r="112" spans="1:202" ht="15" hidden="1" customHeight="1">
      <c r="A112" s="41"/>
      <c r="B112" s="39"/>
      <c r="C112" s="28"/>
      <c r="D112" s="5" t="s">
        <v>33</v>
      </c>
      <c r="E112" s="73"/>
      <c r="F112" s="73"/>
      <c r="G112" s="13"/>
      <c r="H112" s="13"/>
      <c r="I112" s="147"/>
      <c r="J112" s="14"/>
      <c r="K112" s="14"/>
      <c r="L112" s="14"/>
      <c r="M112" s="13"/>
      <c r="N112" s="13"/>
      <c r="O112" s="147"/>
      <c r="P112" s="14"/>
      <c r="Q112" s="14"/>
      <c r="R112" s="14"/>
      <c r="S112" s="13"/>
      <c r="T112" s="13"/>
      <c r="U112" s="147"/>
      <c r="V112" s="14"/>
      <c r="W112" s="14"/>
      <c r="X112" s="14"/>
      <c r="Y112" s="13"/>
      <c r="Z112" s="13"/>
      <c r="AA112" s="147"/>
      <c r="AB112" s="14"/>
      <c r="AC112" s="14"/>
      <c r="AD112" s="14"/>
      <c r="AE112" s="13"/>
      <c r="AF112" s="13"/>
      <c r="AG112" s="147"/>
      <c r="AH112" s="14"/>
      <c r="AI112" s="14"/>
      <c r="AJ112" s="14"/>
      <c r="AK112" s="13"/>
      <c r="AL112" s="13"/>
      <c r="AM112" s="147"/>
      <c r="AN112" s="14"/>
      <c r="AO112" s="14"/>
      <c r="AP112" s="14"/>
      <c r="AQ112" s="13"/>
      <c r="AR112" s="13"/>
      <c r="AS112" s="147"/>
      <c r="AT112" s="14"/>
      <c r="AU112" s="14"/>
      <c r="AV112" s="14"/>
      <c r="AW112" s="13"/>
      <c r="AX112" s="13"/>
      <c r="AY112" s="147"/>
      <c r="AZ112" s="14"/>
      <c r="BA112" s="14"/>
      <c r="BB112" s="14"/>
      <c r="BC112" s="13"/>
      <c r="BD112" s="13"/>
      <c r="BE112" s="147"/>
      <c r="BF112" s="14"/>
      <c r="BG112" s="14"/>
      <c r="BH112" s="14"/>
      <c r="BI112" s="13"/>
      <c r="BJ112" s="13"/>
      <c r="BK112" s="147"/>
      <c r="BL112" s="14"/>
      <c r="BM112" s="14"/>
      <c r="BN112" s="14"/>
      <c r="BO112" s="13"/>
      <c r="BP112" s="13"/>
      <c r="BQ112" s="147"/>
      <c r="BR112" s="14"/>
      <c r="BS112" s="14"/>
      <c r="BT112" s="14"/>
      <c r="BU112" s="73"/>
      <c r="BV112" s="73"/>
      <c r="BW112" s="147"/>
      <c r="BX112" s="63"/>
      <c r="BY112" s="63"/>
      <c r="BZ112" s="147">
        <f t="shared" si="89"/>
        <v>0</v>
      </c>
      <c r="CA112" s="73"/>
      <c r="CB112" s="73"/>
      <c r="CC112" s="147"/>
      <c r="CD112" s="63"/>
      <c r="CE112" s="63"/>
      <c r="CF112" s="147">
        <f t="shared" si="149"/>
        <v>0</v>
      </c>
      <c r="CG112" s="73"/>
      <c r="CH112" s="73"/>
      <c r="CI112" s="147"/>
      <c r="CJ112" s="63"/>
      <c r="CK112" s="63"/>
      <c r="CL112" s="147">
        <f t="shared" si="150"/>
        <v>0</v>
      </c>
      <c r="CM112" s="13"/>
      <c r="CN112" s="13"/>
      <c r="CO112" s="147"/>
      <c r="CP112" s="14"/>
      <c r="CQ112" s="14"/>
      <c r="CR112" s="147">
        <f t="shared" si="151"/>
        <v>0</v>
      </c>
      <c r="CS112" s="13"/>
      <c r="CT112" s="149"/>
      <c r="CU112" s="147"/>
      <c r="CV112" s="147"/>
      <c r="CW112" s="147"/>
      <c r="CX112" s="12">
        <f t="shared" si="152"/>
        <v>0</v>
      </c>
      <c r="CY112" s="13"/>
      <c r="CZ112" s="149"/>
      <c r="DA112" s="147"/>
      <c r="DB112" s="147"/>
      <c r="DC112" s="147"/>
      <c r="DD112" s="12">
        <f t="shared" si="153"/>
        <v>0</v>
      </c>
      <c r="DE112" s="13"/>
      <c r="DF112" s="149"/>
      <c r="DG112" s="147"/>
      <c r="DH112" s="147"/>
      <c r="DI112" s="147"/>
      <c r="DJ112" s="14"/>
      <c r="DK112" s="13"/>
      <c r="DL112" s="149"/>
      <c r="DM112" s="147"/>
      <c r="DN112" s="147"/>
      <c r="DO112" s="147"/>
      <c r="DP112" s="14"/>
      <c r="DQ112" s="149"/>
      <c r="DR112" s="149"/>
      <c r="DS112" s="147"/>
      <c r="DT112" s="147"/>
      <c r="DU112" s="147"/>
      <c r="DV112" s="14"/>
      <c r="DW112" s="13"/>
      <c r="DX112" s="149"/>
      <c r="DY112" s="147"/>
      <c r="DZ112" s="147"/>
      <c r="EA112" s="147"/>
      <c r="EB112" s="14"/>
      <c r="EC112" s="13"/>
      <c r="ED112" s="149"/>
      <c r="EE112" s="147"/>
      <c r="EF112" s="147"/>
      <c r="EG112" s="147"/>
      <c r="EH112" s="12">
        <f t="shared" si="154"/>
        <v>0</v>
      </c>
      <c r="EI112" s="149"/>
      <c r="EJ112" s="149"/>
      <c r="EK112" s="147"/>
      <c r="EL112" s="147"/>
      <c r="EM112" s="147"/>
      <c r="EN112" s="12">
        <f t="shared" si="155"/>
        <v>0</v>
      </c>
      <c r="EO112" s="13"/>
      <c r="EP112" s="13"/>
      <c r="EQ112" s="147"/>
      <c r="ER112" s="14"/>
      <c r="ES112" s="14"/>
      <c r="ET112" s="14"/>
      <c r="EU112" s="13"/>
      <c r="EV112" s="13"/>
      <c r="EW112" s="147"/>
      <c r="EX112" s="14"/>
      <c r="EY112" s="14"/>
      <c r="EZ112" s="14"/>
      <c r="FA112" s="13"/>
      <c r="FB112" s="13"/>
      <c r="FC112" s="147"/>
      <c r="FD112" s="14"/>
      <c r="FE112" s="14"/>
      <c r="FF112" s="14"/>
      <c r="FG112" s="13"/>
      <c r="FH112" s="13"/>
      <c r="FI112" s="147"/>
      <c r="FJ112" s="14"/>
      <c r="FK112" s="14"/>
      <c r="FL112" s="14"/>
      <c r="FM112" s="13"/>
      <c r="FN112" s="13"/>
      <c r="FO112" s="147"/>
      <c r="FP112" s="14"/>
      <c r="FQ112" s="14"/>
      <c r="FR112" s="14"/>
      <c r="FS112" s="13"/>
      <c r="FT112" s="13"/>
      <c r="FU112" s="147"/>
      <c r="FV112" s="14"/>
      <c r="FW112" s="14"/>
      <c r="FX112" s="14"/>
      <c r="FY112" s="13"/>
      <c r="FZ112" s="13"/>
      <c r="GA112" s="147"/>
      <c r="GB112" s="14"/>
      <c r="GC112" s="14"/>
      <c r="GD112" s="14"/>
      <c r="GE112" s="13"/>
      <c r="GF112" s="13"/>
      <c r="GG112" s="147"/>
      <c r="GH112" s="14"/>
      <c r="GI112" s="14"/>
      <c r="GJ112" s="14"/>
      <c r="GK112" s="14"/>
      <c r="GL112" s="14"/>
      <c r="GM112" s="14"/>
      <c r="GN112" s="147">
        <f t="shared" si="98"/>
        <v>0</v>
      </c>
      <c r="GO112" s="14"/>
      <c r="GP112" s="14"/>
      <c r="GQ112" s="14"/>
    </row>
    <row r="113" spans="1:199" ht="15" hidden="1" customHeight="1">
      <c r="A113" s="40">
        <v>54</v>
      </c>
      <c r="B113" s="40" t="s">
        <v>118</v>
      </c>
      <c r="C113" s="27" t="s">
        <v>37</v>
      </c>
      <c r="D113" s="5" t="s">
        <v>32</v>
      </c>
      <c r="E113" s="72">
        <v>0</v>
      </c>
      <c r="F113" s="72">
        <f>GQ113</f>
        <v>0</v>
      </c>
      <c r="G113" s="13"/>
      <c r="H113" s="13"/>
      <c r="I113" s="147"/>
      <c r="J113" s="14"/>
      <c r="K113" s="14"/>
      <c r="L113" s="14">
        <f>E113+G113-I113-I114-J113-K113</f>
        <v>0</v>
      </c>
      <c r="M113" s="13"/>
      <c r="N113" s="13"/>
      <c r="O113" s="147"/>
      <c r="P113" s="14"/>
      <c r="Q113" s="14"/>
      <c r="R113" s="14">
        <f>L113+M113-O113-O114-P113-Q113</f>
        <v>0</v>
      </c>
      <c r="S113" s="13"/>
      <c r="T113" s="13"/>
      <c r="U113" s="147"/>
      <c r="V113" s="14"/>
      <c r="W113" s="14"/>
      <c r="X113" s="14">
        <f t="shared" si="156"/>
        <v>0</v>
      </c>
      <c r="Y113" s="13"/>
      <c r="Z113" s="13"/>
      <c r="AA113" s="147"/>
      <c r="AB113" s="14"/>
      <c r="AC113" s="14"/>
      <c r="AD113" s="14">
        <f t="shared" si="157"/>
        <v>0</v>
      </c>
      <c r="AE113" s="13"/>
      <c r="AF113" s="13"/>
      <c r="AG113" s="147"/>
      <c r="AH113" s="14"/>
      <c r="AI113" s="14"/>
      <c r="AJ113" s="14">
        <f t="shared" si="158"/>
        <v>0</v>
      </c>
      <c r="AK113" s="13"/>
      <c r="AL113" s="13"/>
      <c r="AM113" s="147"/>
      <c r="AN113" s="14"/>
      <c r="AO113" s="14"/>
      <c r="AP113" s="14">
        <f t="shared" si="159"/>
        <v>0</v>
      </c>
      <c r="AQ113" s="13"/>
      <c r="AR113" s="13"/>
      <c r="AS113" s="147"/>
      <c r="AT113" s="14"/>
      <c r="AU113" s="14"/>
      <c r="AV113" s="14">
        <f t="shared" si="160"/>
        <v>0</v>
      </c>
      <c r="AW113" s="13"/>
      <c r="AX113" s="13"/>
      <c r="AY113" s="147"/>
      <c r="AZ113" s="14"/>
      <c r="BA113" s="14"/>
      <c r="BB113" s="14">
        <f t="shared" si="161"/>
        <v>0</v>
      </c>
      <c r="BC113" s="13"/>
      <c r="BD113" s="13"/>
      <c r="BE113" s="147"/>
      <c r="BF113" s="14"/>
      <c r="BG113" s="14"/>
      <c r="BH113" s="14">
        <f t="shared" si="162"/>
        <v>0</v>
      </c>
      <c r="BI113" s="13"/>
      <c r="BJ113" s="13"/>
      <c r="BK113" s="147"/>
      <c r="BL113" s="14"/>
      <c r="BM113" s="14"/>
      <c r="BN113" s="14">
        <f>BH113+BI113-BK113-BK114-BL113-BM113</f>
        <v>0</v>
      </c>
      <c r="BO113" s="13"/>
      <c r="BP113" s="13"/>
      <c r="BQ113" s="147"/>
      <c r="BR113" s="14"/>
      <c r="BS113" s="14"/>
      <c r="BT113" s="14">
        <f>BN113+BO113-BQ113-BQ114-BR113-BS113</f>
        <v>0</v>
      </c>
      <c r="BU113" s="72"/>
      <c r="BV113" s="72"/>
      <c r="BW113" s="147"/>
      <c r="BX113" s="74"/>
      <c r="BY113" s="74"/>
      <c r="BZ113" s="147">
        <f t="shared" si="89"/>
        <v>0</v>
      </c>
      <c r="CA113" s="72"/>
      <c r="CB113" s="72"/>
      <c r="CC113" s="147"/>
      <c r="CD113" s="74"/>
      <c r="CE113" s="74"/>
      <c r="CF113" s="147">
        <f t="shared" si="149"/>
        <v>0</v>
      </c>
      <c r="CG113" s="72"/>
      <c r="CH113" s="72"/>
      <c r="CI113" s="147"/>
      <c r="CJ113" s="74"/>
      <c r="CK113" s="74"/>
      <c r="CL113" s="147">
        <f t="shared" si="150"/>
        <v>0</v>
      </c>
      <c r="CM113" s="13"/>
      <c r="CN113" s="13"/>
      <c r="CO113" s="147"/>
      <c r="CP113" s="14"/>
      <c r="CQ113" s="14"/>
      <c r="CR113" s="147">
        <f t="shared" si="151"/>
        <v>0</v>
      </c>
      <c r="CS113" s="13"/>
      <c r="CT113" s="149"/>
      <c r="CU113" s="147"/>
      <c r="CV113" s="147"/>
      <c r="CW113" s="147"/>
      <c r="CX113" s="12">
        <f t="shared" si="152"/>
        <v>0</v>
      </c>
      <c r="CY113" s="13"/>
      <c r="CZ113" s="149"/>
      <c r="DA113" s="147"/>
      <c r="DB113" s="147"/>
      <c r="DC113" s="147"/>
      <c r="DD113" s="12">
        <f t="shared" si="153"/>
        <v>0</v>
      </c>
      <c r="DE113" s="13"/>
      <c r="DF113" s="149"/>
      <c r="DG113" s="147"/>
      <c r="DH113" s="147"/>
      <c r="DI113" s="147"/>
      <c r="DJ113" s="14">
        <f>DD113+DE113-DG113-DG114-DH113-DI113</f>
        <v>0</v>
      </c>
      <c r="DK113" s="13"/>
      <c r="DL113" s="149"/>
      <c r="DM113" s="147"/>
      <c r="DN113" s="147"/>
      <c r="DO113" s="147"/>
      <c r="DP113" s="14">
        <f>DJ113+DK113-DM113-DM114-DN113-DO113</f>
        <v>0</v>
      </c>
      <c r="DQ113" s="149"/>
      <c r="DR113" s="149"/>
      <c r="DS113" s="147"/>
      <c r="DT113" s="147"/>
      <c r="DU113" s="147"/>
      <c r="DV113" s="14">
        <f>DP113+DQ113-DS113-DS114-DT113-DU113</f>
        <v>0</v>
      </c>
      <c r="DW113" s="13"/>
      <c r="DX113" s="149"/>
      <c r="DY113" s="147"/>
      <c r="DZ113" s="147"/>
      <c r="EA113" s="147"/>
      <c r="EB113" s="14">
        <f>DV113+DW113-DY113-DY114-DZ113-EA113</f>
        <v>0</v>
      </c>
      <c r="EC113" s="13"/>
      <c r="ED113" s="149"/>
      <c r="EE113" s="147"/>
      <c r="EF113" s="147"/>
      <c r="EG113" s="147"/>
      <c r="EH113" s="12">
        <f t="shared" si="154"/>
        <v>0</v>
      </c>
      <c r="EI113" s="149"/>
      <c r="EJ113" s="149"/>
      <c r="EK113" s="147"/>
      <c r="EL113" s="147"/>
      <c r="EM113" s="147"/>
      <c r="EN113" s="12">
        <f t="shared" si="155"/>
        <v>0</v>
      </c>
      <c r="EO113" s="13"/>
      <c r="EP113" s="13"/>
      <c r="EQ113" s="147"/>
      <c r="ER113" s="14"/>
      <c r="ES113" s="14"/>
      <c r="ET113" s="14">
        <f>EN113+EO113-EQ113-EQ114-ER113-ES113</f>
        <v>0</v>
      </c>
      <c r="EU113" s="13"/>
      <c r="EV113" s="13"/>
      <c r="EW113" s="147"/>
      <c r="EX113" s="14"/>
      <c r="EY113" s="14"/>
      <c r="EZ113" s="14">
        <f>ET113+EU113-EW113-EW114-EX113-EY113</f>
        <v>0</v>
      </c>
      <c r="FA113" s="13"/>
      <c r="FB113" s="13"/>
      <c r="FC113" s="147"/>
      <c r="FD113" s="14"/>
      <c r="FE113" s="14"/>
      <c r="FF113" s="14">
        <f>EZ113+FA113-FC113-FC114-FD113-FE113</f>
        <v>0</v>
      </c>
      <c r="FG113" s="13"/>
      <c r="FH113" s="13"/>
      <c r="FI113" s="147"/>
      <c r="FJ113" s="14"/>
      <c r="FK113" s="14"/>
      <c r="FL113" s="14">
        <f>FF113+FG113-FI113-FI114-FJ113-FK113</f>
        <v>0</v>
      </c>
      <c r="FM113" s="13"/>
      <c r="FN113" s="13"/>
      <c r="FO113" s="147"/>
      <c r="FP113" s="14"/>
      <c r="FQ113" s="14"/>
      <c r="FR113" s="14">
        <f>FL113+FM113-FO113-FO114-FP113-FQ113</f>
        <v>0</v>
      </c>
      <c r="FS113" s="13"/>
      <c r="FT113" s="13"/>
      <c r="FU113" s="147"/>
      <c r="FV113" s="14"/>
      <c r="FW113" s="14"/>
      <c r="FX113" s="14">
        <f>FR113+FS113-FU113-FU114-FV113-FW113</f>
        <v>0</v>
      </c>
      <c r="FY113" s="13"/>
      <c r="FZ113" s="13"/>
      <c r="GA113" s="147"/>
      <c r="GB113" s="14"/>
      <c r="GC113" s="14"/>
      <c r="GD113" s="14">
        <f>FX113+FY113-GA113-GA114-GB113-GC113</f>
        <v>0</v>
      </c>
      <c r="GE113" s="13"/>
      <c r="GF113" s="13"/>
      <c r="GG113" s="147"/>
      <c r="GH113" s="14"/>
      <c r="GI113" s="14"/>
      <c r="GJ113" s="14">
        <f t="shared" si="163"/>
        <v>0</v>
      </c>
      <c r="GK113" s="14">
        <f>E113</f>
        <v>0</v>
      </c>
      <c r="GL113" s="14">
        <f>G113+M113+S113+Y113+AE113+AK113+AQ113+AW113+BC113+BI113+BO113+BU113+CA113+CG113+CM113+CS113+CY113+DE113+DK113+DQ113+DW113+EC113+EI113+EO113+EU113+FA113+FG113+FM113+FS113+FY113+GE113</f>
        <v>0</v>
      </c>
      <c r="GM113" s="14">
        <f>H113+N113+T113+Z113+AF113+AL113+AR113+AX113+BD113+BJ113+BP113+BV113+CB113+CH113+CN113+CT113+CZ113+DF113+DL113+DR113+DX113+ED113+EJ113+EP113+EV113+FB113+FH113+FN113+FT113+FZ113+GF113</f>
        <v>0</v>
      </c>
      <c r="GN113" s="147">
        <f t="shared" si="98"/>
        <v>0</v>
      </c>
      <c r="GO113" s="14">
        <f>J113+P113+V113+AB113+AH113+AN113+AT113+AZ113+BF113+BL113+BR113+BX113+CD113+CJ113+CP113+CV113+DB113+DH113+DN113+DT113+DZ113+EF113+EL113+ER113+EX113+FD113+FJ113+FP113+FV113+GB113+GH113</f>
        <v>0</v>
      </c>
      <c r="GP113" s="14">
        <f>K113+Q113+W113+AC113+AI113+AO113+AU113+BA113+BG113+BM113+BS113+BY113+CE113+CK113+CQ113+CW113+DC113+DI113+DO113+DU113+EA113+EG113+EM113+ES113+EY113+FE113+FK113+FQ113+FW113+GC113+GI113</f>
        <v>0</v>
      </c>
      <c r="GQ113" s="14">
        <f>GK113+GL113-GN113-GN114-GO113-GP113</f>
        <v>0</v>
      </c>
    </row>
    <row r="114" spans="1:199" ht="15" hidden="1" customHeight="1">
      <c r="A114" s="41"/>
      <c r="B114" s="41"/>
      <c r="C114" s="28"/>
      <c r="D114" s="5" t="s">
        <v>33</v>
      </c>
      <c r="E114" s="73"/>
      <c r="F114" s="73"/>
      <c r="G114" s="13"/>
      <c r="H114" s="13"/>
      <c r="I114" s="147"/>
      <c r="J114" s="14"/>
      <c r="K114" s="14"/>
      <c r="L114" s="14"/>
      <c r="M114" s="13"/>
      <c r="N114" s="13"/>
      <c r="O114" s="147"/>
      <c r="P114" s="14"/>
      <c r="Q114" s="14"/>
      <c r="R114" s="14"/>
      <c r="S114" s="13"/>
      <c r="T114" s="13"/>
      <c r="U114" s="147"/>
      <c r="V114" s="14"/>
      <c r="W114" s="14"/>
      <c r="X114" s="14"/>
      <c r="Y114" s="13"/>
      <c r="Z114" s="13"/>
      <c r="AA114" s="147"/>
      <c r="AB114" s="14"/>
      <c r="AC114" s="14"/>
      <c r="AD114" s="14"/>
      <c r="AE114" s="13"/>
      <c r="AF114" s="13"/>
      <c r="AG114" s="147"/>
      <c r="AH114" s="14"/>
      <c r="AI114" s="14"/>
      <c r="AJ114" s="14"/>
      <c r="AK114" s="13"/>
      <c r="AL114" s="13"/>
      <c r="AM114" s="147"/>
      <c r="AN114" s="14"/>
      <c r="AO114" s="14"/>
      <c r="AP114" s="14"/>
      <c r="AQ114" s="13"/>
      <c r="AR114" s="13"/>
      <c r="AS114" s="147"/>
      <c r="AT114" s="14"/>
      <c r="AU114" s="14"/>
      <c r="AV114" s="14"/>
      <c r="AW114" s="13"/>
      <c r="AX114" s="13"/>
      <c r="AY114" s="147"/>
      <c r="AZ114" s="14"/>
      <c r="BA114" s="14"/>
      <c r="BB114" s="14"/>
      <c r="BC114" s="13"/>
      <c r="BD114" s="13"/>
      <c r="BE114" s="147"/>
      <c r="BF114" s="14"/>
      <c r="BG114" s="14"/>
      <c r="BH114" s="14"/>
      <c r="BI114" s="13"/>
      <c r="BJ114" s="13"/>
      <c r="BK114" s="147"/>
      <c r="BL114" s="14"/>
      <c r="BM114" s="14"/>
      <c r="BN114" s="14"/>
      <c r="BO114" s="13"/>
      <c r="BP114" s="13"/>
      <c r="BQ114" s="147"/>
      <c r="BR114" s="14"/>
      <c r="BS114" s="14"/>
      <c r="BT114" s="14"/>
      <c r="BU114" s="73"/>
      <c r="BV114" s="73"/>
      <c r="BW114" s="147"/>
      <c r="BX114" s="63"/>
      <c r="BY114" s="63"/>
      <c r="BZ114" s="147">
        <f t="shared" si="89"/>
        <v>0</v>
      </c>
      <c r="CA114" s="73"/>
      <c r="CB114" s="73"/>
      <c r="CC114" s="147"/>
      <c r="CD114" s="63"/>
      <c r="CE114" s="63"/>
      <c r="CF114" s="147">
        <f t="shared" si="149"/>
        <v>0</v>
      </c>
      <c r="CG114" s="73"/>
      <c r="CH114" s="73"/>
      <c r="CI114" s="147"/>
      <c r="CJ114" s="63"/>
      <c r="CK114" s="63"/>
      <c r="CL114" s="147">
        <f t="shared" si="150"/>
        <v>0</v>
      </c>
      <c r="CM114" s="13"/>
      <c r="CN114" s="13"/>
      <c r="CO114" s="147"/>
      <c r="CP114" s="14"/>
      <c r="CQ114" s="14"/>
      <c r="CR114" s="147">
        <f t="shared" si="151"/>
        <v>0</v>
      </c>
      <c r="CS114" s="13"/>
      <c r="CT114" s="149"/>
      <c r="CU114" s="147"/>
      <c r="CV114" s="147"/>
      <c r="CW114" s="147"/>
      <c r="CX114" s="12">
        <f t="shared" si="152"/>
        <v>0</v>
      </c>
      <c r="CY114" s="13"/>
      <c r="CZ114" s="149"/>
      <c r="DA114" s="147"/>
      <c r="DB114" s="147"/>
      <c r="DC114" s="147"/>
      <c r="DD114" s="12">
        <f t="shared" si="153"/>
        <v>0</v>
      </c>
      <c r="DE114" s="13"/>
      <c r="DF114" s="149"/>
      <c r="DG114" s="147"/>
      <c r="DH114" s="147"/>
      <c r="DI114" s="147"/>
      <c r="DJ114" s="14"/>
      <c r="DK114" s="13"/>
      <c r="DL114" s="149"/>
      <c r="DM114" s="147"/>
      <c r="DN114" s="147"/>
      <c r="DO114" s="147"/>
      <c r="DP114" s="14"/>
      <c r="DQ114" s="149"/>
      <c r="DR114" s="149"/>
      <c r="DS114" s="147"/>
      <c r="DT114" s="147"/>
      <c r="DU114" s="147"/>
      <c r="DV114" s="14"/>
      <c r="DW114" s="13"/>
      <c r="DX114" s="149"/>
      <c r="DY114" s="147"/>
      <c r="DZ114" s="147"/>
      <c r="EA114" s="147"/>
      <c r="EB114" s="14"/>
      <c r="EC114" s="13"/>
      <c r="ED114" s="149"/>
      <c r="EE114" s="147"/>
      <c r="EF114" s="147"/>
      <c r="EG114" s="147"/>
      <c r="EH114" s="12">
        <f t="shared" si="154"/>
        <v>0</v>
      </c>
      <c r="EI114" s="149"/>
      <c r="EJ114" s="149"/>
      <c r="EK114" s="147"/>
      <c r="EL114" s="147"/>
      <c r="EM114" s="147"/>
      <c r="EN114" s="12">
        <f t="shared" si="155"/>
        <v>0</v>
      </c>
      <c r="EO114" s="13"/>
      <c r="EP114" s="13"/>
      <c r="EQ114" s="147"/>
      <c r="ER114" s="14"/>
      <c r="ES114" s="14"/>
      <c r="ET114" s="14"/>
      <c r="EU114" s="13"/>
      <c r="EV114" s="13"/>
      <c r="EW114" s="147"/>
      <c r="EX114" s="14"/>
      <c r="EY114" s="14"/>
      <c r="EZ114" s="14"/>
      <c r="FA114" s="13"/>
      <c r="FB114" s="13"/>
      <c r="FC114" s="147"/>
      <c r="FD114" s="14"/>
      <c r="FE114" s="14"/>
      <c r="FF114" s="14"/>
      <c r="FG114" s="13"/>
      <c r="FH114" s="13"/>
      <c r="FI114" s="147"/>
      <c r="FJ114" s="14"/>
      <c r="FK114" s="14"/>
      <c r="FL114" s="14"/>
      <c r="FM114" s="13"/>
      <c r="FN114" s="13"/>
      <c r="FO114" s="147"/>
      <c r="FP114" s="14"/>
      <c r="FQ114" s="14"/>
      <c r="FR114" s="14"/>
      <c r="FS114" s="13"/>
      <c r="FT114" s="13"/>
      <c r="FU114" s="147"/>
      <c r="FV114" s="14"/>
      <c r="FW114" s="14"/>
      <c r="FX114" s="14"/>
      <c r="FY114" s="13"/>
      <c r="FZ114" s="13"/>
      <c r="GA114" s="147"/>
      <c r="GB114" s="14"/>
      <c r="GC114" s="14"/>
      <c r="GD114" s="14"/>
      <c r="GE114" s="13"/>
      <c r="GF114" s="13"/>
      <c r="GG114" s="147"/>
      <c r="GH114" s="14"/>
      <c r="GI114" s="14"/>
      <c r="GJ114" s="14"/>
      <c r="GK114" s="14"/>
      <c r="GL114" s="14"/>
      <c r="GM114" s="14"/>
      <c r="GN114" s="147">
        <f t="shared" si="98"/>
        <v>0</v>
      </c>
      <c r="GO114" s="14"/>
      <c r="GP114" s="14"/>
      <c r="GQ114" s="14"/>
    </row>
    <row r="115" spans="1:199" ht="15" hidden="1" customHeight="1">
      <c r="A115" s="40">
        <v>55</v>
      </c>
      <c r="B115" s="38" t="s">
        <v>119</v>
      </c>
      <c r="C115" s="27" t="s">
        <v>59</v>
      </c>
      <c r="D115" s="5" t="s">
        <v>32</v>
      </c>
      <c r="E115" s="72">
        <v>0</v>
      </c>
      <c r="F115" s="72">
        <f>GQ115</f>
        <v>0</v>
      </c>
      <c r="G115" s="13"/>
      <c r="H115" s="13"/>
      <c r="I115" s="147"/>
      <c r="J115" s="14"/>
      <c r="K115" s="14"/>
      <c r="L115" s="14">
        <f>E115+G115-I115-I116-J115-K115</f>
        <v>0</v>
      </c>
      <c r="M115" s="13"/>
      <c r="N115" s="13"/>
      <c r="O115" s="147"/>
      <c r="P115" s="14"/>
      <c r="Q115" s="14"/>
      <c r="R115" s="14">
        <f>L115+M115-O115-O116-P115-Q115</f>
        <v>0</v>
      </c>
      <c r="S115" s="13"/>
      <c r="T115" s="13"/>
      <c r="U115" s="147"/>
      <c r="V115" s="14"/>
      <c r="W115" s="14"/>
      <c r="X115" s="14">
        <f t="shared" ref="X115:X119" si="164">R115+S115-U115-U116-V115-W115</f>
        <v>0</v>
      </c>
      <c r="Y115" s="13"/>
      <c r="Z115" s="13"/>
      <c r="AA115" s="147"/>
      <c r="AB115" s="14"/>
      <c r="AC115" s="14"/>
      <c r="AD115" s="14">
        <f t="shared" ref="AD115:AD119" si="165">X115+Y115-AA115-AA116-AB115-AC115</f>
        <v>0</v>
      </c>
      <c r="AE115" s="13"/>
      <c r="AF115" s="13"/>
      <c r="AG115" s="147"/>
      <c r="AH115" s="14"/>
      <c r="AI115" s="14"/>
      <c r="AJ115" s="14">
        <f t="shared" ref="AJ115:AJ119" si="166">AD115+AE115-AG115-AG116-AH115-AI115</f>
        <v>0</v>
      </c>
      <c r="AK115" s="13"/>
      <c r="AL115" s="13"/>
      <c r="AM115" s="147"/>
      <c r="AN115" s="14"/>
      <c r="AO115" s="14"/>
      <c r="AP115" s="14">
        <f t="shared" ref="AP115:AP119" si="167">AJ115+AK115-AM115-AM116-AN115-AO115</f>
        <v>0</v>
      </c>
      <c r="AQ115" s="13"/>
      <c r="AR115" s="13"/>
      <c r="AS115" s="147"/>
      <c r="AT115" s="14"/>
      <c r="AU115" s="14"/>
      <c r="AV115" s="14">
        <f t="shared" ref="AV115:AV119" si="168">AP115+AQ115-AS115-AS116-AT115-AU115</f>
        <v>0</v>
      </c>
      <c r="AW115" s="13"/>
      <c r="AX115" s="13"/>
      <c r="AY115" s="147"/>
      <c r="AZ115" s="14"/>
      <c r="BA115" s="14"/>
      <c r="BB115" s="14">
        <f t="shared" ref="BB115:BB119" si="169">AV115+AW115-AY115-AY116-AZ115-BA115</f>
        <v>0</v>
      </c>
      <c r="BC115" s="13"/>
      <c r="BD115" s="13"/>
      <c r="BE115" s="147"/>
      <c r="BF115" s="14"/>
      <c r="BG115" s="14"/>
      <c r="BH115" s="14">
        <f t="shared" ref="BH115:BH119" si="170">BB115+BC115-BE115-BE116-BF115-BG115</f>
        <v>0</v>
      </c>
      <c r="BI115" s="13"/>
      <c r="BJ115" s="13"/>
      <c r="BK115" s="147"/>
      <c r="BL115" s="14"/>
      <c r="BM115" s="14"/>
      <c r="BN115" s="14">
        <f>BH115+BI115-BK115-BK116-BL115-BM115</f>
        <v>0</v>
      </c>
      <c r="BO115" s="13"/>
      <c r="BP115" s="13"/>
      <c r="BQ115" s="147"/>
      <c r="BR115" s="14"/>
      <c r="BS115" s="14"/>
      <c r="BT115" s="14">
        <f>BN115+BO115-BQ115-BQ116-BR115-BS115</f>
        <v>0</v>
      </c>
      <c r="BU115" s="72"/>
      <c r="BV115" s="72"/>
      <c r="BW115" s="147"/>
      <c r="BX115" s="74"/>
      <c r="BY115" s="74"/>
      <c r="BZ115" s="147">
        <f t="shared" si="89"/>
        <v>0</v>
      </c>
      <c r="CA115" s="72"/>
      <c r="CB115" s="72"/>
      <c r="CC115" s="147"/>
      <c r="CD115" s="74"/>
      <c r="CE115" s="74"/>
      <c r="CF115" s="147">
        <f t="shared" si="149"/>
        <v>0</v>
      </c>
      <c r="CG115" s="72"/>
      <c r="CH115" s="72"/>
      <c r="CI115" s="147"/>
      <c r="CJ115" s="74"/>
      <c r="CK115" s="74"/>
      <c r="CL115" s="147">
        <f t="shared" si="150"/>
        <v>0</v>
      </c>
      <c r="CM115" s="13"/>
      <c r="CN115" s="13"/>
      <c r="CO115" s="147"/>
      <c r="CP115" s="14"/>
      <c r="CQ115" s="14"/>
      <c r="CR115" s="147">
        <f t="shared" si="151"/>
        <v>0</v>
      </c>
      <c r="CS115" s="13"/>
      <c r="CT115" s="149"/>
      <c r="CU115" s="147"/>
      <c r="CV115" s="147"/>
      <c r="CW115" s="147"/>
      <c r="CX115" s="12">
        <f t="shared" si="152"/>
        <v>0</v>
      </c>
      <c r="CY115" s="13"/>
      <c r="CZ115" s="149"/>
      <c r="DA115" s="147"/>
      <c r="DB115" s="147"/>
      <c r="DC115" s="147"/>
      <c r="DD115" s="12">
        <f t="shared" si="153"/>
        <v>0</v>
      </c>
      <c r="DE115" s="13"/>
      <c r="DF115" s="149"/>
      <c r="DG115" s="147"/>
      <c r="DH115" s="147"/>
      <c r="DI115" s="147"/>
      <c r="DJ115" s="14">
        <f>DD115+DE115-DG115-DG116-DH115-DI115</f>
        <v>0</v>
      </c>
      <c r="DK115" s="13"/>
      <c r="DL115" s="149"/>
      <c r="DM115" s="147"/>
      <c r="DN115" s="147"/>
      <c r="DO115" s="147"/>
      <c r="DP115" s="14">
        <f>DJ115+DK115-DM115-DM116-DN115-DO115</f>
        <v>0</v>
      </c>
      <c r="DQ115" s="149"/>
      <c r="DR115" s="149"/>
      <c r="DS115" s="147"/>
      <c r="DT115" s="147"/>
      <c r="DU115" s="147"/>
      <c r="DV115" s="14">
        <f>DP115+DQ115-DS115-DS116-DT115-DU115</f>
        <v>0</v>
      </c>
      <c r="DW115" s="13"/>
      <c r="DX115" s="149"/>
      <c r="DY115" s="147"/>
      <c r="DZ115" s="147"/>
      <c r="EA115" s="147"/>
      <c r="EB115" s="14">
        <f>DV115+DW115-DY115-DY116-DZ115-EA115</f>
        <v>0</v>
      </c>
      <c r="EC115" s="13"/>
      <c r="ED115" s="149"/>
      <c r="EE115" s="147"/>
      <c r="EF115" s="147"/>
      <c r="EG115" s="147"/>
      <c r="EH115" s="12">
        <f t="shared" si="154"/>
        <v>0</v>
      </c>
      <c r="EI115" s="149"/>
      <c r="EJ115" s="149"/>
      <c r="EK115" s="147"/>
      <c r="EL115" s="147"/>
      <c r="EM115" s="147"/>
      <c r="EN115" s="12">
        <f t="shared" si="155"/>
        <v>0</v>
      </c>
      <c r="EO115" s="13"/>
      <c r="EP115" s="13"/>
      <c r="EQ115" s="147"/>
      <c r="ER115" s="14"/>
      <c r="ES115" s="14"/>
      <c r="ET115" s="14">
        <f>EN115+EO115-EQ115-EQ116-ER115-ES115</f>
        <v>0</v>
      </c>
      <c r="EU115" s="13"/>
      <c r="EV115" s="13"/>
      <c r="EW115" s="147"/>
      <c r="EX115" s="14"/>
      <c r="EY115" s="14"/>
      <c r="EZ115" s="14">
        <f>ET115+EU115-EW115-EW116-EX115-EY115</f>
        <v>0</v>
      </c>
      <c r="FA115" s="13"/>
      <c r="FB115" s="13"/>
      <c r="FC115" s="147"/>
      <c r="FD115" s="14"/>
      <c r="FE115" s="14"/>
      <c r="FF115" s="14">
        <f>EZ115+FA115-FC115-FC116-FD115-FE115</f>
        <v>0</v>
      </c>
      <c r="FG115" s="13"/>
      <c r="FH115" s="13"/>
      <c r="FI115" s="147"/>
      <c r="FJ115" s="14"/>
      <c r="FK115" s="14"/>
      <c r="FL115" s="14">
        <f>FF115+FG115-FI115-FI116-FJ115-FK115</f>
        <v>0</v>
      </c>
      <c r="FM115" s="13"/>
      <c r="FN115" s="13"/>
      <c r="FO115" s="147"/>
      <c r="FP115" s="14"/>
      <c r="FQ115" s="14"/>
      <c r="FR115" s="14">
        <f>FL115+FM115-FO115-FO116-FP115-FQ115</f>
        <v>0</v>
      </c>
      <c r="FS115" s="13"/>
      <c r="FT115" s="13"/>
      <c r="FU115" s="147"/>
      <c r="FV115" s="14"/>
      <c r="FW115" s="14"/>
      <c r="FX115" s="14">
        <f>FR115+FS115-FU115-FU116-FV115-FW115</f>
        <v>0</v>
      </c>
      <c r="FY115" s="13"/>
      <c r="FZ115" s="13"/>
      <c r="GA115" s="147"/>
      <c r="GB115" s="14"/>
      <c r="GC115" s="14"/>
      <c r="GD115" s="14">
        <f>FX115+FY115-GA115-GA116-GB115-GC115</f>
        <v>0</v>
      </c>
      <c r="GE115" s="13"/>
      <c r="GF115" s="13"/>
      <c r="GG115" s="147"/>
      <c r="GH115" s="14"/>
      <c r="GI115" s="14"/>
      <c r="GJ115" s="14">
        <f t="shared" ref="GJ115:GJ119" si="171">GD115+GE115-GG115-GG116-GH115-GI115</f>
        <v>0</v>
      </c>
      <c r="GK115" s="14">
        <f>E115</f>
        <v>0</v>
      </c>
      <c r="GL115" s="14">
        <f>G115+M115+S115+Y115+AE115+AK115+AQ115+AW115+BC115+BI115+BO115+BU115+CA115+CG115+CM115+CS115+CY115+DE115+DK115+DQ115+DW115+EC115+EI115+EO115+EU115+FA115+FG115+FM115+FS115+FY115+GE115</f>
        <v>0</v>
      </c>
      <c r="GM115" s="14">
        <f>H115+N115+T115+Z115+AF115+AL115+AR115+AX115+BD115+BJ115+BP115+BV115+CB115+CH115+CN115+CT115+CZ115+DF115+DL115+DR115+DX115+ED115+EJ115+EP115+EV115+FB115+FH115+FN115+FT115+FZ115+GF115</f>
        <v>0</v>
      </c>
      <c r="GN115" s="147">
        <f t="shared" si="98"/>
        <v>0</v>
      </c>
      <c r="GO115" s="14">
        <f>J115+P115+V115+AB115+AH115+AN115+AT115+AZ115+BF115+BL115+BR115+BX115+CD115+CJ115+CP115+CV115+DB115+DH115+DN115+DT115+DZ115+EF115+EL115+ER115+EX115+FD115+FJ115+FP115+FV115+GB115+GH115</f>
        <v>0</v>
      </c>
      <c r="GP115" s="14">
        <f>K115+Q115+W115+AC115+AI115+AO115+AU115+BA115+BG115+BM115+BS115+BY115+CE115+CK115+CQ115+CW115+DC115+DI115+DO115+DU115+EA115+EG115+EM115+ES115+EY115+FE115+FK115+FQ115+FW115+GC115+GI115</f>
        <v>0</v>
      </c>
      <c r="GQ115" s="14">
        <f>GK115+GL115-GN115-GN116-GO115-GP115</f>
        <v>0</v>
      </c>
    </row>
    <row r="116" spans="1:199" ht="15" hidden="1" customHeight="1">
      <c r="A116" s="41"/>
      <c r="B116" s="39"/>
      <c r="C116" s="28"/>
      <c r="D116" s="5" t="s">
        <v>33</v>
      </c>
      <c r="E116" s="73"/>
      <c r="F116" s="73"/>
      <c r="G116" s="13"/>
      <c r="H116" s="13"/>
      <c r="I116" s="147"/>
      <c r="J116" s="14"/>
      <c r="K116" s="14"/>
      <c r="L116" s="14"/>
      <c r="M116" s="13"/>
      <c r="N116" s="13"/>
      <c r="O116" s="147"/>
      <c r="P116" s="14"/>
      <c r="Q116" s="14"/>
      <c r="R116" s="14"/>
      <c r="S116" s="13"/>
      <c r="T116" s="13"/>
      <c r="U116" s="147"/>
      <c r="V116" s="14"/>
      <c r="W116" s="14"/>
      <c r="X116" s="14"/>
      <c r="Y116" s="13"/>
      <c r="Z116" s="13"/>
      <c r="AA116" s="147"/>
      <c r="AB116" s="14"/>
      <c r="AC116" s="14"/>
      <c r="AD116" s="14"/>
      <c r="AE116" s="13"/>
      <c r="AF116" s="13"/>
      <c r="AG116" s="147"/>
      <c r="AH116" s="14"/>
      <c r="AI116" s="14"/>
      <c r="AJ116" s="14"/>
      <c r="AK116" s="13"/>
      <c r="AL116" s="13"/>
      <c r="AM116" s="147"/>
      <c r="AN116" s="14"/>
      <c r="AO116" s="14"/>
      <c r="AP116" s="14"/>
      <c r="AQ116" s="13"/>
      <c r="AR116" s="13"/>
      <c r="AS116" s="147"/>
      <c r="AT116" s="14"/>
      <c r="AU116" s="14"/>
      <c r="AV116" s="14"/>
      <c r="AW116" s="13"/>
      <c r="AX116" s="13"/>
      <c r="AY116" s="147"/>
      <c r="AZ116" s="14"/>
      <c r="BA116" s="14"/>
      <c r="BB116" s="14"/>
      <c r="BC116" s="13"/>
      <c r="BD116" s="13"/>
      <c r="BE116" s="147"/>
      <c r="BF116" s="14"/>
      <c r="BG116" s="14"/>
      <c r="BH116" s="14"/>
      <c r="BI116" s="13"/>
      <c r="BJ116" s="13"/>
      <c r="BK116" s="147"/>
      <c r="BL116" s="14"/>
      <c r="BM116" s="14"/>
      <c r="BN116" s="14"/>
      <c r="BO116" s="13"/>
      <c r="BP116" s="13"/>
      <c r="BQ116" s="147"/>
      <c r="BR116" s="14"/>
      <c r="BS116" s="14"/>
      <c r="BT116" s="14"/>
      <c r="BU116" s="73"/>
      <c r="BV116" s="73"/>
      <c r="BW116" s="147"/>
      <c r="BX116" s="63"/>
      <c r="BY116" s="63"/>
      <c r="BZ116" s="147">
        <f t="shared" si="89"/>
        <v>0</v>
      </c>
      <c r="CA116" s="73"/>
      <c r="CB116" s="73"/>
      <c r="CC116" s="147"/>
      <c r="CD116" s="63"/>
      <c r="CE116" s="63"/>
      <c r="CF116" s="147">
        <f t="shared" si="149"/>
        <v>0</v>
      </c>
      <c r="CG116" s="73"/>
      <c r="CH116" s="73"/>
      <c r="CI116" s="147"/>
      <c r="CJ116" s="63"/>
      <c r="CK116" s="63"/>
      <c r="CL116" s="147">
        <f t="shared" si="150"/>
        <v>0</v>
      </c>
      <c r="CM116" s="13"/>
      <c r="CN116" s="13"/>
      <c r="CO116" s="147"/>
      <c r="CP116" s="14"/>
      <c r="CQ116" s="14"/>
      <c r="CR116" s="147">
        <f t="shared" si="151"/>
        <v>0</v>
      </c>
      <c r="CS116" s="13"/>
      <c r="CT116" s="149"/>
      <c r="CU116" s="147"/>
      <c r="CV116" s="147"/>
      <c r="CW116" s="147"/>
      <c r="CX116" s="12">
        <f t="shared" si="152"/>
        <v>0</v>
      </c>
      <c r="CY116" s="13"/>
      <c r="CZ116" s="149"/>
      <c r="DA116" s="147"/>
      <c r="DB116" s="147"/>
      <c r="DC116" s="147"/>
      <c r="DD116" s="12">
        <f t="shared" si="153"/>
        <v>0</v>
      </c>
      <c r="DE116" s="13"/>
      <c r="DF116" s="149"/>
      <c r="DG116" s="147"/>
      <c r="DH116" s="147"/>
      <c r="DI116" s="147"/>
      <c r="DJ116" s="14"/>
      <c r="DK116" s="13"/>
      <c r="DL116" s="149"/>
      <c r="DM116" s="147"/>
      <c r="DN116" s="147"/>
      <c r="DO116" s="147"/>
      <c r="DP116" s="14"/>
      <c r="DQ116" s="149"/>
      <c r="DR116" s="149"/>
      <c r="DS116" s="147"/>
      <c r="DT116" s="147"/>
      <c r="DU116" s="147"/>
      <c r="DV116" s="14"/>
      <c r="DW116" s="13"/>
      <c r="DX116" s="149"/>
      <c r="DY116" s="147"/>
      <c r="DZ116" s="147"/>
      <c r="EA116" s="147"/>
      <c r="EB116" s="14"/>
      <c r="EC116" s="13"/>
      <c r="ED116" s="149"/>
      <c r="EE116" s="147"/>
      <c r="EF116" s="147"/>
      <c r="EG116" s="147"/>
      <c r="EH116" s="12">
        <f t="shared" si="154"/>
        <v>0</v>
      </c>
      <c r="EI116" s="149"/>
      <c r="EJ116" s="149"/>
      <c r="EK116" s="147"/>
      <c r="EL116" s="147"/>
      <c r="EM116" s="147"/>
      <c r="EN116" s="12">
        <f t="shared" si="155"/>
        <v>0</v>
      </c>
      <c r="EO116" s="13"/>
      <c r="EP116" s="13"/>
      <c r="EQ116" s="147"/>
      <c r="ER116" s="14"/>
      <c r="ES116" s="14"/>
      <c r="ET116" s="14"/>
      <c r="EU116" s="13"/>
      <c r="EV116" s="13"/>
      <c r="EW116" s="147"/>
      <c r="EX116" s="14"/>
      <c r="EY116" s="14"/>
      <c r="EZ116" s="14"/>
      <c r="FA116" s="13"/>
      <c r="FB116" s="13"/>
      <c r="FC116" s="147"/>
      <c r="FD116" s="14"/>
      <c r="FE116" s="14"/>
      <c r="FF116" s="14"/>
      <c r="FG116" s="13"/>
      <c r="FH116" s="13"/>
      <c r="FI116" s="147"/>
      <c r="FJ116" s="14"/>
      <c r="FK116" s="14"/>
      <c r="FL116" s="14"/>
      <c r="FM116" s="13"/>
      <c r="FN116" s="13"/>
      <c r="FO116" s="147"/>
      <c r="FP116" s="14"/>
      <c r="FQ116" s="14"/>
      <c r="FR116" s="14"/>
      <c r="FS116" s="13"/>
      <c r="FT116" s="13"/>
      <c r="FU116" s="147"/>
      <c r="FV116" s="14"/>
      <c r="FW116" s="14"/>
      <c r="FX116" s="14"/>
      <c r="FY116" s="13"/>
      <c r="FZ116" s="13"/>
      <c r="GA116" s="147"/>
      <c r="GB116" s="14"/>
      <c r="GC116" s="14"/>
      <c r="GD116" s="14"/>
      <c r="GE116" s="13"/>
      <c r="GF116" s="13"/>
      <c r="GG116" s="147"/>
      <c r="GH116" s="14"/>
      <c r="GI116" s="14"/>
      <c r="GJ116" s="14"/>
      <c r="GK116" s="14"/>
      <c r="GL116" s="14"/>
      <c r="GM116" s="14"/>
      <c r="GN116" s="147">
        <f t="shared" si="98"/>
        <v>0</v>
      </c>
      <c r="GO116" s="14"/>
      <c r="GP116" s="14"/>
      <c r="GQ116" s="14"/>
    </row>
    <row r="117" spans="1:199" ht="15" hidden="1" customHeight="1">
      <c r="A117" s="40">
        <v>56</v>
      </c>
      <c r="B117" s="46" t="s">
        <v>120</v>
      </c>
      <c r="C117" s="29" t="s">
        <v>121</v>
      </c>
      <c r="D117" s="5" t="s">
        <v>32</v>
      </c>
      <c r="E117" s="72">
        <v>0</v>
      </c>
      <c r="F117" s="72">
        <f>GQ117</f>
        <v>0</v>
      </c>
      <c r="G117" s="13"/>
      <c r="H117" s="13"/>
      <c r="I117" s="147"/>
      <c r="J117" s="14"/>
      <c r="K117" s="14"/>
      <c r="L117" s="14">
        <f>E117+G117-I117-I118-J117-K117</f>
        <v>0</v>
      </c>
      <c r="M117" s="13"/>
      <c r="N117" s="13"/>
      <c r="O117" s="147"/>
      <c r="P117" s="14"/>
      <c r="Q117" s="14"/>
      <c r="R117" s="14">
        <f>L117+M117-O117-O118-P117-Q117</f>
        <v>0</v>
      </c>
      <c r="S117" s="13"/>
      <c r="T117" s="13"/>
      <c r="U117" s="147"/>
      <c r="V117" s="14"/>
      <c r="W117" s="14"/>
      <c r="X117" s="14">
        <f t="shared" si="164"/>
        <v>0</v>
      </c>
      <c r="Y117" s="13"/>
      <c r="Z117" s="13"/>
      <c r="AA117" s="147"/>
      <c r="AB117" s="14"/>
      <c r="AC117" s="14"/>
      <c r="AD117" s="14">
        <f t="shared" si="165"/>
        <v>0</v>
      </c>
      <c r="AE117" s="13"/>
      <c r="AF117" s="13"/>
      <c r="AG117" s="147"/>
      <c r="AH117" s="14"/>
      <c r="AI117" s="14"/>
      <c r="AJ117" s="14">
        <f t="shared" si="166"/>
        <v>0</v>
      </c>
      <c r="AK117" s="13"/>
      <c r="AL117" s="13"/>
      <c r="AM117" s="147"/>
      <c r="AN117" s="14"/>
      <c r="AO117" s="14"/>
      <c r="AP117" s="14">
        <f t="shared" si="167"/>
        <v>0</v>
      </c>
      <c r="AQ117" s="13"/>
      <c r="AR117" s="13"/>
      <c r="AS117" s="147"/>
      <c r="AT117" s="14"/>
      <c r="AU117" s="14"/>
      <c r="AV117" s="14">
        <f t="shared" si="168"/>
        <v>0</v>
      </c>
      <c r="AW117" s="13"/>
      <c r="AX117" s="13"/>
      <c r="AY117" s="147"/>
      <c r="AZ117" s="14"/>
      <c r="BA117" s="14"/>
      <c r="BB117" s="14">
        <f t="shared" si="169"/>
        <v>0</v>
      </c>
      <c r="BC117" s="13"/>
      <c r="BD117" s="13"/>
      <c r="BE117" s="147"/>
      <c r="BF117" s="14"/>
      <c r="BG117" s="14"/>
      <c r="BH117" s="14">
        <f t="shared" si="170"/>
        <v>0</v>
      </c>
      <c r="BI117" s="13"/>
      <c r="BJ117" s="13"/>
      <c r="BK117" s="147"/>
      <c r="BL117" s="14"/>
      <c r="BM117" s="14"/>
      <c r="BN117" s="14">
        <f>BH117+BI117-BK117-BK118-BL117-BM117</f>
        <v>0</v>
      </c>
      <c r="BO117" s="13"/>
      <c r="BP117" s="13"/>
      <c r="BQ117" s="147"/>
      <c r="BR117" s="14"/>
      <c r="BS117" s="14"/>
      <c r="BT117" s="14">
        <f>BN117+BO117-BQ117-BQ118-BR117-BS117</f>
        <v>0</v>
      </c>
      <c r="BU117" s="72"/>
      <c r="BV117" s="72"/>
      <c r="BW117" s="147"/>
      <c r="BX117" s="74"/>
      <c r="BY117" s="74"/>
      <c r="BZ117" s="147">
        <f t="shared" si="89"/>
        <v>0</v>
      </c>
      <c r="CA117" s="72"/>
      <c r="CB117" s="72"/>
      <c r="CC117" s="147"/>
      <c r="CD117" s="74"/>
      <c r="CE117" s="74"/>
      <c r="CF117" s="147">
        <f t="shared" si="149"/>
        <v>0</v>
      </c>
      <c r="CG117" s="72"/>
      <c r="CH117" s="72"/>
      <c r="CI117" s="147"/>
      <c r="CJ117" s="74"/>
      <c r="CK117" s="74"/>
      <c r="CL117" s="147">
        <f t="shared" si="150"/>
        <v>0</v>
      </c>
      <c r="CM117" s="13"/>
      <c r="CN117" s="13"/>
      <c r="CO117" s="147"/>
      <c r="CP117" s="14"/>
      <c r="CQ117" s="14"/>
      <c r="CR117" s="147">
        <f t="shared" si="151"/>
        <v>0</v>
      </c>
      <c r="CS117" s="13"/>
      <c r="CT117" s="149"/>
      <c r="CU117" s="147"/>
      <c r="CV117" s="147"/>
      <c r="CW117" s="147"/>
      <c r="CX117" s="12">
        <f t="shared" si="152"/>
        <v>0</v>
      </c>
      <c r="CY117" s="13"/>
      <c r="CZ117" s="149"/>
      <c r="DA117" s="147"/>
      <c r="DB117" s="147"/>
      <c r="DC117" s="147"/>
      <c r="DD117" s="12">
        <f t="shared" si="153"/>
        <v>0</v>
      </c>
      <c r="DE117" s="13"/>
      <c r="DF117" s="149"/>
      <c r="DG117" s="147"/>
      <c r="DH117" s="147"/>
      <c r="DI117" s="147"/>
      <c r="DJ117" s="14">
        <f>DD117+DE117-DG117-DG118-DH117-DI117</f>
        <v>0</v>
      </c>
      <c r="DK117" s="13"/>
      <c r="DL117" s="149"/>
      <c r="DM117" s="147"/>
      <c r="DN117" s="147"/>
      <c r="DO117" s="147"/>
      <c r="DP117" s="14">
        <f>DJ117+DK117-DM117-DM118-DN117-DO117</f>
        <v>0</v>
      </c>
      <c r="DQ117" s="149"/>
      <c r="DR117" s="149"/>
      <c r="DS117" s="147"/>
      <c r="DT117" s="147"/>
      <c r="DU117" s="147"/>
      <c r="DV117" s="14">
        <f>DP117+DQ117-DS117-DS118-DT117-DU117</f>
        <v>0</v>
      </c>
      <c r="DW117" s="13"/>
      <c r="DX117" s="149"/>
      <c r="DY117" s="147"/>
      <c r="DZ117" s="147"/>
      <c r="EA117" s="147"/>
      <c r="EB117" s="14">
        <f>DV117+DW117-DY117-DY118-DZ117-EA117</f>
        <v>0</v>
      </c>
      <c r="EC117" s="13"/>
      <c r="ED117" s="149"/>
      <c r="EE117" s="147"/>
      <c r="EF117" s="147"/>
      <c r="EG117" s="147"/>
      <c r="EH117" s="12">
        <f t="shared" si="154"/>
        <v>0</v>
      </c>
      <c r="EI117" s="149"/>
      <c r="EJ117" s="149"/>
      <c r="EK117" s="147"/>
      <c r="EL117" s="147"/>
      <c r="EM117" s="147"/>
      <c r="EN117" s="12">
        <f t="shared" si="155"/>
        <v>0</v>
      </c>
      <c r="EO117" s="13"/>
      <c r="EP117" s="13"/>
      <c r="EQ117" s="147"/>
      <c r="ER117" s="14"/>
      <c r="ES117" s="14"/>
      <c r="ET117" s="14">
        <f>EN117+EO117-EQ117-EQ118-ER117-ES117</f>
        <v>0</v>
      </c>
      <c r="EU117" s="13"/>
      <c r="EV117" s="13"/>
      <c r="EW117" s="147"/>
      <c r="EX117" s="14"/>
      <c r="EY117" s="14"/>
      <c r="EZ117" s="14">
        <f>ET117+EU117-EW117-EW118-EX117-EY117</f>
        <v>0</v>
      </c>
      <c r="FA117" s="13"/>
      <c r="FB117" s="13"/>
      <c r="FC117" s="147"/>
      <c r="FD117" s="14"/>
      <c r="FE117" s="14"/>
      <c r="FF117" s="14">
        <f>EZ117+FA117-FC117-FC118-FD117-FE117</f>
        <v>0</v>
      </c>
      <c r="FG117" s="13"/>
      <c r="FH117" s="13"/>
      <c r="FI117" s="147"/>
      <c r="FJ117" s="14"/>
      <c r="FK117" s="14"/>
      <c r="FL117" s="14">
        <f>FF117+FG117-FI117-FI118-FJ117-FK117</f>
        <v>0</v>
      </c>
      <c r="FM117" s="13"/>
      <c r="FN117" s="13"/>
      <c r="FO117" s="147"/>
      <c r="FP117" s="14"/>
      <c r="FQ117" s="14"/>
      <c r="FR117" s="14">
        <f>FL117+FM117-FO117-FO118-FP117-FQ117</f>
        <v>0</v>
      </c>
      <c r="FS117" s="13"/>
      <c r="FT117" s="13"/>
      <c r="FU117" s="147"/>
      <c r="FV117" s="14"/>
      <c r="FW117" s="14"/>
      <c r="FX117" s="14">
        <f>FR117+FS117-FU117-FU118-FV117-FW117</f>
        <v>0</v>
      </c>
      <c r="FY117" s="13"/>
      <c r="FZ117" s="13"/>
      <c r="GA117" s="147"/>
      <c r="GB117" s="14"/>
      <c r="GC117" s="14"/>
      <c r="GD117" s="14">
        <f>FX117+FY117-GA117-GA118-GB117-GC117</f>
        <v>0</v>
      </c>
      <c r="GE117" s="13"/>
      <c r="GF117" s="13"/>
      <c r="GG117" s="147"/>
      <c r="GH117" s="14"/>
      <c r="GI117" s="14"/>
      <c r="GJ117" s="14">
        <f t="shared" si="171"/>
        <v>0</v>
      </c>
      <c r="GK117" s="14">
        <f>E117</f>
        <v>0</v>
      </c>
      <c r="GL117" s="14">
        <f>G117+M117+S117+Y117+AE117+AK117+AQ117+AW117+BC117+BI117+BO117+BU117+CA117+CG117+CM117+CS117+CY117+DE117+DK117+DQ117+DW117+EC117+EI117+EO117+EU117+FA117+FG117+FM117+FS117+FY117+GE117</f>
        <v>0</v>
      </c>
      <c r="GM117" s="14">
        <f>H117+N117+T117+Z117+AF117+AL117+AR117+AX117+BD117+BJ117+BP117+BV117+CB117+CH117+CN117+CT117+CZ117+DF117+DL117+DR117+DX117+ED117+EJ117+EP117+EV117+FB117+FH117+FN117+FT117+FZ117+GF117</f>
        <v>0</v>
      </c>
      <c r="GN117" s="147">
        <f t="shared" si="98"/>
        <v>0</v>
      </c>
      <c r="GO117" s="14">
        <f>J117+P117+V117+AB117+AH117+AN117+AT117+AZ117+BF117+BL117+BR117+BX117+CD117+CJ117+CP117+CV117+DB117+DH117+DN117+DT117+DZ117+EF117+EL117+ER117+EX117+FD117+FJ117+FP117+FV117+GB117+GH117</f>
        <v>0</v>
      </c>
      <c r="GP117" s="14">
        <f>K117+Q117+W117+AC117+AI117+AO117+AU117+BA117+BG117+BM117+BS117+BY117+CE117+CK117+CQ117+CW117+DC117+DI117+DO117+DU117+EA117+EG117+EM117+ES117+EY117+FE117+FK117+FQ117+FW117+GC117+GI117</f>
        <v>0</v>
      </c>
      <c r="GQ117" s="14">
        <f>GK117+GL117-GN117-GN118-GO117-GP117</f>
        <v>0</v>
      </c>
    </row>
    <row r="118" spans="1:199" ht="15" hidden="1" customHeight="1">
      <c r="A118" s="41"/>
      <c r="B118" s="47"/>
      <c r="C118" s="30"/>
      <c r="D118" s="5" t="s">
        <v>33</v>
      </c>
      <c r="E118" s="73"/>
      <c r="F118" s="73"/>
      <c r="G118" s="13"/>
      <c r="H118" s="13"/>
      <c r="I118" s="147"/>
      <c r="J118" s="14"/>
      <c r="K118" s="14"/>
      <c r="L118" s="14"/>
      <c r="M118" s="13"/>
      <c r="N118" s="13"/>
      <c r="O118" s="147"/>
      <c r="P118" s="14"/>
      <c r="Q118" s="14"/>
      <c r="R118" s="14"/>
      <c r="S118" s="13"/>
      <c r="T118" s="13"/>
      <c r="U118" s="147"/>
      <c r="V118" s="14"/>
      <c r="W118" s="14"/>
      <c r="X118" s="14"/>
      <c r="Y118" s="13"/>
      <c r="Z118" s="13"/>
      <c r="AA118" s="147"/>
      <c r="AB118" s="14"/>
      <c r="AC118" s="14"/>
      <c r="AD118" s="14"/>
      <c r="AE118" s="13"/>
      <c r="AF118" s="13"/>
      <c r="AG118" s="147"/>
      <c r="AH118" s="14"/>
      <c r="AI118" s="14"/>
      <c r="AJ118" s="14"/>
      <c r="AK118" s="13"/>
      <c r="AL118" s="13"/>
      <c r="AM118" s="147"/>
      <c r="AN118" s="14"/>
      <c r="AO118" s="14"/>
      <c r="AP118" s="14"/>
      <c r="AQ118" s="13"/>
      <c r="AR118" s="13"/>
      <c r="AS118" s="147"/>
      <c r="AT118" s="14"/>
      <c r="AU118" s="14"/>
      <c r="AV118" s="14"/>
      <c r="AW118" s="13"/>
      <c r="AX118" s="13"/>
      <c r="AY118" s="147"/>
      <c r="AZ118" s="14"/>
      <c r="BA118" s="14"/>
      <c r="BB118" s="14"/>
      <c r="BC118" s="13"/>
      <c r="BD118" s="13"/>
      <c r="BE118" s="147"/>
      <c r="BF118" s="14"/>
      <c r="BG118" s="14"/>
      <c r="BH118" s="14"/>
      <c r="BI118" s="13"/>
      <c r="BJ118" s="13"/>
      <c r="BK118" s="147"/>
      <c r="BL118" s="14"/>
      <c r="BM118" s="14"/>
      <c r="BN118" s="14"/>
      <c r="BO118" s="13"/>
      <c r="BP118" s="13"/>
      <c r="BQ118" s="147"/>
      <c r="BR118" s="14"/>
      <c r="BS118" s="14"/>
      <c r="BT118" s="14"/>
      <c r="BU118" s="73"/>
      <c r="BV118" s="73"/>
      <c r="BW118" s="147"/>
      <c r="BX118" s="63"/>
      <c r="BY118" s="63"/>
      <c r="BZ118" s="147">
        <f t="shared" si="89"/>
        <v>0</v>
      </c>
      <c r="CA118" s="73"/>
      <c r="CB118" s="73"/>
      <c r="CC118" s="147"/>
      <c r="CD118" s="63"/>
      <c r="CE118" s="63"/>
      <c r="CF118" s="147">
        <f t="shared" si="149"/>
        <v>0</v>
      </c>
      <c r="CG118" s="73"/>
      <c r="CH118" s="73"/>
      <c r="CI118" s="147"/>
      <c r="CJ118" s="63"/>
      <c r="CK118" s="63"/>
      <c r="CL118" s="147">
        <f t="shared" si="150"/>
        <v>0</v>
      </c>
      <c r="CM118" s="13"/>
      <c r="CN118" s="13"/>
      <c r="CO118" s="147"/>
      <c r="CP118" s="14"/>
      <c r="CQ118" s="14"/>
      <c r="CR118" s="147">
        <f t="shared" si="151"/>
        <v>0</v>
      </c>
      <c r="CS118" s="13"/>
      <c r="CT118" s="149"/>
      <c r="CU118" s="147"/>
      <c r="CV118" s="147"/>
      <c r="CW118" s="147"/>
      <c r="CX118" s="12">
        <f t="shared" si="152"/>
        <v>0</v>
      </c>
      <c r="CY118" s="13"/>
      <c r="CZ118" s="149"/>
      <c r="DA118" s="147"/>
      <c r="DB118" s="147"/>
      <c r="DC118" s="147"/>
      <c r="DD118" s="12">
        <f t="shared" si="153"/>
        <v>0</v>
      </c>
      <c r="DE118" s="13"/>
      <c r="DF118" s="149"/>
      <c r="DG118" s="147"/>
      <c r="DH118" s="147"/>
      <c r="DI118" s="147"/>
      <c r="DJ118" s="14"/>
      <c r="DK118" s="13"/>
      <c r="DL118" s="149"/>
      <c r="DM118" s="147"/>
      <c r="DN118" s="147"/>
      <c r="DO118" s="147"/>
      <c r="DP118" s="14"/>
      <c r="DQ118" s="149"/>
      <c r="DR118" s="149"/>
      <c r="DS118" s="147"/>
      <c r="DT118" s="147"/>
      <c r="DU118" s="147"/>
      <c r="DV118" s="14"/>
      <c r="DW118" s="13"/>
      <c r="DX118" s="149"/>
      <c r="DY118" s="147"/>
      <c r="DZ118" s="147"/>
      <c r="EA118" s="147"/>
      <c r="EB118" s="14"/>
      <c r="EC118" s="13"/>
      <c r="ED118" s="149"/>
      <c r="EE118" s="147"/>
      <c r="EF118" s="147"/>
      <c r="EG118" s="147"/>
      <c r="EH118" s="12">
        <f t="shared" si="154"/>
        <v>0</v>
      </c>
      <c r="EI118" s="149"/>
      <c r="EJ118" s="149"/>
      <c r="EK118" s="147"/>
      <c r="EL118" s="147"/>
      <c r="EM118" s="147"/>
      <c r="EN118" s="12">
        <f t="shared" si="155"/>
        <v>0</v>
      </c>
      <c r="EO118" s="13"/>
      <c r="EP118" s="13"/>
      <c r="EQ118" s="147"/>
      <c r="ER118" s="14"/>
      <c r="ES118" s="14"/>
      <c r="ET118" s="14"/>
      <c r="EU118" s="13"/>
      <c r="EV118" s="13"/>
      <c r="EW118" s="147"/>
      <c r="EX118" s="14"/>
      <c r="EY118" s="14"/>
      <c r="EZ118" s="14"/>
      <c r="FA118" s="13"/>
      <c r="FB118" s="13"/>
      <c r="FC118" s="147"/>
      <c r="FD118" s="14"/>
      <c r="FE118" s="14"/>
      <c r="FF118" s="14"/>
      <c r="FG118" s="13"/>
      <c r="FH118" s="13"/>
      <c r="FI118" s="147"/>
      <c r="FJ118" s="14"/>
      <c r="FK118" s="14"/>
      <c r="FL118" s="14"/>
      <c r="FM118" s="13"/>
      <c r="FN118" s="13"/>
      <c r="FO118" s="147"/>
      <c r="FP118" s="14"/>
      <c r="FQ118" s="14"/>
      <c r="FR118" s="14"/>
      <c r="FS118" s="13"/>
      <c r="FT118" s="13"/>
      <c r="FU118" s="147"/>
      <c r="FV118" s="14"/>
      <c r="FW118" s="14"/>
      <c r="FX118" s="14"/>
      <c r="FY118" s="13"/>
      <c r="FZ118" s="13"/>
      <c r="GA118" s="147"/>
      <c r="GB118" s="14"/>
      <c r="GC118" s="14"/>
      <c r="GD118" s="14"/>
      <c r="GE118" s="13"/>
      <c r="GF118" s="13"/>
      <c r="GG118" s="147"/>
      <c r="GH118" s="14"/>
      <c r="GI118" s="14"/>
      <c r="GJ118" s="14"/>
      <c r="GK118" s="14"/>
      <c r="GL118" s="14"/>
      <c r="GM118" s="14"/>
      <c r="GN118" s="147">
        <f t="shared" si="98"/>
        <v>0</v>
      </c>
      <c r="GO118" s="14"/>
      <c r="GP118" s="14"/>
      <c r="GQ118" s="14"/>
    </row>
    <row r="119" spans="1:199" ht="15" hidden="1" customHeight="1">
      <c r="A119" s="40">
        <v>57</v>
      </c>
      <c r="B119" s="40">
        <v>518207700</v>
      </c>
      <c r="C119" s="29" t="s">
        <v>122</v>
      </c>
      <c r="D119" s="5" t="s">
        <v>32</v>
      </c>
      <c r="E119" s="72">
        <v>0</v>
      </c>
      <c r="F119" s="72">
        <f>GQ119</f>
        <v>0</v>
      </c>
      <c r="G119" s="13"/>
      <c r="H119" s="13"/>
      <c r="I119" s="147"/>
      <c r="J119" s="14"/>
      <c r="K119" s="14"/>
      <c r="L119" s="14">
        <f>E119+G119-I119-I120-J119-K119</f>
        <v>0</v>
      </c>
      <c r="M119" s="13"/>
      <c r="N119" s="13"/>
      <c r="O119" s="147"/>
      <c r="P119" s="14"/>
      <c r="Q119" s="14"/>
      <c r="R119" s="14">
        <f>L119+M119-O119-O120-P119-Q119</f>
        <v>0</v>
      </c>
      <c r="S119" s="13"/>
      <c r="T119" s="13"/>
      <c r="U119" s="147"/>
      <c r="V119" s="14"/>
      <c r="W119" s="14"/>
      <c r="X119" s="14">
        <f t="shared" si="164"/>
        <v>0</v>
      </c>
      <c r="Y119" s="13"/>
      <c r="Z119" s="13"/>
      <c r="AA119" s="147"/>
      <c r="AB119" s="14"/>
      <c r="AC119" s="14"/>
      <c r="AD119" s="14">
        <f t="shared" si="165"/>
        <v>0</v>
      </c>
      <c r="AE119" s="13"/>
      <c r="AF119" s="13"/>
      <c r="AG119" s="147"/>
      <c r="AH119" s="14"/>
      <c r="AI119" s="14"/>
      <c r="AJ119" s="14">
        <f t="shared" si="166"/>
        <v>0</v>
      </c>
      <c r="AK119" s="13"/>
      <c r="AL119" s="13"/>
      <c r="AM119" s="147"/>
      <c r="AN119" s="14"/>
      <c r="AO119" s="14"/>
      <c r="AP119" s="14">
        <f t="shared" si="167"/>
        <v>0</v>
      </c>
      <c r="AQ119" s="13"/>
      <c r="AR119" s="13"/>
      <c r="AS119" s="147"/>
      <c r="AT119" s="14"/>
      <c r="AU119" s="14"/>
      <c r="AV119" s="14">
        <f t="shared" si="168"/>
        <v>0</v>
      </c>
      <c r="AW119" s="13"/>
      <c r="AX119" s="13"/>
      <c r="AY119" s="147"/>
      <c r="AZ119" s="14"/>
      <c r="BA119" s="14"/>
      <c r="BB119" s="14">
        <f t="shared" si="169"/>
        <v>0</v>
      </c>
      <c r="BC119" s="13"/>
      <c r="BD119" s="13"/>
      <c r="BE119" s="147"/>
      <c r="BF119" s="14"/>
      <c r="BG119" s="14"/>
      <c r="BH119" s="14">
        <f t="shared" si="170"/>
        <v>0</v>
      </c>
      <c r="BI119" s="13"/>
      <c r="BJ119" s="13"/>
      <c r="BK119" s="147"/>
      <c r="BL119" s="14"/>
      <c r="BM119" s="14"/>
      <c r="BN119" s="14">
        <f>BH119+BI119-BK119-BK120-BL119-BM119</f>
        <v>0</v>
      </c>
      <c r="BO119" s="13"/>
      <c r="BP119" s="13"/>
      <c r="BQ119" s="147"/>
      <c r="BR119" s="14"/>
      <c r="BS119" s="14"/>
      <c r="BT119" s="14">
        <f>BN119+BO119-BQ119-BQ120-BR119-BS119</f>
        <v>0</v>
      </c>
      <c r="BU119" s="72"/>
      <c r="BV119" s="72"/>
      <c r="BW119" s="147"/>
      <c r="BX119" s="74"/>
      <c r="BY119" s="74"/>
      <c r="BZ119" s="147">
        <f t="shared" si="89"/>
        <v>0</v>
      </c>
      <c r="CA119" s="72"/>
      <c r="CB119" s="72"/>
      <c r="CC119" s="147"/>
      <c r="CD119" s="74"/>
      <c r="CE119" s="74"/>
      <c r="CF119" s="147">
        <f t="shared" si="149"/>
        <v>0</v>
      </c>
      <c r="CG119" s="72"/>
      <c r="CH119" s="72"/>
      <c r="CI119" s="147"/>
      <c r="CJ119" s="74"/>
      <c r="CK119" s="74"/>
      <c r="CL119" s="147">
        <f t="shared" si="150"/>
        <v>0</v>
      </c>
      <c r="CM119" s="13"/>
      <c r="CN119" s="13"/>
      <c r="CO119" s="147"/>
      <c r="CP119" s="14"/>
      <c r="CQ119" s="14"/>
      <c r="CR119" s="147">
        <f t="shared" si="151"/>
        <v>0</v>
      </c>
      <c r="CS119" s="13"/>
      <c r="CT119" s="149"/>
      <c r="CU119" s="147"/>
      <c r="CV119" s="147"/>
      <c r="CW119" s="147"/>
      <c r="CX119" s="12">
        <f t="shared" si="152"/>
        <v>0</v>
      </c>
      <c r="CY119" s="13"/>
      <c r="CZ119" s="149"/>
      <c r="DA119" s="147"/>
      <c r="DB119" s="147"/>
      <c r="DC119" s="147"/>
      <c r="DD119" s="12">
        <f t="shared" si="153"/>
        <v>0</v>
      </c>
      <c r="DE119" s="13"/>
      <c r="DF119" s="149"/>
      <c r="DG119" s="147"/>
      <c r="DH119" s="147"/>
      <c r="DI119" s="147"/>
      <c r="DJ119" s="14">
        <f>DD119+DE119-DG119-DG120-DH119-DI119</f>
        <v>0</v>
      </c>
      <c r="DK119" s="13"/>
      <c r="DL119" s="149"/>
      <c r="DM119" s="147"/>
      <c r="DN119" s="147"/>
      <c r="DO119" s="147"/>
      <c r="DP119" s="14">
        <f>DJ119+DK119-DM119-DM120-DN119-DO119</f>
        <v>0</v>
      </c>
      <c r="DQ119" s="149"/>
      <c r="DR119" s="149"/>
      <c r="DS119" s="147"/>
      <c r="DT119" s="147"/>
      <c r="DU119" s="147"/>
      <c r="DV119" s="14">
        <f>DP119+DQ119-DS119-DS120-DT119-DU119</f>
        <v>0</v>
      </c>
      <c r="DW119" s="13"/>
      <c r="DX119" s="149"/>
      <c r="DY119" s="147"/>
      <c r="DZ119" s="147"/>
      <c r="EA119" s="147"/>
      <c r="EB119" s="14">
        <f>DV119+DW119-DY119-DY120-DZ119-EA119</f>
        <v>0</v>
      </c>
      <c r="EC119" s="13"/>
      <c r="ED119" s="149"/>
      <c r="EE119" s="147"/>
      <c r="EF119" s="147"/>
      <c r="EG119" s="147"/>
      <c r="EH119" s="12">
        <f t="shared" si="154"/>
        <v>0</v>
      </c>
      <c r="EI119" s="149"/>
      <c r="EJ119" s="149"/>
      <c r="EK119" s="147"/>
      <c r="EL119" s="147"/>
      <c r="EM119" s="147"/>
      <c r="EN119" s="12">
        <f t="shared" si="155"/>
        <v>0</v>
      </c>
      <c r="EO119" s="13"/>
      <c r="EP119" s="13"/>
      <c r="EQ119" s="147"/>
      <c r="ER119" s="14"/>
      <c r="ES119" s="14"/>
      <c r="ET119" s="14">
        <f>EN119+EO119-EQ119-EQ120-ER119-ES119</f>
        <v>0</v>
      </c>
      <c r="EU119" s="13"/>
      <c r="EV119" s="13"/>
      <c r="EW119" s="147"/>
      <c r="EX119" s="14"/>
      <c r="EY119" s="14"/>
      <c r="EZ119" s="14">
        <f>ET119+EU119-EW119-EW120-EX119-EY119</f>
        <v>0</v>
      </c>
      <c r="FA119" s="13"/>
      <c r="FB119" s="13"/>
      <c r="FC119" s="147"/>
      <c r="FD119" s="14"/>
      <c r="FE119" s="14"/>
      <c r="FF119" s="14">
        <f>EZ119+FA119-FC119-FC120-FD119-FE119</f>
        <v>0</v>
      </c>
      <c r="FG119" s="13"/>
      <c r="FH119" s="13"/>
      <c r="FI119" s="147"/>
      <c r="FJ119" s="14"/>
      <c r="FK119" s="14"/>
      <c r="FL119" s="14">
        <f>FF119+FG119-FI119-FI120-FJ119-FK119</f>
        <v>0</v>
      </c>
      <c r="FM119" s="13"/>
      <c r="FN119" s="13"/>
      <c r="FO119" s="147"/>
      <c r="FP119" s="14"/>
      <c r="FQ119" s="14"/>
      <c r="FR119" s="14">
        <f>FL119+FM119-FO119-FO120-FP119-FQ119</f>
        <v>0</v>
      </c>
      <c r="FS119" s="13"/>
      <c r="FT119" s="13"/>
      <c r="FU119" s="147"/>
      <c r="FV119" s="14"/>
      <c r="FW119" s="14"/>
      <c r="FX119" s="14">
        <f>FR119+FS119-FU119-FU120-FV119-FW119</f>
        <v>0</v>
      </c>
      <c r="FY119" s="13"/>
      <c r="FZ119" s="13"/>
      <c r="GA119" s="147"/>
      <c r="GB119" s="14"/>
      <c r="GC119" s="14"/>
      <c r="GD119" s="14">
        <f>FX119+FY119-GA119-GA120-GB119-GC119</f>
        <v>0</v>
      </c>
      <c r="GE119" s="13"/>
      <c r="GF119" s="13"/>
      <c r="GG119" s="147"/>
      <c r="GH119" s="14"/>
      <c r="GI119" s="14"/>
      <c r="GJ119" s="14">
        <f t="shared" si="171"/>
        <v>0</v>
      </c>
      <c r="GK119" s="14">
        <f>E119</f>
        <v>0</v>
      </c>
      <c r="GL119" s="14">
        <f>G119+M119+S119+Y119+AE119+AK119+AQ119+AW119+BC119+BI119+BO119+BU119+CA119+CG119+CM119+CS119+CY119+DE119+DK119+DQ119+DW119+EC119+EI119+EO119+EU119+FA119+FG119+FM119+FS119+FY119+GE119</f>
        <v>0</v>
      </c>
      <c r="GM119" s="14">
        <f>H119+N119+T119+Z119+AF119+AL119+AR119+AX119+BD119+BJ119+BP119+BV119+CB119+CH119+CN119+CT119+CZ119+DF119+DL119+DR119+DX119+ED119+EJ119+EP119+EV119+FB119+FH119+FN119+FT119+FZ119+GF119</f>
        <v>0</v>
      </c>
      <c r="GN119" s="147">
        <f t="shared" si="98"/>
        <v>0</v>
      </c>
      <c r="GO119" s="14">
        <f>J119+P119+V119+AB119+AH119+AN119+AT119+AZ119+BF119+BL119+BR119+BX119+CD119+CJ119+CP119+CV119+DB119+DH119+DN119+DT119+DZ119+EF119+EL119+ER119+EX119+FD119+FJ119+FP119+FV119+GB119+GH119</f>
        <v>0</v>
      </c>
      <c r="GP119" s="14">
        <f>K119+Q119+W119+AC119+AI119+AO119+AU119+BA119+BG119+BM119+BS119+BY119+CE119+CK119+CQ119+CW119+DC119+DI119+DO119+DU119+EA119+EG119+EM119+ES119+EY119+FE119+FK119+FQ119+FW119+GC119+GI119</f>
        <v>0</v>
      </c>
      <c r="GQ119" s="14">
        <f>GK119+GL119-GN119-GN120-GO119-GP119</f>
        <v>0</v>
      </c>
    </row>
    <row r="120" spans="1:199" ht="15" hidden="1" customHeight="1">
      <c r="A120" s="41"/>
      <c r="B120" s="41"/>
      <c r="C120" s="30"/>
      <c r="D120" s="5" t="s">
        <v>33</v>
      </c>
      <c r="E120" s="73"/>
      <c r="F120" s="73"/>
      <c r="G120" s="13"/>
      <c r="H120" s="13"/>
      <c r="I120" s="147"/>
      <c r="J120" s="14"/>
      <c r="K120" s="14"/>
      <c r="L120" s="14"/>
      <c r="M120" s="13"/>
      <c r="N120" s="13"/>
      <c r="O120" s="147"/>
      <c r="P120" s="14"/>
      <c r="Q120" s="14"/>
      <c r="R120" s="14"/>
      <c r="S120" s="13"/>
      <c r="T120" s="13"/>
      <c r="U120" s="147"/>
      <c r="V120" s="14"/>
      <c r="W120" s="14"/>
      <c r="X120" s="14"/>
      <c r="Y120" s="13"/>
      <c r="Z120" s="13"/>
      <c r="AA120" s="147"/>
      <c r="AB120" s="14"/>
      <c r="AC120" s="14"/>
      <c r="AD120" s="14"/>
      <c r="AE120" s="13"/>
      <c r="AF120" s="13"/>
      <c r="AG120" s="147"/>
      <c r="AH120" s="14"/>
      <c r="AI120" s="14"/>
      <c r="AJ120" s="14"/>
      <c r="AK120" s="13"/>
      <c r="AL120" s="13"/>
      <c r="AM120" s="147"/>
      <c r="AN120" s="14"/>
      <c r="AO120" s="14"/>
      <c r="AP120" s="14"/>
      <c r="AQ120" s="13"/>
      <c r="AR120" s="13"/>
      <c r="AS120" s="147"/>
      <c r="AT120" s="14"/>
      <c r="AU120" s="14"/>
      <c r="AV120" s="14"/>
      <c r="AW120" s="13"/>
      <c r="AX120" s="13"/>
      <c r="AY120" s="147"/>
      <c r="AZ120" s="14"/>
      <c r="BA120" s="14"/>
      <c r="BB120" s="14"/>
      <c r="BC120" s="13"/>
      <c r="BD120" s="13"/>
      <c r="BE120" s="147"/>
      <c r="BF120" s="14"/>
      <c r="BG120" s="14"/>
      <c r="BH120" s="14"/>
      <c r="BI120" s="13"/>
      <c r="BJ120" s="13"/>
      <c r="BK120" s="147"/>
      <c r="BL120" s="14"/>
      <c r="BM120" s="14"/>
      <c r="BN120" s="14"/>
      <c r="BO120" s="13"/>
      <c r="BP120" s="13"/>
      <c r="BQ120" s="147"/>
      <c r="BR120" s="14"/>
      <c r="BS120" s="14"/>
      <c r="BT120" s="14"/>
      <c r="BU120" s="73"/>
      <c r="BV120" s="73"/>
      <c r="BW120" s="147"/>
      <c r="BX120" s="63"/>
      <c r="BY120" s="63"/>
      <c r="BZ120" s="147">
        <f t="shared" si="89"/>
        <v>0</v>
      </c>
      <c r="CA120" s="73"/>
      <c r="CB120" s="73"/>
      <c r="CC120" s="147"/>
      <c r="CD120" s="63"/>
      <c r="CE120" s="63"/>
      <c r="CF120" s="147">
        <f t="shared" si="149"/>
        <v>0</v>
      </c>
      <c r="CG120" s="73"/>
      <c r="CH120" s="73"/>
      <c r="CI120" s="147"/>
      <c r="CJ120" s="63"/>
      <c r="CK120" s="63"/>
      <c r="CL120" s="147">
        <f t="shared" si="150"/>
        <v>0</v>
      </c>
      <c r="CM120" s="13"/>
      <c r="CN120" s="13"/>
      <c r="CO120" s="147"/>
      <c r="CP120" s="14"/>
      <c r="CQ120" s="14"/>
      <c r="CR120" s="147">
        <f t="shared" si="151"/>
        <v>0</v>
      </c>
      <c r="CS120" s="13"/>
      <c r="CT120" s="149"/>
      <c r="CU120" s="147"/>
      <c r="CV120" s="147"/>
      <c r="CW120" s="147"/>
      <c r="CX120" s="12">
        <f t="shared" si="152"/>
        <v>0</v>
      </c>
      <c r="CY120" s="13"/>
      <c r="CZ120" s="149"/>
      <c r="DA120" s="147"/>
      <c r="DB120" s="147"/>
      <c r="DC120" s="147"/>
      <c r="DD120" s="12">
        <f t="shared" si="153"/>
        <v>0</v>
      </c>
      <c r="DE120" s="13"/>
      <c r="DF120" s="149"/>
      <c r="DG120" s="147"/>
      <c r="DH120" s="147"/>
      <c r="DI120" s="147"/>
      <c r="DJ120" s="14"/>
      <c r="DK120" s="13"/>
      <c r="DL120" s="149"/>
      <c r="DM120" s="147"/>
      <c r="DN120" s="147"/>
      <c r="DO120" s="147"/>
      <c r="DP120" s="14"/>
      <c r="DQ120" s="149"/>
      <c r="DR120" s="149"/>
      <c r="DS120" s="147"/>
      <c r="DT120" s="147"/>
      <c r="DU120" s="147"/>
      <c r="DV120" s="14"/>
      <c r="DW120" s="13"/>
      <c r="DX120" s="149"/>
      <c r="DY120" s="147"/>
      <c r="DZ120" s="147"/>
      <c r="EA120" s="147"/>
      <c r="EB120" s="14"/>
      <c r="EC120" s="13"/>
      <c r="ED120" s="149"/>
      <c r="EE120" s="147"/>
      <c r="EF120" s="147"/>
      <c r="EG120" s="147"/>
      <c r="EH120" s="12">
        <f t="shared" si="154"/>
        <v>0</v>
      </c>
      <c r="EI120" s="149"/>
      <c r="EJ120" s="149"/>
      <c r="EK120" s="147"/>
      <c r="EL120" s="147"/>
      <c r="EM120" s="147"/>
      <c r="EN120" s="12">
        <f t="shared" si="155"/>
        <v>0</v>
      </c>
      <c r="EO120" s="13"/>
      <c r="EP120" s="13"/>
      <c r="EQ120" s="147"/>
      <c r="ER120" s="14"/>
      <c r="ES120" s="14"/>
      <c r="ET120" s="14"/>
      <c r="EU120" s="13"/>
      <c r="EV120" s="13"/>
      <c r="EW120" s="147"/>
      <c r="EX120" s="14"/>
      <c r="EY120" s="14"/>
      <c r="EZ120" s="14"/>
      <c r="FA120" s="13"/>
      <c r="FB120" s="13"/>
      <c r="FC120" s="147"/>
      <c r="FD120" s="14"/>
      <c r="FE120" s="14"/>
      <c r="FF120" s="14"/>
      <c r="FG120" s="13"/>
      <c r="FH120" s="13"/>
      <c r="FI120" s="147"/>
      <c r="FJ120" s="14"/>
      <c r="FK120" s="14"/>
      <c r="FL120" s="14"/>
      <c r="FM120" s="13"/>
      <c r="FN120" s="13"/>
      <c r="FO120" s="147"/>
      <c r="FP120" s="14"/>
      <c r="FQ120" s="14"/>
      <c r="FR120" s="14"/>
      <c r="FS120" s="13"/>
      <c r="FT120" s="13"/>
      <c r="FU120" s="147"/>
      <c r="FV120" s="14"/>
      <c r="FW120" s="14"/>
      <c r="FX120" s="14"/>
      <c r="FY120" s="13"/>
      <c r="FZ120" s="13"/>
      <c r="GA120" s="147"/>
      <c r="GB120" s="14"/>
      <c r="GC120" s="14"/>
      <c r="GD120" s="14"/>
      <c r="GE120" s="13"/>
      <c r="GF120" s="13"/>
      <c r="GG120" s="147"/>
      <c r="GH120" s="14"/>
      <c r="GI120" s="14"/>
      <c r="GJ120" s="14"/>
      <c r="GK120" s="14"/>
      <c r="GL120" s="14"/>
      <c r="GM120" s="14"/>
      <c r="GN120" s="147">
        <f t="shared" si="98"/>
        <v>0</v>
      </c>
      <c r="GO120" s="14"/>
      <c r="GP120" s="14"/>
      <c r="GQ120" s="14"/>
    </row>
    <row r="121" spans="1:199" ht="15" hidden="1" customHeight="1">
      <c r="A121" s="40">
        <v>58</v>
      </c>
      <c r="B121" s="38" t="s">
        <v>123</v>
      </c>
      <c r="C121" s="27" t="s">
        <v>124</v>
      </c>
      <c r="D121" s="5" t="s">
        <v>32</v>
      </c>
      <c r="E121" s="72">
        <v>0</v>
      </c>
      <c r="F121" s="72">
        <f>GQ121</f>
        <v>0</v>
      </c>
      <c r="G121" s="13"/>
      <c r="H121" s="13"/>
      <c r="I121" s="147"/>
      <c r="J121" s="14"/>
      <c r="K121" s="14"/>
      <c r="L121" s="14">
        <f>E121+G121-I121-I122-J121-K121</f>
        <v>0</v>
      </c>
      <c r="M121" s="13"/>
      <c r="N121" s="13"/>
      <c r="O121" s="147"/>
      <c r="P121" s="14"/>
      <c r="Q121" s="14"/>
      <c r="R121" s="14">
        <f>L121+M121-O121-O122-P121-Q121</f>
        <v>0</v>
      </c>
      <c r="S121" s="13"/>
      <c r="T121" s="13"/>
      <c r="U121" s="147"/>
      <c r="V121" s="14"/>
      <c r="W121" s="14"/>
      <c r="X121" s="14">
        <f t="shared" ref="X121:X125" si="172">R121+S121-U121-U122-V121-W121</f>
        <v>0</v>
      </c>
      <c r="Y121" s="13"/>
      <c r="Z121" s="13"/>
      <c r="AA121" s="147"/>
      <c r="AB121" s="14"/>
      <c r="AC121" s="14"/>
      <c r="AD121" s="14">
        <f t="shared" ref="AD121:AD125" si="173">X121+Y121-AA121-AA122-AB121-AC121</f>
        <v>0</v>
      </c>
      <c r="AE121" s="13"/>
      <c r="AF121" s="13"/>
      <c r="AG121" s="147"/>
      <c r="AH121" s="14"/>
      <c r="AI121" s="14"/>
      <c r="AJ121" s="14">
        <f t="shared" ref="AJ121:AJ125" si="174">AD121+AE121-AG121-AG122-AH121-AI121</f>
        <v>0</v>
      </c>
      <c r="AK121" s="13"/>
      <c r="AL121" s="13"/>
      <c r="AM121" s="147"/>
      <c r="AN121" s="14"/>
      <c r="AO121" s="14"/>
      <c r="AP121" s="14">
        <f t="shared" ref="AP121:AP125" si="175">AJ121+AK121-AM121-AM122-AN121-AO121</f>
        <v>0</v>
      </c>
      <c r="AQ121" s="13"/>
      <c r="AR121" s="13"/>
      <c r="AS121" s="147"/>
      <c r="AT121" s="14"/>
      <c r="AU121" s="14"/>
      <c r="AV121" s="14">
        <f t="shared" ref="AV121:AV125" si="176">AP121+AQ121-AS121-AS122-AT121-AU121</f>
        <v>0</v>
      </c>
      <c r="AW121" s="13"/>
      <c r="AX121" s="13"/>
      <c r="AY121" s="147"/>
      <c r="AZ121" s="14"/>
      <c r="BA121" s="14"/>
      <c r="BB121" s="14">
        <f t="shared" ref="BB121:BB125" si="177">AV121+AW121-AY121-AY122-AZ121-BA121</f>
        <v>0</v>
      </c>
      <c r="BC121" s="13"/>
      <c r="BD121" s="13"/>
      <c r="BE121" s="147"/>
      <c r="BF121" s="14"/>
      <c r="BG121" s="14"/>
      <c r="BH121" s="14">
        <f t="shared" ref="BH121:BH125" si="178">BB121+BC121-BE121-BE122-BF121-BG121</f>
        <v>0</v>
      </c>
      <c r="BI121" s="13"/>
      <c r="BJ121" s="13"/>
      <c r="BK121" s="147"/>
      <c r="BL121" s="14"/>
      <c r="BM121" s="14"/>
      <c r="BN121" s="14">
        <f>BH121+BI121-BK121-BK122-BL121-BM121</f>
        <v>0</v>
      </c>
      <c r="BO121" s="13"/>
      <c r="BP121" s="13"/>
      <c r="BQ121" s="147"/>
      <c r="BR121" s="14"/>
      <c r="BS121" s="14"/>
      <c r="BT121" s="14">
        <f>BN121+BO121-BQ121-BQ122-BR121-BS121</f>
        <v>0</v>
      </c>
      <c r="BU121" s="72"/>
      <c r="BV121" s="72"/>
      <c r="BW121" s="147"/>
      <c r="BX121" s="74"/>
      <c r="BY121" s="74"/>
      <c r="BZ121" s="147">
        <f t="shared" si="89"/>
        <v>0</v>
      </c>
      <c r="CA121" s="72"/>
      <c r="CB121" s="72"/>
      <c r="CC121" s="147"/>
      <c r="CD121" s="74"/>
      <c r="CE121" s="74"/>
      <c r="CF121" s="147">
        <f t="shared" si="149"/>
        <v>0</v>
      </c>
      <c r="CG121" s="72"/>
      <c r="CH121" s="72"/>
      <c r="CI121" s="147"/>
      <c r="CJ121" s="74"/>
      <c r="CK121" s="74"/>
      <c r="CL121" s="147">
        <f t="shared" si="150"/>
        <v>0</v>
      </c>
      <c r="CM121" s="13"/>
      <c r="CN121" s="13"/>
      <c r="CO121" s="147"/>
      <c r="CP121" s="14"/>
      <c r="CQ121" s="14"/>
      <c r="CR121" s="147">
        <f t="shared" si="151"/>
        <v>0</v>
      </c>
      <c r="CS121" s="13"/>
      <c r="CT121" s="149"/>
      <c r="CU121" s="147"/>
      <c r="CV121" s="147"/>
      <c r="CW121" s="147"/>
      <c r="CX121" s="12">
        <f t="shared" si="152"/>
        <v>0</v>
      </c>
      <c r="CY121" s="13"/>
      <c r="CZ121" s="149"/>
      <c r="DA121" s="147"/>
      <c r="DB121" s="147"/>
      <c r="DC121" s="147"/>
      <c r="DD121" s="12">
        <f t="shared" si="153"/>
        <v>0</v>
      </c>
      <c r="DE121" s="13"/>
      <c r="DF121" s="149"/>
      <c r="DG121" s="147"/>
      <c r="DH121" s="147"/>
      <c r="DI121" s="147"/>
      <c r="DJ121" s="14">
        <f>DD121+DE121-DG121-DG122-DH121-DI121</f>
        <v>0</v>
      </c>
      <c r="DK121" s="13"/>
      <c r="DL121" s="149"/>
      <c r="DM121" s="147"/>
      <c r="DN121" s="147"/>
      <c r="DO121" s="147"/>
      <c r="DP121" s="14">
        <f>DJ121+DK121-DM121-DM122-DN121-DO121</f>
        <v>0</v>
      </c>
      <c r="DQ121" s="149"/>
      <c r="DR121" s="149"/>
      <c r="DS121" s="147"/>
      <c r="DT121" s="147"/>
      <c r="DU121" s="147"/>
      <c r="DV121" s="14">
        <f>DP121+DQ121-DS121-DS122-DT121-DU121</f>
        <v>0</v>
      </c>
      <c r="DW121" s="13"/>
      <c r="DX121" s="149"/>
      <c r="DY121" s="147"/>
      <c r="DZ121" s="147"/>
      <c r="EA121" s="147"/>
      <c r="EB121" s="14">
        <f>DV121+DW121-DY121-DY122-DZ121-EA121</f>
        <v>0</v>
      </c>
      <c r="EC121" s="13"/>
      <c r="ED121" s="149"/>
      <c r="EE121" s="147"/>
      <c r="EF121" s="147"/>
      <c r="EG121" s="147"/>
      <c r="EH121" s="12">
        <f t="shared" si="154"/>
        <v>0</v>
      </c>
      <c r="EI121" s="149"/>
      <c r="EJ121" s="149"/>
      <c r="EK121" s="147"/>
      <c r="EL121" s="147"/>
      <c r="EM121" s="147"/>
      <c r="EN121" s="12">
        <f t="shared" si="155"/>
        <v>0</v>
      </c>
      <c r="EO121" s="13"/>
      <c r="EP121" s="13"/>
      <c r="EQ121" s="147"/>
      <c r="ER121" s="14"/>
      <c r="ES121" s="14"/>
      <c r="ET121" s="14">
        <f>EN121+EO121-EQ121-EQ122-ER121-ES121</f>
        <v>0</v>
      </c>
      <c r="EU121" s="13"/>
      <c r="EV121" s="13"/>
      <c r="EW121" s="147"/>
      <c r="EX121" s="14"/>
      <c r="EY121" s="14"/>
      <c r="EZ121" s="14">
        <f>ET121+EU121-EW121-EW122-EX121-EY121</f>
        <v>0</v>
      </c>
      <c r="FA121" s="13"/>
      <c r="FB121" s="13"/>
      <c r="FC121" s="147"/>
      <c r="FD121" s="14"/>
      <c r="FE121" s="14"/>
      <c r="FF121" s="14">
        <f>EZ121+FA121-FC121-FC122-FD121-FE121</f>
        <v>0</v>
      </c>
      <c r="FG121" s="13"/>
      <c r="FH121" s="13"/>
      <c r="FI121" s="147"/>
      <c r="FJ121" s="14"/>
      <c r="FK121" s="14"/>
      <c r="FL121" s="14">
        <f>FF121+FG121-FI121-FI122-FJ121-FK121</f>
        <v>0</v>
      </c>
      <c r="FM121" s="13"/>
      <c r="FN121" s="13"/>
      <c r="FO121" s="147"/>
      <c r="FP121" s="14"/>
      <c r="FQ121" s="14"/>
      <c r="FR121" s="14">
        <f>FL121+FM121-FO121-FO122-FP121-FQ121</f>
        <v>0</v>
      </c>
      <c r="FS121" s="13"/>
      <c r="FT121" s="13"/>
      <c r="FU121" s="147"/>
      <c r="FV121" s="14"/>
      <c r="FW121" s="14"/>
      <c r="FX121" s="14">
        <f>FR121+FS121-FU121-FU122-FV121-FW121</f>
        <v>0</v>
      </c>
      <c r="FY121" s="13"/>
      <c r="FZ121" s="13"/>
      <c r="GA121" s="147"/>
      <c r="GB121" s="14"/>
      <c r="GC121" s="14"/>
      <c r="GD121" s="14">
        <f>FX121+FY121-GA121-GA122-GB121-GC121</f>
        <v>0</v>
      </c>
      <c r="GE121" s="13"/>
      <c r="GF121" s="13"/>
      <c r="GG121" s="147"/>
      <c r="GH121" s="14"/>
      <c r="GI121" s="14"/>
      <c r="GJ121" s="14">
        <f t="shared" ref="GJ121:GJ125" si="179">GD121+GE121-GG121-GG122-GH121-GI121</f>
        <v>0</v>
      </c>
      <c r="GK121" s="14">
        <f>E121</f>
        <v>0</v>
      </c>
      <c r="GL121" s="14">
        <f>G121+M121+S121+Y121+AE121+AK121+AQ121+AW121+BC121+BI121+BO121+BU121+CA121+CG121+CM121+CS121+CY121+DE121+DK121+DQ121+DW121+EC121+EI121+EO121+EU121+FA121+FG121+FM121+FS121+FY121+GE121</f>
        <v>0</v>
      </c>
      <c r="GM121" s="14">
        <f>H121+N121+T121+Z121+AF121+AL121+AR121+AX121+BD121+BJ121+BP121+BV121+CB121+CH121+CN121+CT121+CZ121+DF121+DL121+DR121+DX121+ED121+EJ121+EP121+EV121+FB121+FH121+FN121+FT121+FZ121+GF121</f>
        <v>0</v>
      </c>
      <c r="GN121" s="147">
        <f t="shared" si="98"/>
        <v>0</v>
      </c>
      <c r="GO121" s="14">
        <f>J121+P121+V121+AB121+AH121+AN121+AT121+AZ121+BF121+BL121+BR121+BX121+CD121+CJ121+CP121+CV121+DB121+DH121+DN121+DT121+DZ121+EF121+EL121+ER121+EX121+FD121+FJ121+FP121+FV121+GB121+GH121</f>
        <v>0</v>
      </c>
      <c r="GP121" s="14">
        <f>K121+Q121+W121+AC121+AI121+AO121+AU121+BA121+BG121+BM121+BS121+BY121+CE121+CK121+CQ121+CW121+DC121+DI121+DO121+DU121+EA121+EG121+EM121+ES121+EY121+FE121+FK121+FQ121+FW121+GC121+GI121</f>
        <v>0</v>
      </c>
      <c r="GQ121" s="14">
        <f>GK121+GL121-GN121-GN122-GO121-GP121</f>
        <v>0</v>
      </c>
    </row>
    <row r="122" spans="1:199" ht="15" hidden="1" customHeight="1">
      <c r="A122" s="41"/>
      <c r="B122" s="39"/>
      <c r="C122" s="28"/>
      <c r="D122" s="5" t="s">
        <v>33</v>
      </c>
      <c r="E122" s="73"/>
      <c r="F122" s="73"/>
      <c r="G122" s="13"/>
      <c r="H122" s="13"/>
      <c r="I122" s="147"/>
      <c r="J122" s="14"/>
      <c r="K122" s="14"/>
      <c r="L122" s="14"/>
      <c r="M122" s="13"/>
      <c r="N122" s="13"/>
      <c r="O122" s="147"/>
      <c r="P122" s="14"/>
      <c r="Q122" s="14"/>
      <c r="R122" s="14"/>
      <c r="S122" s="13"/>
      <c r="T122" s="13"/>
      <c r="U122" s="147"/>
      <c r="V122" s="14"/>
      <c r="W122" s="14"/>
      <c r="X122" s="14"/>
      <c r="Y122" s="13"/>
      <c r="Z122" s="13"/>
      <c r="AA122" s="147"/>
      <c r="AB122" s="14"/>
      <c r="AC122" s="14"/>
      <c r="AD122" s="14"/>
      <c r="AE122" s="13"/>
      <c r="AF122" s="13"/>
      <c r="AG122" s="147"/>
      <c r="AH122" s="14"/>
      <c r="AI122" s="14"/>
      <c r="AJ122" s="14"/>
      <c r="AK122" s="13"/>
      <c r="AL122" s="13"/>
      <c r="AM122" s="147"/>
      <c r="AN122" s="14"/>
      <c r="AO122" s="14"/>
      <c r="AP122" s="14"/>
      <c r="AQ122" s="13"/>
      <c r="AR122" s="13"/>
      <c r="AS122" s="147"/>
      <c r="AT122" s="14"/>
      <c r="AU122" s="14"/>
      <c r="AV122" s="14"/>
      <c r="AW122" s="13"/>
      <c r="AX122" s="13"/>
      <c r="AY122" s="147"/>
      <c r="AZ122" s="14"/>
      <c r="BA122" s="14"/>
      <c r="BB122" s="14"/>
      <c r="BC122" s="13"/>
      <c r="BD122" s="13"/>
      <c r="BE122" s="147"/>
      <c r="BF122" s="14"/>
      <c r="BG122" s="14"/>
      <c r="BH122" s="14"/>
      <c r="BI122" s="13"/>
      <c r="BJ122" s="13"/>
      <c r="BK122" s="147"/>
      <c r="BL122" s="14"/>
      <c r="BM122" s="14"/>
      <c r="BN122" s="14"/>
      <c r="BO122" s="13"/>
      <c r="BP122" s="13"/>
      <c r="BQ122" s="147"/>
      <c r="BR122" s="14"/>
      <c r="BS122" s="14"/>
      <c r="BT122" s="14"/>
      <c r="BU122" s="73"/>
      <c r="BV122" s="73"/>
      <c r="BW122" s="147"/>
      <c r="BX122" s="63"/>
      <c r="BY122" s="63"/>
      <c r="BZ122" s="147">
        <f t="shared" si="89"/>
        <v>0</v>
      </c>
      <c r="CA122" s="73"/>
      <c r="CB122" s="73"/>
      <c r="CC122" s="147"/>
      <c r="CD122" s="63"/>
      <c r="CE122" s="63"/>
      <c r="CF122" s="147">
        <f t="shared" si="149"/>
        <v>0</v>
      </c>
      <c r="CG122" s="73"/>
      <c r="CH122" s="73"/>
      <c r="CI122" s="147"/>
      <c r="CJ122" s="63"/>
      <c r="CK122" s="63"/>
      <c r="CL122" s="147">
        <f t="shared" si="150"/>
        <v>0</v>
      </c>
      <c r="CM122" s="13"/>
      <c r="CN122" s="13"/>
      <c r="CO122" s="147"/>
      <c r="CP122" s="14"/>
      <c r="CQ122" s="14"/>
      <c r="CR122" s="147">
        <f t="shared" si="151"/>
        <v>0</v>
      </c>
      <c r="CS122" s="13"/>
      <c r="CT122" s="149"/>
      <c r="CU122" s="147"/>
      <c r="CV122" s="147"/>
      <c r="CW122" s="147"/>
      <c r="CX122" s="12">
        <f t="shared" si="152"/>
        <v>0</v>
      </c>
      <c r="CY122" s="13"/>
      <c r="CZ122" s="149"/>
      <c r="DA122" s="147"/>
      <c r="DB122" s="147"/>
      <c r="DC122" s="147"/>
      <c r="DD122" s="12">
        <f t="shared" si="153"/>
        <v>0</v>
      </c>
      <c r="DE122" s="13"/>
      <c r="DF122" s="149"/>
      <c r="DG122" s="147"/>
      <c r="DH122" s="147"/>
      <c r="DI122" s="147"/>
      <c r="DJ122" s="14"/>
      <c r="DK122" s="13"/>
      <c r="DL122" s="149"/>
      <c r="DM122" s="147"/>
      <c r="DN122" s="147"/>
      <c r="DO122" s="147"/>
      <c r="DP122" s="14"/>
      <c r="DQ122" s="149"/>
      <c r="DR122" s="149"/>
      <c r="DS122" s="147"/>
      <c r="DT122" s="147"/>
      <c r="DU122" s="147"/>
      <c r="DV122" s="14"/>
      <c r="DW122" s="13"/>
      <c r="DX122" s="149"/>
      <c r="DY122" s="147"/>
      <c r="DZ122" s="147"/>
      <c r="EA122" s="147"/>
      <c r="EB122" s="14"/>
      <c r="EC122" s="13"/>
      <c r="ED122" s="149"/>
      <c r="EE122" s="147"/>
      <c r="EF122" s="147"/>
      <c r="EG122" s="147"/>
      <c r="EH122" s="12">
        <f t="shared" si="154"/>
        <v>0</v>
      </c>
      <c r="EI122" s="149"/>
      <c r="EJ122" s="149"/>
      <c r="EK122" s="147"/>
      <c r="EL122" s="147"/>
      <c r="EM122" s="147"/>
      <c r="EN122" s="12">
        <f t="shared" si="155"/>
        <v>0</v>
      </c>
      <c r="EO122" s="13"/>
      <c r="EP122" s="13"/>
      <c r="EQ122" s="147"/>
      <c r="ER122" s="14"/>
      <c r="ES122" s="14"/>
      <c r="ET122" s="14"/>
      <c r="EU122" s="13"/>
      <c r="EV122" s="13"/>
      <c r="EW122" s="147"/>
      <c r="EX122" s="14"/>
      <c r="EY122" s="14"/>
      <c r="EZ122" s="14"/>
      <c r="FA122" s="13"/>
      <c r="FB122" s="13"/>
      <c r="FC122" s="147"/>
      <c r="FD122" s="14"/>
      <c r="FE122" s="14"/>
      <c r="FF122" s="14"/>
      <c r="FG122" s="13"/>
      <c r="FH122" s="13"/>
      <c r="FI122" s="147"/>
      <c r="FJ122" s="14"/>
      <c r="FK122" s="14"/>
      <c r="FL122" s="14"/>
      <c r="FM122" s="13"/>
      <c r="FN122" s="13"/>
      <c r="FO122" s="147"/>
      <c r="FP122" s="14"/>
      <c r="FQ122" s="14"/>
      <c r="FR122" s="14"/>
      <c r="FS122" s="13"/>
      <c r="FT122" s="13"/>
      <c r="FU122" s="147"/>
      <c r="FV122" s="14"/>
      <c r="FW122" s="14"/>
      <c r="FX122" s="14"/>
      <c r="FY122" s="13"/>
      <c r="FZ122" s="13"/>
      <c r="GA122" s="147"/>
      <c r="GB122" s="14"/>
      <c r="GC122" s="14"/>
      <c r="GD122" s="14"/>
      <c r="GE122" s="13"/>
      <c r="GF122" s="13"/>
      <c r="GG122" s="147"/>
      <c r="GH122" s="14"/>
      <c r="GI122" s="14"/>
      <c r="GJ122" s="14"/>
      <c r="GK122" s="14"/>
      <c r="GL122" s="14"/>
      <c r="GM122" s="14"/>
      <c r="GN122" s="147">
        <f t="shared" si="98"/>
        <v>0</v>
      </c>
      <c r="GO122" s="14"/>
      <c r="GP122" s="14"/>
      <c r="GQ122" s="14"/>
    </row>
    <row r="123" spans="1:199" ht="15" hidden="1" customHeight="1">
      <c r="A123" s="40">
        <v>59</v>
      </c>
      <c r="B123" s="38" t="s">
        <v>125</v>
      </c>
      <c r="C123" s="27" t="s">
        <v>126</v>
      </c>
      <c r="D123" s="5" t="s">
        <v>32</v>
      </c>
      <c r="E123" s="72">
        <v>0</v>
      </c>
      <c r="F123" s="72">
        <f>GQ123</f>
        <v>0</v>
      </c>
      <c r="G123" s="13"/>
      <c r="H123" s="13"/>
      <c r="I123" s="147"/>
      <c r="J123" s="14"/>
      <c r="K123" s="14"/>
      <c r="L123" s="14">
        <f>E123+G123-I123-I124-J123-K123</f>
        <v>0</v>
      </c>
      <c r="M123" s="13"/>
      <c r="N123" s="13"/>
      <c r="O123" s="147"/>
      <c r="P123" s="14"/>
      <c r="Q123" s="14"/>
      <c r="R123" s="14">
        <f>L123+M123-O123-O124-P123-Q123</f>
        <v>0</v>
      </c>
      <c r="S123" s="13"/>
      <c r="T123" s="13"/>
      <c r="U123" s="147"/>
      <c r="V123" s="14"/>
      <c r="W123" s="14"/>
      <c r="X123" s="14">
        <f t="shared" si="172"/>
        <v>0</v>
      </c>
      <c r="Y123" s="13"/>
      <c r="Z123" s="13"/>
      <c r="AA123" s="147"/>
      <c r="AB123" s="14"/>
      <c r="AC123" s="14"/>
      <c r="AD123" s="14">
        <f t="shared" si="173"/>
        <v>0</v>
      </c>
      <c r="AE123" s="13"/>
      <c r="AF123" s="13"/>
      <c r="AG123" s="147"/>
      <c r="AH123" s="14"/>
      <c r="AI123" s="14"/>
      <c r="AJ123" s="14">
        <f t="shared" si="174"/>
        <v>0</v>
      </c>
      <c r="AK123" s="13"/>
      <c r="AL123" s="13"/>
      <c r="AM123" s="147"/>
      <c r="AN123" s="14"/>
      <c r="AO123" s="14"/>
      <c r="AP123" s="14">
        <f t="shared" si="175"/>
        <v>0</v>
      </c>
      <c r="AQ123" s="13"/>
      <c r="AR123" s="13"/>
      <c r="AS123" s="147"/>
      <c r="AT123" s="14"/>
      <c r="AU123" s="14"/>
      <c r="AV123" s="14">
        <f t="shared" si="176"/>
        <v>0</v>
      </c>
      <c r="AW123" s="13"/>
      <c r="AX123" s="13"/>
      <c r="AY123" s="147"/>
      <c r="AZ123" s="14"/>
      <c r="BA123" s="14"/>
      <c r="BB123" s="14">
        <f t="shared" si="177"/>
        <v>0</v>
      </c>
      <c r="BC123" s="13"/>
      <c r="BD123" s="13"/>
      <c r="BE123" s="147"/>
      <c r="BF123" s="14"/>
      <c r="BG123" s="14"/>
      <c r="BH123" s="14">
        <f t="shared" si="178"/>
        <v>0</v>
      </c>
      <c r="BI123" s="13"/>
      <c r="BJ123" s="13"/>
      <c r="BK123" s="147"/>
      <c r="BL123" s="14"/>
      <c r="BM123" s="14"/>
      <c r="BN123" s="14">
        <f>BH123+BI123-BK123-BK124-BL123-BM123</f>
        <v>0</v>
      </c>
      <c r="BO123" s="13"/>
      <c r="BP123" s="13"/>
      <c r="BQ123" s="147"/>
      <c r="BR123" s="14"/>
      <c r="BS123" s="14"/>
      <c r="BT123" s="14">
        <f>BN123+BO123-BQ123-BQ124-BR123-BS123</f>
        <v>0</v>
      </c>
      <c r="BU123" s="72"/>
      <c r="BV123" s="72"/>
      <c r="BW123" s="147"/>
      <c r="BX123" s="74"/>
      <c r="BY123" s="74"/>
      <c r="BZ123" s="147">
        <f t="shared" si="89"/>
        <v>0</v>
      </c>
      <c r="CA123" s="72"/>
      <c r="CB123" s="72"/>
      <c r="CC123" s="147"/>
      <c r="CD123" s="74"/>
      <c r="CE123" s="74"/>
      <c r="CF123" s="147">
        <f t="shared" si="149"/>
        <v>0</v>
      </c>
      <c r="CG123" s="72"/>
      <c r="CH123" s="72"/>
      <c r="CI123" s="147"/>
      <c r="CJ123" s="74"/>
      <c r="CK123" s="74"/>
      <c r="CL123" s="147">
        <f t="shared" si="150"/>
        <v>0</v>
      </c>
      <c r="CM123" s="13"/>
      <c r="CN123" s="13"/>
      <c r="CO123" s="147"/>
      <c r="CP123" s="14"/>
      <c r="CQ123" s="14"/>
      <c r="CR123" s="147">
        <f t="shared" si="151"/>
        <v>0</v>
      </c>
      <c r="CS123" s="13"/>
      <c r="CT123" s="149"/>
      <c r="CU123" s="147"/>
      <c r="CV123" s="147"/>
      <c r="CW123" s="147"/>
      <c r="CX123" s="12">
        <f t="shared" si="152"/>
        <v>0</v>
      </c>
      <c r="CY123" s="13"/>
      <c r="CZ123" s="149"/>
      <c r="DA123" s="147"/>
      <c r="DB123" s="147"/>
      <c r="DC123" s="147"/>
      <c r="DD123" s="12">
        <f t="shared" si="153"/>
        <v>0</v>
      </c>
      <c r="DE123" s="13"/>
      <c r="DF123" s="149"/>
      <c r="DG123" s="147"/>
      <c r="DH123" s="147"/>
      <c r="DI123" s="147"/>
      <c r="DJ123" s="14">
        <f>DD123+DE123-DG123-DG124-DH123-DI123</f>
        <v>0</v>
      </c>
      <c r="DK123" s="13"/>
      <c r="DL123" s="149"/>
      <c r="DM123" s="147"/>
      <c r="DN123" s="147"/>
      <c r="DO123" s="147"/>
      <c r="DP123" s="14">
        <f>DJ123+DK123-DM123-DM124-DN123-DO123</f>
        <v>0</v>
      </c>
      <c r="DQ123" s="149"/>
      <c r="DR123" s="149"/>
      <c r="DS123" s="147"/>
      <c r="DT123" s="147"/>
      <c r="DU123" s="147"/>
      <c r="DV123" s="14">
        <f>DP123+DQ123-DS123-DS124-DT123-DU123</f>
        <v>0</v>
      </c>
      <c r="DW123" s="13"/>
      <c r="DX123" s="149"/>
      <c r="DY123" s="147"/>
      <c r="DZ123" s="147"/>
      <c r="EA123" s="147"/>
      <c r="EB123" s="14">
        <f>DV123+DW123-DY123-DY124-DZ123-EA123</f>
        <v>0</v>
      </c>
      <c r="EC123" s="13"/>
      <c r="ED123" s="149"/>
      <c r="EE123" s="147"/>
      <c r="EF123" s="147"/>
      <c r="EG123" s="147"/>
      <c r="EH123" s="12">
        <f t="shared" si="154"/>
        <v>0</v>
      </c>
      <c r="EI123" s="149"/>
      <c r="EJ123" s="149"/>
      <c r="EK123" s="147"/>
      <c r="EL123" s="147"/>
      <c r="EM123" s="147"/>
      <c r="EN123" s="12">
        <f t="shared" si="155"/>
        <v>0</v>
      </c>
      <c r="EO123" s="13"/>
      <c r="EP123" s="13"/>
      <c r="EQ123" s="147"/>
      <c r="ER123" s="14"/>
      <c r="ES123" s="14"/>
      <c r="ET123" s="14">
        <f>EN123+EO123-EQ123-EQ124-ER123-ES123</f>
        <v>0</v>
      </c>
      <c r="EU123" s="13"/>
      <c r="EV123" s="13"/>
      <c r="EW123" s="147"/>
      <c r="EX123" s="14"/>
      <c r="EY123" s="14"/>
      <c r="EZ123" s="14">
        <f>ET123+EU123-EW123-EW124-EX123-EY123</f>
        <v>0</v>
      </c>
      <c r="FA123" s="13"/>
      <c r="FB123" s="13"/>
      <c r="FC123" s="147"/>
      <c r="FD123" s="14"/>
      <c r="FE123" s="14"/>
      <c r="FF123" s="14">
        <f>EZ123+FA123-FC123-FC124-FD123-FE123</f>
        <v>0</v>
      </c>
      <c r="FG123" s="13"/>
      <c r="FH123" s="13"/>
      <c r="FI123" s="147"/>
      <c r="FJ123" s="14"/>
      <c r="FK123" s="14"/>
      <c r="FL123" s="14">
        <f>FF123+FG123-FI123-FI124-FJ123-FK123</f>
        <v>0</v>
      </c>
      <c r="FM123" s="13"/>
      <c r="FN123" s="13"/>
      <c r="FO123" s="147"/>
      <c r="FP123" s="14"/>
      <c r="FQ123" s="14"/>
      <c r="FR123" s="14">
        <f>FL123+FM123-FO123-FO124-FP123-FQ123</f>
        <v>0</v>
      </c>
      <c r="FS123" s="13"/>
      <c r="FT123" s="13"/>
      <c r="FU123" s="147"/>
      <c r="FV123" s="14"/>
      <c r="FW123" s="14"/>
      <c r="FX123" s="14">
        <f>FR123+FS123-FU123-FU124-FV123-FW123</f>
        <v>0</v>
      </c>
      <c r="FY123" s="13"/>
      <c r="FZ123" s="13"/>
      <c r="GA123" s="147"/>
      <c r="GB123" s="14"/>
      <c r="GC123" s="14"/>
      <c r="GD123" s="14">
        <f>FX123+FY123-GA123-GA124-GB123-GC123</f>
        <v>0</v>
      </c>
      <c r="GE123" s="13"/>
      <c r="GF123" s="13"/>
      <c r="GG123" s="147"/>
      <c r="GH123" s="14"/>
      <c r="GI123" s="14"/>
      <c r="GJ123" s="14">
        <f t="shared" si="179"/>
        <v>0</v>
      </c>
      <c r="GK123" s="14">
        <f>E123</f>
        <v>0</v>
      </c>
      <c r="GL123" s="14">
        <f>G123+M123+S123+Y123+AE123+AK123+AQ123+AW123+BC123+BI123+BO123+BU123+CA123+CG123+CM123+CS123+CY123+DE123+DK123+DQ123+DW123+EC123+EI123+EO123+EU123+FA123+FG123+FM123+FS123+FY123+GE123</f>
        <v>0</v>
      </c>
      <c r="GM123" s="14">
        <f>H123+N123+T123+Z123+AF123+AL123+AR123+AX123+BD123+BJ123+BP123+BV123+CB123+CH123+CN123+CT123+CZ123+DF123+DL123+DR123+DX123+ED123+EJ123+EP123+EV123+FB123+FH123+FN123+FT123+FZ123+GF123</f>
        <v>0</v>
      </c>
      <c r="GN123" s="147">
        <f t="shared" si="98"/>
        <v>0</v>
      </c>
      <c r="GO123" s="14">
        <f>J123+P123+V123+AB123+AH123+AN123+AT123+AZ123+BF123+BL123+BR123+BX123+CD123+CJ123+CP123+CV123+DB123+DH123+DN123+DT123+DZ123+EF123+EL123+ER123+EX123+FD123+FJ123+FP123+FV123+GB123+GH123</f>
        <v>0</v>
      </c>
      <c r="GP123" s="14">
        <f>K123+Q123+W123+AC123+AI123+AO123+AU123+BA123+BG123+BM123+BS123+BY123+CE123+CK123+CQ123+CW123+DC123+DI123+DO123+DU123+EA123+EG123+EM123+ES123+EY123+FE123+FK123+FQ123+FW123+GC123+GI123</f>
        <v>0</v>
      </c>
      <c r="GQ123" s="14">
        <f>GK123+GL123-GN123-GN124-GO123-GP123</f>
        <v>0</v>
      </c>
    </row>
    <row r="124" spans="1:199" ht="15" hidden="1" customHeight="1">
      <c r="A124" s="41"/>
      <c r="B124" s="39"/>
      <c r="C124" s="28"/>
      <c r="D124" s="5" t="s">
        <v>33</v>
      </c>
      <c r="E124" s="73"/>
      <c r="F124" s="73"/>
      <c r="G124" s="13"/>
      <c r="H124" s="13"/>
      <c r="I124" s="147"/>
      <c r="J124" s="14"/>
      <c r="K124" s="14"/>
      <c r="L124" s="14"/>
      <c r="M124" s="13"/>
      <c r="N124" s="13"/>
      <c r="O124" s="147"/>
      <c r="P124" s="14"/>
      <c r="Q124" s="14"/>
      <c r="R124" s="14"/>
      <c r="S124" s="13"/>
      <c r="T124" s="13"/>
      <c r="U124" s="147"/>
      <c r="V124" s="14"/>
      <c r="W124" s="14"/>
      <c r="X124" s="14"/>
      <c r="Y124" s="13"/>
      <c r="Z124" s="13"/>
      <c r="AA124" s="147"/>
      <c r="AB124" s="14"/>
      <c r="AC124" s="14"/>
      <c r="AD124" s="14"/>
      <c r="AE124" s="13"/>
      <c r="AF124" s="13"/>
      <c r="AG124" s="147"/>
      <c r="AH124" s="14"/>
      <c r="AI124" s="14"/>
      <c r="AJ124" s="14"/>
      <c r="AK124" s="13"/>
      <c r="AL124" s="13"/>
      <c r="AM124" s="147"/>
      <c r="AN124" s="14"/>
      <c r="AO124" s="14"/>
      <c r="AP124" s="14"/>
      <c r="AQ124" s="13"/>
      <c r="AR124" s="13"/>
      <c r="AS124" s="147"/>
      <c r="AT124" s="14"/>
      <c r="AU124" s="14"/>
      <c r="AV124" s="14"/>
      <c r="AW124" s="13"/>
      <c r="AX124" s="13"/>
      <c r="AY124" s="147"/>
      <c r="AZ124" s="14"/>
      <c r="BA124" s="14"/>
      <c r="BB124" s="14"/>
      <c r="BC124" s="13"/>
      <c r="BD124" s="13"/>
      <c r="BE124" s="147"/>
      <c r="BF124" s="14"/>
      <c r="BG124" s="14"/>
      <c r="BH124" s="14"/>
      <c r="BI124" s="13"/>
      <c r="BJ124" s="13"/>
      <c r="BK124" s="147"/>
      <c r="BL124" s="14"/>
      <c r="BM124" s="14"/>
      <c r="BN124" s="14"/>
      <c r="BO124" s="13"/>
      <c r="BP124" s="13"/>
      <c r="BQ124" s="147"/>
      <c r="BR124" s="14"/>
      <c r="BS124" s="14"/>
      <c r="BT124" s="14"/>
      <c r="BU124" s="73"/>
      <c r="BV124" s="73"/>
      <c r="BW124" s="147"/>
      <c r="BX124" s="63"/>
      <c r="BY124" s="63"/>
      <c r="BZ124" s="147">
        <f t="shared" si="89"/>
        <v>0</v>
      </c>
      <c r="CA124" s="73"/>
      <c r="CB124" s="73"/>
      <c r="CC124" s="147"/>
      <c r="CD124" s="63"/>
      <c r="CE124" s="63"/>
      <c r="CF124" s="147">
        <f t="shared" si="149"/>
        <v>0</v>
      </c>
      <c r="CG124" s="73"/>
      <c r="CH124" s="73"/>
      <c r="CI124" s="147"/>
      <c r="CJ124" s="63"/>
      <c r="CK124" s="63"/>
      <c r="CL124" s="147">
        <f t="shared" si="150"/>
        <v>0</v>
      </c>
      <c r="CM124" s="13"/>
      <c r="CN124" s="13"/>
      <c r="CO124" s="147"/>
      <c r="CP124" s="14"/>
      <c r="CQ124" s="14"/>
      <c r="CR124" s="147">
        <f t="shared" si="151"/>
        <v>0</v>
      </c>
      <c r="CS124" s="13"/>
      <c r="CT124" s="149"/>
      <c r="CU124" s="147"/>
      <c r="CV124" s="147"/>
      <c r="CW124" s="147"/>
      <c r="CX124" s="12">
        <f t="shared" si="152"/>
        <v>0</v>
      </c>
      <c r="CY124" s="13"/>
      <c r="CZ124" s="149"/>
      <c r="DA124" s="147"/>
      <c r="DB124" s="147"/>
      <c r="DC124" s="147"/>
      <c r="DD124" s="12">
        <f t="shared" si="153"/>
        <v>0</v>
      </c>
      <c r="DE124" s="13"/>
      <c r="DF124" s="149"/>
      <c r="DG124" s="147"/>
      <c r="DH124" s="147"/>
      <c r="DI124" s="147"/>
      <c r="DJ124" s="14"/>
      <c r="DK124" s="13"/>
      <c r="DL124" s="149"/>
      <c r="DM124" s="147"/>
      <c r="DN124" s="147"/>
      <c r="DO124" s="147"/>
      <c r="DP124" s="14"/>
      <c r="DQ124" s="149"/>
      <c r="DR124" s="149"/>
      <c r="DS124" s="147"/>
      <c r="DT124" s="147"/>
      <c r="DU124" s="147"/>
      <c r="DV124" s="14"/>
      <c r="DW124" s="13"/>
      <c r="DX124" s="149"/>
      <c r="DY124" s="147"/>
      <c r="DZ124" s="147"/>
      <c r="EA124" s="147"/>
      <c r="EB124" s="14"/>
      <c r="EC124" s="13"/>
      <c r="ED124" s="149"/>
      <c r="EE124" s="147"/>
      <c r="EF124" s="147"/>
      <c r="EG124" s="147"/>
      <c r="EH124" s="12">
        <f t="shared" si="154"/>
        <v>0</v>
      </c>
      <c r="EI124" s="149"/>
      <c r="EJ124" s="149"/>
      <c r="EK124" s="147"/>
      <c r="EL124" s="147"/>
      <c r="EM124" s="147"/>
      <c r="EN124" s="12">
        <f t="shared" si="155"/>
        <v>0</v>
      </c>
      <c r="EO124" s="13"/>
      <c r="EP124" s="13"/>
      <c r="EQ124" s="147"/>
      <c r="ER124" s="14"/>
      <c r="ES124" s="14"/>
      <c r="ET124" s="14"/>
      <c r="EU124" s="13"/>
      <c r="EV124" s="13"/>
      <c r="EW124" s="147"/>
      <c r="EX124" s="14"/>
      <c r="EY124" s="14"/>
      <c r="EZ124" s="14"/>
      <c r="FA124" s="13"/>
      <c r="FB124" s="13"/>
      <c r="FC124" s="147"/>
      <c r="FD124" s="14"/>
      <c r="FE124" s="14"/>
      <c r="FF124" s="14"/>
      <c r="FG124" s="13"/>
      <c r="FH124" s="13"/>
      <c r="FI124" s="147"/>
      <c r="FJ124" s="14"/>
      <c r="FK124" s="14"/>
      <c r="FL124" s="14"/>
      <c r="FM124" s="13"/>
      <c r="FN124" s="13"/>
      <c r="FO124" s="147"/>
      <c r="FP124" s="14"/>
      <c r="FQ124" s="14"/>
      <c r="FR124" s="14"/>
      <c r="FS124" s="13"/>
      <c r="FT124" s="13"/>
      <c r="FU124" s="147"/>
      <c r="FV124" s="14"/>
      <c r="FW124" s="14"/>
      <c r="FX124" s="14"/>
      <c r="FY124" s="13"/>
      <c r="FZ124" s="13"/>
      <c r="GA124" s="147"/>
      <c r="GB124" s="14"/>
      <c r="GC124" s="14"/>
      <c r="GD124" s="14"/>
      <c r="GE124" s="13"/>
      <c r="GF124" s="13"/>
      <c r="GG124" s="147"/>
      <c r="GH124" s="14"/>
      <c r="GI124" s="14"/>
      <c r="GJ124" s="14"/>
      <c r="GK124" s="14"/>
      <c r="GL124" s="14"/>
      <c r="GM124" s="14"/>
      <c r="GN124" s="147">
        <f t="shared" si="98"/>
        <v>0</v>
      </c>
      <c r="GO124" s="14"/>
      <c r="GP124" s="14"/>
      <c r="GQ124" s="14"/>
    </row>
    <row r="125" spans="1:199" ht="17.100000000000001" hidden="1" customHeight="1">
      <c r="A125" s="40">
        <v>60</v>
      </c>
      <c r="B125" s="40" t="s">
        <v>127</v>
      </c>
      <c r="C125" s="29" t="s">
        <v>55</v>
      </c>
      <c r="D125" s="5" t="s">
        <v>32</v>
      </c>
      <c r="E125" s="72">
        <f>752+352</f>
        <v>1104</v>
      </c>
      <c r="F125" s="72">
        <f>GQ125</f>
        <v>0</v>
      </c>
      <c r="G125" s="13"/>
      <c r="H125" s="13"/>
      <c r="I125" s="147"/>
      <c r="J125" s="14"/>
      <c r="K125" s="14"/>
      <c r="L125" s="14">
        <f>E125+G125-I125-I126-J125-K125</f>
        <v>1104</v>
      </c>
      <c r="M125" s="13"/>
      <c r="N125" s="13"/>
      <c r="O125" s="147"/>
      <c r="P125" s="14"/>
      <c r="Q125" s="14"/>
      <c r="R125" s="14">
        <f>L125+M125-O125-O126-P125-Q125</f>
        <v>1104</v>
      </c>
      <c r="S125" s="13"/>
      <c r="T125" s="13"/>
      <c r="U125" s="147"/>
      <c r="V125" s="14"/>
      <c r="W125" s="14"/>
      <c r="X125" s="14">
        <f t="shared" si="172"/>
        <v>1104</v>
      </c>
      <c r="Y125" s="13"/>
      <c r="Z125" s="13"/>
      <c r="AA125" s="147"/>
      <c r="AB125" s="14"/>
      <c r="AC125" s="14"/>
      <c r="AD125" s="14">
        <f t="shared" si="173"/>
        <v>1104</v>
      </c>
      <c r="AE125" s="13"/>
      <c r="AF125" s="13"/>
      <c r="AG125" s="147"/>
      <c r="AH125" s="14"/>
      <c r="AI125" s="14"/>
      <c r="AJ125" s="14">
        <f t="shared" si="174"/>
        <v>1104</v>
      </c>
      <c r="AK125" s="13"/>
      <c r="AL125" s="13"/>
      <c r="AM125" s="147"/>
      <c r="AN125" s="14"/>
      <c r="AO125" s="14"/>
      <c r="AP125" s="14">
        <f t="shared" si="175"/>
        <v>1104</v>
      </c>
      <c r="AQ125" s="13"/>
      <c r="AR125" s="13"/>
      <c r="AS125" s="147">
        <v>600</v>
      </c>
      <c r="AT125" s="14"/>
      <c r="AU125" s="14">
        <v>152</v>
      </c>
      <c r="AV125" s="14">
        <f t="shared" si="176"/>
        <v>352</v>
      </c>
      <c r="AW125" s="13"/>
      <c r="AX125" s="13"/>
      <c r="AY125" s="147"/>
      <c r="AZ125" s="14"/>
      <c r="BA125" s="14">
        <v>352</v>
      </c>
      <c r="BB125" s="14">
        <f t="shared" si="177"/>
        <v>0</v>
      </c>
      <c r="BC125" s="13"/>
      <c r="BD125" s="13"/>
      <c r="BE125" s="147"/>
      <c r="BF125" s="14"/>
      <c r="BG125" s="14"/>
      <c r="BH125" s="14">
        <f t="shared" si="178"/>
        <v>0</v>
      </c>
      <c r="BI125" s="13"/>
      <c r="BJ125" s="13"/>
      <c r="BK125" s="147"/>
      <c r="BL125" s="14"/>
      <c r="BM125" s="14"/>
      <c r="BN125" s="14">
        <f>BH125+BI125-BK125-BK126-BL125-BM125</f>
        <v>0</v>
      </c>
      <c r="BO125" s="13"/>
      <c r="BP125" s="13"/>
      <c r="BQ125" s="147"/>
      <c r="BR125" s="14"/>
      <c r="BS125" s="14"/>
      <c r="BT125" s="14">
        <f>BN125+BO125-BQ125-BQ126-BR125-BS125</f>
        <v>0</v>
      </c>
      <c r="BU125" s="72"/>
      <c r="BV125" s="72"/>
      <c r="BW125" s="147"/>
      <c r="BX125" s="74"/>
      <c r="BY125" s="74"/>
      <c r="BZ125" s="147">
        <f t="shared" si="89"/>
        <v>1104</v>
      </c>
      <c r="CA125" s="72"/>
      <c r="CB125" s="72"/>
      <c r="CC125" s="147"/>
      <c r="CD125" s="74"/>
      <c r="CE125" s="74"/>
      <c r="CF125" s="147">
        <f t="shared" si="149"/>
        <v>1104</v>
      </c>
      <c r="CG125" s="72"/>
      <c r="CH125" s="72"/>
      <c r="CI125" s="147"/>
      <c r="CJ125" s="74"/>
      <c r="CK125" s="74"/>
      <c r="CL125" s="147">
        <f t="shared" si="150"/>
        <v>1104</v>
      </c>
      <c r="CM125" s="13"/>
      <c r="CN125" s="13"/>
      <c r="CO125" s="147"/>
      <c r="CP125" s="14"/>
      <c r="CQ125" s="14"/>
      <c r="CR125" s="147">
        <f t="shared" si="151"/>
        <v>1104</v>
      </c>
      <c r="CS125" s="13"/>
      <c r="CT125" s="149"/>
      <c r="CU125" s="147"/>
      <c r="CV125" s="147"/>
      <c r="CW125" s="147"/>
      <c r="CX125" s="12">
        <f t="shared" si="152"/>
        <v>1104</v>
      </c>
      <c r="CY125" s="13"/>
      <c r="CZ125" s="149"/>
      <c r="DA125" s="147"/>
      <c r="DB125" s="147"/>
      <c r="DC125" s="147"/>
      <c r="DD125" s="12">
        <f t="shared" si="153"/>
        <v>1104</v>
      </c>
      <c r="DE125" s="13"/>
      <c r="DF125" s="149"/>
      <c r="DG125" s="147"/>
      <c r="DH125" s="147"/>
      <c r="DI125" s="147"/>
      <c r="DJ125" s="14">
        <f>DD125+DE125-DG125-DG126-DH125-DI125</f>
        <v>1104</v>
      </c>
      <c r="DK125" s="13"/>
      <c r="DL125" s="149"/>
      <c r="DM125" s="147"/>
      <c r="DN125" s="147"/>
      <c r="DO125" s="147"/>
      <c r="DP125" s="14">
        <f>DJ125+DK125-DM125-DM126-DN125-DO125</f>
        <v>1104</v>
      </c>
      <c r="DQ125" s="149"/>
      <c r="DR125" s="149"/>
      <c r="DS125" s="147"/>
      <c r="DT125" s="147"/>
      <c r="DU125" s="147"/>
      <c r="DV125" s="14">
        <f>DP125+DQ125-DS125-DS126-DT125-DU125</f>
        <v>1104</v>
      </c>
      <c r="DW125" s="13"/>
      <c r="DX125" s="149"/>
      <c r="DY125" s="147"/>
      <c r="DZ125" s="147"/>
      <c r="EA125" s="147"/>
      <c r="EB125" s="14">
        <f>DV125+DW125-DY125-DY126-DZ125-EA125</f>
        <v>1104</v>
      </c>
      <c r="EC125" s="13"/>
      <c r="ED125" s="149"/>
      <c r="EE125" s="147"/>
      <c r="EF125" s="147"/>
      <c r="EG125" s="147"/>
      <c r="EH125" s="12">
        <f t="shared" si="154"/>
        <v>1104</v>
      </c>
      <c r="EI125" s="149"/>
      <c r="EJ125" s="149"/>
      <c r="EK125" s="147"/>
      <c r="EL125" s="147"/>
      <c r="EM125" s="147"/>
      <c r="EN125" s="12">
        <f t="shared" si="155"/>
        <v>1104</v>
      </c>
      <c r="EO125" s="13"/>
      <c r="EP125" s="13"/>
      <c r="EQ125" s="147"/>
      <c r="ER125" s="14"/>
      <c r="ES125" s="14"/>
      <c r="ET125" s="14">
        <f>EN125+EO125-EQ125-EQ126-ER125-ES125</f>
        <v>1104</v>
      </c>
      <c r="EU125" s="13"/>
      <c r="EV125" s="13"/>
      <c r="EW125" s="147"/>
      <c r="EX125" s="14"/>
      <c r="EY125" s="14"/>
      <c r="EZ125" s="14">
        <f>ET125+EU125-EW125-EW126-EX125-EY125</f>
        <v>1104</v>
      </c>
      <c r="FA125" s="13"/>
      <c r="FB125" s="13"/>
      <c r="FC125" s="147"/>
      <c r="FD125" s="14"/>
      <c r="FE125" s="14"/>
      <c r="FF125" s="14">
        <f>EZ125+FA125-FC125-FC126-FD125-FE125</f>
        <v>1104</v>
      </c>
      <c r="FG125" s="13"/>
      <c r="FH125" s="13"/>
      <c r="FI125" s="147"/>
      <c r="FJ125" s="14"/>
      <c r="FK125" s="14"/>
      <c r="FL125" s="14">
        <f>FF125+FG125-FI125-FI126-FJ125-FK125</f>
        <v>1104</v>
      </c>
      <c r="FM125" s="13"/>
      <c r="FN125" s="13"/>
      <c r="FO125" s="147"/>
      <c r="FP125" s="14"/>
      <c r="FQ125" s="14"/>
      <c r="FR125" s="14">
        <f>FL125+FM125-FO125-FO126-FP125-FQ125</f>
        <v>1104</v>
      </c>
      <c r="FS125" s="13"/>
      <c r="FT125" s="13"/>
      <c r="FU125" s="147"/>
      <c r="FV125" s="14"/>
      <c r="FW125" s="14"/>
      <c r="FX125" s="14">
        <f>FR125+FS125-FU125-FU126-FV125-FW125</f>
        <v>1104</v>
      </c>
      <c r="FY125" s="13"/>
      <c r="FZ125" s="13"/>
      <c r="GA125" s="147"/>
      <c r="GB125" s="14"/>
      <c r="GC125" s="14"/>
      <c r="GD125" s="14">
        <f>FX125+FY125-GA125-GA126-GB125-GC125</f>
        <v>1104</v>
      </c>
      <c r="GE125" s="13"/>
      <c r="GF125" s="13"/>
      <c r="GG125" s="147"/>
      <c r="GH125" s="14"/>
      <c r="GI125" s="14"/>
      <c r="GJ125" s="14">
        <f t="shared" si="179"/>
        <v>1104</v>
      </c>
      <c r="GK125" s="14">
        <f>E125</f>
        <v>1104</v>
      </c>
      <c r="GL125" s="14">
        <f>G125+M125+S125+Y125+AE125+AK125+AQ125+AW125+BC125+BI125+BO125+BU125+CA125+CG125+CM125+CS125+CY125+DE125+DK125+DQ125+DW125+EC125+EI125+EO125+EU125+FA125+FG125+FM125+FS125+FY125+GE125</f>
        <v>0</v>
      </c>
      <c r="GM125" s="14">
        <f>H125+N125+T125+Z125+AF125+AL125+AR125+AX125+BD125+BJ125+BP125+BV125+CB125+CH125+CN125+CT125+CZ125+DF125+DL125+DR125+DX125+ED125+EJ125+EP125+EV125+FB125+FH125+FN125+FT125+FZ125+GF125</f>
        <v>0</v>
      </c>
      <c r="GN125" s="147">
        <f t="shared" si="98"/>
        <v>600</v>
      </c>
      <c r="GO125" s="14">
        <f>J125+P125+V125+AB125+AH125+AN125+AT125+AZ125+BF125+BL125+BR125+BX125+CD125+CJ125+CP125+CV125+DB125+DH125+DN125+DT125+DZ125+EF125+EL125+ER125+EX125+FD125+FJ125+FP125+FV125+GB125+GH125</f>
        <v>0</v>
      </c>
      <c r="GP125" s="14">
        <f>K125+Q125+W125+AC125+AI125+AO125+AU125+BA125+BG125+BM125+BS125+BY125+CE125+CK125+CQ125+CW125+DC125+DI125+DO125+DU125+EA125+EG125+EM125+ES125+EY125+FE125+FK125+FQ125+FW125+GC125+GI125</f>
        <v>504</v>
      </c>
      <c r="GQ125" s="14">
        <f>GK125+GL125-GN125-GN126-GO125-GP125</f>
        <v>0</v>
      </c>
    </row>
    <row r="126" spans="1:199" ht="15" hidden="1" customHeight="1">
      <c r="A126" s="41"/>
      <c r="B126" s="41"/>
      <c r="C126" s="30"/>
      <c r="D126" s="5" t="s">
        <v>33</v>
      </c>
      <c r="E126" s="73"/>
      <c r="F126" s="73"/>
      <c r="G126" s="13"/>
      <c r="H126" s="13"/>
      <c r="I126" s="147"/>
      <c r="J126" s="14"/>
      <c r="K126" s="14"/>
      <c r="L126" s="14"/>
      <c r="M126" s="13"/>
      <c r="N126" s="13"/>
      <c r="O126" s="147"/>
      <c r="P126" s="14"/>
      <c r="Q126" s="14"/>
      <c r="R126" s="14"/>
      <c r="S126" s="13"/>
      <c r="T126" s="13"/>
      <c r="U126" s="147"/>
      <c r="V126" s="14"/>
      <c r="W126" s="14"/>
      <c r="X126" s="14"/>
      <c r="Y126" s="13"/>
      <c r="Z126" s="13"/>
      <c r="AA126" s="147"/>
      <c r="AB126" s="14"/>
      <c r="AC126" s="14"/>
      <c r="AD126" s="14"/>
      <c r="AE126" s="13"/>
      <c r="AF126" s="13"/>
      <c r="AG126" s="147"/>
      <c r="AH126" s="14"/>
      <c r="AI126" s="14"/>
      <c r="AJ126" s="14"/>
      <c r="AK126" s="13"/>
      <c r="AL126" s="13"/>
      <c r="AM126" s="147"/>
      <c r="AN126" s="14"/>
      <c r="AO126" s="14"/>
      <c r="AP126" s="14"/>
      <c r="AQ126" s="13"/>
      <c r="AR126" s="13"/>
      <c r="AS126" s="147"/>
      <c r="AT126" s="14"/>
      <c r="AU126" s="14"/>
      <c r="AV126" s="14"/>
      <c r="AW126" s="13"/>
      <c r="AX126" s="13"/>
      <c r="AY126" s="147"/>
      <c r="AZ126" s="14"/>
      <c r="BA126" s="14"/>
      <c r="BB126" s="14"/>
      <c r="BC126" s="13"/>
      <c r="BD126" s="13"/>
      <c r="BE126" s="147"/>
      <c r="BF126" s="14"/>
      <c r="BG126" s="14"/>
      <c r="BH126" s="14"/>
      <c r="BI126" s="13"/>
      <c r="BJ126" s="13"/>
      <c r="BK126" s="147"/>
      <c r="BL126" s="14"/>
      <c r="BM126" s="14"/>
      <c r="BN126" s="14"/>
      <c r="BO126" s="13"/>
      <c r="BP126" s="13"/>
      <c r="BQ126" s="147"/>
      <c r="BR126" s="14"/>
      <c r="BS126" s="14"/>
      <c r="BT126" s="14"/>
      <c r="BU126" s="73"/>
      <c r="BV126" s="73"/>
      <c r="BW126" s="147"/>
      <c r="BX126" s="63"/>
      <c r="BY126" s="63"/>
      <c r="BZ126" s="147">
        <f t="shared" si="89"/>
        <v>0</v>
      </c>
      <c r="CA126" s="73"/>
      <c r="CB126" s="73"/>
      <c r="CC126" s="147"/>
      <c r="CD126" s="63"/>
      <c r="CE126" s="63"/>
      <c r="CF126" s="147">
        <f t="shared" si="149"/>
        <v>0</v>
      </c>
      <c r="CG126" s="73"/>
      <c r="CH126" s="73"/>
      <c r="CI126" s="147"/>
      <c r="CJ126" s="63"/>
      <c r="CK126" s="63"/>
      <c r="CL126" s="147">
        <f t="shared" si="150"/>
        <v>0</v>
      </c>
      <c r="CM126" s="13"/>
      <c r="CN126" s="13"/>
      <c r="CO126" s="147"/>
      <c r="CP126" s="14"/>
      <c r="CQ126" s="14"/>
      <c r="CR126" s="147">
        <f t="shared" si="151"/>
        <v>0</v>
      </c>
      <c r="CS126" s="13"/>
      <c r="CT126" s="149"/>
      <c r="CU126" s="147"/>
      <c r="CV126" s="147"/>
      <c r="CW126" s="147"/>
      <c r="CX126" s="12">
        <f t="shared" si="152"/>
        <v>0</v>
      </c>
      <c r="CY126" s="13"/>
      <c r="CZ126" s="149"/>
      <c r="DA126" s="147"/>
      <c r="DB126" s="147"/>
      <c r="DC126" s="147"/>
      <c r="DD126" s="12">
        <f t="shared" si="153"/>
        <v>0</v>
      </c>
      <c r="DE126" s="13"/>
      <c r="DF126" s="149"/>
      <c r="DG126" s="147"/>
      <c r="DH126" s="147"/>
      <c r="DI126" s="147"/>
      <c r="DJ126" s="14"/>
      <c r="DK126" s="13"/>
      <c r="DL126" s="149"/>
      <c r="DM126" s="147"/>
      <c r="DN126" s="147"/>
      <c r="DO126" s="147"/>
      <c r="DP126" s="14"/>
      <c r="DQ126" s="149"/>
      <c r="DR126" s="149"/>
      <c r="DS126" s="147"/>
      <c r="DT126" s="147"/>
      <c r="DU126" s="147"/>
      <c r="DV126" s="14"/>
      <c r="DW126" s="13"/>
      <c r="DX126" s="149"/>
      <c r="DY126" s="147"/>
      <c r="DZ126" s="147"/>
      <c r="EA126" s="147"/>
      <c r="EB126" s="14"/>
      <c r="EC126" s="13"/>
      <c r="ED126" s="149"/>
      <c r="EE126" s="147"/>
      <c r="EF126" s="147"/>
      <c r="EG126" s="147"/>
      <c r="EH126" s="12">
        <f t="shared" si="154"/>
        <v>0</v>
      </c>
      <c r="EI126" s="149"/>
      <c r="EJ126" s="149"/>
      <c r="EK126" s="147"/>
      <c r="EL126" s="147"/>
      <c r="EM126" s="147"/>
      <c r="EN126" s="12">
        <f t="shared" si="155"/>
        <v>0</v>
      </c>
      <c r="EO126" s="13"/>
      <c r="EP126" s="13"/>
      <c r="EQ126" s="147"/>
      <c r="ER126" s="14"/>
      <c r="ES126" s="14"/>
      <c r="ET126" s="14"/>
      <c r="EU126" s="13"/>
      <c r="EV126" s="13"/>
      <c r="EW126" s="147"/>
      <c r="EX126" s="14"/>
      <c r="EY126" s="14"/>
      <c r="EZ126" s="14"/>
      <c r="FA126" s="13"/>
      <c r="FB126" s="13"/>
      <c r="FC126" s="147"/>
      <c r="FD126" s="14"/>
      <c r="FE126" s="14"/>
      <c r="FF126" s="14"/>
      <c r="FG126" s="13"/>
      <c r="FH126" s="13"/>
      <c r="FI126" s="147"/>
      <c r="FJ126" s="14"/>
      <c r="FK126" s="14"/>
      <c r="FL126" s="14"/>
      <c r="FM126" s="13"/>
      <c r="FN126" s="13"/>
      <c r="FO126" s="147"/>
      <c r="FP126" s="14"/>
      <c r="FQ126" s="14"/>
      <c r="FR126" s="14"/>
      <c r="FS126" s="13"/>
      <c r="FT126" s="13"/>
      <c r="FU126" s="147"/>
      <c r="FV126" s="14"/>
      <c r="FW126" s="14"/>
      <c r="FX126" s="14"/>
      <c r="FY126" s="13"/>
      <c r="FZ126" s="13"/>
      <c r="GA126" s="147"/>
      <c r="GB126" s="14"/>
      <c r="GC126" s="14"/>
      <c r="GD126" s="14"/>
      <c r="GE126" s="13"/>
      <c r="GF126" s="13"/>
      <c r="GG126" s="147"/>
      <c r="GH126" s="14"/>
      <c r="GI126" s="14"/>
      <c r="GJ126" s="14"/>
      <c r="GK126" s="14"/>
      <c r="GL126" s="14"/>
      <c r="GM126" s="14"/>
      <c r="GN126" s="147">
        <f t="shared" si="98"/>
        <v>0</v>
      </c>
      <c r="GO126" s="14"/>
      <c r="GP126" s="14"/>
      <c r="GQ126" s="14"/>
    </row>
    <row r="127" spans="1:199" ht="15" hidden="1" customHeight="1">
      <c r="A127" s="40">
        <v>61</v>
      </c>
      <c r="B127" s="40" t="s">
        <v>128</v>
      </c>
      <c r="C127" s="29" t="s">
        <v>55</v>
      </c>
      <c r="D127" s="5" t="s">
        <v>32</v>
      </c>
      <c r="E127" s="72">
        <v>0</v>
      </c>
      <c r="F127" s="72">
        <f>GQ127</f>
        <v>0</v>
      </c>
      <c r="G127" s="13"/>
      <c r="H127" s="13"/>
      <c r="I127" s="147"/>
      <c r="J127" s="14"/>
      <c r="K127" s="14"/>
      <c r="L127" s="14">
        <f>E127+G127-I127-I128-J127-K127</f>
        <v>0</v>
      </c>
      <c r="M127" s="13"/>
      <c r="N127" s="13"/>
      <c r="O127" s="147"/>
      <c r="P127" s="14"/>
      <c r="Q127" s="14"/>
      <c r="R127" s="14">
        <f t="shared" ref="R127:R129" si="180">L127+M127-O127-O128-P127-Q127</f>
        <v>0</v>
      </c>
      <c r="S127" s="13"/>
      <c r="T127" s="13"/>
      <c r="U127" s="147"/>
      <c r="V127" s="14"/>
      <c r="W127" s="14"/>
      <c r="X127" s="14">
        <f t="shared" ref="X127:X129" si="181">R127+S127-U127-U128-V127-W127</f>
        <v>0</v>
      </c>
      <c r="Y127" s="13"/>
      <c r="Z127" s="13"/>
      <c r="AA127" s="147"/>
      <c r="AB127" s="14"/>
      <c r="AC127" s="14"/>
      <c r="AD127" s="14">
        <f t="shared" ref="AD127:AD129" si="182">X127+Y127-AA127-AA128-AB127-AC127</f>
        <v>0</v>
      </c>
      <c r="AE127" s="13"/>
      <c r="AF127" s="13"/>
      <c r="AG127" s="147"/>
      <c r="AH127" s="14"/>
      <c r="AI127" s="14"/>
      <c r="AJ127" s="14">
        <f t="shared" ref="AJ127:AJ129" si="183">AD127+AE127-AG127-AG128-AH127-AI127</f>
        <v>0</v>
      </c>
      <c r="AK127" s="13"/>
      <c r="AL127" s="13"/>
      <c r="AM127" s="147"/>
      <c r="AN127" s="14"/>
      <c r="AO127" s="14"/>
      <c r="AP127" s="14">
        <f t="shared" ref="AP127:AP129" si="184">AJ127+AK127-AM127-AM128-AN127-AO127</f>
        <v>0</v>
      </c>
      <c r="AQ127" s="13"/>
      <c r="AR127" s="13"/>
      <c r="AS127" s="147"/>
      <c r="AT127" s="14"/>
      <c r="AU127" s="14"/>
      <c r="AV127" s="14">
        <f t="shared" ref="AV127:AV129" si="185">AP127+AQ127-AS127-AS128-AT127-AU127</f>
        <v>0</v>
      </c>
      <c r="AW127" s="13"/>
      <c r="AX127" s="13"/>
      <c r="AY127" s="147"/>
      <c r="AZ127" s="14"/>
      <c r="BA127" s="14"/>
      <c r="BB127" s="14">
        <f t="shared" ref="BB127:BB129" si="186">AV127+AW127-AY127-AY128-AZ127-BA127</f>
        <v>0</v>
      </c>
      <c r="BC127" s="13"/>
      <c r="BD127" s="13"/>
      <c r="BE127" s="147"/>
      <c r="BF127" s="14"/>
      <c r="BG127" s="14"/>
      <c r="BH127" s="14">
        <f t="shared" ref="BH127:BH129" si="187">BB127+BC127-BE127-BE128-BF127-BG127</f>
        <v>0</v>
      </c>
      <c r="BI127" s="13"/>
      <c r="BJ127" s="13"/>
      <c r="BK127" s="147"/>
      <c r="BL127" s="14"/>
      <c r="BM127" s="14"/>
      <c r="BN127" s="14">
        <f t="shared" ref="BN127:BN129" si="188">BH127+BI127-BK127-BK128-BL127-BM127</f>
        <v>0</v>
      </c>
      <c r="BO127" s="13"/>
      <c r="BP127" s="13"/>
      <c r="BQ127" s="147"/>
      <c r="BR127" s="14"/>
      <c r="BS127" s="14"/>
      <c r="BT127" s="14">
        <f t="shared" ref="BT127:BT129" si="189">BN127+BO127-BQ127-BQ128-BR127-BS127</f>
        <v>0</v>
      </c>
      <c r="BU127" s="72"/>
      <c r="BV127" s="72"/>
      <c r="BW127" s="147"/>
      <c r="BX127" s="74"/>
      <c r="BY127" s="74"/>
      <c r="BZ127" s="147">
        <f t="shared" si="89"/>
        <v>0</v>
      </c>
      <c r="CA127" s="72"/>
      <c r="CB127" s="72"/>
      <c r="CC127" s="147"/>
      <c r="CD127" s="74"/>
      <c r="CE127" s="74"/>
      <c r="CF127" s="147">
        <f t="shared" si="149"/>
        <v>0</v>
      </c>
      <c r="CG127" s="72"/>
      <c r="CH127" s="72"/>
      <c r="CI127" s="147"/>
      <c r="CJ127" s="74"/>
      <c r="CK127" s="74"/>
      <c r="CL127" s="147">
        <f t="shared" si="150"/>
        <v>0</v>
      </c>
      <c r="CM127" s="13"/>
      <c r="CN127" s="13"/>
      <c r="CO127" s="147"/>
      <c r="CP127" s="14"/>
      <c r="CQ127" s="14"/>
      <c r="CR127" s="147">
        <f t="shared" si="151"/>
        <v>0</v>
      </c>
      <c r="CS127" s="13"/>
      <c r="CT127" s="149"/>
      <c r="CU127" s="147"/>
      <c r="CV127" s="147"/>
      <c r="CW127" s="147"/>
      <c r="CX127" s="12">
        <f t="shared" si="152"/>
        <v>0</v>
      </c>
      <c r="CY127" s="13"/>
      <c r="CZ127" s="149"/>
      <c r="DA127" s="147"/>
      <c r="DB127" s="147"/>
      <c r="DC127" s="147"/>
      <c r="DD127" s="12">
        <f t="shared" si="153"/>
        <v>0</v>
      </c>
      <c r="DE127" s="13"/>
      <c r="DF127" s="149"/>
      <c r="DG127" s="147"/>
      <c r="DH127" s="147"/>
      <c r="DI127" s="147"/>
      <c r="DJ127" s="14">
        <f t="shared" ref="DJ127:DJ129" si="190">DD127+DE127-DG127-DG128-DH127-DI127</f>
        <v>0</v>
      </c>
      <c r="DK127" s="13"/>
      <c r="DL127" s="149"/>
      <c r="DM127" s="147"/>
      <c r="DN127" s="147"/>
      <c r="DO127" s="147"/>
      <c r="DP127" s="14">
        <f t="shared" ref="DP127:DP129" si="191">DJ127+DK127-DM127-DM128-DN127-DO127</f>
        <v>0</v>
      </c>
      <c r="DQ127" s="149"/>
      <c r="DR127" s="149"/>
      <c r="DS127" s="147"/>
      <c r="DT127" s="147"/>
      <c r="DU127" s="147"/>
      <c r="DV127" s="14">
        <f t="shared" ref="DV127:DV129" si="192">DP127+DQ127-DS127-DS128-DT127-DU127</f>
        <v>0</v>
      </c>
      <c r="DW127" s="13"/>
      <c r="DX127" s="149"/>
      <c r="DY127" s="147"/>
      <c r="DZ127" s="147"/>
      <c r="EA127" s="147"/>
      <c r="EB127" s="14">
        <f t="shared" ref="EB127:EB129" si="193">DV127+DW127-DY127-DY128-DZ127-EA127</f>
        <v>0</v>
      </c>
      <c r="EC127" s="13"/>
      <c r="ED127" s="149"/>
      <c r="EE127" s="147"/>
      <c r="EF127" s="147"/>
      <c r="EG127" s="147"/>
      <c r="EH127" s="12">
        <f t="shared" si="154"/>
        <v>0</v>
      </c>
      <c r="EI127" s="149"/>
      <c r="EJ127" s="149"/>
      <c r="EK127" s="147"/>
      <c r="EL127" s="147"/>
      <c r="EM127" s="147"/>
      <c r="EN127" s="12">
        <f t="shared" si="155"/>
        <v>0</v>
      </c>
      <c r="EO127" s="13"/>
      <c r="EP127" s="13"/>
      <c r="EQ127" s="147"/>
      <c r="ER127" s="14"/>
      <c r="ES127" s="14"/>
      <c r="ET127" s="14">
        <f t="shared" ref="ET127:ET129" si="194">EN127+EO127-EQ127-EQ128-ER127-ES127</f>
        <v>0</v>
      </c>
      <c r="EU127" s="13"/>
      <c r="EV127" s="13"/>
      <c r="EW127" s="147"/>
      <c r="EX127" s="14"/>
      <c r="EY127" s="14"/>
      <c r="EZ127" s="14">
        <f t="shared" ref="EZ127:EZ129" si="195">ET127+EU127-EW127-EW128-EX127-EY127</f>
        <v>0</v>
      </c>
      <c r="FA127" s="13"/>
      <c r="FB127" s="13"/>
      <c r="FC127" s="147"/>
      <c r="FD127" s="14"/>
      <c r="FE127" s="14"/>
      <c r="FF127" s="14">
        <f t="shared" ref="FF127:FF129" si="196">EZ127+FA127-FC127-FC128-FD127-FE127</f>
        <v>0</v>
      </c>
      <c r="FG127" s="13"/>
      <c r="FH127" s="13"/>
      <c r="FI127" s="147"/>
      <c r="FJ127" s="14"/>
      <c r="FK127" s="14"/>
      <c r="FL127" s="14">
        <f t="shared" ref="FL127:FL129" si="197">FF127+FG127-FI127-FI128-FJ127-FK127</f>
        <v>0</v>
      </c>
      <c r="FM127" s="13"/>
      <c r="FN127" s="13"/>
      <c r="FO127" s="147"/>
      <c r="FP127" s="14"/>
      <c r="FQ127" s="14"/>
      <c r="FR127" s="14">
        <f t="shared" ref="FR127:FR129" si="198">FL127+FM127-FO127-FO128-FP127-FQ127</f>
        <v>0</v>
      </c>
      <c r="FS127" s="13"/>
      <c r="FT127" s="13"/>
      <c r="FU127" s="147"/>
      <c r="FV127" s="14"/>
      <c r="FW127" s="14"/>
      <c r="FX127" s="14">
        <f t="shared" ref="FX127:FX129" si="199">FR127+FS127-FU127-FU128-FV127-FW127</f>
        <v>0</v>
      </c>
      <c r="FY127" s="13"/>
      <c r="FZ127" s="13"/>
      <c r="GA127" s="147"/>
      <c r="GB127" s="14"/>
      <c r="GC127" s="14"/>
      <c r="GD127" s="14">
        <f t="shared" ref="GD127:GD129" si="200">FX127+FY127-GA127-GA128-GB127-GC127</f>
        <v>0</v>
      </c>
      <c r="GE127" s="13"/>
      <c r="GF127" s="13"/>
      <c r="GG127" s="147"/>
      <c r="GH127" s="14"/>
      <c r="GI127" s="14"/>
      <c r="GJ127" s="14">
        <f t="shared" ref="GJ127:GJ129" si="201">GD127+GE127-GG127-GG128-GH127-GI127</f>
        <v>0</v>
      </c>
      <c r="GK127" s="14">
        <f>E127</f>
        <v>0</v>
      </c>
      <c r="GL127" s="14">
        <f>G127+M127+S127+Y127+AE127+AK127+AQ127+AW127+BC127+BI127+BO127+BU127+CA127+CG127+CM127+CS127+CY127+DE127+DK127+DQ127+DW127+EC127+EI127+EO127+EU127+FA127+FG127+FM127+FS127+FY127+GE127</f>
        <v>0</v>
      </c>
      <c r="GM127" s="14">
        <f>H127+N127+T127+Z127+AF127+AL127+AR127+AX127+BD127+BJ127+BP127+BV127+CB127+CH127+CN127+CT127+CZ127+DF127+DL127+DR127+DX127+ED127+EJ127+EP127+EV127+FB127+FH127+FN127+FT127+FZ127+GF127</f>
        <v>0</v>
      </c>
      <c r="GN127" s="147">
        <f t="shared" si="98"/>
        <v>0</v>
      </c>
      <c r="GO127" s="14">
        <f>J127+P127+V127+AB127+AH127+AN127+AT127+AZ127+BF127+BL127+BR127+BX127+CD127+CJ127+CP127+CV127+DB127+DH127+DN127+DT127+DZ127+EF127+EL127+ER127+EX127+FD127+FJ127+FP127+FV127+GB127+GH127</f>
        <v>0</v>
      </c>
      <c r="GP127" s="14">
        <f>K127+Q127+W127+AC127+AI127+AO127+AU127+BA127+BG127+BM127+BS127+BY127+CE127+CK127+CQ127+CW127+DC127+DI127+DO127+DU127+EA127+EG127+EM127+ES127+EY127+FE127+FK127+FQ127+FW127+GC127+GI127</f>
        <v>0</v>
      </c>
      <c r="GQ127" s="14">
        <f>GK127+GL127-GN127-GN128-GO127-GP127</f>
        <v>0</v>
      </c>
    </row>
    <row r="128" spans="1:199" ht="15" hidden="1" customHeight="1">
      <c r="A128" s="41"/>
      <c r="B128" s="41"/>
      <c r="C128" s="30"/>
      <c r="D128" s="5" t="s">
        <v>33</v>
      </c>
      <c r="E128" s="73"/>
      <c r="F128" s="73"/>
      <c r="G128" s="13"/>
      <c r="H128" s="13"/>
      <c r="I128" s="147"/>
      <c r="J128" s="14"/>
      <c r="K128" s="14"/>
      <c r="L128" s="14"/>
      <c r="M128" s="13"/>
      <c r="N128" s="13"/>
      <c r="O128" s="147"/>
      <c r="P128" s="14"/>
      <c r="Q128" s="14"/>
      <c r="R128" s="14"/>
      <c r="S128" s="13"/>
      <c r="T128" s="13"/>
      <c r="U128" s="147"/>
      <c r="V128" s="14"/>
      <c r="W128" s="14"/>
      <c r="X128" s="14"/>
      <c r="Y128" s="13"/>
      <c r="Z128" s="13"/>
      <c r="AA128" s="147"/>
      <c r="AB128" s="14"/>
      <c r="AC128" s="14"/>
      <c r="AD128" s="14"/>
      <c r="AE128" s="13"/>
      <c r="AF128" s="13"/>
      <c r="AG128" s="147"/>
      <c r="AH128" s="14"/>
      <c r="AI128" s="14"/>
      <c r="AJ128" s="14"/>
      <c r="AK128" s="13"/>
      <c r="AL128" s="13"/>
      <c r="AM128" s="147"/>
      <c r="AN128" s="14"/>
      <c r="AO128" s="14"/>
      <c r="AP128" s="14"/>
      <c r="AQ128" s="13"/>
      <c r="AR128" s="13"/>
      <c r="AS128" s="147"/>
      <c r="AT128" s="14"/>
      <c r="AU128" s="14"/>
      <c r="AV128" s="14"/>
      <c r="AW128" s="13"/>
      <c r="AX128" s="13"/>
      <c r="AY128" s="147"/>
      <c r="AZ128" s="14"/>
      <c r="BA128" s="14"/>
      <c r="BB128" s="14"/>
      <c r="BC128" s="13"/>
      <c r="BD128" s="13"/>
      <c r="BE128" s="147"/>
      <c r="BF128" s="14"/>
      <c r="BG128" s="14"/>
      <c r="BH128" s="14"/>
      <c r="BI128" s="13"/>
      <c r="BJ128" s="13"/>
      <c r="BK128" s="147"/>
      <c r="BL128" s="14"/>
      <c r="BM128" s="14"/>
      <c r="BN128" s="14"/>
      <c r="BO128" s="13"/>
      <c r="BP128" s="13"/>
      <c r="BQ128" s="147"/>
      <c r="BR128" s="14"/>
      <c r="BS128" s="14"/>
      <c r="BT128" s="14"/>
      <c r="BU128" s="73"/>
      <c r="BV128" s="73"/>
      <c r="BW128" s="147"/>
      <c r="BX128" s="63"/>
      <c r="BY128" s="63"/>
      <c r="BZ128" s="147">
        <f t="shared" si="89"/>
        <v>0</v>
      </c>
      <c r="CA128" s="73"/>
      <c r="CB128" s="73"/>
      <c r="CC128" s="147"/>
      <c r="CD128" s="63"/>
      <c r="CE128" s="63"/>
      <c r="CF128" s="147">
        <f t="shared" si="149"/>
        <v>0</v>
      </c>
      <c r="CG128" s="73"/>
      <c r="CH128" s="73"/>
      <c r="CI128" s="147"/>
      <c r="CJ128" s="63"/>
      <c r="CK128" s="63"/>
      <c r="CL128" s="147">
        <f t="shared" si="150"/>
        <v>0</v>
      </c>
      <c r="CM128" s="13"/>
      <c r="CN128" s="13"/>
      <c r="CO128" s="147"/>
      <c r="CP128" s="14"/>
      <c r="CQ128" s="14"/>
      <c r="CR128" s="147">
        <f t="shared" si="151"/>
        <v>0</v>
      </c>
      <c r="CS128" s="13"/>
      <c r="CT128" s="149"/>
      <c r="CU128" s="147"/>
      <c r="CV128" s="147"/>
      <c r="CW128" s="147"/>
      <c r="CX128" s="12">
        <f t="shared" si="152"/>
        <v>0</v>
      </c>
      <c r="CY128" s="13"/>
      <c r="CZ128" s="149"/>
      <c r="DA128" s="147"/>
      <c r="DB128" s="147"/>
      <c r="DC128" s="147"/>
      <c r="DD128" s="12">
        <f t="shared" si="153"/>
        <v>0</v>
      </c>
      <c r="DE128" s="13"/>
      <c r="DF128" s="149"/>
      <c r="DG128" s="147"/>
      <c r="DH128" s="147"/>
      <c r="DI128" s="147"/>
      <c r="DJ128" s="14"/>
      <c r="DK128" s="13"/>
      <c r="DL128" s="149"/>
      <c r="DM128" s="147"/>
      <c r="DN128" s="147"/>
      <c r="DO128" s="147"/>
      <c r="DP128" s="14"/>
      <c r="DQ128" s="149"/>
      <c r="DR128" s="149"/>
      <c r="DS128" s="147"/>
      <c r="DT128" s="147"/>
      <c r="DU128" s="147"/>
      <c r="DV128" s="14"/>
      <c r="DW128" s="13"/>
      <c r="DX128" s="149"/>
      <c r="DY128" s="147"/>
      <c r="DZ128" s="147"/>
      <c r="EA128" s="147"/>
      <c r="EB128" s="14"/>
      <c r="EC128" s="13"/>
      <c r="ED128" s="149"/>
      <c r="EE128" s="147"/>
      <c r="EF128" s="147"/>
      <c r="EG128" s="147"/>
      <c r="EH128" s="12">
        <f t="shared" si="154"/>
        <v>0</v>
      </c>
      <c r="EI128" s="149"/>
      <c r="EJ128" s="149"/>
      <c r="EK128" s="147"/>
      <c r="EL128" s="147"/>
      <c r="EM128" s="147"/>
      <c r="EN128" s="12">
        <f t="shared" si="155"/>
        <v>0</v>
      </c>
      <c r="EO128" s="13"/>
      <c r="EP128" s="13"/>
      <c r="EQ128" s="147"/>
      <c r="ER128" s="14"/>
      <c r="ES128" s="14"/>
      <c r="ET128" s="14"/>
      <c r="EU128" s="13"/>
      <c r="EV128" s="13"/>
      <c r="EW128" s="147"/>
      <c r="EX128" s="14"/>
      <c r="EY128" s="14"/>
      <c r="EZ128" s="14"/>
      <c r="FA128" s="13"/>
      <c r="FB128" s="13"/>
      <c r="FC128" s="147"/>
      <c r="FD128" s="14"/>
      <c r="FE128" s="14"/>
      <c r="FF128" s="14"/>
      <c r="FG128" s="13"/>
      <c r="FH128" s="13"/>
      <c r="FI128" s="147"/>
      <c r="FJ128" s="14"/>
      <c r="FK128" s="14"/>
      <c r="FL128" s="14"/>
      <c r="FM128" s="13"/>
      <c r="FN128" s="13"/>
      <c r="FO128" s="147"/>
      <c r="FP128" s="14"/>
      <c r="FQ128" s="14"/>
      <c r="FR128" s="14"/>
      <c r="FS128" s="13"/>
      <c r="FT128" s="13"/>
      <c r="FU128" s="147"/>
      <c r="FV128" s="14"/>
      <c r="FW128" s="14"/>
      <c r="FX128" s="14"/>
      <c r="FY128" s="13"/>
      <c r="FZ128" s="13"/>
      <c r="GA128" s="147"/>
      <c r="GB128" s="14"/>
      <c r="GC128" s="14"/>
      <c r="GD128" s="14"/>
      <c r="GE128" s="13"/>
      <c r="GF128" s="13"/>
      <c r="GG128" s="147"/>
      <c r="GH128" s="14"/>
      <c r="GI128" s="14"/>
      <c r="GJ128" s="14"/>
      <c r="GK128" s="14"/>
      <c r="GL128" s="14"/>
      <c r="GM128" s="14"/>
      <c r="GN128" s="147">
        <f t="shared" si="98"/>
        <v>0</v>
      </c>
      <c r="GO128" s="14"/>
      <c r="GP128" s="14"/>
      <c r="GQ128" s="14"/>
    </row>
    <row r="129" spans="1:202" ht="15" hidden="1" customHeight="1">
      <c r="A129" s="40">
        <v>62</v>
      </c>
      <c r="B129" s="38" t="s">
        <v>129</v>
      </c>
      <c r="C129" s="27" t="s">
        <v>98</v>
      </c>
      <c r="D129" s="5" t="s">
        <v>32</v>
      </c>
      <c r="E129" s="72">
        <v>0</v>
      </c>
      <c r="F129" s="72">
        <f>GQ129</f>
        <v>0</v>
      </c>
      <c r="G129" s="13"/>
      <c r="H129" s="13"/>
      <c r="I129" s="147"/>
      <c r="J129" s="14"/>
      <c r="K129" s="14"/>
      <c r="L129" s="14">
        <f>E129+G129-I129-I130-J129-K129</f>
        <v>0</v>
      </c>
      <c r="M129" s="13"/>
      <c r="N129" s="13"/>
      <c r="O129" s="147"/>
      <c r="P129" s="14"/>
      <c r="Q129" s="14"/>
      <c r="R129" s="14">
        <f t="shared" si="180"/>
        <v>0</v>
      </c>
      <c r="S129" s="13"/>
      <c r="T129" s="13"/>
      <c r="U129" s="147"/>
      <c r="V129" s="14"/>
      <c r="W129" s="14"/>
      <c r="X129" s="14">
        <f t="shared" si="181"/>
        <v>0</v>
      </c>
      <c r="Y129" s="13"/>
      <c r="Z129" s="13"/>
      <c r="AA129" s="147"/>
      <c r="AB129" s="14"/>
      <c r="AC129" s="14"/>
      <c r="AD129" s="14">
        <f t="shared" si="182"/>
        <v>0</v>
      </c>
      <c r="AE129" s="13"/>
      <c r="AF129" s="13"/>
      <c r="AG129" s="147"/>
      <c r="AH129" s="14"/>
      <c r="AI129" s="14"/>
      <c r="AJ129" s="14">
        <f t="shared" si="183"/>
        <v>0</v>
      </c>
      <c r="AK129" s="13"/>
      <c r="AL129" s="13"/>
      <c r="AM129" s="147"/>
      <c r="AN129" s="14"/>
      <c r="AO129" s="14"/>
      <c r="AP129" s="14">
        <f t="shared" si="184"/>
        <v>0</v>
      </c>
      <c r="AQ129" s="13"/>
      <c r="AR129" s="13"/>
      <c r="AS129" s="147"/>
      <c r="AT129" s="14"/>
      <c r="AU129" s="14"/>
      <c r="AV129" s="14">
        <f t="shared" si="185"/>
        <v>0</v>
      </c>
      <c r="AW129" s="13"/>
      <c r="AX129" s="13"/>
      <c r="AY129" s="147"/>
      <c r="AZ129" s="14"/>
      <c r="BA129" s="14"/>
      <c r="BB129" s="14">
        <f t="shared" si="186"/>
        <v>0</v>
      </c>
      <c r="BC129" s="13"/>
      <c r="BD129" s="13"/>
      <c r="BE129" s="147"/>
      <c r="BF129" s="14"/>
      <c r="BG129" s="14"/>
      <c r="BH129" s="14">
        <f t="shared" si="187"/>
        <v>0</v>
      </c>
      <c r="BI129" s="13"/>
      <c r="BJ129" s="13"/>
      <c r="BK129" s="147"/>
      <c r="BL129" s="14"/>
      <c r="BM129" s="14"/>
      <c r="BN129" s="14">
        <f t="shared" si="188"/>
        <v>0</v>
      </c>
      <c r="BO129" s="13"/>
      <c r="BP129" s="13"/>
      <c r="BQ129" s="147"/>
      <c r="BR129" s="14"/>
      <c r="BS129" s="14"/>
      <c r="BT129" s="14">
        <f t="shared" si="189"/>
        <v>0</v>
      </c>
      <c r="BU129" s="72"/>
      <c r="BV129" s="72"/>
      <c r="BW129" s="147"/>
      <c r="BX129" s="74"/>
      <c r="BY129" s="74"/>
      <c r="BZ129" s="147">
        <f t="shared" si="89"/>
        <v>0</v>
      </c>
      <c r="CA129" s="72"/>
      <c r="CB129" s="72"/>
      <c r="CC129" s="147"/>
      <c r="CD129" s="74"/>
      <c r="CE129" s="74"/>
      <c r="CF129" s="147">
        <f t="shared" si="149"/>
        <v>0</v>
      </c>
      <c r="CG129" s="72"/>
      <c r="CH129" s="72"/>
      <c r="CI129" s="147"/>
      <c r="CJ129" s="74"/>
      <c r="CK129" s="74"/>
      <c r="CL129" s="147">
        <f t="shared" si="150"/>
        <v>0</v>
      </c>
      <c r="CM129" s="13"/>
      <c r="CN129" s="13"/>
      <c r="CO129" s="147"/>
      <c r="CP129" s="14"/>
      <c r="CQ129" s="14"/>
      <c r="CR129" s="147">
        <f t="shared" si="151"/>
        <v>0</v>
      </c>
      <c r="CS129" s="13"/>
      <c r="CT129" s="149"/>
      <c r="CU129" s="147"/>
      <c r="CV129" s="147"/>
      <c r="CW129" s="147"/>
      <c r="CX129" s="12">
        <f t="shared" si="152"/>
        <v>0</v>
      </c>
      <c r="CY129" s="13"/>
      <c r="CZ129" s="149"/>
      <c r="DA129" s="147"/>
      <c r="DB129" s="147"/>
      <c r="DC129" s="147"/>
      <c r="DD129" s="12">
        <f t="shared" si="153"/>
        <v>0</v>
      </c>
      <c r="DE129" s="13"/>
      <c r="DF129" s="149"/>
      <c r="DG129" s="147"/>
      <c r="DH129" s="147"/>
      <c r="DI129" s="147"/>
      <c r="DJ129" s="14">
        <f t="shared" si="190"/>
        <v>0</v>
      </c>
      <c r="DK129" s="13"/>
      <c r="DL129" s="149"/>
      <c r="DM129" s="147"/>
      <c r="DN129" s="147"/>
      <c r="DO129" s="147"/>
      <c r="DP129" s="14">
        <f t="shared" si="191"/>
        <v>0</v>
      </c>
      <c r="DQ129" s="149"/>
      <c r="DR129" s="149"/>
      <c r="DS129" s="147"/>
      <c r="DT129" s="147"/>
      <c r="DU129" s="147"/>
      <c r="DV129" s="14">
        <f t="shared" si="192"/>
        <v>0</v>
      </c>
      <c r="DW129" s="13"/>
      <c r="DX129" s="149"/>
      <c r="DY129" s="147"/>
      <c r="DZ129" s="147"/>
      <c r="EA129" s="147"/>
      <c r="EB129" s="14">
        <f t="shared" si="193"/>
        <v>0</v>
      </c>
      <c r="EC129" s="13"/>
      <c r="ED129" s="149"/>
      <c r="EE129" s="147"/>
      <c r="EF129" s="147"/>
      <c r="EG129" s="147"/>
      <c r="EH129" s="12">
        <f t="shared" si="154"/>
        <v>0</v>
      </c>
      <c r="EI129" s="149"/>
      <c r="EJ129" s="149"/>
      <c r="EK129" s="147"/>
      <c r="EL129" s="147"/>
      <c r="EM129" s="147"/>
      <c r="EN129" s="12">
        <f t="shared" si="155"/>
        <v>0</v>
      </c>
      <c r="EO129" s="13"/>
      <c r="EP129" s="13"/>
      <c r="EQ129" s="147"/>
      <c r="ER129" s="14"/>
      <c r="ES129" s="14"/>
      <c r="ET129" s="14">
        <f t="shared" si="194"/>
        <v>0</v>
      </c>
      <c r="EU129" s="13"/>
      <c r="EV129" s="13"/>
      <c r="EW129" s="147"/>
      <c r="EX129" s="14"/>
      <c r="EY129" s="14"/>
      <c r="EZ129" s="14">
        <f t="shared" si="195"/>
        <v>0</v>
      </c>
      <c r="FA129" s="13"/>
      <c r="FB129" s="13"/>
      <c r="FC129" s="147"/>
      <c r="FD129" s="14"/>
      <c r="FE129" s="14"/>
      <c r="FF129" s="14">
        <f t="shared" si="196"/>
        <v>0</v>
      </c>
      <c r="FG129" s="13"/>
      <c r="FH129" s="13"/>
      <c r="FI129" s="147"/>
      <c r="FJ129" s="14"/>
      <c r="FK129" s="14"/>
      <c r="FL129" s="14">
        <f t="shared" si="197"/>
        <v>0</v>
      </c>
      <c r="FM129" s="13"/>
      <c r="FN129" s="13"/>
      <c r="FO129" s="147"/>
      <c r="FP129" s="14"/>
      <c r="FQ129" s="14"/>
      <c r="FR129" s="14">
        <f t="shared" si="198"/>
        <v>0</v>
      </c>
      <c r="FS129" s="13"/>
      <c r="FT129" s="13"/>
      <c r="FU129" s="147"/>
      <c r="FV129" s="14"/>
      <c r="FW129" s="14"/>
      <c r="FX129" s="14">
        <f t="shared" si="199"/>
        <v>0</v>
      </c>
      <c r="FY129" s="13"/>
      <c r="FZ129" s="13"/>
      <c r="GA129" s="147"/>
      <c r="GB129" s="14"/>
      <c r="GC129" s="14"/>
      <c r="GD129" s="14">
        <f t="shared" si="200"/>
        <v>0</v>
      </c>
      <c r="GE129" s="13"/>
      <c r="GF129" s="13"/>
      <c r="GG129" s="147"/>
      <c r="GH129" s="14"/>
      <c r="GI129" s="14"/>
      <c r="GJ129" s="14">
        <f t="shared" si="201"/>
        <v>0</v>
      </c>
      <c r="GK129" s="14">
        <f>E129</f>
        <v>0</v>
      </c>
      <c r="GL129" s="14">
        <f>G129+M129+S129+Y129+AE129+AK129+AQ129+AW129+BC129+BI129+BO129+BU129+CA129+CG129+CM129+CS129+CY129+DE129+DK129+DQ129+DW129+EC129+EI129+EO129+EU129+FA129+FG129+FM129+FS129+FY129+GE129</f>
        <v>0</v>
      </c>
      <c r="GM129" s="14">
        <f>H129+N129+T129+Z129+AF129+AL129+AR129+AX129+BD129+BJ129+BP129+BV129+CB129+CH129+CN129+CT129+CZ129+DF129+DL129+DR129+DX129+ED129+EJ129+EP129+EV129+FB129+FH129+FN129+FT129+FZ129+GF129</f>
        <v>0</v>
      </c>
      <c r="GN129" s="147">
        <f t="shared" si="98"/>
        <v>0</v>
      </c>
      <c r="GO129" s="14">
        <f>J129+P129+V129+AB129+AH129+AN129+AT129+AZ129+BF129+BL129+BR129+BX129+CD129+CJ129+CP129+CV129+DB129+DH129+DN129+DT129+DZ129+EF129+EL129+ER129+EX129+FD129+FJ129+FP129+FV129+GB129+GH129</f>
        <v>0</v>
      </c>
      <c r="GP129" s="14">
        <f>K129+Q129+W129+AC129+AI129+AO129+AU129+BA129+BG129+BM129+BS129+BY129+CE129+CK129+CQ129+CW129+DC129+DI129+DO129+DU129+EA129+EG129+EM129+ES129+EY129+FE129+FK129+FQ129+FW129+GC129+GI129</f>
        <v>0</v>
      </c>
      <c r="GQ129" s="14">
        <f>GK129+GL129-GN129-GN130-GO129-GP129</f>
        <v>0</v>
      </c>
    </row>
    <row r="130" spans="1:202" ht="15" hidden="1" customHeight="1">
      <c r="A130" s="41"/>
      <c r="B130" s="39"/>
      <c r="C130" s="28"/>
      <c r="D130" s="5" t="s">
        <v>33</v>
      </c>
      <c r="E130" s="73"/>
      <c r="F130" s="73"/>
      <c r="G130" s="13"/>
      <c r="H130" s="13"/>
      <c r="I130" s="147"/>
      <c r="J130" s="14"/>
      <c r="K130" s="14"/>
      <c r="L130" s="14"/>
      <c r="M130" s="13"/>
      <c r="N130" s="13"/>
      <c r="O130" s="147"/>
      <c r="P130" s="14"/>
      <c r="Q130" s="14"/>
      <c r="R130" s="14"/>
      <c r="S130" s="13"/>
      <c r="T130" s="13"/>
      <c r="U130" s="147"/>
      <c r="V130" s="14"/>
      <c r="W130" s="14"/>
      <c r="X130" s="14"/>
      <c r="Y130" s="13"/>
      <c r="Z130" s="13"/>
      <c r="AA130" s="147"/>
      <c r="AB130" s="14"/>
      <c r="AC130" s="14"/>
      <c r="AD130" s="14"/>
      <c r="AE130" s="13"/>
      <c r="AF130" s="13"/>
      <c r="AG130" s="147"/>
      <c r="AH130" s="14"/>
      <c r="AI130" s="14"/>
      <c r="AJ130" s="14"/>
      <c r="AK130" s="13"/>
      <c r="AL130" s="13"/>
      <c r="AM130" s="147"/>
      <c r="AN130" s="14"/>
      <c r="AO130" s="14"/>
      <c r="AP130" s="14"/>
      <c r="AQ130" s="13"/>
      <c r="AR130" s="13"/>
      <c r="AS130" s="147"/>
      <c r="AT130" s="14"/>
      <c r="AU130" s="14"/>
      <c r="AV130" s="14"/>
      <c r="AW130" s="13"/>
      <c r="AX130" s="13"/>
      <c r="AY130" s="147"/>
      <c r="AZ130" s="14"/>
      <c r="BA130" s="14"/>
      <c r="BB130" s="14"/>
      <c r="BC130" s="13"/>
      <c r="BD130" s="13"/>
      <c r="BE130" s="147"/>
      <c r="BF130" s="14"/>
      <c r="BG130" s="14"/>
      <c r="BH130" s="14"/>
      <c r="BI130" s="13"/>
      <c r="BJ130" s="13"/>
      <c r="BK130" s="147"/>
      <c r="BL130" s="14"/>
      <c r="BM130" s="14"/>
      <c r="BN130" s="14"/>
      <c r="BO130" s="13"/>
      <c r="BP130" s="13"/>
      <c r="BQ130" s="147"/>
      <c r="BR130" s="14"/>
      <c r="BS130" s="14"/>
      <c r="BT130" s="14"/>
      <c r="BU130" s="73"/>
      <c r="BV130" s="73"/>
      <c r="BW130" s="147"/>
      <c r="BX130" s="63"/>
      <c r="BY130" s="63"/>
      <c r="BZ130" s="147">
        <f t="shared" ref="BZ130:BZ193" si="202">E130+BU130+BV130-BW130-BX130-BY130</f>
        <v>0</v>
      </c>
      <c r="CA130" s="73"/>
      <c r="CB130" s="73"/>
      <c r="CC130" s="147"/>
      <c r="CD130" s="63"/>
      <c r="CE130" s="63"/>
      <c r="CF130" s="147" t="e">
        <f>BZ130+CB130+CA130-CC130-#REF!-CD130-CE130</f>
        <v>#REF!</v>
      </c>
      <c r="CG130" s="73"/>
      <c r="CH130" s="73"/>
      <c r="CI130" s="147"/>
      <c r="CJ130" s="63"/>
      <c r="CK130" s="63"/>
      <c r="CL130" s="147" t="e">
        <f t="shared" si="150"/>
        <v>#REF!</v>
      </c>
      <c r="CM130" s="13"/>
      <c r="CN130" s="13"/>
      <c r="CO130" s="147"/>
      <c r="CP130" s="14"/>
      <c r="CQ130" s="14"/>
      <c r="CR130" s="147" t="e">
        <f t="shared" si="151"/>
        <v>#REF!</v>
      </c>
      <c r="CS130" s="13"/>
      <c r="CT130" s="149"/>
      <c r="CU130" s="147"/>
      <c r="CV130" s="147"/>
      <c r="CW130" s="147"/>
      <c r="CX130" s="12" t="e">
        <f t="shared" si="152"/>
        <v>#REF!</v>
      </c>
      <c r="CY130" s="13"/>
      <c r="CZ130" s="149"/>
      <c r="DA130" s="147"/>
      <c r="DB130" s="147"/>
      <c r="DC130" s="147"/>
      <c r="DD130" s="12" t="e">
        <f t="shared" si="153"/>
        <v>#REF!</v>
      </c>
      <c r="DE130" s="13"/>
      <c r="DF130" s="149"/>
      <c r="DG130" s="147"/>
      <c r="DH130" s="147"/>
      <c r="DI130" s="147"/>
      <c r="DJ130" s="14"/>
      <c r="DK130" s="13"/>
      <c r="DL130" s="149"/>
      <c r="DM130" s="147"/>
      <c r="DN130" s="147"/>
      <c r="DO130" s="147"/>
      <c r="DP130" s="14"/>
      <c r="DQ130" s="149"/>
      <c r="DR130" s="149"/>
      <c r="DS130" s="147"/>
      <c r="DT130" s="147"/>
      <c r="DU130" s="147"/>
      <c r="DV130" s="14"/>
      <c r="DW130" s="13"/>
      <c r="DX130" s="149"/>
      <c r="DY130" s="147"/>
      <c r="DZ130" s="147"/>
      <c r="EA130" s="147"/>
      <c r="EB130" s="14"/>
      <c r="EC130" s="13"/>
      <c r="ED130" s="149"/>
      <c r="EE130" s="147"/>
      <c r="EF130" s="147"/>
      <c r="EG130" s="147"/>
      <c r="EH130" s="12">
        <f t="shared" si="154"/>
        <v>0</v>
      </c>
      <c r="EI130" s="149"/>
      <c r="EJ130" s="149"/>
      <c r="EK130" s="147"/>
      <c r="EL130" s="147"/>
      <c r="EM130" s="147"/>
      <c r="EN130" s="12">
        <f t="shared" si="155"/>
        <v>0</v>
      </c>
      <c r="EO130" s="13"/>
      <c r="EP130" s="13"/>
      <c r="EQ130" s="147"/>
      <c r="ER130" s="14"/>
      <c r="ES130" s="14"/>
      <c r="ET130" s="14"/>
      <c r="EU130" s="13"/>
      <c r="EV130" s="13"/>
      <c r="EW130" s="147"/>
      <c r="EX130" s="14"/>
      <c r="EY130" s="14"/>
      <c r="EZ130" s="14"/>
      <c r="FA130" s="13"/>
      <c r="FB130" s="13"/>
      <c r="FC130" s="147"/>
      <c r="FD130" s="14"/>
      <c r="FE130" s="14"/>
      <c r="FF130" s="14"/>
      <c r="FG130" s="13"/>
      <c r="FH130" s="13"/>
      <c r="FI130" s="147"/>
      <c r="FJ130" s="14"/>
      <c r="FK130" s="14"/>
      <c r="FL130" s="14"/>
      <c r="FM130" s="13"/>
      <c r="FN130" s="13"/>
      <c r="FO130" s="147"/>
      <c r="FP130" s="14"/>
      <c r="FQ130" s="14"/>
      <c r="FR130" s="14"/>
      <c r="FS130" s="13"/>
      <c r="FT130" s="13"/>
      <c r="FU130" s="147"/>
      <c r="FV130" s="14"/>
      <c r="FW130" s="14"/>
      <c r="FX130" s="14"/>
      <c r="FY130" s="13"/>
      <c r="FZ130" s="13"/>
      <c r="GA130" s="147"/>
      <c r="GB130" s="14"/>
      <c r="GC130" s="14"/>
      <c r="GD130" s="14"/>
      <c r="GE130" s="13"/>
      <c r="GF130" s="13"/>
      <c r="GG130" s="147"/>
      <c r="GH130" s="14"/>
      <c r="GI130" s="14"/>
      <c r="GJ130" s="14"/>
      <c r="GK130" s="14"/>
      <c r="GL130" s="14"/>
      <c r="GM130" s="14"/>
      <c r="GN130" s="147">
        <f t="shared" si="98"/>
        <v>0</v>
      </c>
      <c r="GO130" s="14"/>
      <c r="GP130" s="14"/>
      <c r="GQ130" s="14"/>
    </row>
    <row r="131" spans="1:202" ht="15" hidden="1" customHeight="1">
      <c r="A131" s="145"/>
      <c r="B131" s="41"/>
      <c r="C131" s="30"/>
      <c r="D131" s="5" t="s">
        <v>33</v>
      </c>
      <c r="E131" s="144"/>
      <c r="F131" s="144"/>
      <c r="G131" s="149"/>
      <c r="H131" s="149"/>
      <c r="I131" s="147"/>
      <c r="J131" s="147"/>
      <c r="K131" s="147"/>
      <c r="L131" s="147"/>
      <c r="M131" s="149"/>
      <c r="N131" s="149"/>
      <c r="O131" s="147"/>
      <c r="P131" s="147"/>
      <c r="Q131" s="147"/>
      <c r="R131" s="147"/>
      <c r="S131" s="149"/>
      <c r="T131" s="149"/>
      <c r="U131" s="147"/>
      <c r="V131" s="147"/>
      <c r="W131" s="147"/>
      <c r="X131" s="147"/>
      <c r="Y131" s="149"/>
      <c r="Z131" s="149"/>
      <c r="AA131" s="147"/>
      <c r="AB131" s="147"/>
      <c r="AC131" s="147"/>
      <c r="AD131" s="147"/>
      <c r="AE131" s="149"/>
      <c r="AF131" s="149"/>
      <c r="AG131" s="147"/>
      <c r="AH131" s="147"/>
      <c r="AI131" s="147"/>
      <c r="AJ131" s="147"/>
      <c r="AK131" s="149"/>
      <c r="AL131" s="149"/>
      <c r="AM131" s="147"/>
      <c r="AN131" s="147"/>
      <c r="AO131" s="147"/>
      <c r="AP131" s="147"/>
      <c r="AQ131" s="149"/>
      <c r="AR131" s="149"/>
      <c r="AS131" s="147"/>
      <c r="AT131" s="147"/>
      <c r="AU131" s="147"/>
      <c r="AV131" s="147"/>
      <c r="AW131" s="149"/>
      <c r="AX131" s="149"/>
      <c r="AY131" s="147"/>
      <c r="AZ131" s="147"/>
      <c r="BA131" s="147"/>
      <c r="BB131" s="147"/>
      <c r="BC131" s="149"/>
      <c r="BD131" s="149"/>
      <c r="BE131" s="147"/>
      <c r="BF131" s="147"/>
      <c r="BG131" s="147"/>
      <c r="BH131" s="147"/>
      <c r="BI131" s="149"/>
      <c r="BJ131" s="149"/>
      <c r="BK131" s="147"/>
      <c r="BL131" s="147"/>
      <c r="BM131" s="147"/>
      <c r="BN131" s="147"/>
      <c r="BO131" s="149"/>
      <c r="BP131" s="149"/>
      <c r="BQ131" s="147"/>
      <c r="BR131" s="147"/>
      <c r="BS131" s="147"/>
      <c r="BT131" s="147"/>
      <c r="BU131" s="144"/>
      <c r="BV131" s="144"/>
      <c r="BW131" s="147"/>
      <c r="BX131" s="146"/>
      <c r="BY131" s="146"/>
      <c r="BZ131" s="147">
        <f t="shared" si="202"/>
        <v>0</v>
      </c>
      <c r="CA131" s="144"/>
      <c r="CB131" s="144"/>
      <c r="CC131" s="147"/>
      <c r="CD131" s="146"/>
      <c r="CE131" s="146"/>
      <c r="CF131" s="147">
        <f t="shared" si="149"/>
        <v>0</v>
      </c>
      <c r="CG131" s="144"/>
      <c r="CH131" s="144"/>
      <c r="CI131" s="147"/>
      <c r="CJ131" s="63"/>
      <c r="CK131" s="63"/>
      <c r="CL131" s="147">
        <f t="shared" si="150"/>
        <v>0</v>
      </c>
      <c r="CM131" s="149"/>
      <c r="CN131" s="149"/>
      <c r="CO131" s="147"/>
      <c r="CP131" s="147"/>
      <c r="CQ131" s="147"/>
      <c r="CR131" s="147">
        <f t="shared" si="151"/>
        <v>0</v>
      </c>
      <c r="CS131" s="149"/>
      <c r="CT131" s="149"/>
      <c r="CU131" s="147"/>
      <c r="CV131" s="147"/>
      <c r="CW131" s="147"/>
      <c r="CX131" s="12">
        <f t="shared" si="152"/>
        <v>0</v>
      </c>
      <c r="CY131" s="149"/>
      <c r="CZ131" s="149"/>
      <c r="DA131" s="147"/>
      <c r="DB131" s="147"/>
      <c r="DC131" s="147"/>
      <c r="DD131" s="12">
        <f t="shared" si="153"/>
        <v>0</v>
      </c>
      <c r="DE131" s="149"/>
      <c r="DF131" s="149"/>
      <c r="DG131" s="147"/>
      <c r="DH131" s="147"/>
      <c r="DI131" s="147"/>
      <c r="DJ131" s="12">
        <f>DD131+DF131+DE131-DG131--DH131-DI131</f>
        <v>0</v>
      </c>
      <c r="DK131" s="149"/>
      <c r="DL131" s="149"/>
      <c r="DM131" s="147"/>
      <c r="DN131" s="147"/>
      <c r="DO131" s="147"/>
      <c r="DP131" s="12">
        <f>DJ131+DL131+DK131-DM131--DN131-DO131</f>
        <v>0</v>
      </c>
      <c r="DQ131" s="149"/>
      <c r="DR131" s="149"/>
      <c r="DS131" s="147"/>
      <c r="DT131" s="147"/>
      <c r="DU131" s="147"/>
      <c r="DV131" s="12">
        <f>DP131+DR131+DQ131-DS131--DT131-DU131</f>
        <v>0</v>
      </c>
      <c r="DW131" s="149"/>
      <c r="DX131" s="149"/>
      <c r="DY131" s="147"/>
      <c r="DZ131" s="147"/>
      <c r="EA131" s="147"/>
      <c r="EB131" s="12">
        <f>DV131+DX131+DW131-DY131--DZ131-EA131</f>
        <v>0</v>
      </c>
      <c r="EC131" s="149"/>
      <c r="ED131" s="149"/>
      <c r="EE131" s="147"/>
      <c r="EF131" s="147"/>
      <c r="EG131" s="147"/>
      <c r="EH131" s="12">
        <f t="shared" si="154"/>
        <v>0</v>
      </c>
      <c r="EI131" s="149"/>
      <c r="EJ131" s="149"/>
      <c r="EK131" s="147"/>
      <c r="EL131" s="147"/>
      <c r="EM131" s="147"/>
      <c r="EN131" s="12">
        <f t="shared" si="155"/>
        <v>0</v>
      </c>
      <c r="EO131" s="149"/>
      <c r="EP131" s="149"/>
      <c r="EQ131" s="147"/>
      <c r="ER131" s="147"/>
      <c r="ES131" s="147"/>
      <c r="ET131" s="147"/>
      <c r="EU131" s="149"/>
      <c r="EV131" s="149"/>
      <c r="EW131" s="147"/>
      <c r="EX131" s="147"/>
      <c r="EY131" s="147"/>
      <c r="EZ131" s="147"/>
      <c r="FA131" s="149"/>
      <c r="FB131" s="149"/>
      <c r="FC131" s="147"/>
      <c r="FD131" s="147"/>
      <c r="FE131" s="147"/>
      <c r="FF131" s="147"/>
      <c r="FG131" s="149"/>
      <c r="FH131" s="149"/>
      <c r="FI131" s="147"/>
      <c r="FJ131" s="147"/>
      <c r="FK131" s="147"/>
      <c r="FL131" s="147"/>
      <c r="FM131" s="149"/>
      <c r="FN131" s="149"/>
      <c r="FO131" s="147"/>
      <c r="FP131" s="147"/>
      <c r="FQ131" s="147"/>
      <c r="FR131" s="147"/>
      <c r="FS131" s="149"/>
      <c r="FT131" s="149"/>
      <c r="FU131" s="147"/>
      <c r="FV131" s="147"/>
      <c r="FW131" s="147"/>
      <c r="FX131" s="147"/>
      <c r="FY131" s="149"/>
      <c r="FZ131" s="149"/>
      <c r="GA131" s="147"/>
      <c r="GB131" s="147"/>
      <c r="GC131" s="147"/>
      <c r="GD131" s="147"/>
      <c r="GE131" s="149"/>
      <c r="GF131" s="149"/>
      <c r="GG131" s="147"/>
      <c r="GH131" s="147"/>
      <c r="GI131" s="147"/>
      <c r="GJ131" s="147"/>
      <c r="GK131" s="147"/>
      <c r="GL131" s="147"/>
      <c r="GM131" s="147"/>
      <c r="GN131" s="147">
        <f t="shared" si="98"/>
        <v>0</v>
      </c>
      <c r="GO131" s="147"/>
      <c r="GP131" s="147"/>
      <c r="GQ131" s="147"/>
    </row>
    <row r="132" spans="1:202" ht="15" hidden="1" customHeight="1">
      <c r="A132" s="40">
        <v>64</v>
      </c>
      <c r="B132" s="40" t="s">
        <v>131</v>
      </c>
      <c r="C132" s="29" t="s">
        <v>57</v>
      </c>
      <c r="D132" s="5" t="s">
        <v>32</v>
      </c>
      <c r="E132" s="72">
        <v>0</v>
      </c>
      <c r="F132" s="72">
        <f>GQ132</f>
        <v>0</v>
      </c>
      <c r="G132" s="13"/>
      <c r="H132" s="13"/>
      <c r="I132" s="147"/>
      <c r="J132" s="14"/>
      <c r="K132" s="14"/>
      <c r="L132" s="14">
        <f>E132+G132-I132-I133-J132-K132</f>
        <v>0</v>
      </c>
      <c r="M132" s="13"/>
      <c r="N132" s="13"/>
      <c r="O132" s="147"/>
      <c r="P132" s="14"/>
      <c r="Q132" s="14"/>
      <c r="R132" s="14">
        <f>L132+M132-O132-O133-P132-Q132</f>
        <v>0</v>
      </c>
      <c r="S132" s="13"/>
      <c r="T132" s="13"/>
      <c r="U132" s="147"/>
      <c r="V132" s="14"/>
      <c r="W132" s="14"/>
      <c r="X132" s="14">
        <f t="shared" ref="X132:X136" si="203">R132+S132-U132-U133-V132-W132</f>
        <v>0</v>
      </c>
      <c r="Y132" s="13"/>
      <c r="Z132" s="13"/>
      <c r="AA132" s="147"/>
      <c r="AB132" s="14"/>
      <c r="AC132" s="14"/>
      <c r="AD132" s="14">
        <f t="shared" ref="AD132:AD136" si="204">X132+Y132-AA132-AA133-AB132-AC132</f>
        <v>0</v>
      </c>
      <c r="AE132" s="13"/>
      <c r="AF132" s="13"/>
      <c r="AG132" s="147"/>
      <c r="AH132" s="14"/>
      <c r="AI132" s="14"/>
      <c r="AJ132" s="14">
        <f t="shared" ref="AJ132:AJ136" si="205">AD132+AE132-AG132-AG133-AH132-AI132</f>
        <v>0</v>
      </c>
      <c r="AK132" s="13"/>
      <c r="AL132" s="13"/>
      <c r="AM132" s="147"/>
      <c r="AN132" s="14"/>
      <c r="AO132" s="14"/>
      <c r="AP132" s="14">
        <f t="shared" ref="AP132:AP136" si="206">AJ132+AK132-AM132-AM133-AN132-AO132</f>
        <v>0</v>
      </c>
      <c r="AQ132" s="13"/>
      <c r="AR132" s="13"/>
      <c r="AS132" s="147"/>
      <c r="AT132" s="14"/>
      <c r="AU132" s="14"/>
      <c r="AV132" s="14">
        <f t="shared" ref="AV132:AV136" si="207">AP132+AQ132-AS132-AS133-AT132-AU132</f>
        <v>0</v>
      </c>
      <c r="AW132" s="13"/>
      <c r="AX132" s="13"/>
      <c r="AY132" s="147"/>
      <c r="AZ132" s="14"/>
      <c r="BA132" s="14"/>
      <c r="BB132" s="14">
        <f t="shared" ref="BB132:BB136" si="208">AV132+AW132-AY132-AY133-AZ132-BA132</f>
        <v>0</v>
      </c>
      <c r="BC132" s="13"/>
      <c r="BD132" s="13"/>
      <c r="BE132" s="147"/>
      <c r="BF132" s="14"/>
      <c r="BG132" s="14"/>
      <c r="BH132" s="14">
        <f t="shared" ref="BH132:BH136" si="209">BB132+BC132-BE132-BE133-BF132-BG132</f>
        <v>0</v>
      </c>
      <c r="BI132" s="13"/>
      <c r="BJ132" s="13"/>
      <c r="BK132" s="147"/>
      <c r="BL132" s="14"/>
      <c r="BM132" s="14"/>
      <c r="BN132" s="14">
        <f>BH132+BI132-BK132-BK133-BL132-BM132</f>
        <v>0</v>
      </c>
      <c r="BO132" s="13"/>
      <c r="BP132" s="13"/>
      <c r="BQ132" s="147"/>
      <c r="BR132" s="14"/>
      <c r="BS132" s="14"/>
      <c r="BT132" s="14">
        <f>BN132+BO132-BQ132-BQ133-BR132-BS132</f>
        <v>0</v>
      </c>
      <c r="BU132" s="72"/>
      <c r="BV132" s="72"/>
      <c r="BW132" s="147"/>
      <c r="BX132" s="74"/>
      <c r="BY132" s="74"/>
      <c r="BZ132" s="147">
        <f t="shared" si="202"/>
        <v>0</v>
      </c>
      <c r="CA132" s="72"/>
      <c r="CB132" s="72"/>
      <c r="CC132" s="147"/>
      <c r="CD132" s="74"/>
      <c r="CE132" s="74"/>
      <c r="CF132" s="147">
        <f t="shared" si="149"/>
        <v>0</v>
      </c>
      <c r="CG132" s="72"/>
      <c r="CH132" s="72"/>
      <c r="CI132" s="147"/>
      <c r="CJ132" s="74"/>
      <c r="CK132" s="74"/>
      <c r="CL132" s="147">
        <f t="shared" si="150"/>
        <v>0</v>
      </c>
      <c r="CM132" s="13"/>
      <c r="CN132" s="13"/>
      <c r="CO132" s="147"/>
      <c r="CP132" s="14"/>
      <c r="CQ132" s="14"/>
      <c r="CR132" s="147">
        <f t="shared" si="151"/>
        <v>0</v>
      </c>
      <c r="CS132" s="13"/>
      <c r="CT132" s="149"/>
      <c r="CU132" s="147"/>
      <c r="CV132" s="147"/>
      <c r="CW132" s="147"/>
      <c r="CX132" s="12">
        <f t="shared" si="152"/>
        <v>0</v>
      </c>
      <c r="CY132" s="13"/>
      <c r="CZ132" s="149"/>
      <c r="DA132" s="147"/>
      <c r="DB132" s="147"/>
      <c r="DC132" s="147"/>
      <c r="DD132" s="12">
        <f t="shared" si="153"/>
        <v>0</v>
      </c>
      <c r="DE132" s="13"/>
      <c r="DF132" s="149"/>
      <c r="DG132" s="147"/>
      <c r="DH132" s="147"/>
      <c r="DI132" s="147"/>
      <c r="DJ132" s="14">
        <f>DD132+DE132-DG132-DG133-DH132-DI132</f>
        <v>0</v>
      </c>
      <c r="DK132" s="13"/>
      <c r="DL132" s="149"/>
      <c r="DM132" s="147"/>
      <c r="DN132" s="147"/>
      <c r="DO132" s="147"/>
      <c r="DP132" s="14">
        <f>DJ132+DK132-DM132-DM133-DN132-DO132</f>
        <v>0</v>
      </c>
      <c r="DQ132" s="149"/>
      <c r="DR132" s="149"/>
      <c r="DS132" s="147"/>
      <c r="DT132" s="147"/>
      <c r="DU132" s="147"/>
      <c r="DV132" s="14">
        <f>DP132+DQ132-DS132-DS133-DT132-DU132</f>
        <v>0</v>
      </c>
      <c r="DW132" s="13"/>
      <c r="DX132" s="149"/>
      <c r="DY132" s="147"/>
      <c r="DZ132" s="147"/>
      <c r="EA132" s="147"/>
      <c r="EB132" s="14">
        <f>DV132+DW132-DY132-DY133-DZ132-EA132</f>
        <v>0</v>
      </c>
      <c r="EC132" s="13"/>
      <c r="ED132" s="149"/>
      <c r="EE132" s="147"/>
      <c r="EF132" s="147"/>
      <c r="EG132" s="147"/>
      <c r="EH132" s="12">
        <f t="shared" si="154"/>
        <v>0</v>
      </c>
      <c r="EI132" s="149"/>
      <c r="EJ132" s="149"/>
      <c r="EK132" s="147"/>
      <c r="EL132" s="147"/>
      <c r="EM132" s="147"/>
      <c r="EN132" s="12">
        <f t="shared" si="155"/>
        <v>0</v>
      </c>
      <c r="EO132" s="13"/>
      <c r="EP132" s="13"/>
      <c r="EQ132" s="147"/>
      <c r="ER132" s="14"/>
      <c r="ES132" s="14"/>
      <c r="ET132" s="14">
        <f>EN132+EO132-EQ132-EQ133-ER132-ES132</f>
        <v>0</v>
      </c>
      <c r="EU132" s="13"/>
      <c r="EV132" s="13"/>
      <c r="EW132" s="147"/>
      <c r="EX132" s="14"/>
      <c r="EY132" s="14"/>
      <c r="EZ132" s="14">
        <f>ET132+EU132-EW132-EW133-EX132-EY132</f>
        <v>0</v>
      </c>
      <c r="FA132" s="13"/>
      <c r="FB132" s="13"/>
      <c r="FC132" s="147"/>
      <c r="FD132" s="14"/>
      <c r="FE132" s="14"/>
      <c r="FF132" s="14">
        <f>EZ132+FA132-FC132-FC133-FD132-FE132</f>
        <v>0</v>
      </c>
      <c r="FG132" s="13"/>
      <c r="FH132" s="13"/>
      <c r="FI132" s="147"/>
      <c r="FJ132" s="14"/>
      <c r="FK132" s="14"/>
      <c r="FL132" s="14">
        <f>FF132+FG132-FI132-FI133-FJ132-FK132</f>
        <v>0</v>
      </c>
      <c r="FM132" s="13"/>
      <c r="FN132" s="13"/>
      <c r="FO132" s="147"/>
      <c r="FP132" s="14"/>
      <c r="FQ132" s="14"/>
      <c r="FR132" s="14">
        <f>FL132+FM132-FO132-FO133-FP132-FQ132</f>
        <v>0</v>
      </c>
      <c r="FS132" s="13"/>
      <c r="FT132" s="13"/>
      <c r="FU132" s="147"/>
      <c r="FV132" s="14"/>
      <c r="FW132" s="14"/>
      <c r="FX132" s="14">
        <f>FR132+FS132-FU132-FU133-FV132-FW132</f>
        <v>0</v>
      </c>
      <c r="FY132" s="13"/>
      <c r="FZ132" s="13"/>
      <c r="GA132" s="147"/>
      <c r="GB132" s="14"/>
      <c r="GC132" s="14"/>
      <c r="GD132" s="14">
        <f>FX132+FY132-GA132-GA133-GB132-GC132</f>
        <v>0</v>
      </c>
      <c r="GE132" s="13"/>
      <c r="GF132" s="13"/>
      <c r="GG132" s="147"/>
      <c r="GH132" s="14"/>
      <c r="GI132" s="14"/>
      <c r="GJ132" s="14">
        <f t="shared" ref="GJ132:GJ136" si="210">GD132+GE132-GG132-GG133-GH132-GI132</f>
        <v>0</v>
      </c>
      <c r="GK132" s="14">
        <f>E132</f>
        <v>0</v>
      </c>
      <c r="GL132" s="14">
        <f>G132+M132+S132+Y132+AE132+AK132+AQ132+AW132+BC132+BI132+BO132+BU132+CA132+CG132+CM132+CS132+CY132+DE132+DK132+DQ132+DW132+EC132+EI132+EO132+EU132+FA132+FG132+FM132+FS132+FY132+GE132</f>
        <v>0</v>
      </c>
      <c r="GM132" s="14">
        <f>H132+N132+T132+Z132+AF132+AL132+AR132+AX132+BD132+BJ132+BP132+BV132+CB132+CH132+CN132+CT132+CZ132+DF132+DL132+DR132+DX132+ED132+EJ132+EP132+EV132+FB132+FH132+FN132+FT132+FZ132+GF132</f>
        <v>0</v>
      </c>
      <c r="GN132" s="147">
        <f t="shared" si="98"/>
        <v>0</v>
      </c>
      <c r="GO132" s="14">
        <f>J132+P132+V132+AB132+AH132+AN132+AT132+AZ132+BF132+BL132+BR132+BX132+CD132+CJ132+CP132+CV132+DB132+DH132+DN132+DT132+DZ132+EF132+EL132+ER132+EX132+FD132+FJ132+FP132+FV132+GB132+GH132</f>
        <v>0</v>
      </c>
      <c r="GP132" s="14">
        <f>K132+Q132+W132+AC132+AI132+AO132+AU132+BA132+BG132+BM132+BS132+BY132+CE132+CK132+CQ132+CW132+DC132+DI132+DO132+DU132+EA132+EG132+EM132+ES132+EY132+FE132+FK132+FQ132+FW132+GC132+GI132</f>
        <v>0</v>
      </c>
      <c r="GQ132" s="14">
        <f>GK132+GL132-GN132-GN133-GO132-GP132</f>
        <v>0</v>
      </c>
    </row>
    <row r="133" spans="1:202" ht="15" hidden="1" customHeight="1">
      <c r="A133" s="41"/>
      <c r="B133" s="41"/>
      <c r="C133" s="30"/>
      <c r="D133" s="5" t="s">
        <v>33</v>
      </c>
      <c r="E133" s="73"/>
      <c r="F133" s="73"/>
      <c r="G133" s="13"/>
      <c r="H133" s="13"/>
      <c r="I133" s="147"/>
      <c r="J133" s="14"/>
      <c r="K133" s="14"/>
      <c r="L133" s="14"/>
      <c r="M133" s="13"/>
      <c r="N133" s="13"/>
      <c r="O133" s="147"/>
      <c r="P133" s="14"/>
      <c r="Q133" s="14"/>
      <c r="R133" s="14"/>
      <c r="S133" s="13"/>
      <c r="T133" s="13"/>
      <c r="U133" s="147"/>
      <c r="V133" s="14"/>
      <c r="W133" s="14"/>
      <c r="X133" s="14"/>
      <c r="Y133" s="13"/>
      <c r="Z133" s="13"/>
      <c r="AA133" s="147"/>
      <c r="AB133" s="14"/>
      <c r="AC133" s="14"/>
      <c r="AD133" s="14"/>
      <c r="AE133" s="13"/>
      <c r="AF133" s="13"/>
      <c r="AG133" s="147"/>
      <c r="AH133" s="14"/>
      <c r="AI133" s="14"/>
      <c r="AJ133" s="14"/>
      <c r="AK133" s="13"/>
      <c r="AL133" s="13"/>
      <c r="AM133" s="147"/>
      <c r="AN133" s="14"/>
      <c r="AO133" s="14"/>
      <c r="AP133" s="14"/>
      <c r="AQ133" s="13"/>
      <c r="AR133" s="13"/>
      <c r="AS133" s="147"/>
      <c r="AT133" s="14"/>
      <c r="AU133" s="14"/>
      <c r="AV133" s="14"/>
      <c r="AW133" s="13"/>
      <c r="AX133" s="13"/>
      <c r="AY133" s="147"/>
      <c r="AZ133" s="14"/>
      <c r="BA133" s="14"/>
      <c r="BB133" s="14"/>
      <c r="BC133" s="13"/>
      <c r="BD133" s="13"/>
      <c r="BE133" s="147"/>
      <c r="BF133" s="14"/>
      <c r="BG133" s="14"/>
      <c r="BH133" s="14"/>
      <c r="BI133" s="13"/>
      <c r="BJ133" s="13"/>
      <c r="BK133" s="147"/>
      <c r="BL133" s="14"/>
      <c r="BM133" s="14"/>
      <c r="BN133" s="14"/>
      <c r="BO133" s="13"/>
      <c r="BP133" s="13"/>
      <c r="BQ133" s="147"/>
      <c r="BR133" s="14"/>
      <c r="BS133" s="14"/>
      <c r="BT133" s="14"/>
      <c r="BU133" s="73"/>
      <c r="BV133" s="73"/>
      <c r="BW133" s="147"/>
      <c r="BX133" s="63"/>
      <c r="BY133" s="63"/>
      <c r="BZ133" s="147">
        <f t="shared" si="202"/>
        <v>0</v>
      </c>
      <c r="CA133" s="73"/>
      <c r="CB133" s="73"/>
      <c r="CC133" s="147"/>
      <c r="CD133" s="63"/>
      <c r="CE133" s="63"/>
      <c r="CF133" s="147">
        <f t="shared" si="149"/>
        <v>0</v>
      </c>
      <c r="CG133" s="73"/>
      <c r="CH133" s="73"/>
      <c r="CI133" s="147"/>
      <c r="CJ133" s="63"/>
      <c r="CK133" s="63"/>
      <c r="CL133" s="147">
        <f t="shared" si="150"/>
        <v>0</v>
      </c>
      <c r="CM133" s="13"/>
      <c r="CN133" s="13"/>
      <c r="CO133" s="147"/>
      <c r="CP133" s="14"/>
      <c r="CQ133" s="14"/>
      <c r="CR133" s="147">
        <f t="shared" si="151"/>
        <v>0</v>
      </c>
      <c r="CS133" s="13"/>
      <c r="CT133" s="149"/>
      <c r="CU133" s="147"/>
      <c r="CV133" s="147"/>
      <c r="CW133" s="147"/>
      <c r="CX133" s="12">
        <f t="shared" si="152"/>
        <v>0</v>
      </c>
      <c r="CY133" s="13"/>
      <c r="CZ133" s="149"/>
      <c r="DA133" s="147"/>
      <c r="DB133" s="147"/>
      <c r="DC133" s="147"/>
      <c r="DD133" s="12">
        <f t="shared" si="153"/>
        <v>0</v>
      </c>
      <c r="DE133" s="13"/>
      <c r="DF133" s="149"/>
      <c r="DG133" s="147"/>
      <c r="DH133" s="147"/>
      <c r="DI133" s="147"/>
      <c r="DJ133" s="14"/>
      <c r="DK133" s="13"/>
      <c r="DL133" s="149"/>
      <c r="DM133" s="147"/>
      <c r="DN133" s="147"/>
      <c r="DO133" s="147"/>
      <c r="DP133" s="14"/>
      <c r="DQ133" s="149"/>
      <c r="DR133" s="149"/>
      <c r="DS133" s="147"/>
      <c r="DT133" s="147"/>
      <c r="DU133" s="147"/>
      <c r="DV133" s="14"/>
      <c r="DW133" s="13"/>
      <c r="DX133" s="149"/>
      <c r="DY133" s="147"/>
      <c r="DZ133" s="147"/>
      <c r="EA133" s="147"/>
      <c r="EB133" s="14"/>
      <c r="EC133" s="13"/>
      <c r="ED133" s="149"/>
      <c r="EE133" s="147"/>
      <c r="EF133" s="147"/>
      <c r="EG133" s="147"/>
      <c r="EH133" s="12">
        <f t="shared" si="154"/>
        <v>0</v>
      </c>
      <c r="EI133" s="149"/>
      <c r="EJ133" s="149"/>
      <c r="EK133" s="147"/>
      <c r="EL133" s="147"/>
      <c r="EM133" s="147"/>
      <c r="EN133" s="12">
        <f t="shared" si="155"/>
        <v>0</v>
      </c>
      <c r="EO133" s="13"/>
      <c r="EP133" s="13"/>
      <c r="EQ133" s="147"/>
      <c r="ER133" s="14"/>
      <c r="ES133" s="14"/>
      <c r="ET133" s="14"/>
      <c r="EU133" s="13"/>
      <c r="EV133" s="13"/>
      <c r="EW133" s="147"/>
      <c r="EX133" s="14"/>
      <c r="EY133" s="14"/>
      <c r="EZ133" s="14"/>
      <c r="FA133" s="13"/>
      <c r="FB133" s="13"/>
      <c r="FC133" s="147"/>
      <c r="FD133" s="14"/>
      <c r="FE133" s="14"/>
      <c r="FF133" s="14"/>
      <c r="FG133" s="13"/>
      <c r="FH133" s="13"/>
      <c r="FI133" s="147"/>
      <c r="FJ133" s="14"/>
      <c r="FK133" s="14"/>
      <c r="FL133" s="14"/>
      <c r="FM133" s="13"/>
      <c r="FN133" s="13"/>
      <c r="FO133" s="147"/>
      <c r="FP133" s="14"/>
      <c r="FQ133" s="14"/>
      <c r="FR133" s="14"/>
      <c r="FS133" s="13"/>
      <c r="FT133" s="13"/>
      <c r="FU133" s="147"/>
      <c r="FV133" s="14"/>
      <c r="FW133" s="14"/>
      <c r="FX133" s="14"/>
      <c r="FY133" s="13"/>
      <c r="FZ133" s="13"/>
      <c r="GA133" s="147"/>
      <c r="GB133" s="14"/>
      <c r="GC133" s="14"/>
      <c r="GD133" s="14"/>
      <c r="GE133" s="13"/>
      <c r="GF133" s="13"/>
      <c r="GG133" s="147"/>
      <c r="GH133" s="14"/>
      <c r="GI133" s="14"/>
      <c r="GJ133" s="14"/>
      <c r="GK133" s="14"/>
      <c r="GL133" s="14"/>
      <c r="GM133" s="14"/>
      <c r="GN133" s="147">
        <f t="shared" si="98"/>
        <v>0</v>
      </c>
      <c r="GO133" s="14"/>
      <c r="GP133" s="14"/>
      <c r="GQ133" s="14"/>
    </row>
    <row r="134" spans="1:202" ht="15" hidden="1" customHeight="1">
      <c r="A134" s="40">
        <v>65</v>
      </c>
      <c r="B134" s="40" t="s">
        <v>132</v>
      </c>
      <c r="C134" s="29" t="s">
        <v>57</v>
      </c>
      <c r="D134" s="5" t="s">
        <v>32</v>
      </c>
      <c r="E134" s="72">
        <v>0</v>
      </c>
      <c r="F134" s="72">
        <f>GQ134</f>
        <v>0</v>
      </c>
      <c r="G134" s="13"/>
      <c r="H134" s="13"/>
      <c r="I134" s="147"/>
      <c r="J134" s="14"/>
      <c r="K134" s="14"/>
      <c r="L134" s="14">
        <f>E134+G134-I134-I135-J134-K134</f>
        <v>0</v>
      </c>
      <c r="M134" s="13"/>
      <c r="N134" s="13"/>
      <c r="O134" s="147"/>
      <c r="P134" s="14"/>
      <c r="Q134" s="14"/>
      <c r="R134" s="14">
        <f>L134+M134-O134-O135-P134-Q134</f>
        <v>0</v>
      </c>
      <c r="S134" s="13"/>
      <c r="T134" s="13"/>
      <c r="U134" s="147"/>
      <c r="V134" s="14"/>
      <c r="W134" s="14"/>
      <c r="X134" s="14">
        <f t="shared" si="203"/>
        <v>0</v>
      </c>
      <c r="Y134" s="13"/>
      <c r="Z134" s="13"/>
      <c r="AA134" s="147"/>
      <c r="AB134" s="14"/>
      <c r="AC134" s="14"/>
      <c r="AD134" s="14">
        <f t="shared" si="204"/>
        <v>0</v>
      </c>
      <c r="AE134" s="13"/>
      <c r="AF134" s="13"/>
      <c r="AG134" s="147"/>
      <c r="AH134" s="14"/>
      <c r="AI134" s="14"/>
      <c r="AJ134" s="14">
        <f t="shared" si="205"/>
        <v>0</v>
      </c>
      <c r="AK134" s="13"/>
      <c r="AL134" s="13"/>
      <c r="AM134" s="147"/>
      <c r="AN134" s="14"/>
      <c r="AO134" s="14"/>
      <c r="AP134" s="14">
        <f t="shared" si="206"/>
        <v>0</v>
      </c>
      <c r="AQ134" s="13"/>
      <c r="AR134" s="13"/>
      <c r="AS134" s="147"/>
      <c r="AT134" s="14"/>
      <c r="AU134" s="14"/>
      <c r="AV134" s="14">
        <f t="shared" si="207"/>
        <v>0</v>
      </c>
      <c r="AW134" s="13"/>
      <c r="AX134" s="13"/>
      <c r="AY134" s="147"/>
      <c r="AZ134" s="14"/>
      <c r="BA134" s="14"/>
      <c r="BB134" s="14">
        <f t="shared" si="208"/>
        <v>0</v>
      </c>
      <c r="BC134" s="13"/>
      <c r="BD134" s="13"/>
      <c r="BE134" s="147"/>
      <c r="BF134" s="14"/>
      <c r="BG134" s="14"/>
      <c r="BH134" s="14">
        <f t="shared" si="209"/>
        <v>0</v>
      </c>
      <c r="BI134" s="13"/>
      <c r="BJ134" s="13"/>
      <c r="BK134" s="147"/>
      <c r="BL134" s="14"/>
      <c r="BM134" s="14"/>
      <c r="BN134" s="14">
        <f>BH134+BI134-BK134-BK135-BL134-BM134</f>
        <v>0</v>
      </c>
      <c r="BO134" s="13"/>
      <c r="BP134" s="13"/>
      <c r="BQ134" s="147"/>
      <c r="BR134" s="14"/>
      <c r="BS134" s="14"/>
      <c r="BT134" s="14">
        <f>BN134+BO134-BQ134-BQ135-BR134-BS134</f>
        <v>0</v>
      </c>
      <c r="BU134" s="72"/>
      <c r="BV134" s="72"/>
      <c r="BW134" s="147"/>
      <c r="BX134" s="74"/>
      <c r="BY134" s="74"/>
      <c r="BZ134" s="147">
        <f t="shared" si="202"/>
        <v>0</v>
      </c>
      <c r="CA134" s="72"/>
      <c r="CB134" s="72"/>
      <c r="CC134" s="147"/>
      <c r="CD134" s="74"/>
      <c r="CE134" s="74"/>
      <c r="CF134" s="147">
        <f t="shared" si="149"/>
        <v>0</v>
      </c>
      <c r="CG134" s="72"/>
      <c r="CH134" s="72"/>
      <c r="CI134" s="147"/>
      <c r="CJ134" s="74"/>
      <c r="CK134" s="74"/>
      <c r="CL134" s="147">
        <f t="shared" si="150"/>
        <v>0</v>
      </c>
      <c r="CM134" s="13"/>
      <c r="CN134" s="13"/>
      <c r="CO134" s="147"/>
      <c r="CP134" s="14"/>
      <c r="CQ134" s="14"/>
      <c r="CR134" s="147">
        <f t="shared" si="151"/>
        <v>0</v>
      </c>
      <c r="CS134" s="13"/>
      <c r="CT134" s="149"/>
      <c r="CU134" s="147"/>
      <c r="CV134" s="147"/>
      <c r="CW134" s="147"/>
      <c r="CX134" s="12">
        <f t="shared" si="152"/>
        <v>0</v>
      </c>
      <c r="CY134" s="13"/>
      <c r="CZ134" s="149"/>
      <c r="DA134" s="147"/>
      <c r="DB134" s="147"/>
      <c r="DC134" s="147"/>
      <c r="DD134" s="12">
        <f t="shared" si="153"/>
        <v>0</v>
      </c>
      <c r="DE134" s="13"/>
      <c r="DF134" s="149"/>
      <c r="DG134" s="147"/>
      <c r="DH134" s="147"/>
      <c r="DI134" s="147"/>
      <c r="DJ134" s="14">
        <f>DD134+DE134-DG134-DG135-DH134-DI134</f>
        <v>0</v>
      </c>
      <c r="DK134" s="13"/>
      <c r="DL134" s="149"/>
      <c r="DM134" s="147"/>
      <c r="DN134" s="147"/>
      <c r="DO134" s="147"/>
      <c r="DP134" s="14">
        <f>DJ134+DK134-DM134-DM135-DN134-DO134</f>
        <v>0</v>
      </c>
      <c r="DQ134" s="149"/>
      <c r="DR134" s="149"/>
      <c r="DS134" s="147"/>
      <c r="DT134" s="147"/>
      <c r="DU134" s="147"/>
      <c r="DV134" s="14">
        <f>DP134+DQ134-DS134-DS135-DT134-DU134</f>
        <v>0</v>
      </c>
      <c r="DW134" s="13"/>
      <c r="DX134" s="149"/>
      <c r="DY134" s="147"/>
      <c r="DZ134" s="147"/>
      <c r="EA134" s="147"/>
      <c r="EB134" s="14">
        <f>DV134+DW134-DY134-DY135-DZ134-EA134</f>
        <v>0</v>
      </c>
      <c r="EC134" s="13"/>
      <c r="ED134" s="149"/>
      <c r="EE134" s="147"/>
      <c r="EF134" s="147"/>
      <c r="EG134" s="147"/>
      <c r="EH134" s="12">
        <f t="shared" si="154"/>
        <v>0</v>
      </c>
      <c r="EI134" s="149"/>
      <c r="EJ134" s="149"/>
      <c r="EK134" s="147"/>
      <c r="EL134" s="147"/>
      <c r="EM134" s="147"/>
      <c r="EN134" s="12">
        <f t="shared" si="155"/>
        <v>0</v>
      </c>
      <c r="EO134" s="13"/>
      <c r="EP134" s="13"/>
      <c r="EQ134" s="147"/>
      <c r="ER134" s="14"/>
      <c r="ES134" s="14"/>
      <c r="ET134" s="14">
        <f>EN134+EO134-EQ134-EQ135-ER134-ES134</f>
        <v>0</v>
      </c>
      <c r="EU134" s="13"/>
      <c r="EV134" s="13"/>
      <c r="EW134" s="147"/>
      <c r="EX134" s="14"/>
      <c r="EY134" s="14"/>
      <c r="EZ134" s="14">
        <f>ET134+EU134-EW134-EW135-EX134-EY134</f>
        <v>0</v>
      </c>
      <c r="FA134" s="13"/>
      <c r="FB134" s="13"/>
      <c r="FC134" s="147"/>
      <c r="FD134" s="14"/>
      <c r="FE134" s="14"/>
      <c r="FF134" s="14">
        <f>EZ134+FA134-FC134-FC135-FD134-FE134</f>
        <v>0</v>
      </c>
      <c r="FG134" s="13"/>
      <c r="FH134" s="13"/>
      <c r="FI134" s="147"/>
      <c r="FJ134" s="14"/>
      <c r="FK134" s="14"/>
      <c r="FL134" s="14">
        <f>FF134+FG134-FI134-FI135-FJ134-FK134</f>
        <v>0</v>
      </c>
      <c r="FM134" s="13"/>
      <c r="FN134" s="13"/>
      <c r="FO134" s="147"/>
      <c r="FP134" s="14"/>
      <c r="FQ134" s="14"/>
      <c r="FR134" s="14">
        <f>FL134+FM134-FO134-FO135-FP134-FQ134</f>
        <v>0</v>
      </c>
      <c r="FS134" s="13"/>
      <c r="FT134" s="13"/>
      <c r="FU134" s="147"/>
      <c r="FV134" s="14"/>
      <c r="FW134" s="14"/>
      <c r="FX134" s="14">
        <f>FR134+FS134-FU134-FU135-FV134-FW134</f>
        <v>0</v>
      </c>
      <c r="FY134" s="13"/>
      <c r="FZ134" s="13"/>
      <c r="GA134" s="147"/>
      <c r="GB134" s="14"/>
      <c r="GC134" s="14"/>
      <c r="GD134" s="14">
        <f>FX134+FY134-GA134-GA135-GB134-GC134</f>
        <v>0</v>
      </c>
      <c r="GE134" s="13"/>
      <c r="GF134" s="13"/>
      <c r="GG134" s="147"/>
      <c r="GH134" s="14"/>
      <c r="GI134" s="14"/>
      <c r="GJ134" s="14">
        <f t="shared" si="210"/>
        <v>0</v>
      </c>
      <c r="GK134" s="14">
        <f>E134</f>
        <v>0</v>
      </c>
      <c r="GL134" s="14">
        <f>G134+M134+S134+Y134+AE134+AK134+AQ134+AW134+BC134+BI134+BO134+BU134+CA134+CG134+CM134+CS134+CY134+DE134+DK134+DQ134+DW134+EC134+EI134+EO134+EU134+FA134+FG134+FM134+FS134+FY134+GE134</f>
        <v>0</v>
      </c>
      <c r="GM134" s="14">
        <f>H134+N134+T134+Z134+AF134+AL134+AR134+AX134+BD134+BJ134+BP134+BV134+CB134+CH134+CN134+CT134+CZ134+DF134+DL134+DR134+DX134+ED134+EJ134+EP134+EV134+FB134+FH134+FN134+FT134+FZ134+GF134</f>
        <v>0</v>
      </c>
      <c r="GN134" s="147">
        <f t="shared" si="98"/>
        <v>0</v>
      </c>
      <c r="GO134" s="14">
        <f>J134+P134+V134+AB134+AH134+AN134+AT134+AZ134+BF134+BL134+BR134+BX134+CD134+CJ134+CP134+CV134+DB134+DH134+DN134+DT134+DZ134+EF134+EL134+ER134+EX134+FD134+FJ134+FP134+FV134+GB134+GH134</f>
        <v>0</v>
      </c>
      <c r="GP134" s="14">
        <f>K134+Q134+W134+AC134+AI134+AO134+AU134+BA134+BG134+BM134+BS134+BY134+CE134+CK134+CQ134+CW134+DC134+DI134+DO134+DU134+EA134+EG134+EM134+ES134+EY134+FE134+FK134+FQ134+FW134+GC134+GI134</f>
        <v>0</v>
      </c>
      <c r="GQ134" s="14">
        <f>GK134+GL134-GN134-GN135-GO134-GP134</f>
        <v>0</v>
      </c>
    </row>
    <row r="135" spans="1:202" ht="15" hidden="1" customHeight="1">
      <c r="A135" s="41"/>
      <c r="B135" s="41"/>
      <c r="C135" s="30"/>
      <c r="D135" s="5" t="s">
        <v>33</v>
      </c>
      <c r="E135" s="73"/>
      <c r="F135" s="73"/>
      <c r="G135" s="13"/>
      <c r="H135" s="13"/>
      <c r="I135" s="147"/>
      <c r="J135" s="14"/>
      <c r="K135" s="14"/>
      <c r="L135" s="14"/>
      <c r="M135" s="13"/>
      <c r="N135" s="13"/>
      <c r="O135" s="147"/>
      <c r="P135" s="14"/>
      <c r="Q135" s="14"/>
      <c r="R135" s="14"/>
      <c r="S135" s="13"/>
      <c r="T135" s="13"/>
      <c r="U135" s="147"/>
      <c r="V135" s="14"/>
      <c r="W135" s="14"/>
      <c r="X135" s="14"/>
      <c r="Y135" s="13"/>
      <c r="Z135" s="13"/>
      <c r="AA135" s="147"/>
      <c r="AB135" s="14"/>
      <c r="AC135" s="14"/>
      <c r="AD135" s="14"/>
      <c r="AE135" s="13"/>
      <c r="AF135" s="13"/>
      <c r="AG135" s="147"/>
      <c r="AH135" s="14"/>
      <c r="AI135" s="14"/>
      <c r="AJ135" s="14"/>
      <c r="AK135" s="13"/>
      <c r="AL135" s="13"/>
      <c r="AM135" s="147"/>
      <c r="AN135" s="14"/>
      <c r="AO135" s="14"/>
      <c r="AP135" s="14"/>
      <c r="AQ135" s="13"/>
      <c r="AR135" s="13"/>
      <c r="AS135" s="147"/>
      <c r="AT135" s="14"/>
      <c r="AU135" s="14"/>
      <c r="AV135" s="14"/>
      <c r="AW135" s="13"/>
      <c r="AX135" s="13"/>
      <c r="AY135" s="147"/>
      <c r="AZ135" s="14"/>
      <c r="BA135" s="14"/>
      <c r="BB135" s="14"/>
      <c r="BC135" s="13"/>
      <c r="BD135" s="13"/>
      <c r="BE135" s="147"/>
      <c r="BF135" s="14"/>
      <c r="BG135" s="14"/>
      <c r="BH135" s="14"/>
      <c r="BI135" s="13"/>
      <c r="BJ135" s="13"/>
      <c r="BK135" s="147"/>
      <c r="BL135" s="14"/>
      <c r="BM135" s="14"/>
      <c r="BN135" s="14"/>
      <c r="BO135" s="13"/>
      <c r="BP135" s="13"/>
      <c r="BQ135" s="147"/>
      <c r="BR135" s="14"/>
      <c r="BS135" s="14"/>
      <c r="BT135" s="14"/>
      <c r="BU135" s="73"/>
      <c r="BV135" s="73"/>
      <c r="BW135" s="147"/>
      <c r="BX135" s="63"/>
      <c r="BY135" s="63"/>
      <c r="BZ135" s="147">
        <f t="shared" si="202"/>
        <v>0</v>
      </c>
      <c r="CA135" s="73"/>
      <c r="CB135" s="73"/>
      <c r="CC135" s="147"/>
      <c r="CD135" s="63"/>
      <c r="CE135" s="63"/>
      <c r="CF135" s="147">
        <f t="shared" si="149"/>
        <v>0</v>
      </c>
      <c r="CG135" s="73"/>
      <c r="CH135" s="73"/>
      <c r="CI135" s="147"/>
      <c r="CJ135" s="63"/>
      <c r="CK135" s="63"/>
      <c r="CL135" s="147">
        <f t="shared" si="150"/>
        <v>0</v>
      </c>
      <c r="CM135" s="13"/>
      <c r="CN135" s="13"/>
      <c r="CO135" s="147"/>
      <c r="CP135" s="14"/>
      <c r="CQ135" s="14"/>
      <c r="CR135" s="147">
        <f t="shared" si="151"/>
        <v>0</v>
      </c>
      <c r="CS135" s="13"/>
      <c r="CT135" s="149"/>
      <c r="CU135" s="147"/>
      <c r="CV135" s="147"/>
      <c r="CW135" s="147"/>
      <c r="CX135" s="12">
        <f t="shared" si="152"/>
        <v>0</v>
      </c>
      <c r="CY135" s="13"/>
      <c r="CZ135" s="149"/>
      <c r="DA135" s="147"/>
      <c r="DB135" s="147"/>
      <c r="DC135" s="147"/>
      <c r="DD135" s="12">
        <f t="shared" si="153"/>
        <v>0</v>
      </c>
      <c r="DE135" s="13"/>
      <c r="DF135" s="149"/>
      <c r="DG135" s="147"/>
      <c r="DH135" s="147"/>
      <c r="DI135" s="147"/>
      <c r="DJ135" s="14"/>
      <c r="DK135" s="13"/>
      <c r="DL135" s="149"/>
      <c r="DM135" s="147"/>
      <c r="DN135" s="147"/>
      <c r="DO135" s="147"/>
      <c r="DP135" s="14"/>
      <c r="DQ135" s="149"/>
      <c r="DR135" s="149"/>
      <c r="DS135" s="147"/>
      <c r="DT135" s="147"/>
      <c r="DU135" s="147"/>
      <c r="DV135" s="14"/>
      <c r="DW135" s="13"/>
      <c r="DX135" s="149"/>
      <c r="DY135" s="147"/>
      <c r="DZ135" s="147"/>
      <c r="EA135" s="147"/>
      <c r="EB135" s="14"/>
      <c r="EC135" s="13"/>
      <c r="ED135" s="149"/>
      <c r="EE135" s="147"/>
      <c r="EF135" s="147"/>
      <c r="EG135" s="147"/>
      <c r="EH135" s="12">
        <f t="shared" si="154"/>
        <v>0</v>
      </c>
      <c r="EI135" s="149"/>
      <c r="EJ135" s="149"/>
      <c r="EK135" s="147"/>
      <c r="EL135" s="147"/>
      <c r="EM135" s="147"/>
      <c r="EN135" s="12">
        <f t="shared" si="155"/>
        <v>0</v>
      </c>
      <c r="EO135" s="13"/>
      <c r="EP135" s="13"/>
      <c r="EQ135" s="147"/>
      <c r="ER135" s="14"/>
      <c r="ES135" s="14"/>
      <c r="ET135" s="14"/>
      <c r="EU135" s="13"/>
      <c r="EV135" s="13"/>
      <c r="EW135" s="147"/>
      <c r="EX135" s="14"/>
      <c r="EY135" s="14"/>
      <c r="EZ135" s="14"/>
      <c r="FA135" s="13"/>
      <c r="FB135" s="13"/>
      <c r="FC135" s="147"/>
      <c r="FD135" s="14"/>
      <c r="FE135" s="14"/>
      <c r="FF135" s="14"/>
      <c r="FG135" s="13"/>
      <c r="FH135" s="13"/>
      <c r="FI135" s="147"/>
      <c r="FJ135" s="14"/>
      <c r="FK135" s="14"/>
      <c r="FL135" s="14"/>
      <c r="FM135" s="13"/>
      <c r="FN135" s="13"/>
      <c r="FO135" s="147"/>
      <c r="FP135" s="14"/>
      <c r="FQ135" s="14"/>
      <c r="FR135" s="14"/>
      <c r="FS135" s="13"/>
      <c r="FT135" s="13"/>
      <c r="FU135" s="147"/>
      <c r="FV135" s="14"/>
      <c r="FW135" s="14"/>
      <c r="FX135" s="14"/>
      <c r="FY135" s="13"/>
      <c r="FZ135" s="13"/>
      <c r="GA135" s="147"/>
      <c r="GB135" s="14"/>
      <c r="GC135" s="14"/>
      <c r="GD135" s="14"/>
      <c r="GE135" s="13"/>
      <c r="GF135" s="13"/>
      <c r="GG135" s="147"/>
      <c r="GH135" s="14"/>
      <c r="GI135" s="14"/>
      <c r="GJ135" s="14"/>
      <c r="GK135" s="14"/>
      <c r="GL135" s="14"/>
      <c r="GM135" s="14"/>
      <c r="GN135" s="147">
        <f t="shared" si="98"/>
        <v>0</v>
      </c>
      <c r="GO135" s="14"/>
      <c r="GP135" s="14"/>
      <c r="GQ135" s="14"/>
    </row>
    <row r="136" spans="1:202" ht="15" hidden="1" customHeight="1">
      <c r="A136" s="40">
        <v>66</v>
      </c>
      <c r="B136" s="40" t="s">
        <v>133</v>
      </c>
      <c r="C136" s="29" t="s">
        <v>134</v>
      </c>
      <c r="D136" s="5" t="s">
        <v>32</v>
      </c>
      <c r="E136" s="72">
        <v>0</v>
      </c>
      <c r="F136" s="72">
        <f>GQ136</f>
        <v>0</v>
      </c>
      <c r="G136" s="13"/>
      <c r="H136" s="13"/>
      <c r="I136" s="147"/>
      <c r="J136" s="14"/>
      <c r="K136" s="14"/>
      <c r="L136" s="14">
        <f>E136+G136-I136-I137-J136-K136</f>
        <v>0</v>
      </c>
      <c r="M136" s="13"/>
      <c r="N136" s="13"/>
      <c r="O136" s="147"/>
      <c r="P136" s="14"/>
      <c r="Q136" s="14"/>
      <c r="R136" s="14">
        <f>L136+M136-O136-O137-P136-Q136</f>
        <v>0</v>
      </c>
      <c r="S136" s="13"/>
      <c r="T136" s="13"/>
      <c r="U136" s="147"/>
      <c r="V136" s="14"/>
      <c r="W136" s="14"/>
      <c r="X136" s="14">
        <f t="shared" si="203"/>
        <v>0</v>
      </c>
      <c r="Y136" s="13"/>
      <c r="Z136" s="13"/>
      <c r="AA136" s="147"/>
      <c r="AB136" s="14"/>
      <c r="AC136" s="14"/>
      <c r="AD136" s="14">
        <f t="shared" si="204"/>
        <v>0</v>
      </c>
      <c r="AE136" s="13"/>
      <c r="AF136" s="13"/>
      <c r="AG136" s="147"/>
      <c r="AH136" s="14"/>
      <c r="AI136" s="14"/>
      <c r="AJ136" s="14">
        <f t="shared" si="205"/>
        <v>0</v>
      </c>
      <c r="AK136" s="13"/>
      <c r="AL136" s="13"/>
      <c r="AM136" s="147"/>
      <c r="AN136" s="14"/>
      <c r="AO136" s="14"/>
      <c r="AP136" s="14">
        <f t="shared" si="206"/>
        <v>0</v>
      </c>
      <c r="AQ136" s="13"/>
      <c r="AR136" s="13"/>
      <c r="AS136" s="147"/>
      <c r="AT136" s="14"/>
      <c r="AU136" s="14"/>
      <c r="AV136" s="14">
        <f t="shared" si="207"/>
        <v>0</v>
      </c>
      <c r="AW136" s="13"/>
      <c r="AX136" s="13"/>
      <c r="AY136" s="147"/>
      <c r="AZ136" s="14"/>
      <c r="BA136" s="14"/>
      <c r="BB136" s="14">
        <f t="shared" si="208"/>
        <v>0</v>
      </c>
      <c r="BC136" s="13"/>
      <c r="BD136" s="13"/>
      <c r="BE136" s="147"/>
      <c r="BF136" s="14"/>
      <c r="BG136" s="14"/>
      <c r="BH136" s="14">
        <f t="shared" si="209"/>
        <v>0</v>
      </c>
      <c r="BI136" s="13"/>
      <c r="BJ136" s="13"/>
      <c r="BK136" s="147"/>
      <c r="BL136" s="14"/>
      <c r="BM136" s="14"/>
      <c r="BN136" s="14">
        <f>BH136+BI136-BK136-BK137-BL136-BM136</f>
        <v>0</v>
      </c>
      <c r="BO136" s="13"/>
      <c r="BP136" s="13"/>
      <c r="BQ136" s="147"/>
      <c r="BR136" s="14"/>
      <c r="BS136" s="14"/>
      <c r="BT136" s="14">
        <f>BN136+BO136-BQ136-BQ137-BR136-BS136</f>
        <v>0</v>
      </c>
      <c r="BU136" s="72"/>
      <c r="BV136" s="72"/>
      <c r="BW136" s="147"/>
      <c r="BX136" s="74"/>
      <c r="BY136" s="74"/>
      <c r="BZ136" s="147">
        <f t="shared" si="202"/>
        <v>0</v>
      </c>
      <c r="CA136" s="72"/>
      <c r="CB136" s="72"/>
      <c r="CC136" s="147"/>
      <c r="CD136" s="74"/>
      <c r="CE136" s="74"/>
      <c r="CF136" s="147">
        <f t="shared" si="149"/>
        <v>0</v>
      </c>
      <c r="CG136" s="72"/>
      <c r="CH136" s="72"/>
      <c r="CI136" s="147"/>
      <c r="CJ136" s="74"/>
      <c r="CK136" s="74"/>
      <c r="CL136" s="147">
        <f t="shared" si="150"/>
        <v>0</v>
      </c>
      <c r="CM136" s="13"/>
      <c r="CN136" s="13"/>
      <c r="CO136" s="147"/>
      <c r="CP136" s="14"/>
      <c r="CQ136" s="14"/>
      <c r="CR136" s="147">
        <f t="shared" si="151"/>
        <v>0</v>
      </c>
      <c r="CS136" s="13"/>
      <c r="CT136" s="149"/>
      <c r="CU136" s="147"/>
      <c r="CV136" s="147"/>
      <c r="CW136" s="147"/>
      <c r="CX136" s="12">
        <f t="shared" si="152"/>
        <v>0</v>
      </c>
      <c r="CY136" s="13"/>
      <c r="CZ136" s="149"/>
      <c r="DA136" s="147"/>
      <c r="DB136" s="147"/>
      <c r="DC136" s="147"/>
      <c r="DD136" s="12">
        <f t="shared" si="153"/>
        <v>0</v>
      </c>
      <c r="DE136" s="13"/>
      <c r="DF136" s="149"/>
      <c r="DG136" s="147"/>
      <c r="DH136" s="147"/>
      <c r="DI136" s="147"/>
      <c r="DJ136" s="14">
        <f>DD136+DE136-DG136-DG137-DH136-DI136</f>
        <v>0</v>
      </c>
      <c r="DK136" s="13"/>
      <c r="DL136" s="149"/>
      <c r="DM136" s="147"/>
      <c r="DN136" s="147"/>
      <c r="DO136" s="147"/>
      <c r="DP136" s="14">
        <f>DJ136+DK136-DM136-DM137-DN136-DO136</f>
        <v>0</v>
      </c>
      <c r="DQ136" s="149"/>
      <c r="DR136" s="149"/>
      <c r="DS136" s="147"/>
      <c r="DT136" s="147"/>
      <c r="DU136" s="147"/>
      <c r="DV136" s="14">
        <f>DP136+DQ136-DS136-DS137-DT136-DU136</f>
        <v>0</v>
      </c>
      <c r="DW136" s="13"/>
      <c r="DX136" s="149"/>
      <c r="DY136" s="147"/>
      <c r="DZ136" s="147"/>
      <c r="EA136" s="147"/>
      <c r="EB136" s="14">
        <f>DV136+DW136-DY136-DY137-DZ136-EA136</f>
        <v>0</v>
      </c>
      <c r="EC136" s="13"/>
      <c r="ED136" s="149"/>
      <c r="EE136" s="147"/>
      <c r="EF136" s="147"/>
      <c r="EG136" s="147"/>
      <c r="EH136" s="12">
        <f t="shared" si="154"/>
        <v>0</v>
      </c>
      <c r="EI136" s="149"/>
      <c r="EJ136" s="149"/>
      <c r="EK136" s="147"/>
      <c r="EL136" s="147"/>
      <c r="EM136" s="147"/>
      <c r="EN136" s="12">
        <f t="shared" si="155"/>
        <v>0</v>
      </c>
      <c r="EO136" s="13"/>
      <c r="EP136" s="13"/>
      <c r="EQ136" s="147"/>
      <c r="ER136" s="14"/>
      <c r="ES136" s="14"/>
      <c r="ET136" s="14">
        <f>EN136+EO136-EQ136-EQ137-ER136-ES136</f>
        <v>0</v>
      </c>
      <c r="EU136" s="13"/>
      <c r="EV136" s="13"/>
      <c r="EW136" s="147"/>
      <c r="EX136" s="14"/>
      <c r="EY136" s="14"/>
      <c r="EZ136" s="14">
        <f>ET136+EU136-EW136-EW137-EX136-EY136</f>
        <v>0</v>
      </c>
      <c r="FA136" s="13"/>
      <c r="FB136" s="13"/>
      <c r="FC136" s="147"/>
      <c r="FD136" s="14"/>
      <c r="FE136" s="14"/>
      <c r="FF136" s="14">
        <f>EZ136+FA136-FC136-FC137-FD136-FE136</f>
        <v>0</v>
      </c>
      <c r="FG136" s="13"/>
      <c r="FH136" s="13"/>
      <c r="FI136" s="147"/>
      <c r="FJ136" s="14"/>
      <c r="FK136" s="14"/>
      <c r="FL136" s="14">
        <f>FF136+FG136-FI136-FI137-FJ136-FK136</f>
        <v>0</v>
      </c>
      <c r="FM136" s="13"/>
      <c r="FN136" s="13"/>
      <c r="FO136" s="147"/>
      <c r="FP136" s="14"/>
      <c r="FQ136" s="14"/>
      <c r="FR136" s="14">
        <f>FL136+FM136-FO136-FO137-FP136-FQ136</f>
        <v>0</v>
      </c>
      <c r="FS136" s="13"/>
      <c r="FT136" s="13"/>
      <c r="FU136" s="147"/>
      <c r="FV136" s="14"/>
      <c r="FW136" s="14"/>
      <c r="FX136" s="14">
        <f>FR136+FS136-FU136-FU137-FV136-FW136</f>
        <v>0</v>
      </c>
      <c r="FY136" s="13"/>
      <c r="FZ136" s="13"/>
      <c r="GA136" s="147"/>
      <c r="GB136" s="14"/>
      <c r="GC136" s="14"/>
      <c r="GD136" s="14">
        <f>FX136+FY136-GA136-GA137-GB136-GC136</f>
        <v>0</v>
      </c>
      <c r="GE136" s="13"/>
      <c r="GF136" s="13"/>
      <c r="GG136" s="147"/>
      <c r="GH136" s="14"/>
      <c r="GI136" s="14"/>
      <c r="GJ136" s="14">
        <f t="shared" si="210"/>
        <v>0</v>
      </c>
      <c r="GK136" s="14">
        <f>E136</f>
        <v>0</v>
      </c>
      <c r="GL136" s="14">
        <f>G136+M136+S136+Y136+AE136+AK136+AQ136+AW136+BC136+BI136+BO136+BU136+CA136+CG136+CM136+CS136+CY136+DE136+DK136+DQ136+DW136+EC136+EI136+EO136+EU136+FA136+FG136+FM136+FS136+FY136+GE136</f>
        <v>0</v>
      </c>
      <c r="GM136" s="14">
        <f>H136+N136+T136+Z136+AF136+AL136+AR136+AX136+BD136+BJ136+BP136+BV136+CB136+CH136+CN136+CT136+CZ136+DF136+DL136+DR136+DX136+ED136+EJ136+EP136+EV136+FB136+FH136+FN136+FT136+FZ136+GF136</f>
        <v>0</v>
      </c>
      <c r="GN136" s="147">
        <f t="shared" ref="GN136:GN199" si="211">I136+O136+U136+AA136+AG136+AM136+AS136+AY136+BE136+BK136+BQ136+BW136+CC136+CI136+CO136+CU136+DA136+DG136+DM136+DS136+DY136+EE136+EK136+EQ136+EW136+FC136+FI136+FO136+FU136+GA136+GG136</f>
        <v>0</v>
      </c>
      <c r="GO136" s="14">
        <f>J136+P136+V136+AB136+AH136+AN136+AT136+AZ136+BF136+BL136+BR136+BX136+CD136+CJ136+CP136+CV136+DB136+DH136+DN136+DT136+DZ136+EF136+EL136+ER136+EX136+FD136+FJ136+FP136+FV136+GB136+GH136</f>
        <v>0</v>
      </c>
      <c r="GP136" s="14">
        <f>K136+Q136+W136+AC136+AI136+AO136+AU136+BA136+BG136+BM136+BS136+BY136+CE136+CK136+CQ136+CW136+DC136+DI136+DO136+DU136+EA136+EG136+EM136+ES136+EY136+FE136+FK136+FQ136+FW136+GC136+GI136</f>
        <v>0</v>
      </c>
      <c r="GQ136" s="14">
        <f>GK136+GL136-GN136-GN137-GO136-GP136</f>
        <v>0</v>
      </c>
      <c r="GR136" s="16">
        <v>3595.0264999999999</v>
      </c>
      <c r="GT136" s="9">
        <f>GN136*GR136</f>
        <v>0</v>
      </c>
    </row>
    <row r="137" spans="1:202" ht="15" hidden="1" customHeight="1">
      <c r="A137" s="41"/>
      <c r="B137" s="41"/>
      <c r="C137" s="30"/>
      <c r="D137" s="5" t="s">
        <v>33</v>
      </c>
      <c r="E137" s="73"/>
      <c r="F137" s="73"/>
      <c r="G137" s="13"/>
      <c r="H137" s="13"/>
      <c r="I137" s="147"/>
      <c r="J137" s="14"/>
      <c r="K137" s="14"/>
      <c r="L137" s="14"/>
      <c r="M137" s="13"/>
      <c r="N137" s="13"/>
      <c r="O137" s="147"/>
      <c r="P137" s="14"/>
      <c r="Q137" s="14"/>
      <c r="R137" s="14"/>
      <c r="S137" s="13"/>
      <c r="T137" s="13"/>
      <c r="U137" s="147"/>
      <c r="V137" s="14"/>
      <c r="W137" s="14"/>
      <c r="X137" s="14"/>
      <c r="Y137" s="13"/>
      <c r="Z137" s="13"/>
      <c r="AA137" s="147"/>
      <c r="AB137" s="14"/>
      <c r="AC137" s="14"/>
      <c r="AD137" s="14"/>
      <c r="AE137" s="13"/>
      <c r="AF137" s="13"/>
      <c r="AG137" s="147"/>
      <c r="AH137" s="14"/>
      <c r="AI137" s="14"/>
      <c r="AJ137" s="14"/>
      <c r="AK137" s="13"/>
      <c r="AL137" s="13"/>
      <c r="AM137" s="147"/>
      <c r="AN137" s="14"/>
      <c r="AO137" s="14"/>
      <c r="AP137" s="14"/>
      <c r="AQ137" s="13"/>
      <c r="AR137" s="13"/>
      <c r="AS137" s="147"/>
      <c r="AT137" s="14"/>
      <c r="AU137" s="14"/>
      <c r="AV137" s="14"/>
      <c r="AW137" s="13"/>
      <c r="AX137" s="13"/>
      <c r="AY137" s="147"/>
      <c r="AZ137" s="14"/>
      <c r="BA137" s="14"/>
      <c r="BB137" s="14"/>
      <c r="BC137" s="13"/>
      <c r="BD137" s="13"/>
      <c r="BE137" s="147"/>
      <c r="BF137" s="14"/>
      <c r="BG137" s="14"/>
      <c r="BH137" s="14"/>
      <c r="BI137" s="13"/>
      <c r="BJ137" s="13"/>
      <c r="BK137" s="147"/>
      <c r="BL137" s="14"/>
      <c r="BM137" s="14"/>
      <c r="BN137" s="14"/>
      <c r="BO137" s="13"/>
      <c r="BP137" s="13"/>
      <c r="BQ137" s="147"/>
      <c r="BR137" s="14"/>
      <c r="BS137" s="14"/>
      <c r="BT137" s="14"/>
      <c r="BU137" s="73"/>
      <c r="BV137" s="73"/>
      <c r="BW137" s="147"/>
      <c r="BX137" s="63"/>
      <c r="BY137" s="63"/>
      <c r="BZ137" s="147">
        <f t="shared" si="202"/>
        <v>0</v>
      </c>
      <c r="CA137" s="73"/>
      <c r="CB137" s="73"/>
      <c r="CC137" s="147"/>
      <c r="CD137" s="63"/>
      <c r="CE137" s="63"/>
      <c r="CF137" s="147">
        <f t="shared" si="149"/>
        <v>0</v>
      </c>
      <c r="CG137" s="73"/>
      <c r="CH137" s="73"/>
      <c r="CI137" s="147"/>
      <c r="CJ137" s="63"/>
      <c r="CK137" s="63"/>
      <c r="CL137" s="147">
        <f t="shared" si="150"/>
        <v>0</v>
      </c>
      <c r="CM137" s="13"/>
      <c r="CN137" s="13"/>
      <c r="CO137" s="147"/>
      <c r="CP137" s="14"/>
      <c r="CQ137" s="14"/>
      <c r="CR137" s="147">
        <f t="shared" si="151"/>
        <v>0</v>
      </c>
      <c r="CS137" s="13"/>
      <c r="CT137" s="149"/>
      <c r="CU137" s="147"/>
      <c r="CV137" s="147"/>
      <c r="CW137" s="147"/>
      <c r="CX137" s="12">
        <f t="shared" si="152"/>
        <v>0</v>
      </c>
      <c r="CY137" s="13"/>
      <c r="CZ137" s="149"/>
      <c r="DA137" s="147"/>
      <c r="DB137" s="147"/>
      <c r="DC137" s="147"/>
      <c r="DD137" s="12">
        <f t="shared" si="153"/>
        <v>0</v>
      </c>
      <c r="DE137" s="13"/>
      <c r="DF137" s="149"/>
      <c r="DG137" s="147"/>
      <c r="DH137" s="147"/>
      <c r="DI137" s="147"/>
      <c r="DJ137" s="14"/>
      <c r="DK137" s="13"/>
      <c r="DL137" s="149"/>
      <c r="DM137" s="147"/>
      <c r="DN137" s="147"/>
      <c r="DO137" s="147"/>
      <c r="DP137" s="14"/>
      <c r="DQ137" s="149"/>
      <c r="DR137" s="149"/>
      <c r="DS137" s="147"/>
      <c r="DT137" s="147"/>
      <c r="DU137" s="147"/>
      <c r="DV137" s="14"/>
      <c r="DW137" s="13"/>
      <c r="DX137" s="149"/>
      <c r="DY137" s="147"/>
      <c r="DZ137" s="147"/>
      <c r="EA137" s="147"/>
      <c r="EB137" s="14"/>
      <c r="EC137" s="13"/>
      <c r="ED137" s="149"/>
      <c r="EE137" s="147"/>
      <c r="EF137" s="147"/>
      <c r="EG137" s="147"/>
      <c r="EH137" s="12">
        <f t="shared" si="154"/>
        <v>0</v>
      </c>
      <c r="EI137" s="149"/>
      <c r="EJ137" s="149"/>
      <c r="EK137" s="147"/>
      <c r="EL137" s="147"/>
      <c r="EM137" s="147"/>
      <c r="EN137" s="12">
        <f t="shared" si="155"/>
        <v>0</v>
      </c>
      <c r="EO137" s="13"/>
      <c r="EP137" s="13"/>
      <c r="EQ137" s="147"/>
      <c r="ER137" s="14"/>
      <c r="ES137" s="14"/>
      <c r="ET137" s="14"/>
      <c r="EU137" s="13"/>
      <c r="EV137" s="13"/>
      <c r="EW137" s="147"/>
      <c r="EX137" s="14"/>
      <c r="EY137" s="14"/>
      <c r="EZ137" s="14"/>
      <c r="FA137" s="13"/>
      <c r="FB137" s="13"/>
      <c r="FC137" s="147"/>
      <c r="FD137" s="14"/>
      <c r="FE137" s="14"/>
      <c r="FF137" s="14"/>
      <c r="FG137" s="13"/>
      <c r="FH137" s="13"/>
      <c r="FI137" s="147"/>
      <c r="FJ137" s="14"/>
      <c r="FK137" s="14"/>
      <c r="FL137" s="14"/>
      <c r="FM137" s="13"/>
      <c r="FN137" s="13"/>
      <c r="FO137" s="147"/>
      <c r="FP137" s="14"/>
      <c r="FQ137" s="14"/>
      <c r="FR137" s="14"/>
      <c r="FS137" s="13"/>
      <c r="FT137" s="13"/>
      <c r="FU137" s="147"/>
      <c r="FV137" s="14"/>
      <c r="FW137" s="14"/>
      <c r="FX137" s="14"/>
      <c r="FY137" s="13"/>
      <c r="FZ137" s="13"/>
      <c r="GA137" s="147"/>
      <c r="GB137" s="14"/>
      <c r="GC137" s="14"/>
      <c r="GD137" s="14"/>
      <c r="GE137" s="13"/>
      <c r="GF137" s="13"/>
      <c r="GG137" s="147"/>
      <c r="GH137" s="14"/>
      <c r="GI137" s="14"/>
      <c r="GJ137" s="14"/>
      <c r="GK137" s="14"/>
      <c r="GL137" s="14"/>
      <c r="GM137" s="14"/>
      <c r="GN137" s="147">
        <f t="shared" si="211"/>
        <v>0</v>
      </c>
      <c r="GO137" s="14"/>
      <c r="GP137" s="14"/>
      <c r="GQ137" s="14"/>
    </row>
    <row r="138" spans="1:202" ht="15" hidden="1" customHeight="1">
      <c r="A138" s="40">
        <v>67</v>
      </c>
      <c r="B138" s="46" t="s">
        <v>135</v>
      </c>
      <c r="C138" s="29" t="s">
        <v>55</v>
      </c>
      <c r="D138" s="5" t="s">
        <v>32</v>
      </c>
      <c r="E138" s="72">
        <v>0</v>
      </c>
      <c r="F138" s="72">
        <f>GQ138</f>
        <v>0</v>
      </c>
      <c r="G138" s="13"/>
      <c r="H138" s="13"/>
      <c r="I138" s="147"/>
      <c r="J138" s="14"/>
      <c r="K138" s="14"/>
      <c r="L138" s="14">
        <f>E138+G138-I138-I139-J138-K138</f>
        <v>0</v>
      </c>
      <c r="M138" s="13"/>
      <c r="N138" s="13"/>
      <c r="O138" s="147"/>
      <c r="P138" s="14"/>
      <c r="Q138" s="14"/>
      <c r="R138" s="14">
        <f>L138+M138-O138-O139-P138-Q138</f>
        <v>0</v>
      </c>
      <c r="S138" s="13"/>
      <c r="T138" s="13"/>
      <c r="U138" s="147"/>
      <c r="V138" s="14"/>
      <c r="W138" s="14"/>
      <c r="X138" s="14">
        <f t="shared" ref="X138:X142" si="212">R138+S138-U138-U139-V138-W138</f>
        <v>0</v>
      </c>
      <c r="Y138" s="13"/>
      <c r="Z138" s="13"/>
      <c r="AA138" s="147"/>
      <c r="AB138" s="14"/>
      <c r="AC138" s="14"/>
      <c r="AD138" s="14">
        <f t="shared" ref="AD138:AD142" si="213">X138+Y138-AA138-AA139-AB138-AC138</f>
        <v>0</v>
      </c>
      <c r="AE138" s="13"/>
      <c r="AF138" s="13"/>
      <c r="AG138" s="147"/>
      <c r="AH138" s="14"/>
      <c r="AI138" s="14"/>
      <c r="AJ138" s="14">
        <f t="shared" ref="AJ138:AJ142" si="214">AD138+AE138-AG138-AG139-AH138-AI138</f>
        <v>0</v>
      </c>
      <c r="AK138" s="13"/>
      <c r="AL138" s="13"/>
      <c r="AM138" s="147"/>
      <c r="AN138" s="14"/>
      <c r="AO138" s="14"/>
      <c r="AP138" s="14">
        <f t="shared" ref="AP138:AP142" si="215">AJ138+AK138-AM138-AM139-AN138-AO138</f>
        <v>0</v>
      </c>
      <c r="AQ138" s="13"/>
      <c r="AR138" s="13"/>
      <c r="AS138" s="147"/>
      <c r="AT138" s="14"/>
      <c r="AU138" s="14"/>
      <c r="AV138" s="14">
        <f t="shared" ref="AV138:AV142" si="216">AP138+AQ138-AS138-AS139-AT138-AU138</f>
        <v>0</v>
      </c>
      <c r="AW138" s="13"/>
      <c r="AX138" s="13"/>
      <c r="AY138" s="147"/>
      <c r="AZ138" s="14"/>
      <c r="BA138" s="14"/>
      <c r="BB138" s="14">
        <f t="shared" ref="BB138:BB142" si="217">AV138+AW138-AY138-AY139-AZ138-BA138</f>
        <v>0</v>
      </c>
      <c r="BC138" s="13"/>
      <c r="BD138" s="13"/>
      <c r="BE138" s="147"/>
      <c r="BF138" s="14"/>
      <c r="BG138" s="14"/>
      <c r="BH138" s="14">
        <f t="shared" ref="BH138:BH142" si="218">BB138+BC138-BE138-BE139-BF138-BG138</f>
        <v>0</v>
      </c>
      <c r="BI138" s="13"/>
      <c r="BJ138" s="13"/>
      <c r="BK138" s="147"/>
      <c r="BL138" s="14"/>
      <c r="BM138" s="14"/>
      <c r="BN138" s="14">
        <f>BH138+BI138-BK138-BK139-BL138-BM138</f>
        <v>0</v>
      </c>
      <c r="BO138" s="13"/>
      <c r="BP138" s="13"/>
      <c r="BQ138" s="147"/>
      <c r="BR138" s="14"/>
      <c r="BS138" s="14"/>
      <c r="BT138" s="14">
        <f>BN138+BO138-BQ138-BQ139-BR138-BS138</f>
        <v>0</v>
      </c>
      <c r="BU138" s="72"/>
      <c r="BV138" s="72"/>
      <c r="BW138" s="147"/>
      <c r="BX138" s="74"/>
      <c r="BY138" s="74"/>
      <c r="BZ138" s="147">
        <f t="shared" si="202"/>
        <v>0</v>
      </c>
      <c r="CA138" s="72"/>
      <c r="CB138" s="72"/>
      <c r="CC138" s="147"/>
      <c r="CD138" s="74"/>
      <c r="CE138" s="74"/>
      <c r="CF138" s="147">
        <f t="shared" si="149"/>
        <v>0</v>
      </c>
      <c r="CG138" s="72"/>
      <c r="CH138" s="72"/>
      <c r="CI138" s="147"/>
      <c r="CJ138" s="74"/>
      <c r="CK138" s="74"/>
      <c r="CL138" s="147">
        <f t="shared" si="150"/>
        <v>0</v>
      </c>
      <c r="CM138" s="13"/>
      <c r="CN138" s="13"/>
      <c r="CO138" s="147"/>
      <c r="CP138" s="14"/>
      <c r="CQ138" s="14"/>
      <c r="CR138" s="147">
        <f t="shared" si="151"/>
        <v>0</v>
      </c>
      <c r="CS138" s="13"/>
      <c r="CT138" s="149"/>
      <c r="CU138" s="147"/>
      <c r="CV138" s="147"/>
      <c r="CW138" s="147"/>
      <c r="CX138" s="12">
        <f t="shared" si="152"/>
        <v>0</v>
      </c>
      <c r="CY138" s="13"/>
      <c r="CZ138" s="149"/>
      <c r="DA138" s="147"/>
      <c r="DB138" s="147"/>
      <c r="DC138" s="147"/>
      <c r="DD138" s="12">
        <f t="shared" si="153"/>
        <v>0</v>
      </c>
      <c r="DE138" s="13"/>
      <c r="DF138" s="149"/>
      <c r="DG138" s="147"/>
      <c r="DH138" s="147"/>
      <c r="DI138" s="147"/>
      <c r="DJ138" s="14">
        <f>DD138+DE138-DG138-DG139-DH138-DI138</f>
        <v>0</v>
      </c>
      <c r="DK138" s="13"/>
      <c r="DL138" s="149"/>
      <c r="DM138" s="147"/>
      <c r="DN138" s="147"/>
      <c r="DO138" s="147"/>
      <c r="DP138" s="14">
        <f>DJ138+DK138-DM138-DM139-DN138-DO138</f>
        <v>0</v>
      </c>
      <c r="DQ138" s="149"/>
      <c r="DR138" s="149"/>
      <c r="DS138" s="147"/>
      <c r="DT138" s="147"/>
      <c r="DU138" s="147"/>
      <c r="DV138" s="14">
        <f>DP138+DQ138-DS138-DS139-DT138-DU138</f>
        <v>0</v>
      </c>
      <c r="DW138" s="13"/>
      <c r="DX138" s="149"/>
      <c r="DY138" s="147"/>
      <c r="DZ138" s="147"/>
      <c r="EA138" s="147"/>
      <c r="EB138" s="14">
        <f>DV138+DW138-DY138-DY139-DZ138-EA138</f>
        <v>0</v>
      </c>
      <c r="EC138" s="13"/>
      <c r="ED138" s="149"/>
      <c r="EE138" s="147"/>
      <c r="EF138" s="147"/>
      <c r="EG138" s="147"/>
      <c r="EH138" s="12">
        <f t="shared" si="154"/>
        <v>0</v>
      </c>
      <c r="EI138" s="149"/>
      <c r="EJ138" s="149"/>
      <c r="EK138" s="147"/>
      <c r="EL138" s="147"/>
      <c r="EM138" s="147"/>
      <c r="EN138" s="12">
        <f t="shared" si="155"/>
        <v>0</v>
      </c>
      <c r="EO138" s="13"/>
      <c r="EP138" s="13"/>
      <c r="EQ138" s="147"/>
      <c r="ER138" s="14"/>
      <c r="ES138" s="14"/>
      <c r="ET138" s="14">
        <f>EN138+EO138-EQ138-EQ139-ER138-ES138</f>
        <v>0</v>
      </c>
      <c r="EU138" s="13"/>
      <c r="EV138" s="13"/>
      <c r="EW138" s="147"/>
      <c r="EX138" s="14"/>
      <c r="EY138" s="14"/>
      <c r="EZ138" s="14">
        <f>ET138+EU138-EW138-EW139-EX138-EY138</f>
        <v>0</v>
      </c>
      <c r="FA138" s="13"/>
      <c r="FB138" s="13"/>
      <c r="FC138" s="147"/>
      <c r="FD138" s="14"/>
      <c r="FE138" s="14"/>
      <c r="FF138" s="14">
        <f>EZ138+FA138-FC138-FC139-FD138-FE138</f>
        <v>0</v>
      </c>
      <c r="FG138" s="13"/>
      <c r="FH138" s="13"/>
      <c r="FI138" s="147"/>
      <c r="FJ138" s="14"/>
      <c r="FK138" s="14"/>
      <c r="FL138" s="14">
        <f>FF138+FG138-FI138-FI139-FJ138-FK138</f>
        <v>0</v>
      </c>
      <c r="FM138" s="13"/>
      <c r="FN138" s="13"/>
      <c r="FO138" s="147"/>
      <c r="FP138" s="14"/>
      <c r="FQ138" s="14"/>
      <c r="FR138" s="14">
        <f>FL138+FM138-FO138-FO139-FP138-FQ138</f>
        <v>0</v>
      </c>
      <c r="FS138" s="13"/>
      <c r="FT138" s="13"/>
      <c r="FU138" s="147"/>
      <c r="FV138" s="14"/>
      <c r="FW138" s="14"/>
      <c r="FX138" s="14">
        <f>FR138+FS138-FU138-FU139-FV138-FW138</f>
        <v>0</v>
      </c>
      <c r="FY138" s="13"/>
      <c r="FZ138" s="13"/>
      <c r="GA138" s="147"/>
      <c r="GB138" s="14"/>
      <c r="GC138" s="14"/>
      <c r="GD138" s="14">
        <f>FX138+FY138-GA138-GA139-GB138-GC138</f>
        <v>0</v>
      </c>
      <c r="GE138" s="13"/>
      <c r="GF138" s="13"/>
      <c r="GG138" s="147"/>
      <c r="GH138" s="14"/>
      <c r="GI138" s="14"/>
      <c r="GJ138" s="14">
        <f t="shared" ref="GJ138:GJ142" si="219">GD138+GE138-GG138-GG139-GH138-GI138</f>
        <v>0</v>
      </c>
      <c r="GK138" s="14">
        <f>E138</f>
        <v>0</v>
      </c>
      <c r="GL138" s="14">
        <f>G138+M138+S138+Y138+AE138+AK138+AQ138+AW138+BC138+BI138+BO138+BU138+CA138+CG138+CM138+CS138+CY138+DE138+DK138+DQ138+DW138+EC138+EI138+EO138+EU138+FA138+FG138+FM138+FS138+FY138+GE138</f>
        <v>0</v>
      </c>
      <c r="GM138" s="14">
        <f>H138+N138+T138+Z138+AF138+AL138+AR138+AX138+BD138+BJ138+BP138+BV138+CB138+CH138+CN138+CT138+CZ138+DF138+DL138+DR138+DX138+ED138+EJ138+EP138+EV138+FB138+FH138+FN138+FT138+FZ138+GF138</f>
        <v>0</v>
      </c>
      <c r="GN138" s="147">
        <f t="shared" si="211"/>
        <v>0</v>
      </c>
      <c r="GO138" s="14">
        <f>J138+P138+V138+AB138+AH138+AN138+AT138+AZ138+BF138+BL138+BR138+BX138+CD138+CJ138+CP138+CV138+DB138+DH138+DN138+DT138+DZ138+EF138+EL138+ER138+EX138+FD138+FJ138+FP138+FV138+GB138+GH138</f>
        <v>0</v>
      </c>
      <c r="GP138" s="14">
        <f>K138+Q138+W138+AC138+AI138+AO138+AU138+BA138+BG138+BM138+BS138+BY138+CE138+CK138+CQ138+CW138+DC138+DI138+DO138+DU138+EA138+EG138+EM138+ES138+EY138+FE138+FK138+FQ138+FW138+GC138+GI138</f>
        <v>0</v>
      </c>
      <c r="GQ138" s="14">
        <f>GK138+GL138-GN138-GN139-GO138-GP138</f>
        <v>0</v>
      </c>
    </row>
    <row r="139" spans="1:202" ht="15" hidden="1" customHeight="1">
      <c r="A139" s="41"/>
      <c r="B139" s="47"/>
      <c r="C139" s="30"/>
      <c r="D139" s="5" t="s">
        <v>33</v>
      </c>
      <c r="E139" s="73"/>
      <c r="F139" s="73"/>
      <c r="G139" s="13"/>
      <c r="H139" s="13"/>
      <c r="I139" s="147"/>
      <c r="J139" s="14"/>
      <c r="K139" s="14"/>
      <c r="L139" s="14"/>
      <c r="M139" s="13"/>
      <c r="N139" s="13"/>
      <c r="O139" s="147"/>
      <c r="P139" s="14"/>
      <c r="Q139" s="14"/>
      <c r="R139" s="14"/>
      <c r="S139" s="13"/>
      <c r="T139" s="13"/>
      <c r="U139" s="147"/>
      <c r="V139" s="14"/>
      <c r="W139" s="14"/>
      <c r="X139" s="14"/>
      <c r="Y139" s="13"/>
      <c r="Z139" s="13"/>
      <c r="AA139" s="147"/>
      <c r="AB139" s="14"/>
      <c r="AC139" s="14"/>
      <c r="AD139" s="14"/>
      <c r="AE139" s="13"/>
      <c r="AF139" s="13"/>
      <c r="AG139" s="147"/>
      <c r="AH139" s="14"/>
      <c r="AI139" s="14"/>
      <c r="AJ139" s="14"/>
      <c r="AK139" s="13"/>
      <c r="AL139" s="13"/>
      <c r="AM139" s="147"/>
      <c r="AN139" s="14"/>
      <c r="AO139" s="14"/>
      <c r="AP139" s="14"/>
      <c r="AQ139" s="13"/>
      <c r="AR139" s="13"/>
      <c r="AS139" s="147"/>
      <c r="AT139" s="14"/>
      <c r="AU139" s="14"/>
      <c r="AV139" s="14"/>
      <c r="AW139" s="13"/>
      <c r="AX139" s="13"/>
      <c r="AY139" s="147"/>
      <c r="AZ139" s="14"/>
      <c r="BA139" s="14"/>
      <c r="BB139" s="14"/>
      <c r="BC139" s="13"/>
      <c r="BD139" s="13"/>
      <c r="BE139" s="147"/>
      <c r="BF139" s="14"/>
      <c r="BG139" s="14"/>
      <c r="BH139" s="14"/>
      <c r="BI139" s="13"/>
      <c r="BJ139" s="13"/>
      <c r="BK139" s="147"/>
      <c r="BL139" s="14"/>
      <c r="BM139" s="14"/>
      <c r="BN139" s="14"/>
      <c r="BO139" s="13"/>
      <c r="BP139" s="13"/>
      <c r="BQ139" s="147"/>
      <c r="BR139" s="14"/>
      <c r="BS139" s="14"/>
      <c r="BT139" s="14"/>
      <c r="BU139" s="73"/>
      <c r="BV139" s="73"/>
      <c r="BW139" s="147"/>
      <c r="BX139" s="63"/>
      <c r="BY139" s="63"/>
      <c r="BZ139" s="147">
        <f t="shared" si="202"/>
        <v>0</v>
      </c>
      <c r="CA139" s="73"/>
      <c r="CB139" s="73"/>
      <c r="CC139" s="147"/>
      <c r="CD139" s="63"/>
      <c r="CE139" s="63"/>
      <c r="CF139" s="147">
        <f t="shared" si="149"/>
        <v>0</v>
      </c>
      <c r="CG139" s="73"/>
      <c r="CH139" s="73"/>
      <c r="CI139" s="147"/>
      <c r="CJ139" s="63"/>
      <c r="CK139" s="63"/>
      <c r="CL139" s="147">
        <f t="shared" si="150"/>
        <v>0</v>
      </c>
      <c r="CM139" s="13"/>
      <c r="CN139" s="13"/>
      <c r="CO139" s="147"/>
      <c r="CP139" s="14"/>
      <c r="CQ139" s="14"/>
      <c r="CR139" s="147">
        <f t="shared" si="151"/>
        <v>0</v>
      </c>
      <c r="CS139" s="13"/>
      <c r="CT139" s="149"/>
      <c r="CU139" s="147"/>
      <c r="CV139" s="147"/>
      <c r="CW139" s="147"/>
      <c r="CX139" s="12">
        <f t="shared" si="152"/>
        <v>0</v>
      </c>
      <c r="CY139" s="13"/>
      <c r="CZ139" s="149"/>
      <c r="DA139" s="147"/>
      <c r="DB139" s="147"/>
      <c r="DC139" s="147"/>
      <c r="DD139" s="12">
        <f t="shared" si="153"/>
        <v>0</v>
      </c>
      <c r="DE139" s="13"/>
      <c r="DF139" s="149"/>
      <c r="DG139" s="147"/>
      <c r="DH139" s="147"/>
      <c r="DI139" s="147"/>
      <c r="DJ139" s="14"/>
      <c r="DK139" s="13"/>
      <c r="DL139" s="149"/>
      <c r="DM139" s="147"/>
      <c r="DN139" s="147"/>
      <c r="DO139" s="147"/>
      <c r="DP139" s="14"/>
      <c r="DQ139" s="149"/>
      <c r="DR139" s="149"/>
      <c r="DS139" s="147"/>
      <c r="DT139" s="147"/>
      <c r="DU139" s="147"/>
      <c r="DV139" s="14"/>
      <c r="DW139" s="13"/>
      <c r="DX139" s="149"/>
      <c r="DY139" s="147"/>
      <c r="DZ139" s="147"/>
      <c r="EA139" s="147"/>
      <c r="EB139" s="14"/>
      <c r="EC139" s="13"/>
      <c r="ED139" s="149"/>
      <c r="EE139" s="147"/>
      <c r="EF139" s="147"/>
      <c r="EG139" s="147"/>
      <c r="EH139" s="12">
        <f t="shared" si="154"/>
        <v>0</v>
      </c>
      <c r="EI139" s="149"/>
      <c r="EJ139" s="149"/>
      <c r="EK139" s="147"/>
      <c r="EL139" s="147"/>
      <c r="EM139" s="147"/>
      <c r="EN139" s="12">
        <f t="shared" si="155"/>
        <v>0</v>
      </c>
      <c r="EO139" s="13"/>
      <c r="EP139" s="13"/>
      <c r="EQ139" s="147"/>
      <c r="ER139" s="14"/>
      <c r="ES139" s="14"/>
      <c r="ET139" s="14"/>
      <c r="EU139" s="13"/>
      <c r="EV139" s="13"/>
      <c r="EW139" s="147"/>
      <c r="EX139" s="14"/>
      <c r="EY139" s="14"/>
      <c r="EZ139" s="14"/>
      <c r="FA139" s="13"/>
      <c r="FB139" s="13"/>
      <c r="FC139" s="147"/>
      <c r="FD139" s="14"/>
      <c r="FE139" s="14"/>
      <c r="FF139" s="14"/>
      <c r="FG139" s="13"/>
      <c r="FH139" s="13"/>
      <c r="FI139" s="147"/>
      <c r="FJ139" s="14"/>
      <c r="FK139" s="14"/>
      <c r="FL139" s="14"/>
      <c r="FM139" s="13"/>
      <c r="FN139" s="13"/>
      <c r="FO139" s="147"/>
      <c r="FP139" s="14"/>
      <c r="FQ139" s="14"/>
      <c r="FR139" s="14"/>
      <c r="FS139" s="13"/>
      <c r="FT139" s="13"/>
      <c r="FU139" s="147"/>
      <c r="FV139" s="14"/>
      <c r="FW139" s="14"/>
      <c r="FX139" s="14"/>
      <c r="FY139" s="13"/>
      <c r="FZ139" s="13"/>
      <c r="GA139" s="147"/>
      <c r="GB139" s="14"/>
      <c r="GC139" s="14"/>
      <c r="GD139" s="14"/>
      <c r="GE139" s="13"/>
      <c r="GF139" s="13"/>
      <c r="GG139" s="147"/>
      <c r="GH139" s="14"/>
      <c r="GI139" s="14"/>
      <c r="GJ139" s="14"/>
      <c r="GK139" s="14"/>
      <c r="GL139" s="14"/>
      <c r="GM139" s="14"/>
      <c r="GN139" s="147">
        <f t="shared" si="211"/>
        <v>0</v>
      </c>
      <c r="GO139" s="14"/>
      <c r="GP139" s="14"/>
      <c r="GQ139" s="14"/>
    </row>
    <row r="140" spans="1:202" ht="15" hidden="1" customHeight="1">
      <c r="A140" s="40">
        <v>68</v>
      </c>
      <c r="B140" s="40" t="s">
        <v>136</v>
      </c>
      <c r="C140" s="29" t="s">
        <v>137</v>
      </c>
      <c r="D140" s="5" t="s">
        <v>32</v>
      </c>
      <c r="E140" s="72">
        <v>0</v>
      </c>
      <c r="F140" s="72">
        <f>GQ140</f>
        <v>0</v>
      </c>
      <c r="G140" s="13"/>
      <c r="H140" s="13"/>
      <c r="I140" s="147"/>
      <c r="J140" s="14"/>
      <c r="K140" s="14"/>
      <c r="L140" s="14">
        <f>E140+G140-I140-I141-J140-K140</f>
        <v>0</v>
      </c>
      <c r="M140" s="13"/>
      <c r="N140" s="13"/>
      <c r="O140" s="147"/>
      <c r="P140" s="14"/>
      <c r="Q140" s="14"/>
      <c r="R140" s="14">
        <f>L140+M140-O140-O141-P140-Q140</f>
        <v>0</v>
      </c>
      <c r="S140" s="13"/>
      <c r="T140" s="13"/>
      <c r="U140" s="147"/>
      <c r="V140" s="14"/>
      <c r="W140" s="14"/>
      <c r="X140" s="14">
        <f t="shared" si="212"/>
        <v>0</v>
      </c>
      <c r="Y140" s="13"/>
      <c r="Z140" s="13"/>
      <c r="AA140" s="147"/>
      <c r="AB140" s="14"/>
      <c r="AC140" s="14"/>
      <c r="AD140" s="14">
        <f t="shared" si="213"/>
        <v>0</v>
      </c>
      <c r="AE140" s="13"/>
      <c r="AF140" s="13"/>
      <c r="AG140" s="147"/>
      <c r="AH140" s="14"/>
      <c r="AI140" s="14"/>
      <c r="AJ140" s="14">
        <f t="shared" si="214"/>
        <v>0</v>
      </c>
      <c r="AK140" s="13"/>
      <c r="AL140" s="13"/>
      <c r="AM140" s="147"/>
      <c r="AN140" s="14"/>
      <c r="AO140" s="14"/>
      <c r="AP140" s="14">
        <f t="shared" si="215"/>
        <v>0</v>
      </c>
      <c r="AQ140" s="13"/>
      <c r="AR140" s="13"/>
      <c r="AS140" s="147"/>
      <c r="AT140" s="14"/>
      <c r="AU140" s="14"/>
      <c r="AV140" s="14">
        <f t="shared" si="216"/>
        <v>0</v>
      </c>
      <c r="AW140" s="13"/>
      <c r="AX140" s="13"/>
      <c r="AY140" s="147"/>
      <c r="AZ140" s="14"/>
      <c r="BA140" s="14"/>
      <c r="BB140" s="14">
        <f t="shared" si="217"/>
        <v>0</v>
      </c>
      <c r="BC140" s="13"/>
      <c r="BD140" s="13"/>
      <c r="BE140" s="147"/>
      <c r="BF140" s="14"/>
      <c r="BG140" s="14"/>
      <c r="BH140" s="14">
        <f t="shared" si="218"/>
        <v>0</v>
      </c>
      <c r="BI140" s="13"/>
      <c r="BJ140" s="13"/>
      <c r="BK140" s="147"/>
      <c r="BL140" s="14"/>
      <c r="BM140" s="14"/>
      <c r="BN140" s="14">
        <f>BH140+BI140-BK140-BK141-BL140-BM140</f>
        <v>0</v>
      </c>
      <c r="BO140" s="13"/>
      <c r="BP140" s="13"/>
      <c r="BQ140" s="147"/>
      <c r="BR140" s="14"/>
      <c r="BS140" s="14"/>
      <c r="BT140" s="14">
        <f>BN140+BO140-BQ140-BQ141-BR140-BS140</f>
        <v>0</v>
      </c>
      <c r="BU140" s="72"/>
      <c r="BV140" s="72"/>
      <c r="BW140" s="147"/>
      <c r="BX140" s="74"/>
      <c r="BY140" s="74"/>
      <c r="BZ140" s="147">
        <f t="shared" si="202"/>
        <v>0</v>
      </c>
      <c r="CA140" s="72"/>
      <c r="CB140" s="72"/>
      <c r="CC140" s="147"/>
      <c r="CD140" s="74"/>
      <c r="CE140" s="74"/>
      <c r="CF140" s="147">
        <f t="shared" si="149"/>
        <v>0</v>
      </c>
      <c r="CG140" s="72"/>
      <c r="CH140" s="72"/>
      <c r="CI140" s="147"/>
      <c r="CJ140" s="74"/>
      <c r="CK140" s="74"/>
      <c r="CL140" s="147">
        <f t="shared" si="150"/>
        <v>0</v>
      </c>
      <c r="CM140" s="13"/>
      <c r="CN140" s="13"/>
      <c r="CO140" s="147"/>
      <c r="CP140" s="14"/>
      <c r="CQ140" s="14"/>
      <c r="CR140" s="147">
        <f t="shared" si="151"/>
        <v>0</v>
      </c>
      <c r="CS140" s="13"/>
      <c r="CT140" s="149"/>
      <c r="CU140" s="147"/>
      <c r="CV140" s="147"/>
      <c r="CW140" s="147"/>
      <c r="CX140" s="12">
        <f t="shared" si="152"/>
        <v>0</v>
      </c>
      <c r="CY140" s="13"/>
      <c r="CZ140" s="149"/>
      <c r="DA140" s="147"/>
      <c r="DB140" s="147"/>
      <c r="DC140" s="147"/>
      <c r="DD140" s="12">
        <f t="shared" si="153"/>
        <v>0</v>
      </c>
      <c r="DE140" s="13"/>
      <c r="DF140" s="149"/>
      <c r="DG140" s="147"/>
      <c r="DH140" s="147"/>
      <c r="DI140" s="147"/>
      <c r="DJ140" s="14">
        <f>DD140+DE140-DG140-DG141-DH140-DI140</f>
        <v>0</v>
      </c>
      <c r="DK140" s="13"/>
      <c r="DL140" s="149"/>
      <c r="DM140" s="147"/>
      <c r="DN140" s="147"/>
      <c r="DO140" s="147"/>
      <c r="DP140" s="14">
        <f>DJ140+DK140-DM140-DM141-DN140-DO140</f>
        <v>0</v>
      </c>
      <c r="DQ140" s="149"/>
      <c r="DR140" s="149"/>
      <c r="DS140" s="147"/>
      <c r="DT140" s="147"/>
      <c r="DU140" s="147"/>
      <c r="DV140" s="14">
        <f>DP140+DQ140-DS140-DS141-DT140-DU140</f>
        <v>0</v>
      </c>
      <c r="DW140" s="13"/>
      <c r="DX140" s="149"/>
      <c r="DY140" s="147"/>
      <c r="DZ140" s="147"/>
      <c r="EA140" s="147"/>
      <c r="EB140" s="14">
        <f>DV140+DW140-DY140-DY141-DZ140-EA140</f>
        <v>0</v>
      </c>
      <c r="EC140" s="13"/>
      <c r="ED140" s="149"/>
      <c r="EE140" s="147"/>
      <c r="EF140" s="147"/>
      <c r="EG140" s="147"/>
      <c r="EH140" s="12">
        <f t="shared" si="154"/>
        <v>0</v>
      </c>
      <c r="EI140" s="149"/>
      <c r="EJ140" s="149"/>
      <c r="EK140" s="147"/>
      <c r="EL140" s="147"/>
      <c r="EM140" s="147"/>
      <c r="EN140" s="12">
        <f t="shared" si="155"/>
        <v>0</v>
      </c>
      <c r="EO140" s="13"/>
      <c r="EP140" s="13"/>
      <c r="EQ140" s="147"/>
      <c r="ER140" s="14"/>
      <c r="ES140" s="14"/>
      <c r="ET140" s="14">
        <f>EN140+EO140-EQ140-EQ141-ER140-ES140</f>
        <v>0</v>
      </c>
      <c r="EU140" s="13"/>
      <c r="EV140" s="13"/>
      <c r="EW140" s="147"/>
      <c r="EX140" s="14"/>
      <c r="EY140" s="14"/>
      <c r="EZ140" s="14">
        <f>ET140+EU140-EW140-EW141-EX140-EY140</f>
        <v>0</v>
      </c>
      <c r="FA140" s="13"/>
      <c r="FB140" s="13"/>
      <c r="FC140" s="147"/>
      <c r="FD140" s="14"/>
      <c r="FE140" s="14"/>
      <c r="FF140" s="14">
        <f>EZ140+FA140-FC140-FC141-FD140-FE140</f>
        <v>0</v>
      </c>
      <c r="FG140" s="13"/>
      <c r="FH140" s="13"/>
      <c r="FI140" s="147"/>
      <c r="FJ140" s="14"/>
      <c r="FK140" s="14"/>
      <c r="FL140" s="14">
        <f>FF140+FG140-FI140-FI141-FJ140-FK140</f>
        <v>0</v>
      </c>
      <c r="FM140" s="13"/>
      <c r="FN140" s="13"/>
      <c r="FO140" s="147"/>
      <c r="FP140" s="14"/>
      <c r="FQ140" s="14"/>
      <c r="FR140" s="14">
        <f>FL140+FM140-FO140-FO141-FP140-FQ140</f>
        <v>0</v>
      </c>
      <c r="FS140" s="13"/>
      <c r="FT140" s="13"/>
      <c r="FU140" s="147"/>
      <c r="FV140" s="14"/>
      <c r="FW140" s="14"/>
      <c r="FX140" s="14">
        <f>FR140+FS140-FU140-FU141-FV140-FW140</f>
        <v>0</v>
      </c>
      <c r="FY140" s="13"/>
      <c r="FZ140" s="13"/>
      <c r="GA140" s="147"/>
      <c r="GB140" s="14"/>
      <c r="GC140" s="14"/>
      <c r="GD140" s="14">
        <f>FX140+FY140-GA140-GA141-GB140-GC140</f>
        <v>0</v>
      </c>
      <c r="GE140" s="13"/>
      <c r="GF140" s="13"/>
      <c r="GG140" s="147"/>
      <c r="GH140" s="14"/>
      <c r="GI140" s="14"/>
      <c r="GJ140" s="14">
        <f t="shared" si="219"/>
        <v>0</v>
      </c>
      <c r="GK140" s="14">
        <f>E140</f>
        <v>0</v>
      </c>
      <c r="GL140" s="14">
        <f>G140+M140+S140+Y140+AE140+AK140+AQ140+AW140+BC140+BI140+BO140+BU140+CA140+CG140+CM140+CS140+CY140+DE140+DK140+DQ140+DW140+EC140+EI140+EO140+EU140+FA140+FG140+FM140+FS140+FY140+GE140</f>
        <v>0</v>
      </c>
      <c r="GM140" s="14">
        <f>H140+N140+T140+Z140+AF140+AL140+AR140+AX140+BD140+BJ140+BP140+BV140+CB140+CH140+CN140+CT140+CZ140+DF140+DL140+DR140+DX140+ED140+EJ140+EP140+EV140+FB140+FH140+FN140+FT140+FZ140+GF140</f>
        <v>0</v>
      </c>
      <c r="GN140" s="147">
        <f t="shared" si="211"/>
        <v>0</v>
      </c>
      <c r="GO140" s="14">
        <f>J140+P140+V140+AB140+AH140+AN140+AT140+AZ140+BF140+BL140+BR140+BX140+CD140+CJ140+CP140+CV140+DB140+DH140+DN140+DT140+DZ140+EF140+EL140+ER140+EX140+FD140+FJ140+FP140+FV140+GB140+GH140</f>
        <v>0</v>
      </c>
      <c r="GP140" s="14">
        <f>K140+Q140+W140+AC140+AI140+AO140+AU140+BA140+BG140+BM140+BS140+BY140+CE140+CK140+CQ140+CW140+DC140+DI140+DO140+DU140+EA140+EG140+EM140+ES140+EY140+FE140+FK140+FQ140+FW140+GC140+GI140</f>
        <v>0</v>
      </c>
      <c r="GQ140" s="14">
        <f>GK140+GL140-GN140-GN141-GO140-GP140</f>
        <v>0</v>
      </c>
    </row>
    <row r="141" spans="1:202" ht="15" hidden="1" customHeight="1">
      <c r="A141" s="41"/>
      <c r="B141" s="41"/>
      <c r="C141" s="30"/>
      <c r="D141" s="5" t="s">
        <v>33</v>
      </c>
      <c r="E141" s="73"/>
      <c r="F141" s="73"/>
      <c r="G141" s="13"/>
      <c r="H141" s="13"/>
      <c r="I141" s="147"/>
      <c r="J141" s="14"/>
      <c r="K141" s="14"/>
      <c r="L141" s="14"/>
      <c r="M141" s="13"/>
      <c r="N141" s="13"/>
      <c r="O141" s="147"/>
      <c r="P141" s="14"/>
      <c r="Q141" s="14"/>
      <c r="R141" s="14"/>
      <c r="S141" s="13"/>
      <c r="T141" s="13"/>
      <c r="U141" s="147"/>
      <c r="V141" s="14"/>
      <c r="W141" s="14"/>
      <c r="X141" s="14"/>
      <c r="Y141" s="13"/>
      <c r="Z141" s="13"/>
      <c r="AA141" s="147"/>
      <c r="AB141" s="14"/>
      <c r="AC141" s="14"/>
      <c r="AD141" s="14"/>
      <c r="AE141" s="13"/>
      <c r="AF141" s="13"/>
      <c r="AG141" s="147"/>
      <c r="AH141" s="14"/>
      <c r="AI141" s="14"/>
      <c r="AJ141" s="14"/>
      <c r="AK141" s="13"/>
      <c r="AL141" s="13"/>
      <c r="AM141" s="147"/>
      <c r="AN141" s="14"/>
      <c r="AO141" s="14"/>
      <c r="AP141" s="14"/>
      <c r="AQ141" s="13"/>
      <c r="AR141" s="13"/>
      <c r="AS141" s="147"/>
      <c r="AT141" s="14"/>
      <c r="AU141" s="14"/>
      <c r="AV141" s="14"/>
      <c r="AW141" s="13"/>
      <c r="AX141" s="13"/>
      <c r="AY141" s="147"/>
      <c r="AZ141" s="14"/>
      <c r="BA141" s="14"/>
      <c r="BB141" s="14"/>
      <c r="BC141" s="13"/>
      <c r="BD141" s="13"/>
      <c r="BE141" s="147"/>
      <c r="BF141" s="14"/>
      <c r="BG141" s="14"/>
      <c r="BH141" s="14"/>
      <c r="BI141" s="13"/>
      <c r="BJ141" s="13"/>
      <c r="BK141" s="147"/>
      <c r="BL141" s="14"/>
      <c r="BM141" s="14"/>
      <c r="BN141" s="14"/>
      <c r="BO141" s="13"/>
      <c r="BP141" s="13"/>
      <c r="BQ141" s="147"/>
      <c r="BR141" s="14"/>
      <c r="BS141" s="14"/>
      <c r="BT141" s="14"/>
      <c r="BU141" s="73"/>
      <c r="BV141" s="73"/>
      <c r="BW141" s="147"/>
      <c r="BX141" s="63"/>
      <c r="BY141" s="63"/>
      <c r="BZ141" s="147">
        <f t="shared" si="202"/>
        <v>0</v>
      </c>
      <c r="CA141" s="73"/>
      <c r="CB141" s="73"/>
      <c r="CC141" s="147"/>
      <c r="CD141" s="63"/>
      <c r="CE141" s="63"/>
      <c r="CF141" s="147">
        <f t="shared" si="149"/>
        <v>0</v>
      </c>
      <c r="CG141" s="73"/>
      <c r="CH141" s="73"/>
      <c r="CI141" s="147"/>
      <c r="CJ141" s="63"/>
      <c r="CK141" s="63"/>
      <c r="CL141" s="147">
        <f t="shared" si="150"/>
        <v>0</v>
      </c>
      <c r="CM141" s="13"/>
      <c r="CN141" s="13"/>
      <c r="CO141" s="147"/>
      <c r="CP141" s="14"/>
      <c r="CQ141" s="14"/>
      <c r="CR141" s="147">
        <f t="shared" si="151"/>
        <v>0</v>
      </c>
      <c r="CS141" s="13"/>
      <c r="CT141" s="149"/>
      <c r="CU141" s="147"/>
      <c r="CV141" s="147"/>
      <c r="CW141" s="147"/>
      <c r="CX141" s="12">
        <f t="shared" si="152"/>
        <v>0</v>
      </c>
      <c r="CY141" s="13"/>
      <c r="CZ141" s="149"/>
      <c r="DA141" s="147"/>
      <c r="DB141" s="147"/>
      <c r="DC141" s="147"/>
      <c r="DD141" s="12">
        <f t="shared" si="153"/>
        <v>0</v>
      </c>
      <c r="DE141" s="13"/>
      <c r="DF141" s="149"/>
      <c r="DG141" s="147"/>
      <c r="DH141" s="147"/>
      <c r="DI141" s="147"/>
      <c r="DJ141" s="14"/>
      <c r="DK141" s="13"/>
      <c r="DL141" s="149"/>
      <c r="DM141" s="147"/>
      <c r="DN141" s="147"/>
      <c r="DO141" s="147"/>
      <c r="DP141" s="14"/>
      <c r="DQ141" s="149"/>
      <c r="DR141" s="149"/>
      <c r="DS141" s="147"/>
      <c r="DT141" s="147"/>
      <c r="DU141" s="147"/>
      <c r="DV141" s="14"/>
      <c r="DW141" s="13"/>
      <c r="DX141" s="149"/>
      <c r="DY141" s="147"/>
      <c r="DZ141" s="147"/>
      <c r="EA141" s="147"/>
      <c r="EB141" s="14"/>
      <c r="EC141" s="13"/>
      <c r="ED141" s="149"/>
      <c r="EE141" s="147"/>
      <c r="EF141" s="147"/>
      <c r="EG141" s="147"/>
      <c r="EH141" s="12">
        <f t="shared" si="154"/>
        <v>0</v>
      </c>
      <c r="EI141" s="149"/>
      <c r="EJ141" s="149"/>
      <c r="EK141" s="147"/>
      <c r="EL141" s="147"/>
      <c r="EM141" s="147"/>
      <c r="EN141" s="12">
        <f t="shared" si="155"/>
        <v>0</v>
      </c>
      <c r="EO141" s="13"/>
      <c r="EP141" s="13"/>
      <c r="EQ141" s="147"/>
      <c r="ER141" s="14"/>
      <c r="ES141" s="14"/>
      <c r="ET141" s="14"/>
      <c r="EU141" s="13"/>
      <c r="EV141" s="13"/>
      <c r="EW141" s="147"/>
      <c r="EX141" s="14"/>
      <c r="EY141" s="14"/>
      <c r="EZ141" s="14"/>
      <c r="FA141" s="13"/>
      <c r="FB141" s="13"/>
      <c r="FC141" s="147"/>
      <c r="FD141" s="14"/>
      <c r="FE141" s="14"/>
      <c r="FF141" s="14"/>
      <c r="FG141" s="13"/>
      <c r="FH141" s="13"/>
      <c r="FI141" s="147"/>
      <c r="FJ141" s="14"/>
      <c r="FK141" s="14"/>
      <c r="FL141" s="14"/>
      <c r="FM141" s="13"/>
      <c r="FN141" s="13"/>
      <c r="FO141" s="147"/>
      <c r="FP141" s="14"/>
      <c r="FQ141" s="14"/>
      <c r="FR141" s="14"/>
      <c r="FS141" s="13"/>
      <c r="FT141" s="13"/>
      <c r="FU141" s="147"/>
      <c r="FV141" s="14"/>
      <c r="FW141" s="14"/>
      <c r="FX141" s="14"/>
      <c r="FY141" s="13"/>
      <c r="FZ141" s="13"/>
      <c r="GA141" s="147"/>
      <c r="GB141" s="14"/>
      <c r="GC141" s="14"/>
      <c r="GD141" s="14"/>
      <c r="GE141" s="13"/>
      <c r="GF141" s="13"/>
      <c r="GG141" s="147"/>
      <c r="GH141" s="14"/>
      <c r="GI141" s="14"/>
      <c r="GJ141" s="14"/>
      <c r="GK141" s="14"/>
      <c r="GL141" s="14"/>
      <c r="GM141" s="14"/>
      <c r="GN141" s="147">
        <f t="shared" si="211"/>
        <v>0</v>
      </c>
      <c r="GO141" s="14"/>
      <c r="GP141" s="14"/>
      <c r="GQ141" s="14"/>
    </row>
    <row r="142" spans="1:202" ht="15" hidden="1" customHeight="1">
      <c r="A142" s="40">
        <v>69</v>
      </c>
      <c r="B142" s="40" t="s">
        <v>138</v>
      </c>
      <c r="C142" s="29" t="s">
        <v>85</v>
      </c>
      <c r="D142" s="5" t="s">
        <v>32</v>
      </c>
      <c r="E142" s="72">
        <v>0</v>
      </c>
      <c r="F142" s="72">
        <f>GQ142</f>
        <v>0</v>
      </c>
      <c r="G142" s="13"/>
      <c r="H142" s="13"/>
      <c r="I142" s="147"/>
      <c r="J142" s="14"/>
      <c r="K142" s="14"/>
      <c r="L142" s="14">
        <f>E142+G142-I142-I143-J142-K142</f>
        <v>0</v>
      </c>
      <c r="M142" s="13"/>
      <c r="N142" s="13"/>
      <c r="O142" s="147"/>
      <c r="P142" s="14"/>
      <c r="Q142" s="14"/>
      <c r="R142" s="14">
        <f>L142+M142-O142-O143-P142-Q142</f>
        <v>0</v>
      </c>
      <c r="S142" s="13"/>
      <c r="T142" s="13"/>
      <c r="U142" s="147"/>
      <c r="V142" s="14"/>
      <c r="W142" s="14"/>
      <c r="X142" s="14">
        <f t="shared" si="212"/>
        <v>0</v>
      </c>
      <c r="Y142" s="13"/>
      <c r="Z142" s="13"/>
      <c r="AA142" s="147"/>
      <c r="AB142" s="14"/>
      <c r="AC142" s="14"/>
      <c r="AD142" s="14">
        <f t="shared" si="213"/>
        <v>0</v>
      </c>
      <c r="AE142" s="13"/>
      <c r="AF142" s="13"/>
      <c r="AG142" s="147"/>
      <c r="AH142" s="14"/>
      <c r="AI142" s="14"/>
      <c r="AJ142" s="14">
        <f t="shared" si="214"/>
        <v>0</v>
      </c>
      <c r="AK142" s="13"/>
      <c r="AL142" s="13"/>
      <c r="AM142" s="147"/>
      <c r="AN142" s="14"/>
      <c r="AO142" s="14"/>
      <c r="AP142" s="14">
        <f t="shared" si="215"/>
        <v>0</v>
      </c>
      <c r="AQ142" s="13"/>
      <c r="AR142" s="13"/>
      <c r="AS142" s="147"/>
      <c r="AT142" s="14"/>
      <c r="AU142" s="14"/>
      <c r="AV142" s="14">
        <f t="shared" si="216"/>
        <v>0</v>
      </c>
      <c r="AW142" s="13"/>
      <c r="AX142" s="13"/>
      <c r="AY142" s="147"/>
      <c r="AZ142" s="14"/>
      <c r="BA142" s="14"/>
      <c r="BB142" s="14">
        <f t="shared" si="217"/>
        <v>0</v>
      </c>
      <c r="BC142" s="13"/>
      <c r="BD142" s="13"/>
      <c r="BE142" s="147"/>
      <c r="BF142" s="14"/>
      <c r="BG142" s="14"/>
      <c r="BH142" s="14">
        <f t="shared" si="218"/>
        <v>0</v>
      </c>
      <c r="BI142" s="13"/>
      <c r="BJ142" s="13"/>
      <c r="BK142" s="147"/>
      <c r="BL142" s="14"/>
      <c r="BM142" s="14"/>
      <c r="BN142" s="14">
        <f>BH142+BI142-BK142-BK143-BL142-BM142</f>
        <v>0</v>
      </c>
      <c r="BO142" s="13"/>
      <c r="BP142" s="13"/>
      <c r="BQ142" s="147"/>
      <c r="BR142" s="14"/>
      <c r="BS142" s="14"/>
      <c r="BT142" s="14">
        <f>BN142+BO142-BQ142-BQ143-BR142-BS142</f>
        <v>0</v>
      </c>
      <c r="BU142" s="72"/>
      <c r="BV142" s="72"/>
      <c r="BW142" s="147"/>
      <c r="BX142" s="74"/>
      <c r="BY142" s="74"/>
      <c r="BZ142" s="147">
        <f t="shared" si="202"/>
        <v>0</v>
      </c>
      <c r="CA142" s="72"/>
      <c r="CB142" s="72"/>
      <c r="CC142" s="147"/>
      <c r="CD142" s="74"/>
      <c r="CE142" s="74"/>
      <c r="CF142" s="147">
        <f t="shared" si="149"/>
        <v>0</v>
      </c>
      <c r="CG142" s="72"/>
      <c r="CH142" s="72"/>
      <c r="CI142" s="147"/>
      <c r="CJ142" s="74"/>
      <c r="CK142" s="74"/>
      <c r="CL142" s="147">
        <f t="shared" si="150"/>
        <v>0</v>
      </c>
      <c r="CM142" s="13"/>
      <c r="CN142" s="13"/>
      <c r="CO142" s="147"/>
      <c r="CP142" s="14"/>
      <c r="CQ142" s="14"/>
      <c r="CR142" s="147">
        <f t="shared" si="151"/>
        <v>0</v>
      </c>
      <c r="CS142" s="13"/>
      <c r="CT142" s="149"/>
      <c r="CU142" s="147"/>
      <c r="CV142" s="147"/>
      <c r="CW142" s="147"/>
      <c r="CX142" s="12">
        <f t="shared" si="152"/>
        <v>0</v>
      </c>
      <c r="CY142" s="13"/>
      <c r="CZ142" s="149"/>
      <c r="DA142" s="147"/>
      <c r="DB142" s="147"/>
      <c r="DC142" s="147"/>
      <c r="DD142" s="12">
        <f t="shared" si="153"/>
        <v>0</v>
      </c>
      <c r="DE142" s="13"/>
      <c r="DF142" s="149"/>
      <c r="DG142" s="147"/>
      <c r="DH142" s="147"/>
      <c r="DI142" s="147"/>
      <c r="DJ142" s="14">
        <f>DD142+DE142-DG142-DG143-DH142-DI142</f>
        <v>0</v>
      </c>
      <c r="DK142" s="13"/>
      <c r="DL142" s="149"/>
      <c r="DM142" s="147"/>
      <c r="DN142" s="147"/>
      <c r="DO142" s="147"/>
      <c r="DP142" s="14">
        <f>DJ142+DK142-DM142-DM143-DN142-DO142</f>
        <v>0</v>
      </c>
      <c r="DQ142" s="149"/>
      <c r="DR142" s="149"/>
      <c r="DS142" s="147"/>
      <c r="DT142" s="147"/>
      <c r="DU142" s="147"/>
      <c r="DV142" s="14">
        <f>DP142+DQ142-DS142-DS143-DT142-DU142</f>
        <v>0</v>
      </c>
      <c r="DW142" s="13"/>
      <c r="DX142" s="149"/>
      <c r="DY142" s="147"/>
      <c r="DZ142" s="147"/>
      <c r="EA142" s="147"/>
      <c r="EB142" s="14">
        <f>DV142+DW142-DY142-DY143-DZ142-EA142</f>
        <v>0</v>
      </c>
      <c r="EC142" s="13"/>
      <c r="ED142" s="149"/>
      <c r="EE142" s="147"/>
      <c r="EF142" s="147"/>
      <c r="EG142" s="147"/>
      <c r="EH142" s="12">
        <f t="shared" si="154"/>
        <v>0</v>
      </c>
      <c r="EI142" s="149"/>
      <c r="EJ142" s="149"/>
      <c r="EK142" s="147"/>
      <c r="EL142" s="147"/>
      <c r="EM142" s="147"/>
      <c r="EN142" s="12">
        <f t="shared" si="155"/>
        <v>0</v>
      </c>
      <c r="EO142" s="13"/>
      <c r="EP142" s="13"/>
      <c r="EQ142" s="147"/>
      <c r="ER142" s="14"/>
      <c r="ES142" s="14"/>
      <c r="ET142" s="14">
        <f>EN142+EO142-EQ142-EQ143-ER142-ES142</f>
        <v>0</v>
      </c>
      <c r="EU142" s="13"/>
      <c r="EV142" s="13"/>
      <c r="EW142" s="147"/>
      <c r="EX142" s="14"/>
      <c r="EY142" s="14"/>
      <c r="EZ142" s="14">
        <f>ET142+EU142-EW142-EW143-EX142-EY142</f>
        <v>0</v>
      </c>
      <c r="FA142" s="13"/>
      <c r="FB142" s="13"/>
      <c r="FC142" s="147"/>
      <c r="FD142" s="14"/>
      <c r="FE142" s="14"/>
      <c r="FF142" s="14">
        <f>EZ142+FA142-FC142-FC143-FD142-FE142</f>
        <v>0</v>
      </c>
      <c r="FG142" s="13"/>
      <c r="FH142" s="13"/>
      <c r="FI142" s="147"/>
      <c r="FJ142" s="14"/>
      <c r="FK142" s="14"/>
      <c r="FL142" s="14">
        <f>FF142+FG142-FI142-FI143-FJ142-FK142</f>
        <v>0</v>
      </c>
      <c r="FM142" s="13"/>
      <c r="FN142" s="13"/>
      <c r="FO142" s="147"/>
      <c r="FP142" s="14"/>
      <c r="FQ142" s="14"/>
      <c r="FR142" s="14">
        <f>FL142+FM142-FO142-FO143-FP142-FQ142</f>
        <v>0</v>
      </c>
      <c r="FS142" s="13"/>
      <c r="FT142" s="13"/>
      <c r="FU142" s="147"/>
      <c r="FV142" s="14"/>
      <c r="FW142" s="14"/>
      <c r="FX142" s="14">
        <f>FR142+FS142-FU142-FU143-FV142-FW142</f>
        <v>0</v>
      </c>
      <c r="FY142" s="13"/>
      <c r="FZ142" s="13"/>
      <c r="GA142" s="147"/>
      <c r="GB142" s="14"/>
      <c r="GC142" s="14"/>
      <c r="GD142" s="14">
        <f>FX142+FY142-GA142-GA143-GB142-GC142</f>
        <v>0</v>
      </c>
      <c r="GE142" s="13"/>
      <c r="GF142" s="13"/>
      <c r="GG142" s="147"/>
      <c r="GH142" s="14"/>
      <c r="GI142" s="14"/>
      <c r="GJ142" s="14">
        <f t="shared" si="219"/>
        <v>0</v>
      </c>
      <c r="GK142" s="14">
        <f>E142</f>
        <v>0</v>
      </c>
      <c r="GL142" s="14">
        <f>G142+M142+S142+Y142+AE142+AK142+AQ142+AW142+BC142+BI142+BO142+BU142+CA142+CG142+CM142+CS142+CY142+DE142+DK142+DQ142+DW142+EC142+EI142+EO142+EU142+FA142+FG142+FM142+FS142+FY142+GE142</f>
        <v>0</v>
      </c>
      <c r="GM142" s="14">
        <f>H142+N142+T142+Z142+AF142+AL142+AR142+AX142+BD142+BJ142+BP142+BV142+CB142+CH142+CN142+CT142+CZ142+DF142+DL142+DR142+DX142+ED142+EJ142+EP142+EV142+FB142+FH142+FN142+FT142+FZ142+GF142</f>
        <v>0</v>
      </c>
      <c r="GN142" s="147">
        <f t="shared" si="211"/>
        <v>0</v>
      </c>
      <c r="GO142" s="14">
        <f>J142+P142+V142+AB142+AH142+AN142+AT142+AZ142+BF142+BL142+BR142+BX142+CD142+CJ142+CP142+CV142+DB142+DH142+DN142+DT142+DZ142+EF142+EL142+ER142+EX142+FD142+FJ142+FP142+FV142+GB142+GH142</f>
        <v>0</v>
      </c>
      <c r="GP142" s="14">
        <f>K142+Q142+W142+AC142+AI142+AO142+AU142+BA142+BG142+BM142+BS142+BY142+CE142+CK142+CQ142+CW142+DC142+DI142+DO142+DU142+EA142+EG142+EM142+ES142+EY142+FE142+FK142+FQ142+FW142+GC142+GI142</f>
        <v>0</v>
      </c>
      <c r="GQ142" s="14">
        <f>GK142+GL142-GN142-GN143-GO142-GP142</f>
        <v>0</v>
      </c>
    </row>
    <row r="143" spans="1:202" ht="15" hidden="1" customHeight="1">
      <c r="A143" s="41"/>
      <c r="B143" s="41"/>
      <c r="C143" s="30"/>
      <c r="D143" s="5" t="s">
        <v>33</v>
      </c>
      <c r="E143" s="73"/>
      <c r="F143" s="73"/>
      <c r="G143" s="13"/>
      <c r="H143" s="13"/>
      <c r="I143" s="147"/>
      <c r="J143" s="14"/>
      <c r="K143" s="14"/>
      <c r="L143" s="14"/>
      <c r="M143" s="13"/>
      <c r="N143" s="13"/>
      <c r="O143" s="147"/>
      <c r="P143" s="14"/>
      <c r="Q143" s="14"/>
      <c r="R143" s="14"/>
      <c r="S143" s="13"/>
      <c r="T143" s="13"/>
      <c r="U143" s="147"/>
      <c r="V143" s="14"/>
      <c r="W143" s="14"/>
      <c r="X143" s="14"/>
      <c r="Y143" s="13"/>
      <c r="Z143" s="13"/>
      <c r="AA143" s="147"/>
      <c r="AB143" s="14"/>
      <c r="AC143" s="14"/>
      <c r="AD143" s="14"/>
      <c r="AE143" s="13"/>
      <c r="AF143" s="13"/>
      <c r="AG143" s="147"/>
      <c r="AH143" s="14"/>
      <c r="AI143" s="14"/>
      <c r="AJ143" s="14"/>
      <c r="AK143" s="13"/>
      <c r="AL143" s="13"/>
      <c r="AM143" s="147"/>
      <c r="AN143" s="14"/>
      <c r="AO143" s="14"/>
      <c r="AP143" s="14"/>
      <c r="AQ143" s="13"/>
      <c r="AR143" s="13"/>
      <c r="AS143" s="147"/>
      <c r="AT143" s="14"/>
      <c r="AU143" s="14"/>
      <c r="AV143" s="14"/>
      <c r="AW143" s="13"/>
      <c r="AX143" s="13"/>
      <c r="AY143" s="147"/>
      <c r="AZ143" s="14"/>
      <c r="BA143" s="14"/>
      <c r="BB143" s="14"/>
      <c r="BC143" s="13"/>
      <c r="BD143" s="13"/>
      <c r="BE143" s="147"/>
      <c r="BF143" s="14"/>
      <c r="BG143" s="14"/>
      <c r="BH143" s="14"/>
      <c r="BI143" s="13"/>
      <c r="BJ143" s="13"/>
      <c r="BK143" s="147"/>
      <c r="BL143" s="14"/>
      <c r="BM143" s="14"/>
      <c r="BN143" s="14"/>
      <c r="BO143" s="13"/>
      <c r="BP143" s="13"/>
      <c r="BQ143" s="147"/>
      <c r="BR143" s="14"/>
      <c r="BS143" s="14"/>
      <c r="BT143" s="14"/>
      <c r="BU143" s="73"/>
      <c r="BV143" s="73"/>
      <c r="BW143" s="147"/>
      <c r="BX143" s="63"/>
      <c r="BY143" s="63"/>
      <c r="BZ143" s="147">
        <f t="shared" si="202"/>
        <v>0</v>
      </c>
      <c r="CA143" s="73"/>
      <c r="CB143" s="73"/>
      <c r="CC143" s="147"/>
      <c r="CD143" s="63"/>
      <c r="CE143" s="63"/>
      <c r="CF143" s="147">
        <f t="shared" si="149"/>
        <v>0</v>
      </c>
      <c r="CG143" s="73"/>
      <c r="CH143" s="73"/>
      <c r="CI143" s="147"/>
      <c r="CJ143" s="63"/>
      <c r="CK143" s="63"/>
      <c r="CL143" s="147">
        <f t="shared" si="150"/>
        <v>0</v>
      </c>
      <c r="CM143" s="13"/>
      <c r="CN143" s="13"/>
      <c r="CO143" s="147"/>
      <c r="CP143" s="14"/>
      <c r="CQ143" s="14"/>
      <c r="CR143" s="147">
        <f t="shared" si="151"/>
        <v>0</v>
      </c>
      <c r="CS143" s="13"/>
      <c r="CT143" s="149"/>
      <c r="CU143" s="147"/>
      <c r="CV143" s="147"/>
      <c r="CW143" s="147"/>
      <c r="CX143" s="12">
        <f t="shared" si="152"/>
        <v>0</v>
      </c>
      <c r="CY143" s="13"/>
      <c r="CZ143" s="149"/>
      <c r="DA143" s="147"/>
      <c r="DB143" s="147"/>
      <c r="DC143" s="147"/>
      <c r="DD143" s="12">
        <f t="shared" si="153"/>
        <v>0</v>
      </c>
      <c r="DE143" s="13"/>
      <c r="DF143" s="149"/>
      <c r="DG143" s="147"/>
      <c r="DH143" s="147"/>
      <c r="DI143" s="147"/>
      <c r="DJ143" s="14"/>
      <c r="DK143" s="13"/>
      <c r="DL143" s="149"/>
      <c r="DM143" s="147"/>
      <c r="DN143" s="147"/>
      <c r="DO143" s="147"/>
      <c r="DP143" s="14"/>
      <c r="DQ143" s="149"/>
      <c r="DR143" s="149"/>
      <c r="DS143" s="147"/>
      <c r="DT143" s="147"/>
      <c r="DU143" s="147"/>
      <c r="DV143" s="14"/>
      <c r="DW143" s="13"/>
      <c r="DX143" s="149"/>
      <c r="DY143" s="147"/>
      <c r="DZ143" s="147"/>
      <c r="EA143" s="147"/>
      <c r="EB143" s="14"/>
      <c r="EC143" s="13"/>
      <c r="ED143" s="149"/>
      <c r="EE143" s="147"/>
      <c r="EF143" s="147"/>
      <c r="EG143" s="147"/>
      <c r="EH143" s="12">
        <f t="shared" si="154"/>
        <v>0</v>
      </c>
      <c r="EI143" s="149"/>
      <c r="EJ143" s="149"/>
      <c r="EK143" s="147"/>
      <c r="EL143" s="147"/>
      <c r="EM143" s="147"/>
      <c r="EN143" s="12">
        <f t="shared" si="155"/>
        <v>0</v>
      </c>
      <c r="EO143" s="13"/>
      <c r="EP143" s="13"/>
      <c r="EQ143" s="147"/>
      <c r="ER143" s="14"/>
      <c r="ES143" s="14"/>
      <c r="ET143" s="14"/>
      <c r="EU143" s="13"/>
      <c r="EV143" s="13"/>
      <c r="EW143" s="147"/>
      <c r="EX143" s="14"/>
      <c r="EY143" s="14"/>
      <c r="EZ143" s="14"/>
      <c r="FA143" s="13"/>
      <c r="FB143" s="13"/>
      <c r="FC143" s="147"/>
      <c r="FD143" s="14"/>
      <c r="FE143" s="14"/>
      <c r="FF143" s="14"/>
      <c r="FG143" s="13"/>
      <c r="FH143" s="13"/>
      <c r="FI143" s="147"/>
      <c r="FJ143" s="14"/>
      <c r="FK143" s="14"/>
      <c r="FL143" s="14"/>
      <c r="FM143" s="13"/>
      <c r="FN143" s="13"/>
      <c r="FO143" s="147"/>
      <c r="FP143" s="14"/>
      <c r="FQ143" s="14"/>
      <c r="FR143" s="14"/>
      <c r="FS143" s="13"/>
      <c r="FT143" s="13"/>
      <c r="FU143" s="147"/>
      <c r="FV143" s="14"/>
      <c r="FW143" s="14"/>
      <c r="FX143" s="14"/>
      <c r="FY143" s="13"/>
      <c r="FZ143" s="13"/>
      <c r="GA143" s="147"/>
      <c r="GB143" s="14"/>
      <c r="GC143" s="14"/>
      <c r="GD143" s="14"/>
      <c r="GE143" s="13"/>
      <c r="GF143" s="13"/>
      <c r="GG143" s="147"/>
      <c r="GH143" s="14"/>
      <c r="GI143" s="14"/>
      <c r="GJ143" s="14"/>
      <c r="GK143" s="14"/>
      <c r="GL143" s="14"/>
      <c r="GM143" s="14"/>
      <c r="GN143" s="147">
        <f t="shared" si="211"/>
        <v>0</v>
      </c>
      <c r="GO143" s="14"/>
      <c r="GP143" s="14"/>
      <c r="GQ143" s="14"/>
    </row>
    <row r="144" spans="1:202" ht="15" hidden="1" customHeight="1">
      <c r="A144" s="40">
        <v>70</v>
      </c>
      <c r="B144" s="38" t="s">
        <v>139</v>
      </c>
      <c r="C144" s="27" t="s">
        <v>140</v>
      </c>
      <c r="D144" s="5" t="s">
        <v>32</v>
      </c>
      <c r="E144" s="72">
        <v>0</v>
      </c>
      <c r="F144" s="72">
        <f>GQ144</f>
        <v>0</v>
      </c>
      <c r="G144" s="13"/>
      <c r="H144" s="13"/>
      <c r="I144" s="147"/>
      <c r="J144" s="14"/>
      <c r="K144" s="14"/>
      <c r="L144" s="14">
        <f>E144+G144-I144-I145-J144-K144</f>
        <v>0</v>
      </c>
      <c r="M144" s="13"/>
      <c r="N144" s="13"/>
      <c r="O144" s="147"/>
      <c r="P144" s="14"/>
      <c r="Q144" s="14"/>
      <c r="R144" s="14">
        <f>L144+M144-O144-O145-P144-Q144</f>
        <v>0</v>
      </c>
      <c r="S144" s="13"/>
      <c r="T144" s="13"/>
      <c r="U144" s="147"/>
      <c r="V144" s="14"/>
      <c r="W144" s="14"/>
      <c r="X144" s="14">
        <f t="shared" ref="X144:X147" si="220">R144+S144-U144-U145-V144-W144</f>
        <v>0</v>
      </c>
      <c r="Y144" s="13"/>
      <c r="Z144" s="13"/>
      <c r="AA144" s="147"/>
      <c r="AB144" s="14"/>
      <c r="AC144" s="14"/>
      <c r="AD144" s="14">
        <f t="shared" ref="AD144:AD147" si="221">X144+Y144-AA144-AA145-AB144-AC144</f>
        <v>0</v>
      </c>
      <c r="AE144" s="13"/>
      <c r="AF144" s="13"/>
      <c r="AG144" s="147"/>
      <c r="AH144" s="14"/>
      <c r="AI144" s="14"/>
      <c r="AJ144" s="14">
        <f t="shared" ref="AJ144:AJ147" si="222">AD144+AE144-AG144-AG145-AH144-AI144</f>
        <v>0</v>
      </c>
      <c r="AK144" s="13"/>
      <c r="AL144" s="13"/>
      <c r="AM144" s="147"/>
      <c r="AN144" s="14"/>
      <c r="AO144" s="14"/>
      <c r="AP144" s="14">
        <f t="shared" ref="AP144:AP147" si="223">AJ144+AK144-AM144-AM145-AN144-AO144</f>
        <v>0</v>
      </c>
      <c r="AQ144" s="13"/>
      <c r="AR144" s="13"/>
      <c r="AS144" s="147"/>
      <c r="AT144" s="14"/>
      <c r="AU144" s="14"/>
      <c r="AV144" s="14">
        <f t="shared" ref="AV144:AV147" si="224">AP144+AQ144-AS144-AS145-AT144-AU144</f>
        <v>0</v>
      </c>
      <c r="AW144" s="13"/>
      <c r="AX144" s="13"/>
      <c r="AY144" s="147"/>
      <c r="AZ144" s="14"/>
      <c r="BA144" s="14"/>
      <c r="BB144" s="14">
        <f t="shared" ref="BB144:BB147" si="225">AV144+AW144-AY144-AY145-AZ144-BA144</f>
        <v>0</v>
      </c>
      <c r="BC144" s="13"/>
      <c r="BD144" s="13"/>
      <c r="BE144" s="147"/>
      <c r="BF144" s="14"/>
      <c r="BG144" s="14"/>
      <c r="BH144" s="14">
        <f t="shared" ref="BH144:BH147" si="226">BB144+BC144-BE144-BE145-BF144-BG144</f>
        <v>0</v>
      </c>
      <c r="BI144" s="13"/>
      <c r="BJ144" s="13"/>
      <c r="BK144" s="147"/>
      <c r="BL144" s="14"/>
      <c r="BM144" s="14"/>
      <c r="BN144" s="14">
        <f>BH144+BI144-BK144-BK145-BL144-BM144</f>
        <v>0</v>
      </c>
      <c r="BO144" s="13"/>
      <c r="BP144" s="13"/>
      <c r="BQ144" s="147"/>
      <c r="BR144" s="14"/>
      <c r="BS144" s="14"/>
      <c r="BT144" s="14">
        <f>BN144+BO144-BQ144-BQ145-BR144-BS144</f>
        <v>0</v>
      </c>
      <c r="BU144" s="72"/>
      <c r="BV144" s="72"/>
      <c r="BW144" s="147"/>
      <c r="BX144" s="74"/>
      <c r="BY144" s="74"/>
      <c r="BZ144" s="147">
        <f t="shared" si="202"/>
        <v>0</v>
      </c>
      <c r="CA144" s="72"/>
      <c r="CB144" s="72"/>
      <c r="CC144" s="147"/>
      <c r="CD144" s="74"/>
      <c r="CE144" s="74"/>
      <c r="CF144" s="147">
        <f t="shared" si="149"/>
        <v>0</v>
      </c>
      <c r="CG144" s="72"/>
      <c r="CH144" s="72"/>
      <c r="CI144" s="147"/>
      <c r="CJ144" s="74"/>
      <c r="CK144" s="74"/>
      <c r="CL144" s="147">
        <f t="shared" si="150"/>
        <v>0</v>
      </c>
      <c r="CM144" s="13"/>
      <c r="CN144" s="13"/>
      <c r="CO144" s="147"/>
      <c r="CP144" s="14"/>
      <c r="CQ144" s="14"/>
      <c r="CR144" s="147">
        <f t="shared" si="151"/>
        <v>0</v>
      </c>
      <c r="CS144" s="13"/>
      <c r="CT144" s="149"/>
      <c r="CU144" s="147"/>
      <c r="CV144" s="147"/>
      <c r="CW144" s="147"/>
      <c r="CX144" s="12">
        <f t="shared" si="152"/>
        <v>0</v>
      </c>
      <c r="CY144" s="13"/>
      <c r="CZ144" s="149"/>
      <c r="DA144" s="147"/>
      <c r="DB144" s="147"/>
      <c r="DC144" s="147"/>
      <c r="DD144" s="12">
        <f t="shared" si="153"/>
        <v>0</v>
      </c>
      <c r="DE144" s="13"/>
      <c r="DF144" s="149"/>
      <c r="DG144" s="147"/>
      <c r="DH144" s="147"/>
      <c r="DI144" s="147"/>
      <c r="DJ144" s="14">
        <f>DD144+DE144-DG144-DG145-DH144-DI144</f>
        <v>0</v>
      </c>
      <c r="DK144" s="13"/>
      <c r="DL144" s="149"/>
      <c r="DM144" s="147"/>
      <c r="DN144" s="147"/>
      <c r="DO144" s="147"/>
      <c r="DP144" s="14">
        <f>DJ144+DK144-DM144-DM145-DN144-DO144</f>
        <v>0</v>
      </c>
      <c r="DQ144" s="149"/>
      <c r="DR144" s="149"/>
      <c r="DS144" s="147"/>
      <c r="DT144" s="147"/>
      <c r="DU144" s="147"/>
      <c r="DV144" s="14">
        <f>DP144+DQ144-DS144-DS145-DT144-DU144</f>
        <v>0</v>
      </c>
      <c r="DW144" s="13"/>
      <c r="DX144" s="149"/>
      <c r="DY144" s="147"/>
      <c r="DZ144" s="147"/>
      <c r="EA144" s="147"/>
      <c r="EB144" s="14">
        <f>DV144+DW144-DY144-DY145-DZ144-EA144</f>
        <v>0</v>
      </c>
      <c r="EC144" s="13"/>
      <c r="ED144" s="149"/>
      <c r="EE144" s="147"/>
      <c r="EF144" s="147"/>
      <c r="EG144" s="147"/>
      <c r="EH144" s="12">
        <f t="shared" si="154"/>
        <v>0</v>
      </c>
      <c r="EI144" s="149"/>
      <c r="EJ144" s="149"/>
      <c r="EK144" s="147"/>
      <c r="EL144" s="147"/>
      <c r="EM144" s="147"/>
      <c r="EN144" s="12">
        <f t="shared" si="155"/>
        <v>0</v>
      </c>
      <c r="EO144" s="13"/>
      <c r="EP144" s="13"/>
      <c r="EQ144" s="147"/>
      <c r="ER144" s="14"/>
      <c r="ES144" s="14"/>
      <c r="ET144" s="14">
        <f>EN144+EO144-EQ144-EQ145-ER144-ES144</f>
        <v>0</v>
      </c>
      <c r="EU144" s="13"/>
      <c r="EV144" s="13"/>
      <c r="EW144" s="147"/>
      <c r="EX144" s="14"/>
      <c r="EY144" s="14"/>
      <c r="EZ144" s="14">
        <f>ET144+EU144-EW144-EW145-EX144-EY144</f>
        <v>0</v>
      </c>
      <c r="FA144" s="13"/>
      <c r="FB144" s="13"/>
      <c r="FC144" s="147"/>
      <c r="FD144" s="14"/>
      <c r="FE144" s="14"/>
      <c r="FF144" s="14">
        <f>EZ144+FA144-FC144-FC145-FD144-FE144</f>
        <v>0</v>
      </c>
      <c r="FG144" s="13"/>
      <c r="FH144" s="13"/>
      <c r="FI144" s="147"/>
      <c r="FJ144" s="14"/>
      <c r="FK144" s="14"/>
      <c r="FL144" s="14">
        <f>FF144+FG144-FI144-FI145-FJ144-FK144</f>
        <v>0</v>
      </c>
      <c r="FM144" s="13"/>
      <c r="FN144" s="13"/>
      <c r="FO144" s="147"/>
      <c r="FP144" s="14"/>
      <c r="FQ144" s="14"/>
      <c r="FR144" s="14">
        <f>FL144+FM144-FO144-FO145-FP144-FQ144</f>
        <v>0</v>
      </c>
      <c r="FS144" s="13"/>
      <c r="FT144" s="13"/>
      <c r="FU144" s="147"/>
      <c r="FV144" s="14"/>
      <c r="FW144" s="14"/>
      <c r="FX144" s="14">
        <f>FR144+FS144-FU144-FU145-FV144-FW144</f>
        <v>0</v>
      </c>
      <c r="FY144" s="13"/>
      <c r="FZ144" s="13"/>
      <c r="GA144" s="147"/>
      <c r="GB144" s="14"/>
      <c r="GC144" s="14"/>
      <c r="GD144" s="14">
        <f>FX144+FY144-GA144-GA145-GB144-GC144</f>
        <v>0</v>
      </c>
      <c r="GE144" s="13"/>
      <c r="GF144" s="13"/>
      <c r="GG144" s="147"/>
      <c r="GH144" s="14"/>
      <c r="GI144" s="14"/>
      <c r="GJ144" s="14">
        <f t="shared" ref="GJ144:GJ147" si="227">GD144+GE144-GG144-GG145-GH144-GI144</f>
        <v>0</v>
      </c>
      <c r="GK144" s="14">
        <f>E144</f>
        <v>0</v>
      </c>
      <c r="GL144" s="14">
        <f>G144+M144+S144+Y144+AE144+AK144+AQ144+AW144+BC144+BI144+BO144+BU144+CA144+CG144+CM144+CS144+CY144+DE144+DK144+DQ144+DW144+EC144+EI144+EO144+EU144+FA144+FG144+FM144+FS144+FY144+GE144</f>
        <v>0</v>
      </c>
      <c r="GM144" s="14">
        <f>H144+N144+T144+Z144+AF144+AL144+AR144+AX144+BD144+BJ144+BP144+BV144+CB144+CH144+CN144+CT144+CZ144+DF144+DL144+DR144+DX144+ED144+EJ144+EP144+EV144+FB144+FH144+FN144+FT144+FZ144+GF144</f>
        <v>0</v>
      </c>
      <c r="GN144" s="147">
        <f t="shared" si="211"/>
        <v>0</v>
      </c>
      <c r="GO144" s="14">
        <f>J144+P144+V144+AB144+AH144+AN144+AT144+AZ144+BF144+BL144+BR144+BX144+CD144+CJ144+CP144+CV144+DB144+DH144+DN144+DT144+DZ144+EF144+EL144+ER144+EX144+FD144+FJ144+FP144+FV144+GB144+GH144</f>
        <v>0</v>
      </c>
      <c r="GP144" s="14">
        <f>K144+Q144+W144+AC144+AI144+AO144+AU144+BA144+BG144+BM144+BS144+BY144+CE144+CK144+CQ144+CW144+DC144+DI144+DO144+DU144+EA144+EG144+EM144+ES144+EY144+FE144+FK144+FQ144+FW144+GC144+GI144</f>
        <v>0</v>
      </c>
      <c r="GQ144" s="14">
        <f>GK144+GL144-GN144-GN145-GO144-GP144</f>
        <v>0</v>
      </c>
    </row>
    <row r="145" spans="1:204" ht="15" hidden="1" customHeight="1">
      <c r="A145" s="41"/>
      <c r="B145" s="39"/>
      <c r="C145" s="28"/>
      <c r="D145" s="5" t="s">
        <v>33</v>
      </c>
      <c r="E145" s="73"/>
      <c r="F145" s="73"/>
      <c r="G145" s="13"/>
      <c r="H145" s="13"/>
      <c r="I145" s="147"/>
      <c r="J145" s="14"/>
      <c r="K145" s="14"/>
      <c r="L145" s="14"/>
      <c r="M145" s="13"/>
      <c r="N145" s="13"/>
      <c r="O145" s="147"/>
      <c r="P145" s="14"/>
      <c r="Q145" s="14"/>
      <c r="R145" s="14"/>
      <c r="S145" s="13"/>
      <c r="T145" s="13"/>
      <c r="U145" s="147"/>
      <c r="V145" s="14"/>
      <c r="W145" s="14"/>
      <c r="X145" s="14"/>
      <c r="Y145" s="13"/>
      <c r="Z145" s="13"/>
      <c r="AA145" s="147"/>
      <c r="AB145" s="14"/>
      <c r="AC145" s="14"/>
      <c r="AD145" s="14"/>
      <c r="AE145" s="13"/>
      <c r="AF145" s="13"/>
      <c r="AG145" s="147"/>
      <c r="AH145" s="14"/>
      <c r="AI145" s="14"/>
      <c r="AJ145" s="14"/>
      <c r="AK145" s="13"/>
      <c r="AL145" s="13"/>
      <c r="AM145" s="147"/>
      <c r="AN145" s="14"/>
      <c r="AO145" s="14"/>
      <c r="AP145" s="14"/>
      <c r="AQ145" s="13"/>
      <c r="AR145" s="13"/>
      <c r="AS145" s="147"/>
      <c r="AT145" s="14"/>
      <c r="AU145" s="14"/>
      <c r="AV145" s="14"/>
      <c r="AW145" s="13"/>
      <c r="AX145" s="13"/>
      <c r="AY145" s="147"/>
      <c r="AZ145" s="14"/>
      <c r="BA145" s="14"/>
      <c r="BB145" s="14"/>
      <c r="BC145" s="13"/>
      <c r="BD145" s="13"/>
      <c r="BE145" s="147"/>
      <c r="BF145" s="14"/>
      <c r="BG145" s="14"/>
      <c r="BH145" s="14"/>
      <c r="BI145" s="13"/>
      <c r="BJ145" s="13"/>
      <c r="BK145" s="147"/>
      <c r="BL145" s="14"/>
      <c r="BM145" s="14"/>
      <c r="BN145" s="14"/>
      <c r="BO145" s="13"/>
      <c r="BP145" s="13"/>
      <c r="BQ145" s="147"/>
      <c r="BR145" s="14"/>
      <c r="BS145" s="14"/>
      <c r="BT145" s="14"/>
      <c r="BU145" s="73"/>
      <c r="BV145" s="73"/>
      <c r="BW145" s="147"/>
      <c r="BX145" s="63"/>
      <c r="BY145" s="63"/>
      <c r="BZ145" s="147">
        <f t="shared" si="202"/>
        <v>0</v>
      </c>
      <c r="CA145" s="73"/>
      <c r="CB145" s="73"/>
      <c r="CC145" s="147"/>
      <c r="CD145" s="63"/>
      <c r="CE145" s="63"/>
      <c r="CF145" s="147" t="e">
        <f>BZ145+CB145+CA145-CC145-#REF!-CD145-CE145</f>
        <v>#REF!</v>
      </c>
      <c r="CG145" s="73"/>
      <c r="CH145" s="73"/>
      <c r="CI145" s="147"/>
      <c r="CJ145" s="63"/>
      <c r="CK145" s="63"/>
      <c r="CL145" s="147" t="e">
        <f t="shared" si="150"/>
        <v>#REF!</v>
      </c>
      <c r="CM145" s="13"/>
      <c r="CN145" s="13"/>
      <c r="CO145" s="147"/>
      <c r="CP145" s="14"/>
      <c r="CQ145" s="14"/>
      <c r="CR145" s="147" t="e">
        <f t="shared" si="151"/>
        <v>#REF!</v>
      </c>
      <c r="CS145" s="13"/>
      <c r="CT145" s="149"/>
      <c r="CU145" s="147"/>
      <c r="CV145" s="147"/>
      <c r="CW145" s="147"/>
      <c r="CX145" s="12" t="e">
        <f t="shared" si="152"/>
        <v>#REF!</v>
      </c>
      <c r="CY145" s="13"/>
      <c r="CZ145" s="149"/>
      <c r="DA145" s="147"/>
      <c r="DB145" s="147"/>
      <c r="DC145" s="147"/>
      <c r="DD145" s="12" t="e">
        <f t="shared" si="153"/>
        <v>#REF!</v>
      </c>
      <c r="DE145" s="13"/>
      <c r="DF145" s="149"/>
      <c r="DG145" s="147"/>
      <c r="DH145" s="147"/>
      <c r="DI145" s="147"/>
      <c r="DJ145" s="14"/>
      <c r="DK145" s="13"/>
      <c r="DL145" s="149"/>
      <c r="DM145" s="147"/>
      <c r="DN145" s="147"/>
      <c r="DO145" s="147"/>
      <c r="DP145" s="14"/>
      <c r="DQ145" s="149"/>
      <c r="DR145" s="149"/>
      <c r="DS145" s="147"/>
      <c r="DT145" s="147"/>
      <c r="DU145" s="147"/>
      <c r="DV145" s="14"/>
      <c r="DW145" s="13"/>
      <c r="DX145" s="149"/>
      <c r="DY145" s="147"/>
      <c r="DZ145" s="147"/>
      <c r="EA145" s="147"/>
      <c r="EB145" s="14"/>
      <c r="EC145" s="13"/>
      <c r="ED145" s="149"/>
      <c r="EE145" s="147"/>
      <c r="EF145" s="147"/>
      <c r="EG145" s="147"/>
      <c r="EH145" s="12">
        <f t="shared" si="154"/>
        <v>0</v>
      </c>
      <c r="EI145" s="149"/>
      <c r="EJ145" s="149"/>
      <c r="EK145" s="147"/>
      <c r="EL145" s="147"/>
      <c r="EM145" s="147"/>
      <c r="EN145" s="12">
        <f t="shared" si="155"/>
        <v>0</v>
      </c>
      <c r="EO145" s="13"/>
      <c r="EP145" s="13"/>
      <c r="EQ145" s="147"/>
      <c r="ER145" s="14"/>
      <c r="ES145" s="14"/>
      <c r="ET145" s="14"/>
      <c r="EU145" s="13"/>
      <c r="EV145" s="13"/>
      <c r="EW145" s="147"/>
      <c r="EX145" s="14"/>
      <c r="EY145" s="14"/>
      <c r="EZ145" s="14"/>
      <c r="FA145" s="13"/>
      <c r="FB145" s="13"/>
      <c r="FC145" s="147"/>
      <c r="FD145" s="14"/>
      <c r="FE145" s="14"/>
      <c r="FF145" s="14"/>
      <c r="FG145" s="13"/>
      <c r="FH145" s="13"/>
      <c r="FI145" s="147"/>
      <c r="FJ145" s="14"/>
      <c r="FK145" s="14"/>
      <c r="FL145" s="14"/>
      <c r="FM145" s="13"/>
      <c r="FN145" s="13"/>
      <c r="FO145" s="147"/>
      <c r="FP145" s="14"/>
      <c r="FQ145" s="14"/>
      <c r="FR145" s="14"/>
      <c r="FS145" s="13"/>
      <c r="FT145" s="13"/>
      <c r="FU145" s="147"/>
      <c r="FV145" s="14"/>
      <c r="FW145" s="14"/>
      <c r="FX145" s="14"/>
      <c r="FY145" s="13"/>
      <c r="FZ145" s="13"/>
      <c r="GA145" s="147"/>
      <c r="GB145" s="14"/>
      <c r="GC145" s="14"/>
      <c r="GD145" s="14"/>
      <c r="GE145" s="13"/>
      <c r="GF145" s="13"/>
      <c r="GG145" s="147"/>
      <c r="GH145" s="14"/>
      <c r="GI145" s="14"/>
      <c r="GJ145" s="14"/>
      <c r="GK145" s="14"/>
      <c r="GL145" s="14"/>
      <c r="GM145" s="14"/>
      <c r="GN145" s="147">
        <f t="shared" si="211"/>
        <v>0</v>
      </c>
      <c r="GO145" s="14"/>
      <c r="GP145" s="14"/>
      <c r="GQ145" s="14"/>
    </row>
    <row r="146" spans="1:204" ht="15" hidden="1" customHeight="1">
      <c r="A146" s="145"/>
      <c r="B146" s="39"/>
      <c r="C146" s="28"/>
      <c r="D146" s="5" t="s">
        <v>33</v>
      </c>
      <c r="E146" s="144"/>
      <c r="F146" s="144"/>
      <c r="G146" s="149"/>
      <c r="H146" s="149"/>
      <c r="I146" s="147"/>
      <c r="J146" s="147"/>
      <c r="K146" s="147"/>
      <c r="L146" s="147"/>
      <c r="M146" s="149"/>
      <c r="N146" s="149"/>
      <c r="O146" s="147"/>
      <c r="P146" s="147"/>
      <c r="Q146" s="147"/>
      <c r="R146" s="147"/>
      <c r="S146" s="149"/>
      <c r="T146" s="149"/>
      <c r="U146" s="147"/>
      <c r="V146" s="147"/>
      <c r="W146" s="147"/>
      <c r="X146" s="147"/>
      <c r="Y146" s="149"/>
      <c r="Z146" s="149"/>
      <c r="AA146" s="147"/>
      <c r="AB146" s="147"/>
      <c r="AC146" s="147"/>
      <c r="AD146" s="147"/>
      <c r="AE146" s="149"/>
      <c r="AF146" s="149"/>
      <c r="AG146" s="147"/>
      <c r="AH146" s="147"/>
      <c r="AI146" s="147"/>
      <c r="AJ146" s="147"/>
      <c r="AK146" s="149"/>
      <c r="AL146" s="149"/>
      <c r="AM146" s="147"/>
      <c r="AN146" s="147"/>
      <c r="AO146" s="147"/>
      <c r="AP146" s="147"/>
      <c r="AQ146" s="149"/>
      <c r="AR146" s="149"/>
      <c r="AS146" s="147"/>
      <c r="AT146" s="147"/>
      <c r="AU146" s="147"/>
      <c r="AV146" s="147"/>
      <c r="AW146" s="149"/>
      <c r="AX146" s="149"/>
      <c r="AY146" s="147"/>
      <c r="AZ146" s="147"/>
      <c r="BA146" s="147"/>
      <c r="BB146" s="147"/>
      <c r="BC146" s="149"/>
      <c r="BD146" s="149"/>
      <c r="BE146" s="147"/>
      <c r="BF146" s="147"/>
      <c r="BG146" s="147"/>
      <c r="BH146" s="147"/>
      <c r="BI146" s="149"/>
      <c r="BJ146" s="149"/>
      <c r="BK146" s="147"/>
      <c r="BL146" s="147"/>
      <c r="BM146" s="147"/>
      <c r="BN146" s="147"/>
      <c r="BO146" s="149"/>
      <c r="BP146" s="149"/>
      <c r="BQ146" s="147"/>
      <c r="BR146" s="147"/>
      <c r="BS146" s="147"/>
      <c r="BT146" s="147"/>
      <c r="BU146" s="144"/>
      <c r="BV146" s="144"/>
      <c r="BW146" s="147"/>
      <c r="BX146" s="146"/>
      <c r="BY146" s="146"/>
      <c r="BZ146" s="147">
        <f t="shared" si="202"/>
        <v>0</v>
      </c>
      <c r="CA146" s="144"/>
      <c r="CB146" s="144"/>
      <c r="CC146" s="147"/>
      <c r="CD146" s="146"/>
      <c r="CE146" s="146"/>
      <c r="CF146" s="147">
        <f t="shared" si="149"/>
        <v>0</v>
      </c>
      <c r="CG146" s="144"/>
      <c r="CH146" s="144"/>
      <c r="CI146" s="147"/>
      <c r="CJ146" s="146"/>
      <c r="CK146" s="146"/>
      <c r="CL146" s="147">
        <f t="shared" si="150"/>
        <v>0</v>
      </c>
      <c r="CM146" s="149"/>
      <c r="CN146" s="149"/>
      <c r="CO146" s="147"/>
      <c r="CP146" s="147"/>
      <c r="CQ146" s="147"/>
      <c r="CR146" s="147">
        <f t="shared" si="151"/>
        <v>0</v>
      </c>
      <c r="CS146" s="149"/>
      <c r="CT146" s="149"/>
      <c r="CU146" s="147"/>
      <c r="CV146" s="147"/>
      <c r="CW146" s="147"/>
      <c r="CX146" s="12">
        <f t="shared" si="152"/>
        <v>0</v>
      </c>
      <c r="CY146" s="149"/>
      <c r="CZ146" s="149"/>
      <c r="DA146" s="147"/>
      <c r="DB146" s="147"/>
      <c r="DC146" s="147"/>
      <c r="DD146" s="12">
        <f t="shared" si="153"/>
        <v>0</v>
      </c>
      <c r="DE146" s="149"/>
      <c r="DF146" s="149"/>
      <c r="DG146" s="147"/>
      <c r="DH146" s="147"/>
      <c r="DI146" s="147"/>
      <c r="DJ146" s="12">
        <f>DD146+DF146+DE146-DG146--DH146-DI146</f>
        <v>0</v>
      </c>
      <c r="DK146" s="149"/>
      <c r="DL146" s="149"/>
      <c r="DM146" s="147"/>
      <c r="DN146" s="147"/>
      <c r="DO146" s="147"/>
      <c r="DP146" s="12">
        <f>DJ146+DL146+DK146-DM146--DN146-DO146</f>
        <v>0</v>
      </c>
      <c r="DQ146" s="149"/>
      <c r="DR146" s="149"/>
      <c r="DS146" s="147"/>
      <c r="DT146" s="147"/>
      <c r="DU146" s="147"/>
      <c r="DV146" s="12">
        <f>DP146+DR146+DQ146-DS146--DT146-DU146</f>
        <v>0</v>
      </c>
      <c r="DW146" s="149"/>
      <c r="DX146" s="149"/>
      <c r="DY146" s="147"/>
      <c r="DZ146" s="147"/>
      <c r="EA146" s="147"/>
      <c r="EB146" s="12">
        <f>DV146+DX146+DW146-DY146--DZ146-EA146</f>
        <v>0</v>
      </c>
      <c r="EC146" s="149"/>
      <c r="ED146" s="149"/>
      <c r="EE146" s="147"/>
      <c r="EF146" s="147"/>
      <c r="EG146" s="147"/>
      <c r="EH146" s="12">
        <f t="shared" si="154"/>
        <v>0</v>
      </c>
      <c r="EI146" s="149"/>
      <c r="EJ146" s="149"/>
      <c r="EK146" s="147"/>
      <c r="EL146" s="147"/>
      <c r="EM146" s="147"/>
      <c r="EN146" s="12">
        <f t="shared" si="155"/>
        <v>0</v>
      </c>
      <c r="EO146" s="149"/>
      <c r="EP146" s="149"/>
      <c r="EQ146" s="147"/>
      <c r="ER146" s="147"/>
      <c r="ES146" s="147"/>
      <c r="ET146" s="147"/>
      <c r="EU146" s="149"/>
      <c r="EV146" s="149"/>
      <c r="EW146" s="147"/>
      <c r="EX146" s="147"/>
      <c r="EY146" s="147"/>
      <c r="EZ146" s="147"/>
      <c r="FA146" s="149"/>
      <c r="FB146" s="149"/>
      <c r="FC146" s="147"/>
      <c r="FD146" s="147"/>
      <c r="FE146" s="147"/>
      <c r="FF146" s="147"/>
      <c r="FG146" s="149"/>
      <c r="FH146" s="149"/>
      <c r="FI146" s="147"/>
      <c r="FJ146" s="147"/>
      <c r="FK146" s="147"/>
      <c r="FL146" s="147"/>
      <c r="FM146" s="149"/>
      <c r="FN146" s="149"/>
      <c r="FO146" s="147"/>
      <c r="FP146" s="147"/>
      <c r="FQ146" s="147"/>
      <c r="FR146" s="147"/>
      <c r="FS146" s="149"/>
      <c r="FT146" s="149"/>
      <c r="FU146" s="147"/>
      <c r="FV146" s="147"/>
      <c r="FW146" s="147"/>
      <c r="FX146" s="147"/>
      <c r="FY146" s="149"/>
      <c r="FZ146" s="149"/>
      <c r="GA146" s="147"/>
      <c r="GB146" s="147"/>
      <c r="GC146" s="147"/>
      <c r="GD146" s="147"/>
      <c r="GE146" s="149"/>
      <c r="GF146" s="149"/>
      <c r="GG146" s="147"/>
      <c r="GH146" s="147"/>
      <c r="GI146" s="147"/>
      <c r="GJ146" s="147"/>
      <c r="GK146" s="147"/>
      <c r="GL146" s="147"/>
      <c r="GM146" s="147"/>
      <c r="GN146" s="147">
        <f t="shared" si="211"/>
        <v>0</v>
      </c>
      <c r="GO146" s="147"/>
      <c r="GP146" s="147"/>
      <c r="GQ146" s="147"/>
    </row>
    <row r="147" spans="1:204" ht="15" hidden="1" customHeight="1">
      <c r="A147" s="40">
        <v>72</v>
      </c>
      <c r="B147" s="42" t="s">
        <v>141</v>
      </c>
      <c r="C147" s="27" t="s">
        <v>142</v>
      </c>
      <c r="D147" s="5" t="s">
        <v>32</v>
      </c>
      <c r="E147" s="72">
        <v>0</v>
      </c>
      <c r="F147" s="72">
        <f>GQ147</f>
        <v>0</v>
      </c>
      <c r="G147" s="13"/>
      <c r="H147" s="13"/>
      <c r="I147" s="147"/>
      <c r="J147" s="14"/>
      <c r="K147" s="14"/>
      <c r="L147" s="14">
        <f>E147+G147-I147-I148-J147-K147</f>
        <v>0</v>
      </c>
      <c r="M147" s="13"/>
      <c r="N147" s="13"/>
      <c r="O147" s="147"/>
      <c r="P147" s="14"/>
      <c r="Q147" s="14"/>
      <c r="R147" s="14">
        <f>L147+M147-O147-O148-P147-Q147</f>
        <v>0</v>
      </c>
      <c r="S147" s="13"/>
      <c r="T147" s="13"/>
      <c r="U147" s="147"/>
      <c r="V147" s="14"/>
      <c r="W147" s="14"/>
      <c r="X147" s="14">
        <f t="shared" si="220"/>
        <v>0</v>
      </c>
      <c r="Y147" s="13"/>
      <c r="Z147" s="13"/>
      <c r="AA147" s="147"/>
      <c r="AB147" s="14"/>
      <c r="AC147" s="14"/>
      <c r="AD147" s="14">
        <f t="shared" si="221"/>
        <v>0</v>
      </c>
      <c r="AE147" s="13"/>
      <c r="AF147" s="13"/>
      <c r="AG147" s="147"/>
      <c r="AH147" s="14"/>
      <c r="AI147" s="14"/>
      <c r="AJ147" s="14">
        <f t="shared" si="222"/>
        <v>0</v>
      </c>
      <c r="AK147" s="13"/>
      <c r="AL147" s="13"/>
      <c r="AM147" s="147"/>
      <c r="AN147" s="14"/>
      <c r="AO147" s="14"/>
      <c r="AP147" s="14">
        <f t="shared" si="223"/>
        <v>0</v>
      </c>
      <c r="AQ147" s="13"/>
      <c r="AR147" s="13"/>
      <c r="AS147" s="147"/>
      <c r="AT147" s="14"/>
      <c r="AU147" s="14"/>
      <c r="AV147" s="14">
        <f t="shared" si="224"/>
        <v>0</v>
      </c>
      <c r="AW147" s="13"/>
      <c r="AX147" s="13"/>
      <c r="AY147" s="147"/>
      <c r="AZ147" s="14"/>
      <c r="BA147" s="14"/>
      <c r="BB147" s="14">
        <f t="shared" si="225"/>
        <v>0</v>
      </c>
      <c r="BC147" s="13"/>
      <c r="BD147" s="13"/>
      <c r="BE147" s="147"/>
      <c r="BF147" s="14"/>
      <c r="BG147" s="14"/>
      <c r="BH147" s="14">
        <f t="shared" si="226"/>
        <v>0</v>
      </c>
      <c r="BI147" s="13"/>
      <c r="BJ147" s="13"/>
      <c r="BK147" s="147"/>
      <c r="BL147" s="14"/>
      <c r="BM147" s="14"/>
      <c r="BN147" s="14">
        <f>BH147+BI147-BK147-BK148-BL147-BM147</f>
        <v>0</v>
      </c>
      <c r="BO147" s="13"/>
      <c r="BP147" s="13"/>
      <c r="BQ147" s="147"/>
      <c r="BR147" s="14"/>
      <c r="BS147" s="14"/>
      <c r="BT147" s="14">
        <f>BN147+BO147-BQ147-BQ148-BR147-BS147</f>
        <v>0</v>
      </c>
      <c r="BU147" s="72"/>
      <c r="BV147" s="72"/>
      <c r="BW147" s="147"/>
      <c r="BX147" s="74"/>
      <c r="BY147" s="74"/>
      <c r="BZ147" s="147">
        <f t="shared" si="202"/>
        <v>0</v>
      </c>
      <c r="CA147" s="72"/>
      <c r="CB147" s="72"/>
      <c r="CC147" s="147"/>
      <c r="CD147" s="74"/>
      <c r="CE147" s="74"/>
      <c r="CF147" s="147">
        <f t="shared" si="149"/>
        <v>0</v>
      </c>
      <c r="CG147" s="72"/>
      <c r="CH147" s="72"/>
      <c r="CI147" s="147"/>
      <c r="CJ147" s="74"/>
      <c r="CK147" s="74"/>
      <c r="CL147" s="147">
        <f t="shared" si="150"/>
        <v>0</v>
      </c>
      <c r="CM147" s="13"/>
      <c r="CN147" s="13"/>
      <c r="CO147" s="147"/>
      <c r="CP147" s="14"/>
      <c r="CQ147" s="14"/>
      <c r="CR147" s="147">
        <f t="shared" si="151"/>
        <v>0</v>
      </c>
      <c r="CS147" s="13"/>
      <c r="CT147" s="149"/>
      <c r="CU147" s="147"/>
      <c r="CV147" s="147"/>
      <c r="CW147" s="147"/>
      <c r="CX147" s="12">
        <f t="shared" si="152"/>
        <v>0</v>
      </c>
      <c r="CY147" s="13"/>
      <c r="CZ147" s="149"/>
      <c r="DA147" s="147"/>
      <c r="DB147" s="147"/>
      <c r="DC147" s="147"/>
      <c r="DD147" s="12">
        <f t="shared" si="153"/>
        <v>0</v>
      </c>
      <c r="DE147" s="13"/>
      <c r="DF147" s="149"/>
      <c r="DG147" s="147"/>
      <c r="DH147" s="147"/>
      <c r="DI147" s="147"/>
      <c r="DJ147" s="14">
        <f>DD147+DE147-DG147-DG148-DH147-DI147</f>
        <v>0</v>
      </c>
      <c r="DK147" s="13"/>
      <c r="DL147" s="149"/>
      <c r="DM147" s="147"/>
      <c r="DN147" s="147"/>
      <c r="DO147" s="147"/>
      <c r="DP147" s="14">
        <f>DJ147+DK147-DM147-DM148-DN147-DO147</f>
        <v>0</v>
      </c>
      <c r="DQ147" s="149"/>
      <c r="DR147" s="149"/>
      <c r="DS147" s="147"/>
      <c r="DT147" s="147"/>
      <c r="DU147" s="147"/>
      <c r="DV147" s="14">
        <f>DP147+DQ147-DS147-DS148-DT147-DU147</f>
        <v>0</v>
      </c>
      <c r="DW147" s="13"/>
      <c r="DX147" s="149"/>
      <c r="DY147" s="147"/>
      <c r="DZ147" s="147"/>
      <c r="EA147" s="147"/>
      <c r="EB147" s="14">
        <f>DV147+DW147-DY147-DY148-DZ147-EA147</f>
        <v>0</v>
      </c>
      <c r="EC147" s="13"/>
      <c r="ED147" s="149"/>
      <c r="EE147" s="147"/>
      <c r="EF147" s="147"/>
      <c r="EG147" s="147"/>
      <c r="EH147" s="12">
        <f t="shared" si="154"/>
        <v>0</v>
      </c>
      <c r="EI147" s="149"/>
      <c r="EJ147" s="149"/>
      <c r="EK147" s="147"/>
      <c r="EL147" s="147"/>
      <c r="EM147" s="147"/>
      <c r="EN147" s="12">
        <f t="shared" si="155"/>
        <v>0</v>
      </c>
      <c r="EO147" s="13"/>
      <c r="EP147" s="13"/>
      <c r="EQ147" s="147"/>
      <c r="ER147" s="14"/>
      <c r="ES147" s="14"/>
      <c r="ET147" s="14">
        <f>EN147+EO147-EQ147-EQ148-ER147-ES147</f>
        <v>0</v>
      </c>
      <c r="EU147" s="13"/>
      <c r="EV147" s="13"/>
      <c r="EW147" s="147"/>
      <c r="EX147" s="14"/>
      <c r="EY147" s="14"/>
      <c r="EZ147" s="14">
        <f>ET147+EU147-EW147-EW148-EX147-EY147</f>
        <v>0</v>
      </c>
      <c r="FA147" s="13"/>
      <c r="FB147" s="13"/>
      <c r="FC147" s="147"/>
      <c r="FD147" s="14"/>
      <c r="FE147" s="14"/>
      <c r="FF147" s="14">
        <f>EZ147+FA147-FC147-FC148-FD147-FE147</f>
        <v>0</v>
      </c>
      <c r="FG147" s="13"/>
      <c r="FH147" s="13"/>
      <c r="FI147" s="147"/>
      <c r="FJ147" s="14"/>
      <c r="FK147" s="14"/>
      <c r="FL147" s="14">
        <f>FF147+FG147-FI147-FI148-FJ147-FK147</f>
        <v>0</v>
      </c>
      <c r="FM147" s="13"/>
      <c r="FN147" s="13"/>
      <c r="FO147" s="147"/>
      <c r="FP147" s="14"/>
      <c r="FQ147" s="14"/>
      <c r="FR147" s="14">
        <f>FL147+FM147-FO147-FO148-FP147-FQ147</f>
        <v>0</v>
      </c>
      <c r="FS147" s="13"/>
      <c r="FT147" s="13"/>
      <c r="FU147" s="147"/>
      <c r="FV147" s="14"/>
      <c r="FW147" s="14"/>
      <c r="FX147" s="14">
        <f>FR147+FS147-FU147-FU148-FV147-FW147</f>
        <v>0</v>
      </c>
      <c r="FY147" s="13"/>
      <c r="FZ147" s="13"/>
      <c r="GA147" s="147"/>
      <c r="GB147" s="14"/>
      <c r="GC147" s="14"/>
      <c r="GD147" s="14">
        <f>FX147+FY147-GA147-GA148-GB147-GC147</f>
        <v>0</v>
      </c>
      <c r="GE147" s="13"/>
      <c r="GF147" s="13"/>
      <c r="GG147" s="147"/>
      <c r="GH147" s="14"/>
      <c r="GI147" s="14"/>
      <c r="GJ147" s="14">
        <f t="shared" si="227"/>
        <v>0</v>
      </c>
      <c r="GK147" s="14">
        <f>E147</f>
        <v>0</v>
      </c>
      <c r="GL147" s="14">
        <f>G147+M147+S147+Y147+AE147+AK147+AQ147+AW147+BC147+BI147+BO147+BU147+CA147+CG147+CM147+CS147+CY147+DE147+DK147+DQ147+DW147+EC147+EI147+EO147+EU147+FA147+FG147+FM147+FS147+FY147+GE147</f>
        <v>0</v>
      </c>
      <c r="GM147" s="14">
        <f>H147+N147+T147+Z147+AF147+AL147+AR147+AX147+BD147+BJ147+BP147+BV147+CB147+CH147+CN147+CT147+CZ147+DF147+DL147+DR147+DX147+ED147+EJ147+EP147+EV147+FB147+FH147+FN147+FT147+FZ147+GF147</f>
        <v>0</v>
      </c>
      <c r="GN147" s="147">
        <f t="shared" si="211"/>
        <v>0</v>
      </c>
      <c r="GO147" s="14">
        <f>J147+P147+V147+AB147+AH147+AN147+AT147+AZ147+BF147+BL147+BR147+BX147+CD147+CJ147+CP147+CV147+DB147+DH147+DN147+DT147+DZ147+EF147+EL147+ER147+EX147+FD147+FJ147+FP147+FV147+GB147+GH147</f>
        <v>0</v>
      </c>
      <c r="GP147" s="14">
        <f>K147+Q147+W147+AC147+AI147+AO147+AU147+BA147+BG147+BM147+BS147+BY147+CE147+CK147+CQ147+CW147+DC147+DI147+DO147+DU147+EA147+EG147+EM147+ES147+EY147+FE147+FK147+FQ147+FW147+GC147+GI147</f>
        <v>0</v>
      </c>
      <c r="GQ147" s="14">
        <f>GK147+GL147-GN147-GN148-GO147-GP147</f>
        <v>0</v>
      </c>
    </row>
    <row r="148" spans="1:204" ht="15" hidden="1" customHeight="1">
      <c r="A148" s="41"/>
      <c r="B148" s="43"/>
      <c r="C148" s="28"/>
      <c r="D148" s="5" t="s">
        <v>33</v>
      </c>
      <c r="E148" s="73"/>
      <c r="F148" s="73"/>
      <c r="G148" s="13"/>
      <c r="H148" s="13"/>
      <c r="I148" s="147"/>
      <c r="J148" s="14"/>
      <c r="K148" s="14"/>
      <c r="L148" s="14"/>
      <c r="M148" s="13"/>
      <c r="N148" s="13"/>
      <c r="O148" s="147"/>
      <c r="P148" s="14"/>
      <c r="Q148" s="14"/>
      <c r="R148" s="14"/>
      <c r="S148" s="13"/>
      <c r="T148" s="13"/>
      <c r="U148" s="147"/>
      <c r="V148" s="14"/>
      <c r="W148" s="14"/>
      <c r="X148" s="14"/>
      <c r="Y148" s="13"/>
      <c r="Z148" s="13"/>
      <c r="AA148" s="147"/>
      <c r="AB148" s="14"/>
      <c r="AC148" s="14"/>
      <c r="AD148" s="14"/>
      <c r="AE148" s="13"/>
      <c r="AF148" s="13"/>
      <c r="AG148" s="147"/>
      <c r="AH148" s="14"/>
      <c r="AI148" s="14"/>
      <c r="AJ148" s="14"/>
      <c r="AK148" s="13"/>
      <c r="AL148" s="13"/>
      <c r="AM148" s="147"/>
      <c r="AN148" s="14"/>
      <c r="AO148" s="14"/>
      <c r="AP148" s="14"/>
      <c r="AQ148" s="13"/>
      <c r="AR148" s="13"/>
      <c r="AS148" s="147"/>
      <c r="AT148" s="14"/>
      <c r="AU148" s="14"/>
      <c r="AV148" s="14"/>
      <c r="AW148" s="13"/>
      <c r="AX148" s="13"/>
      <c r="AY148" s="147"/>
      <c r="AZ148" s="14"/>
      <c r="BA148" s="14"/>
      <c r="BB148" s="14"/>
      <c r="BC148" s="13"/>
      <c r="BD148" s="13"/>
      <c r="BE148" s="147"/>
      <c r="BF148" s="14"/>
      <c r="BG148" s="14"/>
      <c r="BH148" s="14"/>
      <c r="BI148" s="13"/>
      <c r="BJ148" s="13"/>
      <c r="BK148" s="147"/>
      <c r="BL148" s="14"/>
      <c r="BM148" s="14"/>
      <c r="BN148" s="14"/>
      <c r="BO148" s="13"/>
      <c r="BP148" s="13"/>
      <c r="BQ148" s="147"/>
      <c r="BR148" s="14"/>
      <c r="BS148" s="14"/>
      <c r="BT148" s="14"/>
      <c r="BU148" s="73"/>
      <c r="BV148" s="73"/>
      <c r="BW148" s="147"/>
      <c r="BX148" s="63"/>
      <c r="BY148" s="63"/>
      <c r="BZ148" s="147">
        <f t="shared" si="202"/>
        <v>0</v>
      </c>
      <c r="CA148" s="73"/>
      <c r="CB148" s="73"/>
      <c r="CC148" s="147"/>
      <c r="CD148" s="63"/>
      <c r="CE148" s="63"/>
      <c r="CF148" s="147">
        <f t="shared" si="149"/>
        <v>0</v>
      </c>
      <c r="CG148" s="73"/>
      <c r="CH148" s="73"/>
      <c r="CI148" s="147"/>
      <c r="CJ148" s="63"/>
      <c r="CK148" s="63"/>
      <c r="CL148" s="147">
        <f t="shared" si="150"/>
        <v>0</v>
      </c>
      <c r="CM148" s="13"/>
      <c r="CN148" s="13"/>
      <c r="CO148" s="147"/>
      <c r="CP148" s="14"/>
      <c r="CQ148" s="14"/>
      <c r="CR148" s="147">
        <f t="shared" si="151"/>
        <v>0</v>
      </c>
      <c r="CS148" s="13"/>
      <c r="CT148" s="149"/>
      <c r="CU148" s="147"/>
      <c r="CV148" s="147"/>
      <c r="CW148" s="147"/>
      <c r="CX148" s="12">
        <f t="shared" si="152"/>
        <v>0</v>
      </c>
      <c r="CY148" s="13"/>
      <c r="CZ148" s="149"/>
      <c r="DA148" s="147"/>
      <c r="DB148" s="147"/>
      <c r="DC148" s="147"/>
      <c r="DD148" s="12">
        <f t="shared" si="153"/>
        <v>0</v>
      </c>
      <c r="DE148" s="13"/>
      <c r="DF148" s="149"/>
      <c r="DG148" s="147"/>
      <c r="DH148" s="147"/>
      <c r="DI148" s="147"/>
      <c r="DJ148" s="14"/>
      <c r="DK148" s="13"/>
      <c r="DL148" s="149"/>
      <c r="DM148" s="147"/>
      <c r="DN148" s="147"/>
      <c r="DO148" s="147"/>
      <c r="DP148" s="14"/>
      <c r="DQ148" s="149"/>
      <c r="DR148" s="149"/>
      <c r="DS148" s="147"/>
      <c r="DT148" s="147"/>
      <c r="DU148" s="147"/>
      <c r="DV148" s="14"/>
      <c r="DW148" s="13"/>
      <c r="DX148" s="149"/>
      <c r="DY148" s="147"/>
      <c r="DZ148" s="147"/>
      <c r="EA148" s="147"/>
      <c r="EB148" s="14"/>
      <c r="EC148" s="13"/>
      <c r="ED148" s="149"/>
      <c r="EE148" s="147"/>
      <c r="EF148" s="147"/>
      <c r="EG148" s="147"/>
      <c r="EH148" s="12">
        <f t="shared" si="154"/>
        <v>0</v>
      </c>
      <c r="EI148" s="149"/>
      <c r="EJ148" s="149"/>
      <c r="EK148" s="147"/>
      <c r="EL148" s="147"/>
      <c r="EM148" s="147"/>
      <c r="EN148" s="12">
        <f t="shared" si="155"/>
        <v>0</v>
      </c>
      <c r="EO148" s="13"/>
      <c r="EP148" s="13"/>
      <c r="EQ148" s="147"/>
      <c r="ER148" s="14"/>
      <c r="ES148" s="14"/>
      <c r="ET148" s="14"/>
      <c r="EU148" s="13"/>
      <c r="EV148" s="13"/>
      <c r="EW148" s="147"/>
      <c r="EX148" s="14"/>
      <c r="EY148" s="14"/>
      <c r="EZ148" s="14"/>
      <c r="FA148" s="13"/>
      <c r="FB148" s="13"/>
      <c r="FC148" s="147"/>
      <c r="FD148" s="14"/>
      <c r="FE148" s="14"/>
      <c r="FF148" s="14"/>
      <c r="FG148" s="13"/>
      <c r="FH148" s="13"/>
      <c r="FI148" s="147"/>
      <c r="FJ148" s="14"/>
      <c r="FK148" s="14"/>
      <c r="FL148" s="14"/>
      <c r="FM148" s="13"/>
      <c r="FN148" s="13"/>
      <c r="FO148" s="147"/>
      <c r="FP148" s="14"/>
      <c r="FQ148" s="14"/>
      <c r="FR148" s="14"/>
      <c r="FS148" s="13"/>
      <c r="FT148" s="13"/>
      <c r="FU148" s="147"/>
      <c r="FV148" s="14"/>
      <c r="FW148" s="14"/>
      <c r="FX148" s="14"/>
      <c r="FY148" s="13"/>
      <c r="FZ148" s="13"/>
      <c r="GA148" s="147"/>
      <c r="GB148" s="14"/>
      <c r="GC148" s="14"/>
      <c r="GD148" s="14"/>
      <c r="GE148" s="13"/>
      <c r="GF148" s="13"/>
      <c r="GG148" s="147"/>
      <c r="GH148" s="14"/>
      <c r="GI148" s="14"/>
      <c r="GJ148" s="14"/>
      <c r="GK148" s="14"/>
      <c r="GL148" s="14"/>
      <c r="GM148" s="14"/>
      <c r="GN148" s="147">
        <f t="shared" si="211"/>
        <v>0</v>
      </c>
      <c r="GO148" s="14"/>
      <c r="GP148" s="14"/>
      <c r="GQ148" s="14"/>
    </row>
    <row r="149" spans="1:204" ht="15" hidden="1" customHeight="1">
      <c r="A149" s="40">
        <v>73</v>
      </c>
      <c r="B149" s="48" t="s">
        <v>143</v>
      </c>
      <c r="C149" s="31" t="s">
        <v>117</v>
      </c>
      <c r="D149" s="5" t="s">
        <v>32</v>
      </c>
      <c r="E149" s="72">
        <f>5949-466</f>
        <v>5483</v>
      </c>
      <c r="F149" s="72">
        <f>GQ149</f>
        <v>0</v>
      </c>
      <c r="G149" s="13"/>
      <c r="H149" s="13"/>
      <c r="I149" s="147">
        <v>1500</v>
      </c>
      <c r="J149" s="14"/>
      <c r="K149" s="14">
        <v>235</v>
      </c>
      <c r="L149" s="14">
        <f>E149+G149-I149-I150-J149-K149</f>
        <v>3748</v>
      </c>
      <c r="M149" s="13"/>
      <c r="N149" s="13"/>
      <c r="O149" s="147">
        <v>2000</v>
      </c>
      <c r="P149" s="14"/>
      <c r="Q149" s="14">
        <v>384</v>
      </c>
      <c r="R149" s="14">
        <f>L149+M149-O149-O150-P149-Q149</f>
        <v>1364</v>
      </c>
      <c r="S149" s="13"/>
      <c r="T149" s="13"/>
      <c r="U149" s="147"/>
      <c r="V149" s="14"/>
      <c r="W149" s="14"/>
      <c r="X149" s="14">
        <f t="shared" ref="X149:X151" si="228">R149+S149-U149-U150-V149-W149</f>
        <v>1364</v>
      </c>
      <c r="Y149" s="13"/>
      <c r="Z149" s="13"/>
      <c r="AA149" s="147"/>
      <c r="AB149" s="14"/>
      <c r="AC149" s="14"/>
      <c r="AD149" s="14">
        <f t="shared" ref="AD149:AD151" si="229">X149+Y149-AA149-AA150-AB149-AC149</f>
        <v>1364</v>
      </c>
      <c r="AE149" s="13"/>
      <c r="AF149" s="13"/>
      <c r="AG149" s="147">
        <v>1000</v>
      </c>
      <c r="AH149" s="14"/>
      <c r="AI149" s="14">
        <v>394</v>
      </c>
      <c r="AJ149" s="14">
        <f t="shared" ref="AJ149:AJ151" si="230">AD149+AE149-AG149-AG150-AH149-AI149</f>
        <v>-30</v>
      </c>
      <c r="AK149" s="13"/>
      <c r="AL149" s="13"/>
      <c r="AM149" s="147"/>
      <c r="AN149" s="14"/>
      <c r="AO149" s="14"/>
      <c r="AP149" s="14">
        <f t="shared" ref="AP149:AP151" si="231">AJ149+AK149-AM149-AM150-AN149-AO149</f>
        <v>-30</v>
      </c>
      <c r="AQ149" s="13">
        <f>929+500</f>
        <v>1429</v>
      </c>
      <c r="AR149" s="13">
        <v>1429</v>
      </c>
      <c r="AS149" s="147"/>
      <c r="AT149" s="14"/>
      <c r="AU149" s="14"/>
      <c r="AV149" s="14">
        <f t="shared" ref="AV149:AV151" si="232">AP149+AQ149-AS149-AS150-AT149-AU149</f>
        <v>1399</v>
      </c>
      <c r="AW149" s="13"/>
      <c r="AX149" s="13"/>
      <c r="AY149" s="147">
        <v>500</v>
      </c>
      <c r="AZ149" s="14"/>
      <c r="BA149" s="14">
        <v>214</v>
      </c>
      <c r="BB149" s="14">
        <f t="shared" ref="BB149:BB151" si="233">AV149+AW149-AY149-AY150-AZ149-BA149</f>
        <v>685</v>
      </c>
      <c r="BC149" s="13"/>
      <c r="BD149" s="13"/>
      <c r="BE149" s="147">
        <v>500</v>
      </c>
      <c r="BF149" s="14"/>
      <c r="BG149" s="14">
        <v>185</v>
      </c>
      <c r="BH149" s="14">
        <f t="shared" ref="BH149:BH151" si="234">BB149+BC149-BE149-BE150-BF149-BG149</f>
        <v>0</v>
      </c>
      <c r="BI149" s="13"/>
      <c r="BJ149" s="13"/>
      <c r="BK149" s="147"/>
      <c r="BL149" s="14"/>
      <c r="BM149" s="14"/>
      <c r="BN149" s="14">
        <f>BH149+BI149-BK149-BK150-BL149-BM149</f>
        <v>0</v>
      </c>
      <c r="BO149" s="13"/>
      <c r="BP149" s="13"/>
      <c r="BQ149" s="147"/>
      <c r="BR149" s="14"/>
      <c r="BS149" s="14"/>
      <c r="BT149" s="14">
        <f>BN149+BO149-BQ149-BQ150-BR149-BS149</f>
        <v>0</v>
      </c>
      <c r="BU149" s="72"/>
      <c r="BV149" s="72"/>
      <c r="BW149" s="147"/>
      <c r="BX149" s="74"/>
      <c r="BY149" s="74"/>
      <c r="BZ149" s="147">
        <f t="shared" si="202"/>
        <v>5483</v>
      </c>
      <c r="CA149" s="72"/>
      <c r="CB149" s="72"/>
      <c r="CC149" s="147"/>
      <c r="CD149" s="74"/>
      <c r="CE149" s="74"/>
      <c r="CF149" s="147">
        <f t="shared" si="149"/>
        <v>5483</v>
      </c>
      <c r="CG149" s="72"/>
      <c r="CH149" s="72"/>
      <c r="CI149" s="147"/>
      <c r="CJ149" s="74"/>
      <c r="CK149" s="74"/>
      <c r="CL149" s="147">
        <f t="shared" si="150"/>
        <v>5483</v>
      </c>
      <c r="CM149" s="13"/>
      <c r="CN149" s="13"/>
      <c r="CO149" s="147"/>
      <c r="CP149" s="14"/>
      <c r="CQ149" s="14"/>
      <c r="CR149" s="147">
        <f t="shared" si="151"/>
        <v>5483</v>
      </c>
      <c r="CS149" s="13"/>
      <c r="CT149" s="149"/>
      <c r="CU149" s="147"/>
      <c r="CV149" s="147"/>
      <c r="CW149" s="147"/>
      <c r="CX149" s="12">
        <f t="shared" si="152"/>
        <v>5483</v>
      </c>
      <c r="CY149" s="13"/>
      <c r="CZ149" s="149"/>
      <c r="DA149" s="147"/>
      <c r="DB149" s="147"/>
      <c r="DC149" s="147"/>
      <c r="DD149" s="12">
        <f t="shared" si="153"/>
        <v>5483</v>
      </c>
      <c r="DE149" s="13"/>
      <c r="DF149" s="149"/>
      <c r="DG149" s="147"/>
      <c r="DH149" s="147"/>
      <c r="DI149" s="147"/>
      <c r="DJ149" s="14">
        <f>DD149+DE149-DG149-DG150-DH149-DI149</f>
        <v>5483</v>
      </c>
      <c r="DK149" s="13"/>
      <c r="DL149" s="149"/>
      <c r="DM149" s="147"/>
      <c r="DN149" s="147"/>
      <c r="DO149" s="147"/>
      <c r="DP149" s="14">
        <f>DJ149+DK149-DM149-DM150-DN149-DO149</f>
        <v>5483</v>
      </c>
      <c r="DQ149" s="149"/>
      <c r="DR149" s="149"/>
      <c r="DS149" s="147"/>
      <c r="DT149" s="147"/>
      <c r="DU149" s="147"/>
      <c r="DV149" s="14">
        <f>DP149+DQ149-DS149-DS150-DT149-DU149</f>
        <v>5483</v>
      </c>
      <c r="DW149" s="13"/>
      <c r="DX149" s="149"/>
      <c r="DY149" s="147"/>
      <c r="DZ149" s="147"/>
      <c r="EA149" s="147"/>
      <c r="EB149" s="14">
        <f>DV149+DW149-DY149-DY150-DZ149-EA149</f>
        <v>5483</v>
      </c>
      <c r="EC149" s="13"/>
      <c r="ED149" s="149"/>
      <c r="EE149" s="147"/>
      <c r="EF149" s="147"/>
      <c r="EG149" s="147"/>
      <c r="EH149" s="12">
        <f t="shared" si="154"/>
        <v>5483</v>
      </c>
      <c r="EI149" s="149"/>
      <c r="EJ149" s="149"/>
      <c r="EK149" s="147"/>
      <c r="EL149" s="147"/>
      <c r="EM149" s="147"/>
      <c r="EN149" s="12">
        <f t="shared" si="155"/>
        <v>5483</v>
      </c>
      <c r="EO149" s="13"/>
      <c r="EP149" s="13"/>
      <c r="EQ149" s="147"/>
      <c r="ER149" s="14"/>
      <c r="ES149" s="14"/>
      <c r="ET149" s="14">
        <f>EN149+EO149-EQ149-EQ150-ER149-ES149</f>
        <v>5483</v>
      </c>
      <c r="EU149" s="13"/>
      <c r="EV149" s="13"/>
      <c r="EW149" s="147"/>
      <c r="EX149" s="14"/>
      <c r="EY149" s="14"/>
      <c r="EZ149" s="14">
        <f>ET149+EU149-EW149-EW150-EX149-EY149</f>
        <v>5483</v>
      </c>
      <c r="FA149" s="13"/>
      <c r="FB149" s="13"/>
      <c r="FC149" s="147"/>
      <c r="FD149" s="14"/>
      <c r="FE149" s="14"/>
      <c r="FF149" s="14">
        <f>EZ149+FA149-FC149-FC150-FD149-FE149</f>
        <v>5483</v>
      </c>
      <c r="FG149" s="13"/>
      <c r="FH149" s="13"/>
      <c r="FI149" s="147"/>
      <c r="FJ149" s="14"/>
      <c r="FK149" s="14"/>
      <c r="FL149" s="14">
        <f>FF149+FG149-FI149-FI150-FJ149-FK149</f>
        <v>5483</v>
      </c>
      <c r="FM149" s="13"/>
      <c r="FN149" s="13"/>
      <c r="FO149" s="147"/>
      <c r="FP149" s="14"/>
      <c r="FQ149" s="14"/>
      <c r="FR149" s="14">
        <f>FL149+FM149-FO149-FO150-FP149-FQ149</f>
        <v>5483</v>
      </c>
      <c r="FS149" s="13"/>
      <c r="FT149" s="13"/>
      <c r="FU149" s="147"/>
      <c r="FV149" s="14"/>
      <c r="FW149" s="14"/>
      <c r="FX149" s="14">
        <f>FR149+FS149-FU149-FU150-FV149-FW149</f>
        <v>5483</v>
      </c>
      <c r="FY149" s="13"/>
      <c r="FZ149" s="13"/>
      <c r="GA149" s="147"/>
      <c r="GB149" s="14"/>
      <c r="GC149" s="14"/>
      <c r="GD149" s="14">
        <f>FX149+FY149-GA149-GA150-GB149-GC149</f>
        <v>5483</v>
      </c>
      <c r="GE149" s="13"/>
      <c r="GF149" s="13"/>
      <c r="GG149" s="147"/>
      <c r="GH149" s="14"/>
      <c r="GI149" s="14"/>
      <c r="GJ149" s="14">
        <f t="shared" ref="GJ149:GJ151" si="235">GD149+GE149-GG149-GG150-GH149-GI149</f>
        <v>5483</v>
      </c>
      <c r="GK149" s="14">
        <f>E149</f>
        <v>5483</v>
      </c>
      <c r="GL149" s="14">
        <f>G149+M149+S149+Y149+AE149+AK149+AQ149+AW149+BC149+BI149+BO149+BU149+CA149+CG149+CM149+CS149+CY149+DE149+DK149+DQ149+DW149+EC149+EI149+EO149+EU149+FA149+FG149+FM149+FS149+FY149+GE149</f>
        <v>1429</v>
      </c>
      <c r="GM149" s="14">
        <f>H149+N149+T149+Z149+AF149+AL149+AR149+AX149+BD149+BJ149+BP149+BV149+CB149+CH149+CN149+CT149+CZ149+DF149+DL149+DR149+DX149+ED149+EJ149+EP149+EV149+FB149+FH149+FN149+FT149+FZ149+GF149</f>
        <v>1429</v>
      </c>
      <c r="GN149" s="147">
        <f t="shared" si="211"/>
        <v>5500</v>
      </c>
      <c r="GO149" s="14">
        <f>J149+P149+V149+AB149+AH149+AN149+AT149+AZ149+BF149+BL149+BR149+BX149+CD149+CJ149+CP149+CV149+DB149+DH149+DN149+DT149+DZ149+EF149+EL149+ER149+EX149+FD149+FJ149+FP149+FV149+GB149+GH149</f>
        <v>0</v>
      </c>
      <c r="GP149" s="14">
        <f>K149+Q149+W149+AC149+AI149+AO149+AU149+BA149+BG149+BM149+BS149+BY149+CE149+CK149+CQ149+CW149+DC149+DI149+DO149+DU149+EA149+EG149+EM149+ES149+EY149+FE149+FK149+FQ149+FW149+GC149+GI149</f>
        <v>1412</v>
      </c>
      <c r="GQ149" s="14">
        <f>GK149+GL149-GN149-GN150-GO149-GP149</f>
        <v>0</v>
      </c>
      <c r="GR149" s="15">
        <v>268</v>
      </c>
      <c r="GT149" s="9">
        <f>GN149*GR149</f>
        <v>1474000</v>
      </c>
    </row>
    <row r="150" spans="1:204" ht="15" hidden="1" customHeight="1">
      <c r="A150" s="41"/>
      <c r="B150" s="49"/>
      <c r="C150" s="32"/>
      <c r="D150" s="5" t="s">
        <v>33</v>
      </c>
      <c r="E150" s="73"/>
      <c r="F150" s="73"/>
      <c r="G150" s="13"/>
      <c r="H150" s="13"/>
      <c r="I150" s="147"/>
      <c r="J150" s="14"/>
      <c r="K150" s="14"/>
      <c r="L150" s="14"/>
      <c r="M150" s="13"/>
      <c r="N150" s="13"/>
      <c r="O150" s="147"/>
      <c r="P150" s="14"/>
      <c r="Q150" s="14"/>
      <c r="R150" s="14"/>
      <c r="S150" s="13"/>
      <c r="T150" s="13"/>
      <c r="U150" s="147"/>
      <c r="V150" s="14"/>
      <c r="W150" s="14"/>
      <c r="X150" s="14"/>
      <c r="Y150" s="13"/>
      <c r="Z150" s="13"/>
      <c r="AA150" s="147"/>
      <c r="AB150" s="14"/>
      <c r="AC150" s="14"/>
      <c r="AD150" s="14"/>
      <c r="AE150" s="13"/>
      <c r="AF150" s="13"/>
      <c r="AG150" s="147"/>
      <c r="AH150" s="14"/>
      <c r="AI150" s="14"/>
      <c r="AJ150" s="14"/>
      <c r="AK150" s="13"/>
      <c r="AL150" s="13"/>
      <c r="AM150" s="147"/>
      <c r="AN150" s="14"/>
      <c r="AO150" s="14"/>
      <c r="AP150" s="14"/>
      <c r="AQ150" s="13"/>
      <c r="AR150" s="13"/>
      <c r="AS150" s="147"/>
      <c r="AT150" s="14"/>
      <c r="AU150" s="14"/>
      <c r="AV150" s="14"/>
      <c r="AW150" s="13"/>
      <c r="AX150" s="13"/>
      <c r="AY150" s="147"/>
      <c r="AZ150" s="14"/>
      <c r="BA150" s="14"/>
      <c r="BB150" s="14"/>
      <c r="BC150" s="13"/>
      <c r="BD150" s="13"/>
      <c r="BE150" s="147"/>
      <c r="BF150" s="14"/>
      <c r="BG150" s="14"/>
      <c r="BH150" s="14"/>
      <c r="BI150" s="13"/>
      <c r="BJ150" s="13"/>
      <c r="BK150" s="147"/>
      <c r="BL150" s="14"/>
      <c r="BM150" s="14"/>
      <c r="BN150" s="14"/>
      <c r="BO150" s="13"/>
      <c r="BP150" s="13"/>
      <c r="BQ150" s="147"/>
      <c r="BR150" s="14"/>
      <c r="BS150" s="14"/>
      <c r="BT150" s="14"/>
      <c r="BU150" s="73"/>
      <c r="BV150" s="73"/>
      <c r="BW150" s="147"/>
      <c r="BX150" s="63"/>
      <c r="BY150" s="63"/>
      <c r="BZ150" s="147">
        <f t="shared" si="202"/>
        <v>0</v>
      </c>
      <c r="CA150" s="73"/>
      <c r="CB150" s="73"/>
      <c r="CC150" s="147"/>
      <c r="CD150" s="63"/>
      <c r="CE150" s="63"/>
      <c r="CF150" s="147">
        <f t="shared" si="149"/>
        <v>0</v>
      </c>
      <c r="CG150" s="73"/>
      <c r="CH150" s="73"/>
      <c r="CI150" s="147"/>
      <c r="CJ150" s="63"/>
      <c r="CK150" s="63"/>
      <c r="CL150" s="147">
        <f t="shared" si="150"/>
        <v>0</v>
      </c>
      <c r="CM150" s="13"/>
      <c r="CN150" s="13"/>
      <c r="CO150" s="147"/>
      <c r="CP150" s="14"/>
      <c r="CQ150" s="14"/>
      <c r="CR150" s="147">
        <f t="shared" si="151"/>
        <v>0</v>
      </c>
      <c r="CS150" s="13"/>
      <c r="CT150" s="149"/>
      <c r="CU150" s="147"/>
      <c r="CV150" s="147"/>
      <c r="CW150" s="147"/>
      <c r="CX150" s="12">
        <f t="shared" si="152"/>
        <v>0</v>
      </c>
      <c r="CY150" s="13"/>
      <c r="CZ150" s="149"/>
      <c r="DA150" s="147"/>
      <c r="DB150" s="147"/>
      <c r="DC150" s="147"/>
      <c r="DD150" s="12">
        <f t="shared" si="153"/>
        <v>0</v>
      </c>
      <c r="DE150" s="13"/>
      <c r="DF150" s="149"/>
      <c r="DG150" s="147"/>
      <c r="DH150" s="147"/>
      <c r="DI150" s="147"/>
      <c r="DJ150" s="14"/>
      <c r="DK150" s="13"/>
      <c r="DL150" s="149"/>
      <c r="DM150" s="147"/>
      <c r="DN150" s="147"/>
      <c r="DO150" s="147"/>
      <c r="DP150" s="14"/>
      <c r="DQ150" s="149"/>
      <c r="DR150" s="149"/>
      <c r="DS150" s="147"/>
      <c r="DT150" s="147"/>
      <c r="DU150" s="147"/>
      <c r="DV150" s="14"/>
      <c r="DW150" s="13"/>
      <c r="DX150" s="149"/>
      <c r="DY150" s="147"/>
      <c r="DZ150" s="147"/>
      <c r="EA150" s="147"/>
      <c r="EB150" s="14"/>
      <c r="EC150" s="13"/>
      <c r="ED150" s="149"/>
      <c r="EE150" s="147"/>
      <c r="EF150" s="147"/>
      <c r="EG150" s="147"/>
      <c r="EH150" s="12">
        <f t="shared" si="154"/>
        <v>0</v>
      </c>
      <c r="EI150" s="149"/>
      <c r="EJ150" s="149"/>
      <c r="EK150" s="147"/>
      <c r="EL150" s="147"/>
      <c r="EM150" s="147"/>
      <c r="EN150" s="12">
        <f t="shared" si="155"/>
        <v>0</v>
      </c>
      <c r="EO150" s="13"/>
      <c r="EP150" s="13"/>
      <c r="EQ150" s="147"/>
      <c r="ER150" s="14"/>
      <c r="ES150" s="14"/>
      <c r="ET150" s="14"/>
      <c r="EU150" s="13"/>
      <c r="EV150" s="13"/>
      <c r="EW150" s="147"/>
      <c r="EX150" s="14"/>
      <c r="EY150" s="14"/>
      <c r="EZ150" s="14"/>
      <c r="FA150" s="13"/>
      <c r="FB150" s="13"/>
      <c r="FC150" s="147"/>
      <c r="FD150" s="14"/>
      <c r="FE150" s="14"/>
      <c r="FF150" s="14"/>
      <c r="FG150" s="13"/>
      <c r="FH150" s="13"/>
      <c r="FI150" s="147"/>
      <c r="FJ150" s="14"/>
      <c r="FK150" s="14"/>
      <c r="FL150" s="14"/>
      <c r="FM150" s="13"/>
      <c r="FN150" s="13"/>
      <c r="FO150" s="147"/>
      <c r="FP150" s="14"/>
      <c r="FQ150" s="14"/>
      <c r="FR150" s="14"/>
      <c r="FS150" s="13"/>
      <c r="FT150" s="13"/>
      <c r="FU150" s="147"/>
      <c r="FV150" s="14"/>
      <c r="FW150" s="14"/>
      <c r="FX150" s="14"/>
      <c r="FY150" s="13"/>
      <c r="FZ150" s="13"/>
      <c r="GA150" s="147"/>
      <c r="GB150" s="14"/>
      <c r="GC150" s="14"/>
      <c r="GD150" s="14"/>
      <c r="GE150" s="13"/>
      <c r="GF150" s="13"/>
      <c r="GG150" s="147"/>
      <c r="GH150" s="14"/>
      <c r="GI150" s="14"/>
      <c r="GJ150" s="14"/>
      <c r="GK150" s="14"/>
      <c r="GL150" s="14"/>
      <c r="GM150" s="14"/>
      <c r="GN150" s="147">
        <f t="shared" si="211"/>
        <v>0</v>
      </c>
      <c r="GO150" s="14"/>
      <c r="GP150" s="14"/>
      <c r="GQ150" s="14"/>
    </row>
    <row r="151" spans="1:204" ht="15" hidden="1" customHeight="1">
      <c r="A151" s="40">
        <v>74</v>
      </c>
      <c r="B151" s="40" t="s">
        <v>144</v>
      </c>
      <c r="C151" s="27" t="s">
        <v>145</v>
      </c>
      <c r="D151" s="5" t="s">
        <v>32</v>
      </c>
      <c r="E151" s="72">
        <v>0</v>
      </c>
      <c r="F151" s="72">
        <f>GQ151</f>
        <v>0</v>
      </c>
      <c r="G151" s="13"/>
      <c r="H151" s="13"/>
      <c r="I151" s="147"/>
      <c r="J151" s="14"/>
      <c r="K151" s="14"/>
      <c r="L151" s="14">
        <f>E151+G151-I151-I152-J151-K151</f>
        <v>0</v>
      </c>
      <c r="M151" s="13"/>
      <c r="N151" s="13"/>
      <c r="O151" s="147"/>
      <c r="P151" s="14"/>
      <c r="Q151" s="14"/>
      <c r="R151" s="14">
        <f>L151+M151-O151-O152-P151-Q151</f>
        <v>0</v>
      </c>
      <c r="S151" s="13"/>
      <c r="T151" s="13"/>
      <c r="U151" s="147"/>
      <c r="V151" s="14"/>
      <c r="W151" s="14"/>
      <c r="X151" s="14">
        <f t="shared" si="228"/>
        <v>0</v>
      </c>
      <c r="Y151" s="13"/>
      <c r="Z151" s="13"/>
      <c r="AA151" s="147"/>
      <c r="AB151" s="14"/>
      <c r="AC151" s="14"/>
      <c r="AD151" s="14">
        <f t="shared" si="229"/>
        <v>0</v>
      </c>
      <c r="AE151" s="13"/>
      <c r="AF151" s="13"/>
      <c r="AG151" s="147"/>
      <c r="AH151" s="14"/>
      <c r="AI151" s="14"/>
      <c r="AJ151" s="14">
        <f t="shared" si="230"/>
        <v>0</v>
      </c>
      <c r="AK151" s="13"/>
      <c r="AL151" s="13"/>
      <c r="AM151" s="147"/>
      <c r="AN151" s="14"/>
      <c r="AO151" s="14"/>
      <c r="AP151" s="14">
        <f t="shared" si="231"/>
        <v>0</v>
      </c>
      <c r="AQ151" s="13"/>
      <c r="AR151" s="13"/>
      <c r="AS151" s="147"/>
      <c r="AT151" s="14"/>
      <c r="AU151" s="14"/>
      <c r="AV151" s="14">
        <f t="shared" si="232"/>
        <v>0</v>
      </c>
      <c r="AW151" s="13"/>
      <c r="AX151" s="13"/>
      <c r="AY151" s="147"/>
      <c r="AZ151" s="14"/>
      <c r="BA151" s="14"/>
      <c r="BB151" s="14">
        <f t="shared" si="233"/>
        <v>0</v>
      </c>
      <c r="BC151" s="13"/>
      <c r="BD151" s="13"/>
      <c r="BE151" s="147"/>
      <c r="BF151" s="14"/>
      <c r="BG151" s="14"/>
      <c r="BH151" s="14">
        <f t="shared" si="234"/>
        <v>0</v>
      </c>
      <c r="BI151" s="13"/>
      <c r="BJ151" s="13"/>
      <c r="BK151" s="147"/>
      <c r="BL151" s="14"/>
      <c r="BM151" s="14"/>
      <c r="BN151" s="14">
        <f>BH151+BI151-BK151-BK152-BL151-BM151</f>
        <v>0</v>
      </c>
      <c r="BO151" s="13"/>
      <c r="BP151" s="13"/>
      <c r="BQ151" s="147"/>
      <c r="BR151" s="14"/>
      <c r="BS151" s="14"/>
      <c r="BT151" s="14">
        <f>BN151+BO151-BQ151-BQ152-BR151-BS151</f>
        <v>0</v>
      </c>
      <c r="BU151" s="72"/>
      <c r="BV151" s="72"/>
      <c r="BW151" s="147"/>
      <c r="BX151" s="74"/>
      <c r="BY151" s="74"/>
      <c r="BZ151" s="147">
        <f t="shared" si="202"/>
        <v>0</v>
      </c>
      <c r="CA151" s="72"/>
      <c r="CB151" s="72"/>
      <c r="CC151" s="147"/>
      <c r="CD151" s="74"/>
      <c r="CE151" s="74"/>
      <c r="CF151" s="147">
        <f t="shared" si="149"/>
        <v>0</v>
      </c>
      <c r="CG151" s="72"/>
      <c r="CH151" s="72"/>
      <c r="CI151" s="147"/>
      <c r="CJ151" s="74"/>
      <c r="CK151" s="74"/>
      <c r="CL151" s="147">
        <f t="shared" si="150"/>
        <v>0</v>
      </c>
      <c r="CM151" s="13"/>
      <c r="CN151" s="13"/>
      <c r="CO151" s="147"/>
      <c r="CP151" s="14"/>
      <c r="CQ151" s="14"/>
      <c r="CR151" s="147">
        <f t="shared" si="151"/>
        <v>0</v>
      </c>
      <c r="CS151" s="13"/>
      <c r="CT151" s="149"/>
      <c r="CU151" s="147"/>
      <c r="CV151" s="147"/>
      <c r="CW151" s="147"/>
      <c r="CX151" s="12">
        <f t="shared" si="152"/>
        <v>0</v>
      </c>
      <c r="CY151" s="13"/>
      <c r="CZ151" s="149"/>
      <c r="DA151" s="147"/>
      <c r="DB151" s="147"/>
      <c r="DC151" s="147"/>
      <c r="DD151" s="12">
        <f t="shared" si="153"/>
        <v>0</v>
      </c>
      <c r="DE151" s="13"/>
      <c r="DF151" s="149"/>
      <c r="DG151" s="147"/>
      <c r="DH151" s="147"/>
      <c r="DI151" s="147"/>
      <c r="DJ151" s="14">
        <f>DD151+DE151-DG151-DG152-DH151-DI151</f>
        <v>0</v>
      </c>
      <c r="DK151" s="13"/>
      <c r="DL151" s="149"/>
      <c r="DM151" s="147"/>
      <c r="DN151" s="147"/>
      <c r="DO151" s="147"/>
      <c r="DP151" s="14">
        <f>DJ151+DK151-DM151-DM152-DN151-DO151</f>
        <v>0</v>
      </c>
      <c r="DQ151" s="149"/>
      <c r="DR151" s="149"/>
      <c r="DS151" s="147"/>
      <c r="DT151" s="147"/>
      <c r="DU151" s="147"/>
      <c r="DV151" s="14">
        <f>DP151+DQ151-DS151-DS152-DT151-DU151</f>
        <v>0</v>
      </c>
      <c r="DW151" s="13"/>
      <c r="DX151" s="149"/>
      <c r="DY151" s="147"/>
      <c r="DZ151" s="147"/>
      <c r="EA151" s="147"/>
      <c r="EB151" s="14">
        <f>DV151+DW151-DY151-DY152-DZ151-EA151</f>
        <v>0</v>
      </c>
      <c r="EC151" s="13"/>
      <c r="ED151" s="149"/>
      <c r="EE151" s="147"/>
      <c r="EF151" s="147"/>
      <c r="EG151" s="147"/>
      <c r="EH151" s="12">
        <f t="shared" si="154"/>
        <v>0</v>
      </c>
      <c r="EI151" s="149"/>
      <c r="EJ151" s="149"/>
      <c r="EK151" s="147"/>
      <c r="EL151" s="147"/>
      <c r="EM151" s="147"/>
      <c r="EN151" s="12">
        <f t="shared" si="155"/>
        <v>0</v>
      </c>
      <c r="EO151" s="13"/>
      <c r="EP151" s="13"/>
      <c r="EQ151" s="147"/>
      <c r="ER151" s="14"/>
      <c r="ES151" s="14"/>
      <c r="ET151" s="14">
        <f>EN151+EO151-EQ151-EQ152-ER151-ES151</f>
        <v>0</v>
      </c>
      <c r="EU151" s="13"/>
      <c r="EV151" s="13"/>
      <c r="EW151" s="147"/>
      <c r="EX151" s="14"/>
      <c r="EY151" s="14"/>
      <c r="EZ151" s="14">
        <f>ET151+EU151-EW151-EW152-EX151-EY151</f>
        <v>0</v>
      </c>
      <c r="FA151" s="13"/>
      <c r="FB151" s="13"/>
      <c r="FC151" s="147"/>
      <c r="FD151" s="14"/>
      <c r="FE151" s="14"/>
      <c r="FF151" s="14">
        <f>EZ151+FA151-FC151-FC152-FD151-FE151</f>
        <v>0</v>
      </c>
      <c r="FG151" s="13"/>
      <c r="FH151" s="13"/>
      <c r="FI151" s="147"/>
      <c r="FJ151" s="14"/>
      <c r="FK151" s="14"/>
      <c r="FL151" s="14">
        <f>FF151+FG151-FI151-FI152-FJ151-FK151</f>
        <v>0</v>
      </c>
      <c r="FM151" s="13"/>
      <c r="FN151" s="13"/>
      <c r="FO151" s="147"/>
      <c r="FP151" s="14"/>
      <c r="FQ151" s="14"/>
      <c r="FR151" s="14">
        <f>FL151+FM151-FO151-FO152-FP151-FQ151</f>
        <v>0</v>
      </c>
      <c r="FS151" s="13"/>
      <c r="FT151" s="13"/>
      <c r="FU151" s="147"/>
      <c r="FV151" s="14"/>
      <c r="FW151" s="14"/>
      <c r="FX151" s="14">
        <f>FR151+FS151-FU151-FU152-FV151-FW151</f>
        <v>0</v>
      </c>
      <c r="FY151" s="13"/>
      <c r="FZ151" s="13"/>
      <c r="GA151" s="147"/>
      <c r="GB151" s="14"/>
      <c r="GC151" s="14"/>
      <c r="GD151" s="14">
        <f>FX151+FY151-GA151-GA152-GB151-GC151</f>
        <v>0</v>
      </c>
      <c r="GE151" s="13"/>
      <c r="GF151" s="13"/>
      <c r="GG151" s="147"/>
      <c r="GH151" s="14"/>
      <c r="GI151" s="14"/>
      <c r="GJ151" s="14">
        <f t="shared" si="235"/>
        <v>0</v>
      </c>
      <c r="GK151" s="14">
        <f>E151</f>
        <v>0</v>
      </c>
      <c r="GL151" s="14">
        <f>G151+M151+S151+Y151+AE151+AK151+AQ151+AW151+BC151+BI151+BO151+BU151+CA151+CG151+CM151+CS151+CY151+DE151+DK151+DQ151+DW151+EC151+EI151+EO151+EU151+FA151+FG151+FM151+FS151+FY151+GE151</f>
        <v>0</v>
      </c>
      <c r="GM151" s="14">
        <f>H151+N151+T151+Z151+AF151+AL151+AR151+AX151+BD151+BJ151+BP151+BV151+CB151+CH151+CN151+CT151+CZ151+DF151+DL151+DR151+DX151+ED151+EJ151+EP151+EV151+FB151+FH151+FN151+FT151+FZ151+GF151</f>
        <v>0</v>
      </c>
      <c r="GN151" s="147">
        <f t="shared" si="211"/>
        <v>0</v>
      </c>
      <c r="GO151" s="14">
        <f>J151+P151+V151+AB151+AH151+AN151+AT151+AZ151+BF151+BL151+BR151+BX151+CD151+CJ151+CP151+CV151+DB151+DH151+DN151+DT151+DZ151+EF151+EL151+ER151+EX151+FD151+FJ151+FP151+FV151+GB151+GH151</f>
        <v>0</v>
      </c>
      <c r="GP151" s="14">
        <f>K151+Q151+W151+AC151+AI151+AO151+AU151+BA151+BG151+BM151+BS151+BY151+CE151+CK151+CQ151+CW151+DC151+DI151+DO151+DU151+EA151+EG151+EM151+ES151+EY151+FE151+FK151+FQ151+FW151+GC151+GI151</f>
        <v>0</v>
      </c>
      <c r="GQ151" s="14">
        <f>GK151+GL151-GN151-GN152-GO151-GP151</f>
        <v>0</v>
      </c>
    </row>
    <row r="152" spans="1:204" ht="15" hidden="1" customHeight="1">
      <c r="A152" s="76"/>
      <c r="B152" s="76"/>
      <c r="C152" s="78"/>
      <c r="D152" s="75" t="s">
        <v>33</v>
      </c>
      <c r="E152" s="79"/>
      <c r="F152" s="73"/>
      <c r="G152" s="72"/>
      <c r="H152" s="72"/>
      <c r="I152" s="148"/>
      <c r="J152" s="74"/>
      <c r="K152" s="74"/>
      <c r="L152" s="74"/>
      <c r="M152" s="72"/>
      <c r="N152" s="72"/>
      <c r="O152" s="148"/>
      <c r="P152" s="74"/>
      <c r="Q152" s="74"/>
      <c r="R152" s="74"/>
      <c r="S152" s="72"/>
      <c r="T152" s="72"/>
      <c r="U152" s="148"/>
      <c r="V152" s="74"/>
      <c r="W152" s="74"/>
      <c r="X152" s="74"/>
      <c r="Y152" s="72"/>
      <c r="Z152" s="72"/>
      <c r="AA152" s="148"/>
      <c r="AB152" s="74"/>
      <c r="AC152" s="74"/>
      <c r="AD152" s="74"/>
      <c r="AE152" s="72"/>
      <c r="AF152" s="72"/>
      <c r="AG152" s="148"/>
      <c r="AH152" s="74"/>
      <c r="AI152" s="74"/>
      <c r="AJ152" s="74"/>
      <c r="AK152" s="72"/>
      <c r="AL152" s="72"/>
      <c r="AM152" s="148"/>
      <c r="AN152" s="74"/>
      <c r="AO152" s="74"/>
      <c r="AP152" s="74"/>
      <c r="AQ152" s="72"/>
      <c r="AR152" s="72"/>
      <c r="AS152" s="148"/>
      <c r="AT152" s="74"/>
      <c r="AU152" s="74"/>
      <c r="AV152" s="74"/>
      <c r="AW152" s="72"/>
      <c r="AX152" s="72"/>
      <c r="AY152" s="148"/>
      <c r="AZ152" s="74"/>
      <c r="BA152" s="74"/>
      <c r="BB152" s="74"/>
      <c r="BC152" s="72"/>
      <c r="BD152" s="72"/>
      <c r="BE152" s="148"/>
      <c r="BF152" s="74"/>
      <c r="BG152" s="74"/>
      <c r="BH152" s="74"/>
      <c r="BI152" s="72"/>
      <c r="BJ152" s="72"/>
      <c r="BK152" s="148"/>
      <c r="BL152" s="74"/>
      <c r="BM152" s="74"/>
      <c r="BN152" s="74"/>
      <c r="BO152" s="72"/>
      <c r="BP152" s="72"/>
      <c r="BQ152" s="148"/>
      <c r="BR152" s="74"/>
      <c r="BS152" s="74"/>
      <c r="BT152" s="74"/>
      <c r="BU152" s="79"/>
      <c r="BV152" s="79"/>
      <c r="BW152" s="148"/>
      <c r="BX152" s="80"/>
      <c r="BY152" s="80"/>
      <c r="BZ152" s="148">
        <f t="shared" si="202"/>
        <v>0</v>
      </c>
      <c r="CA152" s="79"/>
      <c r="CB152" s="79"/>
      <c r="CC152" s="148"/>
      <c r="CD152" s="80"/>
      <c r="CE152" s="80"/>
      <c r="CF152" s="148">
        <f>BZ152+CB152+CA152-CC152-CC153-CD152-CE152</f>
        <v>0</v>
      </c>
      <c r="CG152" s="79"/>
      <c r="CH152" s="79"/>
      <c r="CI152" s="148"/>
      <c r="CJ152" s="80"/>
      <c r="CK152" s="80"/>
      <c r="CL152" s="148">
        <f t="shared" si="150"/>
        <v>0</v>
      </c>
      <c r="CM152" s="72"/>
      <c r="CN152" s="72"/>
      <c r="CO152" s="148"/>
      <c r="CP152" s="74"/>
      <c r="CQ152" s="74"/>
      <c r="CR152" s="148">
        <f t="shared" si="151"/>
        <v>0</v>
      </c>
      <c r="CS152" s="72"/>
      <c r="CT152" s="143"/>
      <c r="CU152" s="148"/>
      <c r="CV152" s="148"/>
      <c r="CW152" s="148"/>
      <c r="CX152" s="70">
        <f t="shared" si="152"/>
        <v>0</v>
      </c>
      <c r="CY152" s="72"/>
      <c r="CZ152" s="143"/>
      <c r="DA152" s="148"/>
      <c r="DB152" s="148"/>
      <c r="DC152" s="148"/>
      <c r="DD152" s="70">
        <f t="shared" si="153"/>
        <v>0</v>
      </c>
      <c r="DE152" s="72"/>
      <c r="DF152" s="143"/>
      <c r="DG152" s="148"/>
      <c r="DH152" s="148"/>
      <c r="DI152" s="148"/>
      <c r="DJ152" s="74"/>
      <c r="DK152" s="72"/>
      <c r="DL152" s="143"/>
      <c r="DM152" s="148"/>
      <c r="DN152" s="148"/>
      <c r="DO152" s="148"/>
      <c r="DP152" s="74"/>
      <c r="DQ152" s="143"/>
      <c r="DR152" s="143"/>
      <c r="DS152" s="148"/>
      <c r="DT152" s="148"/>
      <c r="DU152" s="148"/>
      <c r="DV152" s="74"/>
      <c r="DW152" s="72"/>
      <c r="DX152" s="143"/>
      <c r="DY152" s="148"/>
      <c r="DZ152" s="148"/>
      <c r="EA152" s="148"/>
      <c r="EB152" s="74"/>
      <c r="EC152" s="72"/>
      <c r="ED152" s="143"/>
      <c r="EE152" s="148"/>
      <c r="EF152" s="148"/>
      <c r="EG152" s="148"/>
      <c r="EH152" s="70">
        <f t="shared" si="154"/>
        <v>0</v>
      </c>
      <c r="EI152" s="143"/>
      <c r="EJ152" s="143"/>
      <c r="EK152" s="148"/>
      <c r="EL152" s="148"/>
      <c r="EM152" s="148"/>
      <c r="EN152" s="70">
        <f t="shared" si="155"/>
        <v>0</v>
      </c>
      <c r="EO152" s="72"/>
      <c r="EP152" s="72"/>
      <c r="EQ152" s="148"/>
      <c r="ER152" s="74"/>
      <c r="ES152" s="74"/>
      <c r="ET152" s="74"/>
      <c r="EU152" s="72"/>
      <c r="EV152" s="72"/>
      <c r="EW152" s="148"/>
      <c r="EX152" s="74"/>
      <c r="EY152" s="74"/>
      <c r="EZ152" s="74"/>
      <c r="FA152" s="72"/>
      <c r="FB152" s="72"/>
      <c r="FC152" s="148"/>
      <c r="FD152" s="74"/>
      <c r="FE152" s="74"/>
      <c r="FF152" s="74"/>
      <c r="FG152" s="72"/>
      <c r="FH152" s="72"/>
      <c r="FI152" s="148"/>
      <c r="FJ152" s="74"/>
      <c r="FK152" s="74"/>
      <c r="FL152" s="74"/>
      <c r="FM152" s="72"/>
      <c r="FN152" s="72"/>
      <c r="FO152" s="148"/>
      <c r="FP152" s="74"/>
      <c r="FQ152" s="74"/>
      <c r="FR152" s="74"/>
      <c r="FS152" s="72"/>
      <c r="FT152" s="72"/>
      <c r="FU152" s="148"/>
      <c r="FV152" s="74"/>
      <c r="FW152" s="74"/>
      <c r="FX152" s="74"/>
      <c r="FY152" s="72"/>
      <c r="FZ152" s="72"/>
      <c r="GA152" s="148"/>
      <c r="GB152" s="74"/>
      <c r="GC152" s="74"/>
      <c r="GD152" s="74"/>
      <c r="GE152" s="72"/>
      <c r="GF152" s="72"/>
      <c r="GG152" s="148"/>
      <c r="GH152" s="74"/>
      <c r="GI152" s="74"/>
      <c r="GJ152" s="74"/>
      <c r="GK152" s="74"/>
      <c r="GL152" s="74"/>
      <c r="GM152" s="74"/>
      <c r="GN152" s="148">
        <f t="shared" si="211"/>
        <v>0</v>
      </c>
      <c r="GO152" s="74"/>
      <c r="GP152" s="74"/>
      <c r="GQ152" s="74"/>
    </row>
    <row r="153" spans="1:204" s="132" customFormat="1" ht="23.25">
      <c r="A153" s="114">
        <v>4</v>
      </c>
      <c r="B153" s="117" t="s">
        <v>338</v>
      </c>
      <c r="C153" s="116" t="s">
        <v>339</v>
      </c>
      <c r="D153" s="142" t="s">
        <v>32</v>
      </c>
      <c r="E153" s="140"/>
      <c r="F153" s="112">
        <f>(GJ153)</f>
        <v>0</v>
      </c>
      <c r="G153" s="126"/>
      <c r="H153" s="126"/>
      <c r="I153" s="127"/>
      <c r="J153" s="127"/>
      <c r="K153" s="127"/>
      <c r="L153" s="128">
        <f>E153+G153+H153-I153-J153-K153</f>
        <v>0</v>
      </c>
      <c r="M153" s="126"/>
      <c r="N153" s="126"/>
      <c r="O153" s="127"/>
      <c r="P153" s="127"/>
      <c r="Q153" s="127"/>
      <c r="R153" s="128">
        <f>L153+M153+N153-O153-P153-Q153</f>
        <v>0</v>
      </c>
      <c r="S153" s="126"/>
      <c r="T153" s="126"/>
      <c r="U153" s="127"/>
      <c r="V153" s="127"/>
      <c r="W153" s="127"/>
      <c r="X153" s="128"/>
      <c r="Y153" s="126"/>
      <c r="Z153" s="126"/>
      <c r="AA153" s="127"/>
      <c r="AB153" s="127"/>
      <c r="AC153" s="127"/>
      <c r="AD153" s="128">
        <f>X153+Y153+Z153-AA153-AB153-AC153</f>
        <v>0</v>
      </c>
      <c r="AE153" s="126"/>
      <c r="AF153" s="126"/>
      <c r="AG153" s="127"/>
      <c r="AH153" s="127"/>
      <c r="AI153" s="127"/>
      <c r="AJ153" s="128">
        <f>AD153+AE153+AF153-AG153-AH153-AI153</f>
        <v>0</v>
      </c>
      <c r="AK153" s="126"/>
      <c r="AL153" s="126"/>
      <c r="AM153" s="126"/>
      <c r="AN153" s="126"/>
      <c r="AO153" s="126"/>
      <c r="AP153" s="128">
        <f>AJ153+AK153+AL153-AM153-AN153-AO153</f>
        <v>0</v>
      </c>
      <c r="AQ153" s="126"/>
      <c r="AR153" s="126"/>
      <c r="AS153" s="126"/>
      <c r="AT153" s="126"/>
      <c r="AU153" s="126"/>
      <c r="AV153" s="128">
        <f>AP153+AQ153+AR153-AS153-AT153-AU153</f>
        <v>0</v>
      </c>
      <c r="AW153" s="126"/>
      <c r="AX153" s="126"/>
      <c r="AY153" s="127"/>
      <c r="AZ153" s="127"/>
      <c r="BA153" s="127"/>
      <c r="BB153" s="128">
        <f>AV153+AW153+AX153-AY153-AZ153-BA153</f>
        <v>0</v>
      </c>
      <c r="BC153" s="126"/>
      <c r="BD153" s="126"/>
      <c r="BE153" s="127"/>
      <c r="BF153" s="127"/>
      <c r="BG153" s="127"/>
      <c r="BH153" s="128">
        <f>BB153+BC153+BD153-BE153-BF153-BG153</f>
        <v>0</v>
      </c>
      <c r="BI153" s="126"/>
      <c r="BJ153" s="126"/>
      <c r="BK153" s="126"/>
      <c r="BL153" s="127"/>
      <c r="BM153" s="127"/>
      <c r="BN153" s="128">
        <f>BH153+BI153+BJ153-BK153-BL153-BM153</f>
        <v>0</v>
      </c>
      <c r="BO153" s="126"/>
      <c r="BP153" s="126"/>
      <c r="BQ153" s="127"/>
      <c r="BR153" s="127"/>
      <c r="BS153" s="127"/>
      <c r="BT153" s="128">
        <f>BN153+BO153+BP153-BQ153-BR153-BS153</f>
        <v>0</v>
      </c>
      <c r="BU153" s="126"/>
      <c r="BV153" s="126"/>
      <c r="BW153" s="127"/>
      <c r="BX153" s="127"/>
      <c r="BY153" s="127"/>
      <c r="BZ153" s="128">
        <f>BT153+BU153+BV153-BW153-BX153-BY153</f>
        <v>0</v>
      </c>
      <c r="CA153" s="126"/>
      <c r="CB153" s="126"/>
      <c r="CC153" s="127"/>
      <c r="CD153" s="127"/>
      <c r="CE153" s="127"/>
      <c r="CF153" s="128">
        <f>BZ153+CA153+CB153-CC153-CD153-CE153</f>
        <v>0</v>
      </c>
      <c r="CG153" s="126"/>
      <c r="CH153" s="126"/>
      <c r="CI153" s="127"/>
      <c r="CJ153" s="127"/>
      <c r="CK153" s="127"/>
      <c r="CL153" s="128">
        <f>CF153+CH153+CG153-CI153--CJ153-CK153</f>
        <v>0</v>
      </c>
      <c r="CM153" s="126"/>
      <c r="CN153" s="126"/>
      <c r="CO153" s="127"/>
      <c r="CP153" s="127"/>
      <c r="CQ153" s="127"/>
      <c r="CR153" s="128">
        <f t="shared" si="151"/>
        <v>0</v>
      </c>
      <c r="CS153" s="126"/>
      <c r="CT153" s="126"/>
      <c r="CU153" s="127"/>
      <c r="CV153" s="127"/>
      <c r="CW153" s="127"/>
      <c r="CX153" s="128">
        <f>CR153+CT153+CS153-CU153--CV153-CW153</f>
        <v>0</v>
      </c>
      <c r="CY153" s="126"/>
      <c r="CZ153" s="126"/>
      <c r="DA153" s="127"/>
      <c r="DB153" s="127"/>
      <c r="DC153" s="127"/>
      <c r="DD153" s="128">
        <f>CX153+CZ153+CY153-DA153--DB153-DC153</f>
        <v>0</v>
      </c>
      <c r="DE153" s="126"/>
      <c r="DF153" s="126"/>
      <c r="DG153" s="127"/>
      <c r="DH153" s="127"/>
      <c r="DI153" s="127"/>
      <c r="DJ153" s="128">
        <f>DD153+DF153+DE153-DG153--DH153-DI153</f>
        <v>0</v>
      </c>
      <c r="DK153" s="126"/>
      <c r="DL153" s="126"/>
      <c r="DM153" s="127"/>
      <c r="DN153" s="127"/>
      <c r="DO153" s="127"/>
      <c r="DP153" s="128">
        <f>DJ153+DL153+DK153-DM153--DN153-DO153</f>
        <v>0</v>
      </c>
      <c r="DQ153" s="126"/>
      <c r="DR153" s="126"/>
      <c r="DS153" s="127"/>
      <c r="DT153" s="127"/>
      <c r="DU153" s="127"/>
      <c r="DV153" s="128">
        <f>DP153+DR153+DQ153-DS153--DT153-DU153</f>
        <v>0</v>
      </c>
      <c r="DW153" s="126"/>
      <c r="DX153" s="126"/>
      <c r="DY153" s="127"/>
      <c r="DZ153" s="127"/>
      <c r="EA153" s="127"/>
      <c r="EB153" s="128">
        <f>DV153+DX153+DW153-DY153--DZ153-EA153</f>
        <v>0</v>
      </c>
      <c r="EC153" s="126"/>
      <c r="ED153" s="126"/>
      <c r="EE153" s="127"/>
      <c r="EF153" s="127"/>
      <c r="EG153" s="127"/>
      <c r="EH153" s="128">
        <f>EB153+ED153+EC153-EE153--EF153-EG153</f>
        <v>0</v>
      </c>
      <c r="EI153" s="126"/>
      <c r="EJ153" s="126"/>
      <c r="EK153" s="127"/>
      <c r="EL153" s="127"/>
      <c r="EM153" s="127"/>
      <c r="EN153" s="128">
        <f>EH153+EJ153+EI153-EK153--EL153-EM153</f>
        <v>0</v>
      </c>
      <c r="EO153" s="126"/>
      <c r="EP153" s="126"/>
      <c r="EQ153" s="127"/>
      <c r="ER153" s="127"/>
      <c r="ES153" s="127"/>
      <c r="ET153" s="128">
        <f>EN153+EO153-EQ153-EQ154-ER153-ES153</f>
        <v>0</v>
      </c>
      <c r="EU153" s="126"/>
      <c r="EV153" s="126"/>
      <c r="EW153" s="127"/>
      <c r="EX153" s="127"/>
      <c r="EY153" s="127"/>
      <c r="EZ153" s="128">
        <f t="shared" ref="EZ153" si="236">ET153+EU153-EW153-EW154-EX153-EY153</f>
        <v>0</v>
      </c>
      <c r="FA153" s="126"/>
      <c r="FB153" s="126"/>
      <c r="FC153" s="127"/>
      <c r="FD153" s="127"/>
      <c r="FE153" s="127"/>
      <c r="FF153" s="128">
        <f>EZ153+FA153-FC153-FC154-FD153-FE153</f>
        <v>0</v>
      </c>
      <c r="FG153" s="126"/>
      <c r="FH153" s="126"/>
      <c r="FI153" s="127"/>
      <c r="FJ153" s="127"/>
      <c r="FK153" s="127"/>
      <c r="FL153" s="128">
        <f>FF153+FG153-FI153-FI154-FJ153-FK153</f>
        <v>0</v>
      </c>
      <c r="FM153" s="126"/>
      <c r="FN153" s="126"/>
      <c r="FO153" s="127"/>
      <c r="FP153" s="127"/>
      <c r="FQ153" s="127"/>
      <c r="FR153" s="128">
        <f>FL153+FM153-FO153-FO154-FP153-FQ153</f>
        <v>0</v>
      </c>
      <c r="FS153" s="126"/>
      <c r="FT153" s="126"/>
      <c r="FU153" s="127"/>
      <c r="FV153" s="127"/>
      <c r="FW153" s="127"/>
      <c r="FX153" s="128">
        <f>FR153+FS153-FU153-FU154-FV153-FW153</f>
        <v>0</v>
      </c>
      <c r="FY153" s="126"/>
      <c r="FZ153" s="126"/>
      <c r="GA153" s="127"/>
      <c r="GB153" s="127"/>
      <c r="GC153" s="127"/>
      <c r="GD153" s="128">
        <f>FX153+FY153-GA153-GA154-GB153-GC153</f>
        <v>0</v>
      </c>
      <c r="GE153" s="126"/>
      <c r="GF153" s="126"/>
      <c r="GG153" s="127"/>
      <c r="GH153" s="127"/>
      <c r="GI153" s="127"/>
      <c r="GJ153" s="128">
        <f t="shared" ref="GJ153" si="237">GD153+GE153-GG153-GG154-GH153-GI153</f>
        <v>0</v>
      </c>
      <c r="GK153" s="129"/>
      <c r="GL153" s="129"/>
      <c r="GM153" s="129"/>
      <c r="GN153" s="127"/>
      <c r="GO153" s="129"/>
      <c r="GP153" s="129"/>
      <c r="GQ153" s="129"/>
      <c r="GR153" s="130"/>
      <c r="GS153" s="130"/>
      <c r="GT153" s="131"/>
      <c r="GU153" s="130"/>
      <c r="GV153" s="130"/>
    </row>
    <row r="154" spans="1:204" ht="15" hidden="1" customHeight="1">
      <c r="A154" s="145"/>
      <c r="B154" s="41"/>
      <c r="C154" s="28"/>
      <c r="D154" s="7" t="s">
        <v>33</v>
      </c>
      <c r="E154" s="144"/>
      <c r="F154" s="144"/>
      <c r="G154" s="144"/>
      <c r="H154" s="144"/>
      <c r="I154" s="146"/>
      <c r="J154" s="146"/>
      <c r="K154" s="146"/>
      <c r="L154" s="146"/>
      <c r="M154" s="144"/>
      <c r="N154" s="144"/>
      <c r="O154" s="146"/>
      <c r="P154" s="146"/>
      <c r="Q154" s="146"/>
      <c r="R154" s="146"/>
      <c r="S154" s="144"/>
      <c r="T154" s="144"/>
      <c r="U154" s="146"/>
      <c r="V154" s="146"/>
      <c r="W154" s="146"/>
      <c r="X154" s="146"/>
      <c r="Y154" s="144"/>
      <c r="Z154" s="144"/>
      <c r="AA154" s="146"/>
      <c r="AB154" s="146"/>
      <c r="AC154" s="146"/>
      <c r="AD154" s="146"/>
      <c r="AE154" s="144"/>
      <c r="AF154" s="144"/>
      <c r="AG154" s="146"/>
      <c r="AH154" s="146"/>
      <c r="AI154" s="146"/>
      <c r="AJ154" s="146"/>
      <c r="AK154" s="144"/>
      <c r="AL154" s="144"/>
      <c r="AM154" s="146"/>
      <c r="AN154" s="146"/>
      <c r="AO154" s="146"/>
      <c r="AP154" s="146"/>
      <c r="AQ154" s="144"/>
      <c r="AR154" s="144"/>
      <c r="AS154" s="146"/>
      <c r="AT154" s="146"/>
      <c r="AU154" s="146"/>
      <c r="AV154" s="146"/>
      <c r="AW154" s="144"/>
      <c r="AX154" s="144"/>
      <c r="AY154" s="146"/>
      <c r="AZ154" s="146"/>
      <c r="BA154" s="146"/>
      <c r="BB154" s="146"/>
      <c r="BC154" s="144"/>
      <c r="BD154" s="144"/>
      <c r="BE154" s="146"/>
      <c r="BF154" s="146"/>
      <c r="BG154" s="146"/>
      <c r="BH154" s="146"/>
      <c r="BI154" s="144"/>
      <c r="BJ154" s="144"/>
      <c r="BK154" s="146"/>
      <c r="BL154" s="146"/>
      <c r="BM154" s="146"/>
      <c r="BN154" s="146"/>
      <c r="BO154" s="144"/>
      <c r="BP154" s="144"/>
      <c r="BQ154" s="146"/>
      <c r="BR154" s="146"/>
      <c r="BS154" s="146"/>
      <c r="BT154" s="146"/>
      <c r="BU154" s="144"/>
      <c r="BV154" s="144"/>
      <c r="BW154" s="146"/>
      <c r="BX154" s="146"/>
      <c r="BY154" s="146"/>
      <c r="BZ154" s="146">
        <f t="shared" si="202"/>
        <v>0</v>
      </c>
      <c r="CA154" s="144"/>
      <c r="CB154" s="144"/>
      <c r="CC154" s="146"/>
      <c r="CD154" s="146"/>
      <c r="CE154" s="146"/>
      <c r="CF154" s="146">
        <f t="shared" si="149"/>
        <v>0</v>
      </c>
      <c r="CG154" s="144"/>
      <c r="CH154" s="144"/>
      <c r="CI154" s="146"/>
      <c r="CJ154" s="146"/>
      <c r="CK154" s="146"/>
      <c r="CL154" s="146">
        <f t="shared" si="150"/>
        <v>0</v>
      </c>
      <c r="CM154" s="144"/>
      <c r="CN154" s="144"/>
      <c r="CO154" s="146"/>
      <c r="CP154" s="146"/>
      <c r="CQ154" s="146"/>
      <c r="CR154" s="146">
        <f t="shared" si="151"/>
        <v>0</v>
      </c>
      <c r="CS154" s="144"/>
      <c r="CT154" s="144"/>
      <c r="CU154" s="146"/>
      <c r="CV154" s="146"/>
      <c r="CW154" s="146"/>
      <c r="CX154" s="71">
        <f t="shared" si="152"/>
        <v>0</v>
      </c>
      <c r="CY154" s="144"/>
      <c r="CZ154" s="144"/>
      <c r="DA154" s="146"/>
      <c r="DB154" s="146"/>
      <c r="DC154" s="146"/>
      <c r="DD154" s="71">
        <f t="shared" si="153"/>
        <v>0</v>
      </c>
      <c r="DE154" s="144"/>
      <c r="DF154" s="144"/>
      <c r="DG154" s="146"/>
      <c r="DH154" s="146"/>
      <c r="DI154" s="146"/>
      <c r="DJ154" s="71">
        <f>DD154+DF154+DE154-DG154--DH154-DI154</f>
        <v>0</v>
      </c>
      <c r="DK154" s="144"/>
      <c r="DL154" s="144"/>
      <c r="DM154" s="146"/>
      <c r="DN154" s="146"/>
      <c r="DO154" s="146"/>
      <c r="DP154" s="71">
        <f>DJ154+DL154+DK154-DM154--DN154-DO154</f>
        <v>0</v>
      </c>
      <c r="DQ154" s="144"/>
      <c r="DR154" s="144"/>
      <c r="DS154" s="146"/>
      <c r="DT154" s="146"/>
      <c r="DU154" s="146"/>
      <c r="DV154" s="71">
        <f>DP154+DR154+DQ154-DS154--DT154-DU154</f>
        <v>0</v>
      </c>
      <c r="DW154" s="144"/>
      <c r="DX154" s="144"/>
      <c r="DY154" s="146"/>
      <c r="DZ154" s="146"/>
      <c r="EA154" s="146"/>
      <c r="EB154" s="71">
        <f>DV154+DX154+DW154-DY154--DZ154-EA154</f>
        <v>0</v>
      </c>
      <c r="EC154" s="144"/>
      <c r="ED154" s="144"/>
      <c r="EE154" s="146"/>
      <c r="EF154" s="146"/>
      <c r="EG154" s="146"/>
      <c r="EH154" s="71">
        <f t="shared" si="154"/>
        <v>0</v>
      </c>
      <c r="EI154" s="144"/>
      <c r="EJ154" s="144"/>
      <c r="EK154" s="146"/>
      <c r="EL154" s="146"/>
      <c r="EM154" s="146"/>
      <c r="EN154" s="71">
        <f t="shared" si="155"/>
        <v>0</v>
      </c>
      <c r="EO154" s="144"/>
      <c r="EP154" s="144"/>
      <c r="EQ154" s="146"/>
      <c r="ER154" s="146"/>
      <c r="ES154" s="146"/>
      <c r="ET154" s="146"/>
      <c r="EU154" s="144"/>
      <c r="EV154" s="144"/>
      <c r="EW154" s="146"/>
      <c r="EX154" s="146"/>
      <c r="EY154" s="146"/>
      <c r="EZ154" s="146"/>
      <c r="FA154" s="144"/>
      <c r="FB154" s="144"/>
      <c r="FC154" s="146"/>
      <c r="FD154" s="146"/>
      <c r="FE154" s="146"/>
      <c r="FF154" s="146"/>
      <c r="FG154" s="144"/>
      <c r="FH154" s="144"/>
      <c r="FI154" s="146"/>
      <c r="FJ154" s="146"/>
      <c r="FK154" s="146"/>
      <c r="FL154" s="146"/>
      <c r="FM154" s="144"/>
      <c r="FN154" s="144"/>
      <c r="FO154" s="146"/>
      <c r="FP154" s="146"/>
      <c r="FQ154" s="146"/>
      <c r="FR154" s="146"/>
      <c r="FS154" s="144"/>
      <c r="FT154" s="144"/>
      <c r="FU154" s="146"/>
      <c r="FV154" s="146"/>
      <c r="FW154" s="146"/>
      <c r="FX154" s="146"/>
      <c r="FY154" s="144"/>
      <c r="FZ154" s="144"/>
      <c r="GA154" s="146"/>
      <c r="GB154" s="146"/>
      <c r="GC154" s="146"/>
      <c r="GD154" s="146"/>
      <c r="GE154" s="144"/>
      <c r="GF154" s="144"/>
      <c r="GG154" s="146"/>
      <c r="GH154" s="146"/>
      <c r="GI154" s="146"/>
      <c r="GJ154" s="146"/>
      <c r="GK154" s="146"/>
      <c r="GL154" s="146"/>
      <c r="GM154" s="146"/>
      <c r="GN154" s="146">
        <f t="shared" si="211"/>
        <v>0</v>
      </c>
      <c r="GO154" s="146"/>
      <c r="GP154" s="146"/>
      <c r="GQ154" s="146"/>
    </row>
    <row r="155" spans="1:204" ht="15" hidden="1" customHeight="1">
      <c r="A155" s="40">
        <v>76</v>
      </c>
      <c r="B155" s="40" t="s">
        <v>146</v>
      </c>
      <c r="C155" s="27" t="s">
        <v>55</v>
      </c>
      <c r="D155" s="5" t="s">
        <v>32</v>
      </c>
      <c r="E155" s="72">
        <v>0</v>
      </c>
      <c r="F155" s="72">
        <f>GQ155</f>
        <v>0</v>
      </c>
      <c r="G155" s="13"/>
      <c r="H155" s="13"/>
      <c r="I155" s="147"/>
      <c r="J155" s="14"/>
      <c r="K155" s="14"/>
      <c r="L155" s="14">
        <f>E155+G155-I155-I156-J155-K155</f>
        <v>0</v>
      </c>
      <c r="M155" s="13"/>
      <c r="N155" s="13"/>
      <c r="O155" s="147"/>
      <c r="P155" s="14"/>
      <c r="Q155" s="14"/>
      <c r="R155" s="14">
        <f>L155+M155-O155-O156-P155-Q155</f>
        <v>0</v>
      </c>
      <c r="S155" s="13"/>
      <c r="T155" s="13"/>
      <c r="U155" s="147"/>
      <c r="V155" s="14"/>
      <c r="W155" s="14"/>
      <c r="X155" s="14">
        <f t="shared" ref="X155:X159" si="238">R155+S155-U155-U156-V155-W155</f>
        <v>0</v>
      </c>
      <c r="Y155" s="13"/>
      <c r="Z155" s="13"/>
      <c r="AA155" s="147"/>
      <c r="AB155" s="14"/>
      <c r="AC155" s="14"/>
      <c r="AD155" s="14">
        <f t="shared" ref="AD155:AD159" si="239">X155+Y155-AA155-AA156-AB155-AC155</f>
        <v>0</v>
      </c>
      <c r="AE155" s="13"/>
      <c r="AF155" s="13"/>
      <c r="AG155" s="147"/>
      <c r="AH155" s="14"/>
      <c r="AI155" s="14"/>
      <c r="AJ155" s="14">
        <f t="shared" ref="AJ155:AJ159" si="240">AD155+AE155-AG155-AG156-AH155-AI155</f>
        <v>0</v>
      </c>
      <c r="AK155" s="13"/>
      <c r="AL155" s="13"/>
      <c r="AM155" s="147"/>
      <c r="AN155" s="14"/>
      <c r="AO155" s="14"/>
      <c r="AP155" s="14">
        <f t="shared" ref="AP155:AP159" si="241">AJ155+AK155-AM155-AM156-AN155-AO155</f>
        <v>0</v>
      </c>
      <c r="AQ155" s="13"/>
      <c r="AR155" s="13"/>
      <c r="AS155" s="147"/>
      <c r="AT155" s="14"/>
      <c r="AU155" s="14"/>
      <c r="AV155" s="14">
        <f t="shared" ref="AV155:AV159" si="242">AP155+AQ155-AS155-AS156-AT155-AU155</f>
        <v>0</v>
      </c>
      <c r="AW155" s="13"/>
      <c r="AX155" s="13"/>
      <c r="AY155" s="147"/>
      <c r="AZ155" s="14"/>
      <c r="BA155" s="14"/>
      <c r="BB155" s="14">
        <f t="shared" ref="BB155:BB159" si="243">AV155+AW155-AY155-AY156-AZ155-BA155</f>
        <v>0</v>
      </c>
      <c r="BC155" s="13"/>
      <c r="BD155" s="13"/>
      <c r="BE155" s="147"/>
      <c r="BF155" s="14"/>
      <c r="BG155" s="14"/>
      <c r="BH155" s="14">
        <f t="shared" ref="BH155:BH159" si="244">BB155+BC155-BE155-BE156-BF155-BG155</f>
        <v>0</v>
      </c>
      <c r="BI155" s="13"/>
      <c r="BJ155" s="13"/>
      <c r="BK155" s="147"/>
      <c r="BL155" s="14"/>
      <c r="BM155" s="14"/>
      <c r="BN155" s="14">
        <f>BH155+BI155-BK155-BK156-BL155-BM155</f>
        <v>0</v>
      </c>
      <c r="BO155" s="13"/>
      <c r="BP155" s="13"/>
      <c r="BQ155" s="147"/>
      <c r="BR155" s="14"/>
      <c r="BS155" s="14"/>
      <c r="BT155" s="14">
        <f>BN155+BO155-BQ155-BQ156-BR155-BS155</f>
        <v>0</v>
      </c>
      <c r="BU155" s="72"/>
      <c r="BV155" s="72"/>
      <c r="BW155" s="147"/>
      <c r="BX155" s="74"/>
      <c r="BY155" s="74"/>
      <c r="BZ155" s="147">
        <f t="shared" si="202"/>
        <v>0</v>
      </c>
      <c r="CA155" s="72"/>
      <c r="CB155" s="72"/>
      <c r="CC155" s="147"/>
      <c r="CD155" s="74"/>
      <c r="CE155" s="74"/>
      <c r="CF155" s="147">
        <f t="shared" si="149"/>
        <v>0</v>
      </c>
      <c r="CG155" s="72"/>
      <c r="CH155" s="72"/>
      <c r="CI155" s="147"/>
      <c r="CJ155" s="74"/>
      <c r="CK155" s="74"/>
      <c r="CL155" s="147">
        <f t="shared" si="150"/>
        <v>0</v>
      </c>
      <c r="CM155" s="13"/>
      <c r="CN155" s="13"/>
      <c r="CO155" s="147"/>
      <c r="CP155" s="14"/>
      <c r="CQ155" s="14"/>
      <c r="CR155" s="147">
        <f t="shared" si="151"/>
        <v>0</v>
      </c>
      <c r="CS155" s="13"/>
      <c r="CT155" s="149"/>
      <c r="CU155" s="147"/>
      <c r="CV155" s="147"/>
      <c r="CW155" s="147"/>
      <c r="CX155" s="12">
        <f t="shared" si="152"/>
        <v>0</v>
      </c>
      <c r="CY155" s="13"/>
      <c r="CZ155" s="149"/>
      <c r="DA155" s="147"/>
      <c r="DB155" s="147"/>
      <c r="DC155" s="147"/>
      <c r="DD155" s="12">
        <f t="shared" si="153"/>
        <v>0</v>
      </c>
      <c r="DE155" s="13"/>
      <c r="DF155" s="149"/>
      <c r="DG155" s="147"/>
      <c r="DH155" s="147"/>
      <c r="DI155" s="147"/>
      <c r="DJ155" s="14">
        <f>DD155+DE155-DG155-DG156-DH155-DI155</f>
        <v>0</v>
      </c>
      <c r="DK155" s="13"/>
      <c r="DL155" s="149"/>
      <c r="DM155" s="147"/>
      <c r="DN155" s="147"/>
      <c r="DO155" s="147"/>
      <c r="DP155" s="14">
        <f>DJ155+DK155-DM155-DM156-DN155-DO155</f>
        <v>0</v>
      </c>
      <c r="DQ155" s="149"/>
      <c r="DR155" s="149"/>
      <c r="DS155" s="147"/>
      <c r="DT155" s="147"/>
      <c r="DU155" s="147"/>
      <c r="DV155" s="14">
        <f>DP155+DQ155-DS155-DS156-DT155-DU155</f>
        <v>0</v>
      </c>
      <c r="DW155" s="13"/>
      <c r="DX155" s="149"/>
      <c r="DY155" s="147"/>
      <c r="DZ155" s="147"/>
      <c r="EA155" s="147"/>
      <c r="EB155" s="14">
        <f>DV155+DW155-DY155-DY156-DZ155-EA155</f>
        <v>0</v>
      </c>
      <c r="EC155" s="13"/>
      <c r="ED155" s="149"/>
      <c r="EE155" s="147"/>
      <c r="EF155" s="147"/>
      <c r="EG155" s="147"/>
      <c r="EH155" s="12">
        <f t="shared" si="154"/>
        <v>0</v>
      </c>
      <c r="EI155" s="149"/>
      <c r="EJ155" s="149"/>
      <c r="EK155" s="147"/>
      <c r="EL155" s="147"/>
      <c r="EM155" s="147"/>
      <c r="EN155" s="12">
        <f t="shared" si="155"/>
        <v>0</v>
      </c>
      <c r="EO155" s="13"/>
      <c r="EP155" s="13"/>
      <c r="EQ155" s="147"/>
      <c r="ER155" s="14"/>
      <c r="ES155" s="14"/>
      <c r="ET155" s="14">
        <f>EN155+EO155-EQ155-EQ156-ER155-ES155</f>
        <v>0</v>
      </c>
      <c r="EU155" s="13"/>
      <c r="EV155" s="13"/>
      <c r="EW155" s="147"/>
      <c r="EX155" s="14"/>
      <c r="EY155" s="14"/>
      <c r="EZ155" s="14">
        <f>ET155+EU155-EW155-EW156-EX155-EY155</f>
        <v>0</v>
      </c>
      <c r="FA155" s="13"/>
      <c r="FB155" s="13"/>
      <c r="FC155" s="147"/>
      <c r="FD155" s="14"/>
      <c r="FE155" s="14"/>
      <c r="FF155" s="14">
        <f>EZ155+FA155-FC155-FC156-FD155-FE155</f>
        <v>0</v>
      </c>
      <c r="FG155" s="13"/>
      <c r="FH155" s="13"/>
      <c r="FI155" s="147"/>
      <c r="FJ155" s="14"/>
      <c r="FK155" s="14"/>
      <c r="FL155" s="14">
        <f>FF155+FG155-FI155-FI156-FJ155-FK155</f>
        <v>0</v>
      </c>
      <c r="FM155" s="13"/>
      <c r="FN155" s="13"/>
      <c r="FO155" s="147"/>
      <c r="FP155" s="14"/>
      <c r="FQ155" s="14"/>
      <c r="FR155" s="14">
        <f>FL155+FM155-FO155-FO156-FP155-FQ155</f>
        <v>0</v>
      </c>
      <c r="FS155" s="13"/>
      <c r="FT155" s="13"/>
      <c r="FU155" s="147"/>
      <c r="FV155" s="14"/>
      <c r="FW155" s="14"/>
      <c r="FX155" s="14">
        <f>FR155+FS155-FU155-FU156-FV155-FW155</f>
        <v>0</v>
      </c>
      <c r="FY155" s="13"/>
      <c r="FZ155" s="13"/>
      <c r="GA155" s="147"/>
      <c r="GB155" s="14"/>
      <c r="GC155" s="14"/>
      <c r="GD155" s="14">
        <f>FX155+FY155-GA155-GA156-GB155-GC155</f>
        <v>0</v>
      </c>
      <c r="GE155" s="13"/>
      <c r="GF155" s="13"/>
      <c r="GG155" s="147"/>
      <c r="GH155" s="14"/>
      <c r="GI155" s="14"/>
      <c r="GJ155" s="14">
        <f t="shared" ref="GJ155:GJ159" si="245">GD155+GE155-GG155-GG156-GH155-GI155</f>
        <v>0</v>
      </c>
      <c r="GK155" s="14">
        <f>E155</f>
        <v>0</v>
      </c>
      <c r="GL155" s="14">
        <f>G155+M155+S155+Y155+AE155+AK155+AQ155+AW155+BC155+BI155+BO155+BU155+CA155+CG155+CM155+CS155+CY155+DE155+DK155+DQ155+DW155+EC155+EI155+EO155+EU155+FA155+FG155+FM155+FS155+FY155+GE155</f>
        <v>0</v>
      </c>
      <c r="GM155" s="14">
        <f>H155+N155+T155+Z155+AF155+AL155+AR155+AX155+BD155+BJ155+BP155+BV155+CB155+CH155+CN155+CT155+CZ155+DF155+DL155+DR155+DX155+ED155+EJ155+EP155+EV155+FB155+FH155+FN155+FT155+FZ155+GF155</f>
        <v>0</v>
      </c>
      <c r="GN155" s="147">
        <f t="shared" si="211"/>
        <v>0</v>
      </c>
      <c r="GO155" s="14">
        <f>J155+P155+V155+AB155+AH155+AN155+AT155+AZ155+BF155+BL155+BR155+BX155+CD155+CJ155+CP155+CV155+DB155+DH155+DN155+DT155+DZ155+EF155+EL155+ER155+EX155+FD155+FJ155+FP155+FV155+GB155+GH155</f>
        <v>0</v>
      </c>
      <c r="GP155" s="14">
        <f>K155+Q155+W155+AC155+AI155+AO155+AU155+BA155+BG155+BM155+BS155+BY155+CE155+CK155+CQ155+CW155+DC155+DI155+DO155+DU155+EA155+EG155+EM155+ES155+EY155+FE155+FK155+FQ155+FW155+GC155+GI155</f>
        <v>0</v>
      </c>
      <c r="GQ155" s="14">
        <f>GK155+GL155-GN155-GN156-GO155-GP155</f>
        <v>0</v>
      </c>
    </row>
    <row r="156" spans="1:204" ht="15" hidden="1" customHeight="1">
      <c r="A156" s="41"/>
      <c r="B156" s="41"/>
      <c r="C156" s="28"/>
      <c r="D156" s="5" t="s">
        <v>33</v>
      </c>
      <c r="E156" s="73"/>
      <c r="F156" s="73"/>
      <c r="G156" s="13"/>
      <c r="H156" s="13"/>
      <c r="I156" s="147"/>
      <c r="J156" s="14"/>
      <c r="K156" s="14"/>
      <c r="L156" s="14"/>
      <c r="M156" s="13"/>
      <c r="N156" s="13"/>
      <c r="O156" s="147"/>
      <c r="P156" s="14"/>
      <c r="Q156" s="14"/>
      <c r="R156" s="14"/>
      <c r="S156" s="13"/>
      <c r="T156" s="13"/>
      <c r="U156" s="147"/>
      <c r="V156" s="14"/>
      <c r="W156" s="14"/>
      <c r="X156" s="14"/>
      <c r="Y156" s="13"/>
      <c r="Z156" s="13"/>
      <c r="AA156" s="147"/>
      <c r="AB156" s="14"/>
      <c r="AC156" s="14"/>
      <c r="AD156" s="14"/>
      <c r="AE156" s="13"/>
      <c r="AF156" s="13"/>
      <c r="AG156" s="147"/>
      <c r="AH156" s="14"/>
      <c r="AI156" s="14"/>
      <c r="AJ156" s="14"/>
      <c r="AK156" s="13"/>
      <c r="AL156" s="13"/>
      <c r="AM156" s="147"/>
      <c r="AN156" s="14"/>
      <c r="AO156" s="14"/>
      <c r="AP156" s="14"/>
      <c r="AQ156" s="13"/>
      <c r="AR156" s="13"/>
      <c r="AS156" s="147"/>
      <c r="AT156" s="14"/>
      <c r="AU156" s="14"/>
      <c r="AV156" s="14"/>
      <c r="AW156" s="13"/>
      <c r="AX156" s="13"/>
      <c r="AY156" s="147"/>
      <c r="AZ156" s="14"/>
      <c r="BA156" s="14"/>
      <c r="BB156" s="14"/>
      <c r="BC156" s="13"/>
      <c r="BD156" s="13"/>
      <c r="BE156" s="147"/>
      <c r="BF156" s="14"/>
      <c r="BG156" s="14"/>
      <c r="BH156" s="14"/>
      <c r="BI156" s="13"/>
      <c r="BJ156" s="13"/>
      <c r="BK156" s="147"/>
      <c r="BL156" s="14"/>
      <c r="BM156" s="14"/>
      <c r="BN156" s="14"/>
      <c r="BO156" s="13"/>
      <c r="BP156" s="13"/>
      <c r="BQ156" s="147"/>
      <c r="BR156" s="14"/>
      <c r="BS156" s="14"/>
      <c r="BT156" s="14"/>
      <c r="BU156" s="73"/>
      <c r="BV156" s="73"/>
      <c r="BW156" s="147"/>
      <c r="BX156" s="63"/>
      <c r="BY156" s="63"/>
      <c r="BZ156" s="147">
        <f t="shared" si="202"/>
        <v>0</v>
      </c>
      <c r="CA156" s="73"/>
      <c r="CB156" s="73"/>
      <c r="CC156" s="147"/>
      <c r="CD156" s="63"/>
      <c r="CE156" s="63"/>
      <c r="CF156" s="147">
        <f t="shared" si="149"/>
        <v>0</v>
      </c>
      <c r="CG156" s="73"/>
      <c r="CH156" s="73"/>
      <c r="CI156" s="147"/>
      <c r="CJ156" s="63"/>
      <c r="CK156" s="63"/>
      <c r="CL156" s="147">
        <f t="shared" si="150"/>
        <v>0</v>
      </c>
      <c r="CM156" s="13"/>
      <c r="CN156" s="13"/>
      <c r="CO156" s="147"/>
      <c r="CP156" s="14"/>
      <c r="CQ156" s="14"/>
      <c r="CR156" s="147">
        <f t="shared" si="151"/>
        <v>0</v>
      </c>
      <c r="CS156" s="13"/>
      <c r="CT156" s="149"/>
      <c r="CU156" s="147"/>
      <c r="CV156" s="147"/>
      <c r="CW156" s="147"/>
      <c r="CX156" s="12">
        <f t="shared" si="152"/>
        <v>0</v>
      </c>
      <c r="CY156" s="13"/>
      <c r="CZ156" s="149"/>
      <c r="DA156" s="147"/>
      <c r="DB156" s="147"/>
      <c r="DC156" s="147"/>
      <c r="DD156" s="12">
        <f t="shared" si="153"/>
        <v>0</v>
      </c>
      <c r="DE156" s="13"/>
      <c r="DF156" s="149"/>
      <c r="DG156" s="147"/>
      <c r="DH156" s="147"/>
      <c r="DI156" s="147"/>
      <c r="DJ156" s="14"/>
      <c r="DK156" s="13"/>
      <c r="DL156" s="149"/>
      <c r="DM156" s="147"/>
      <c r="DN156" s="147"/>
      <c r="DO156" s="147"/>
      <c r="DP156" s="14"/>
      <c r="DQ156" s="149"/>
      <c r="DR156" s="149"/>
      <c r="DS156" s="147"/>
      <c r="DT156" s="147"/>
      <c r="DU156" s="147"/>
      <c r="DV156" s="14"/>
      <c r="DW156" s="13"/>
      <c r="DX156" s="149"/>
      <c r="DY156" s="147"/>
      <c r="DZ156" s="147"/>
      <c r="EA156" s="147"/>
      <c r="EB156" s="14"/>
      <c r="EC156" s="13"/>
      <c r="ED156" s="149"/>
      <c r="EE156" s="147"/>
      <c r="EF156" s="147"/>
      <c r="EG156" s="147"/>
      <c r="EH156" s="12">
        <f t="shared" si="154"/>
        <v>0</v>
      </c>
      <c r="EI156" s="149"/>
      <c r="EJ156" s="149"/>
      <c r="EK156" s="147"/>
      <c r="EL156" s="147"/>
      <c r="EM156" s="147"/>
      <c r="EN156" s="12">
        <f t="shared" si="155"/>
        <v>0</v>
      </c>
      <c r="EO156" s="13"/>
      <c r="EP156" s="13"/>
      <c r="EQ156" s="147"/>
      <c r="ER156" s="14"/>
      <c r="ES156" s="14"/>
      <c r="ET156" s="14"/>
      <c r="EU156" s="13"/>
      <c r="EV156" s="13"/>
      <c r="EW156" s="147"/>
      <c r="EX156" s="14"/>
      <c r="EY156" s="14"/>
      <c r="EZ156" s="14"/>
      <c r="FA156" s="13"/>
      <c r="FB156" s="13"/>
      <c r="FC156" s="147"/>
      <c r="FD156" s="14"/>
      <c r="FE156" s="14"/>
      <c r="FF156" s="14"/>
      <c r="FG156" s="13"/>
      <c r="FH156" s="13"/>
      <c r="FI156" s="147"/>
      <c r="FJ156" s="14"/>
      <c r="FK156" s="14"/>
      <c r="FL156" s="14"/>
      <c r="FM156" s="13"/>
      <c r="FN156" s="13"/>
      <c r="FO156" s="147"/>
      <c r="FP156" s="14"/>
      <c r="FQ156" s="14"/>
      <c r="FR156" s="14"/>
      <c r="FS156" s="13"/>
      <c r="FT156" s="13"/>
      <c r="FU156" s="147"/>
      <c r="FV156" s="14"/>
      <c r="FW156" s="14"/>
      <c r="FX156" s="14"/>
      <c r="FY156" s="13"/>
      <c r="FZ156" s="13"/>
      <c r="GA156" s="147"/>
      <c r="GB156" s="14"/>
      <c r="GC156" s="14"/>
      <c r="GD156" s="14"/>
      <c r="GE156" s="13"/>
      <c r="GF156" s="13"/>
      <c r="GG156" s="147"/>
      <c r="GH156" s="14"/>
      <c r="GI156" s="14"/>
      <c r="GJ156" s="14"/>
      <c r="GK156" s="14"/>
      <c r="GL156" s="14"/>
      <c r="GM156" s="14"/>
      <c r="GN156" s="147">
        <f t="shared" si="211"/>
        <v>0</v>
      </c>
      <c r="GO156" s="14"/>
      <c r="GP156" s="14"/>
      <c r="GQ156" s="14"/>
    </row>
    <row r="157" spans="1:204" ht="15" hidden="1" customHeight="1">
      <c r="A157" s="40">
        <v>77</v>
      </c>
      <c r="B157" s="40" t="s">
        <v>147</v>
      </c>
      <c r="C157" s="27" t="s">
        <v>55</v>
      </c>
      <c r="D157" s="5" t="s">
        <v>32</v>
      </c>
      <c r="E157" s="72">
        <v>0</v>
      </c>
      <c r="F157" s="72">
        <f>GQ157</f>
        <v>0</v>
      </c>
      <c r="G157" s="13"/>
      <c r="H157" s="13"/>
      <c r="I157" s="147"/>
      <c r="J157" s="14"/>
      <c r="K157" s="14"/>
      <c r="L157" s="14">
        <f>E157+G157-I157-I158-J157-K157</f>
        <v>0</v>
      </c>
      <c r="M157" s="13"/>
      <c r="N157" s="13"/>
      <c r="O157" s="147"/>
      <c r="P157" s="14"/>
      <c r="Q157" s="14"/>
      <c r="R157" s="14">
        <f>L157+M157-O157-O158-P157-Q157</f>
        <v>0</v>
      </c>
      <c r="S157" s="13"/>
      <c r="T157" s="13"/>
      <c r="U157" s="147"/>
      <c r="V157" s="14"/>
      <c r="W157" s="14"/>
      <c r="X157" s="14">
        <f t="shared" si="238"/>
        <v>0</v>
      </c>
      <c r="Y157" s="13"/>
      <c r="Z157" s="13"/>
      <c r="AA157" s="147"/>
      <c r="AB157" s="14"/>
      <c r="AC157" s="14"/>
      <c r="AD157" s="14">
        <f t="shared" si="239"/>
        <v>0</v>
      </c>
      <c r="AE157" s="13"/>
      <c r="AF157" s="13"/>
      <c r="AG157" s="147"/>
      <c r="AH157" s="14"/>
      <c r="AI157" s="14"/>
      <c r="AJ157" s="14">
        <f t="shared" si="240"/>
        <v>0</v>
      </c>
      <c r="AK157" s="13"/>
      <c r="AL157" s="13"/>
      <c r="AM157" s="147"/>
      <c r="AN157" s="14"/>
      <c r="AO157" s="14"/>
      <c r="AP157" s="14">
        <f t="shared" si="241"/>
        <v>0</v>
      </c>
      <c r="AQ157" s="13"/>
      <c r="AR157" s="13"/>
      <c r="AS157" s="147"/>
      <c r="AT157" s="14"/>
      <c r="AU157" s="14"/>
      <c r="AV157" s="14">
        <f t="shared" si="242"/>
        <v>0</v>
      </c>
      <c r="AW157" s="13"/>
      <c r="AX157" s="13"/>
      <c r="AY157" s="147"/>
      <c r="AZ157" s="14"/>
      <c r="BA157" s="14"/>
      <c r="BB157" s="14">
        <f t="shared" si="243"/>
        <v>0</v>
      </c>
      <c r="BC157" s="13"/>
      <c r="BD157" s="13"/>
      <c r="BE157" s="147"/>
      <c r="BF157" s="14"/>
      <c r="BG157" s="14"/>
      <c r="BH157" s="14">
        <f t="shared" si="244"/>
        <v>0</v>
      </c>
      <c r="BI157" s="13"/>
      <c r="BJ157" s="13"/>
      <c r="BK157" s="147"/>
      <c r="BL157" s="14"/>
      <c r="BM157" s="14"/>
      <c r="BN157" s="14">
        <f>BH157+BI157-BK157-BK158-BL157-BM157</f>
        <v>0</v>
      </c>
      <c r="BO157" s="13"/>
      <c r="BP157" s="13"/>
      <c r="BQ157" s="147"/>
      <c r="BR157" s="14"/>
      <c r="BS157" s="14"/>
      <c r="BT157" s="14">
        <f>BN157+BO157-BQ157-BQ158-BR157-BS157</f>
        <v>0</v>
      </c>
      <c r="BU157" s="72"/>
      <c r="BV157" s="72"/>
      <c r="BW157" s="147"/>
      <c r="BX157" s="74"/>
      <c r="BY157" s="74"/>
      <c r="BZ157" s="147">
        <f t="shared" si="202"/>
        <v>0</v>
      </c>
      <c r="CA157" s="72"/>
      <c r="CB157" s="72"/>
      <c r="CC157" s="147"/>
      <c r="CD157" s="74"/>
      <c r="CE157" s="74"/>
      <c r="CF157" s="147">
        <f t="shared" si="149"/>
        <v>0</v>
      </c>
      <c r="CG157" s="72"/>
      <c r="CH157" s="72"/>
      <c r="CI157" s="147"/>
      <c r="CJ157" s="74"/>
      <c r="CK157" s="74"/>
      <c r="CL157" s="147">
        <f t="shared" si="150"/>
        <v>0</v>
      </c>
      <c r="CM157" s="13"/>
      <c r="CN157" s="13"/>
      <c r="CO157" s="147"/>
      <c r="CP157" s="14"/>
      <c r="CQ157" s="14"/>
      <c r="CR157" s="147">
        <f t="shared" si="151"/>
        <v>0</v>
      </c>
      <c r="CS157" s="13"/>
      <c r="CT157" s="149"/>
      <c r="CU157" s="147"/>
      <c r="CV157" s="147"/>
      <c r="CW157" s="147"/>
      <c r="CX157" s="12">
        <f t="shared" si="152"/>
        <v>0</v>
      </c>
      <c r="CY157" s="13"/>
      <c r="CZ157" s="149"/>
      <c r="DA157" s="147"/>
      <c r="DB157" s="147"/>
      <c r="DC157" s="147"/>
      <c r="DD157" s="12">
        <f t="shared" si="153"/>
        <v>0</v>
      </c>
      <c r="DE157" s="13"/>
      <c r="DF157" s="149"/>
      <c r="DG157" s="147"/>
      <c r="DH157" s="147"/>
      <c r="DI157" s="147"/>
      <c r="DJ157" s="14">
        <f>DD157+DE157-DG157-DG158-DH157-DI157</f>
        <v>0</v>
      </c>
      <c r="DK157" s="13"/>
      <c r="DL157" s="149"/>
      <c r="DM157" s="147"/>
      <c r="DN157" s="147"/>
      <c r="DO157" s="147"/>
      <c r="DP157" s="14">
        <f>DJ157+DK157-DM157-DM158-DN157-DO157</f>
        <v>0</v>
      </c>
      <c r="DQ157" s="149"/>
      <c r="DR157" s="149"/>
      <c r="DS157" s="147"/>
      <c r="DT157" s="147"/>
      <c r="DU157" s="147"/>
      <c r="DV157" s="14">
        <f>DP157+DQ157-DS157-DS158-DT157-DU157</f>
        <v>0</v>
      </c>
      <c r="DW157" s="13"/>
      <c r="DX157" s="149"/>
      <c r="DY157" s="147"/>
      <c r="DZ157" s="147"/>
      <c r="EA157" s="147"/>
      <c r="EB157" s="14">
        <f>DV157+DW157-DY157-DY158-DZ157-EA157</f>
        <v>0</v>
      </c>
      <c r="EC157" s="13"/>
      <c r="ED157" s="149"/>
      <c r="EE157" s="147"/>
      <c r="EF157" s="147"/>
      <c r="EG157" s="147"/>
      <c r="EH157" s="12">
        <f t="shared" si="154"/>
        <v>0</v>
      </c>
      <c r="EI157" s="149"/>
      <c r="EJ157" s="149"/>
      <c r="EK157" s="147"/>
      <c r="EL157" s="147"/>
      <c r="EM157" s="147"/>
      <c r="EN157" s="12">
        <f t="shared" si="155"/>
        <v>0</v>
      </c>
      <c r="EO157" s="13"/>
      <c r="EP157" s="13"/>
      <c r="EQ157" s="147"/>
      <c r="ER157" s="14"/>
      <c r="ES157" s="14"/>
      <c r="ET157" s="14">
        <f>EN157+EO157-EQ157-EQ158-ER157-ES157</f>
        <v>0</v>
      </c>
      <c r="EU157" s="13"/>
      <c r="EV157" s="13"/>
      <c r="EW157" s="147"/>
      <c r="EX157" s="14"/>
      <c r="EY157" s="14"/>
      <c r="EZ157" s="14">
        <f>ET157+EU157-EW157-EW158-EX157-EY157</f>
        <v>0</v>
      </c>
      <c r="FA157" s="13"/>
      <c r="FB157" s="13"/>
      <c r="FC157" s="147"/>
      <c r="FD157" s="14"/>
      <c r="FE157" s="14"/>
      <c r="FF157" s="14">
        <f>EZ157+FA157-FC157-FC158-FD157-FE157</f>
        <v>0</v>
      </c>
      <c r="FG157" s="13"/>
      <c r="FH157" s="13"/>
      <c r="FI157" s="147"/>
      <c r="FJ157" s="14"/>
      <c r="FK157" s="14"/>
      <c r="FL157" s="14">
        <f>FF157+FG157-FI157-FI158-FJ157-FK157</f>
        <v>0</v>
      </c>
      <c r="FM157" s="13"/>
      <c r="FN157" s="13"/>
      <c r="FO157" s="147"/>
      <c r="FP157" s="14"/>
      <c r="FQ157" s="14"/>
      <c r="FR157" s="14">
        <f>FL157+FM157-FO157-FO158-FP157-FQ157</f>
        <v>0</v>
      </c>
      <c r="FS157" s="13"/>
      <c r="FT157" s="13"/>
      <c r="FU157" s="147"/>
      <c r="FV157" s="14"/>
      <c r="FW157" s="14"/>
      <c r="FX157" s="14">
        <f>FR157+FS157-FU157-FU158-FV157-FW157</f>
        <v>0</v>
      </c>
      <c r="FY157" s="13"/>
      <c r="FZ157" s="13"/>
      <c r="GA157" s="147"/>
      <c r="GB157" s="14"/>
      <c r="GC157" s="14"/>
      <c r="GD157" s="14">
        <f>FX157+FY157-GA157-GA158-GB157-GC157</f>
        <v>0</v>
      </c>
      <c r="GE157" s="13"/>
      <c r="GF157" s="13"/>
      <c r="GG157" s="147"/>
      <c r="GH157" s="14"/>
      <c r="GI157" s="14"/>
      <c r="GJ157" s="14">
        <f t="shared" si="245"/>
        <v>0</v>
      </c>
      <c r="GK157" s="14">
        <f>E157</f>
        <v>0</v>
      </c>
      <c r="GL157" s="14">
        <f>G157+M157+S157+Y157+AE157+AK157+AQ157+AW157+BC157+BI157+BO157+BU157+CA157+CG157+CM157+CS157+CY157+DE157+DK157+DQ157+DW157+EC157+EI157+EO157+EU157+FA157+FG157+FM157+FS157+FY157+GE157</f>
        <v>0</v>
      </c>
      <c r="GM157" s="14">
        <f>H157+N157+T157+Z157+AF157+AL157+AR157+AX157+BD157+BJ157+BP157+BV157+CB157+CH157+CN157+CT157+CZ157+DF157+DL157+DR157+DX157+ED157+EJ157+EP157+EV157+FB157+FH157+FN157+FT157+FZ157+GF157</f>
        <v>0</v>
      </c>
      <c r="GN157" s="147">
        <f t="shared" si="211"/>
        <v>0</v>
      </c>
      <c r="GO157" s="14">
        <f>J157+P157+V157+AB157+AH157+AN157+AT157+AZ157+BF157+BL157+BR157+BX157+CD157+CJ157+CP157+CV157+DB157+DH157+DN157+DT157+DZ157+EF157+EL157+ER157+EX157+FD157+FJ157+FP157+FV157+GB157+GH157</f>
        <v>0</v>
      </c>
      <c r="GP157" s="14">
        <f>K157+Q157+W157+AC157+AI157+AO157+AU157+BA157+BG157+BM157+BS157+BY157+CE157+CK157+CQ157+CW157+DC157+DI157+DO157+DU157+EA157+EG157+EM157+ES157+EY157+FE157+FK157+FQ157+FW157+GC157+GI157</f>
        <v>0</v>
      </c>
      <c r="GQ157" s="14">
        <f>GK157+GL157-GN157-GN158-GO157-GP157</f>
        <v>0</v>
      </c>
    </row>
    <row r="158" spans="1:204" ht="15" hidden="1" customHeight="1">
      <c r="A158" s="41"/>
      <c r="B158" s="41"/>
      <c r="C158" s="28"/>
      <c r="D158" s="5" t="s">
        <v>33</v>
      </c>
      <c r="E158" s="73"/>
      <c r="F158" s="73"/>
      <c r="G158" s="13"/>
      <c r="H158" s="13"/>
      <c r="I158" s="147"/>
      <c r="J158" s="14"/>
      <c r="K158" s="14"/>
      <c r="L158" s="14"/>
      <c r="M158" s="13"/>
      <c r="N158" s="13"/>
      <c r="O158" s="147"/>
      <c r="P158" s="14"/>
      <c r="Q158" s="14"/>
      <c r="R158" s="14"/>
      <c r="S158" s="13"/>
      <c r="T158" s="13"/>
      <c r="U158" s="147"/>
      <c r="V158" s="14"/>
      <c r="W158" s="14"/>
      <c r="X158" s="14"/>
      <c r="Y158" s="13"/>
      <c r="Z158" s="13"/>
      <c r="AA158" s="147"/>
      <c r="AB158" s="14"/>
      <c r="AC158" s="14"/>
      <c r="AD158" s="14"/>
      <c r="AE158" s="13"/>
      <c r="AF158" s="13"/>
      <c r="AG158" s="147"/>
      <c r="AH158" s="14"/>
      <c r="AI158" s="14"/>
      <c r="AJ158" s="14"/>
      <c r="AK158" s="13"/>
      <c r="AL158" s="13"/>
      <c r="AM158" s="147"/>
      <c r="AN158" s="14"/>
      <c r="AO158" s="14"/>
      <c r="AP158" s="14"/>
      <c r="AQ158" s="13"/>
      <c r="AR158" s="13"/>
      <c r="AS158" s="147"/>
      <c r="AT158" s="14"/>
      <c r="AU158" s="14"/>
      <c r="AV158" s="14"/>
      <c r="AW158" s="13"/>
      <c r="AX158" s="13"/>
      <c r="AY158" s="147"/>
      <c r="AZ158" s="14"/>
      <c r="BA158" s="14"/>
      <c r="BB158" s="14"/>
      <c r="BC158" s="13"/>
      <c r="BD158" s="13"/>
      <c r="BE158" s="147"/>
      <c r="BF158" s="14"/>
      <c r="BG158" s="14"/>
      <c r="BH158" s="14"/>
      <c r="BI158" s="13"/>
      <c r="BJ158" s="13"/>
      <c r="BK158" s="147"/>
      <c r="BL158" s="14"/>
      <c r="BM158" s="14"/>
      <c r="BN158" s="14"/>
      <c r="BO158" s="13"/>
      <c r="BP158" s="13"/>
      <c r="BQ158" s="147"/>
      <c r="BR158" s="14"/>
      <c r="BS158" s="14"/>
      <c r="BT158" s="14"/>
      <c r="BU158" s="73"/>
      <c r="BV158" s="73"/>
      <c r="BW158" s="147"/>
      <c r="BX158" s="63"/>
      <c r="BY158" s="63"/>
      <c r="BZ158" s="147">
        <f t="shared" si="202"/>
        <v>0</v>
      </c>
      <c r="CA158" s="73"/>
      <c r="CB158" s="73"/>
      <c r="CC158" s="147"/>
      <c r="CD158" s="63"/>
      <c r="CE158" s="63"/>
      <c r="CF158" s="147">
        <f t="shared" si="149"/>
        <v>0</v>
      </c>
      <c r="CG158" s="73"/>
      <c r="CH158" s="73"/>
      <c r="CI158" s="147"/>
      <c r="CJ158" s="63"/>
      <c r="CK158" s="63"/>
      <c r="CL158" s="147">
        <f t="shared" si="150"/>
        <v>0</v>
      </c>
      <c r="CM158" s="13"/>
      <c r="CN158" s="13"/>
      <c r="CO158" s="147"/>
      <c r="CP158" s="14"/>
      <c r="CQ158" s="14"/>
      <c r="CR158" s="147">
        <f t="shared" si="151"/>
        <v>0</v>
      </c>
      <c r="CS158" s="13"/>
      <c r="CT158" s="149"/>
      <c r="CU158" s="147"/>
      <c r="CV158" s="147"/>
      <c r="CW158" s="147"/>
      <c r="CX158" s="12">
        <f t="shared" si="152"/>
        <v>0</v>
      </c>
      <c r="CY158" s="13"/>
      <c r="CZ158" s="149"/>
      <c r="DA158" s="147"/>
      <c r="DB158" s="147"/>
      <c r="DC158" s="147"/>
      <c r="DD158" s="12">
        <f t="shared" si="153"/>
        <v>0</v>
      </c>
      <c r="DE158" s="13"/>
      <c r="DF158" s="149"/>
      <c r="DG158" s="147"/>
      <c r="DH158" s="147"/>
      <c r="DI158" s="147"/>
      <c r="DJ158" s="14"/>
      <c r="DK158" s="13"/>
      <c r="DL158" s="149"/>
      <c r="DM158" s="147"/>
      <c r="DN158" s="147"/>
      <c r="DO158" s="147"/>
      <c r="DP158" s="14"/>
      <c r="DQ158" s="149"/>
      <c r="DR158" s="149"/>
      <c r="DS158" s="147"/>
      <c r="DT158" s="147"/>
      <c r="DU158" s="147"/>
      <c r="DV158" s="14"/>
      <c r="DW158" s="13"/>
      <c r="DX158" s="149"/>
      <c r="DY158" s="147"/>
      <c r="DZ158" s="147"/>
      <c r="EA158" s="147"/>
      <c r="EB158" s="14"/>
      <c r="EC158" s="13"/>
      <c r="ED158" s="149"/>
      <c r="EE158" s="147"/>
      <c r="EF158" s="147"/>
      <c r="EG158" s="147"/>
      <c r="EH158" s="12">
        <f t="shared" si="154"/>
        <v>0</v>
      </c>
      <c r="EI158" s="149"/>
      <c r="EJ158" s="149"/>
      <c r="EK158" s="147"/>
      <c r="EL158" s="147"/>
      <c r="EM158" s="147"/>
      <c r="EN158" s="12">
        <f t="shared" si="155"/>
        <v>0</v>
      </c>
      <c r="EO158" s="13"/>
      <c r="EP158" s="13"/>
      <c r="EQ158" s="147"/>
      <c r="ER158" s="14"/>
      <c r="ES158" s="14"/>
      <c r="ET158" s="14"/>
      <c r="EU158" s="13"/>
      <c r="EV158" s="13"/>
      <c r="EW158" s="147"/>
      <c r="EX158" s="14"/>
      <c r="EY158" s="14"/>
      <c r="EZ158" s="14"/>
      <c r="FA158" s="13"/>
      <c r="FB158" s="13"/>
      <c r="FC158" s="147"/>
      <c r="FD158" s="14"/>
      <c r="FE158" s="14"/>
      <c r="FF158" s="14"/>
      <c r="FG158" s="13"/>
      <c r="FH158" s="13"/>
      <c r="FI158" s="147"/>
      <c r="FJ158" s="14"/>
      <c r="FK158" s="14"/>
      <c r="FL158" s="14"/>
      <c r="FM158" s="13"/>
      <c r="FN158" s="13"/>
      <c r="FO158" s="147"/>
      <c r="FP158" s="14"/>
      <c r="FQ158" s="14"/>
      <c r="FR158" s="14"/>
      <c r="FS158" s="13"/>
      <c r="FT158" s="13"/>
      <c r="FU158" s="147"/>
      <c r="FV158" s="14"/>
      <c r="FW158" s="14"/>
      <c r="FX158" s="14"/>
      <c r="FY158" s="13"/>
      <c r="FZ158" s="13"/>
      <c r="GA158" s="147"/>
      <c r="GB158" s="14"/>
      <c r="GC158" s="14"/>
      <c r="GD158" s="14"/>
      <c r="GE158" s="13"/>
      <c r="GF158" s="13"/>
      <c r="GG158" s="147"/>
      <c r="GH158" s="14"/>
      <c r="GI158" s="14"/>
      <c r="GJ158" s="14"/>
      <c r="GK158" s="14"/>
      <c r="GL158" s="14"/>
      <c r="GM158" s="14"/>
      <c r="GN158" s="147">
        <f t="shared" si="211"/>
        <v>0</v>
      </c>
      <c r="GO158" s="14"/>
      <c r="GP158" s="14"/>
      <c r="GQ158" s="14"/>
    </row>
    <row r="159" spans="1:204" ht="15" hidden="1" customHeight="1">
      <c r="A159" s="40">
        <v>78</v>
      </c>
      <c r="B159" s="40" t="s">
        <v>148</v>
      </c>
      <c r="C159" s="29" t="s">
        <v>55</v>
      </c>
      <c r="D159" s="5" t="s">
        <v>32</v>
      </c>
      <c r="E159" s="72">
        <v>0</v>
      </c>
      <c r="F159" s="72">
        <f>GQ159</f>
        <v>0</v>
      </c>
      <c r="G159" s="13"/>
      <c r="H159" s="13"/>
      <c r="I159" s="147"/>
      <c r="J159" s="14"/>
      <c r="K159" s="14"/>
      <c r="L159" s="14">
        <f>E159+G159-I159-I160-J159-K159</f>
        <v>0</v>
      </c>
      <c r="M159" s="13"/>
      <c r="N159" s="13"/>
      <c r="O159" s="147"/>
      <c r="P159" s="14"/>
      <c r="Q159" s="14"/>
      <c r="R159" s="14">
        <f>L159+M159-O159-O160-P159-Q159</f>
        <v>0</v>
      </c>
      <c r="S159" s="13"/>
      <c r="T159" s="13"/>
      <c r="U159" s="147"/>
      <c r="V159" s="14"/>
      <c r="W159" s="14"/>
      <c r="X159" s="14">
        <f t="shared" si="238"/>
        <v>0</v>
      </c>
      <c r="Y159" s="13"/>
      <c r="Z159" s="13"/>
      <c r="AA159" s="147"/>
      <c r="AB159" s="14"/>
      <c r="AC159" s="14"/>
      <c r="AD159" s="14">
        <f t="shared" si="239"/>
        <v>0</v>
      </c>
      <c r="AE159" s="13"/>
      <c r="AF159" s="13"/>
      <c r="AG159" s="147"/>
      <c r="AH159" s="14"/>
      <c r="AI159" s="14"/>
      <c r="AJ159" s="14">
        <f t="shared" si="240"/>
        <v>0</v>
      </c>
      <c r="AK159" s="13"/>
      <c r="AL159" s="13"/>
      <c r="AM159" s="147"/>
      <c r="AN159" s="14"/>
      <c r="AO159" s="14"/>
      <c r="AP159" s="14">
        <f t="shared" si="241"/>
        <v>0</v>
      </c>
      <c r="AQ159" s="13"/>
      <c r="AR159" s="13"/>
      <c r="AS159" s="147"/>
      <c r="AT159" s="14"/>
      <c r="AU159" s="14"/>
      <c r="AV159" s="14">
        <f t="shared" si="242"/>
        <v>0</v>
      </c>
      <c r="AW159" s="13"/>
      <c r="AX159" s="13"/>
      <c r="AY159" s="147"/>
      <c r="AZ159" s="14"/>
      <c r="BA159" s="14"/>
      <c r="BB159" s="14">
        <f t="shared" si="243"/>
        <v>0</v>
      </c>
      <c r="BC159" s="13"/>
      <c r="BD159" s="13"/>
      <c r="BE159" s="147"/>
      <c r="BF159" s="14"/>
      <c r="BG159" s="14"/>
      <c r="BH159" s="14">
        <f t="shared" si="244"/>
        <v>0</v>
      </c>
      <c r="BI159" s="13"/>
      <c r="BJ159" s="13"/>
      <c r="BK159" s="147"/>
      <c r="BL159" s="14"/>
      <c r="BM159" s="14"/>
      <c r="BN159" s="14">
        <f>BH159+BI159-BK159-BK160-BL159-BM159</f>
        <v>0</v>
      </c>
      <c r="BO159" s="13"/>
      <c r="BP159" s="13"/>
      <c r="BQ159" s="147"/>
      <c r="BR159" s="14"/>
      <c r="BS159" s="14"/>
      <c r="BT159" s="14">
        <f>BN159+BO159-BQ159-BQ160-BR159-BS159</f>
        <v>0</v>
      </c>
      <c r="BU159" s="72"/>
      <c r="BV159" s="72"/>
      <c r="BW159" s="147"/>
      <c r="BX159" s="74"/>
      <c r="BY159" s="74"/>
      <c r="BZ159" s="147">
        <f t="shared" si="202"/>
        <v>0</v>
      </c>
      <c r="CA159" s="72"/>
      <c r="CB159" s="72"/>
      <c r="CC159" s="147"/>
      <c r="CD159" s="74"/>
      <c r="CE159" s="74"/>
      <c r="CF159" s="147">
        <f t="shared" si="149"/>
        <v>0</v>
      </c>
      <c r="CG159" s="72"/>
      <c r="CH159" s="72"/>
      <c r="CI159" s="147"/>
      <c r="CJ159" s="74"/>
      <c r="CK159" s="74"/>
      <c r="CL159" s="147">
        <f t="shared" si="150"/>
        <v>0</v>
      </c>
      <c r="CM159" s="13"/>
      <c r="CN159" s="13"/>
      <c r="CO159" s="147"/>
      <c r="CP159" s="14"/>
      <c r="CQ159" s="14"/>
      <c r="CR159" s="147">
        <f t="shared" si="151"/>
        <v>0</v>
      </c>
      <c r="CS159" s="13"/>
      <c r="CT159" s="149"/>
      <c r="CU159" s="147"/>
      <c r="CV159" s="147"/>
      <c r="CW159" s="147"/>
      <c r="CX159" s="12">
        <f t="shared" si="152"/>
        <v>0</v>
      </c>
      <c r="CY159" s="13"/>
      <c r="CZ159" s="149"/>
      <c r="DA159" s="147"/>
      <c r="DB159" s="147"/>
      <c r="DC159" s="147"/>
      <c r="DD159" s="12">
        <f t="shared" si="153"/>
        <v>0</v>
      </c>
      <c r="DE159" s="13"/>
      <c r="DF159" s="149"/>
      <c r="DG159" s="147"/>
      <c r="DH159" s="147"/>
      <c r="DI159" s="147"/>
      <c r="DJ159" s="14">
        <f>DD159+DE159-DG159-DG160-DH159-DI159</f>
        <v>0</v>
      </c>
      <c r="DK159" s="13"/>
      <c r="DL159" s="149"/>
      <c r="DM159" s="147"/>
      <c r="DN159" s="147"/>
      <c r="DO159" s="147"/>
      <c r="DP159" s="14">
        <f>DJ159+DK159-DM159-DM160-DN159-DO159</f>
        <v>0</v>
      </c>
      <c r="DQ159" s="149"/>
      <c r="DR159" s="149"/>
      <c r="DS159" s="147"/>
      <c r="DT159" s="147"/>
      <c r="DU159" s="147"/>
      <c r="DV159" s="14">
        <f>DP159+DQ159-DS159-DS160-DT159-DU159</f>
        <v>0</v>
      </c>
      <c r="DW159" s="13"/>
      <c r="DX159" s="149"/>
      <c r="DY159" s="147"/>
      <c r="DZ159" s="147"/>
      <c r="EA159" s="147"/>
      <c r="EB159" s="14">
        <f>DV159+DW159-DY159-DY160-DZ159-EA159</f>
        <v>0</v>
      </c>
      <c r="EC159" s="13"/>
      <c r="ED159" s="149"/>
      <c r="EE159" s="147"/>
      <c r="EF159" s="147"/>
      <c r="EG159" s="147"/>
      <c r="EH159" s="12">
        <f t="shared" si="154"/>
        <v>0</v>
      </c>
      <c r="EI159" s="149"/>
      <c r="EJ159" s="149"/>
      <c r="EK159" s="147"/>
      <c r="EL159" s="147"/>
      <c r="EM159" s="147"/>
      <c r="EN159" s="12">
        <f t="shared" si="155"/>
        <v>0</v>
      </c>
      <c r="EO159" s="13"/>
      <c r="EP159" s="13"/>
      <c r="EQ159" s="147"/>
      <c r="ER159" s="14"/>
      <c r="ES159" s="14"/>
      <c r="ET159" s="14">
        <f>EN159+EO159-EQ159-EQ160-ER159-ES159</f>
        <v>0</v>
      </c>
      <c r="EU159" s="13"/>
      <c r="EV159" s="13"/>
      <c r="EW159" s="147"/>
      <c r="EX159" s="14"/>
      <c r="EY159" s="14"/>
      <c r="EZ159" s="14">
        <f>ET159+EU159-EW159-EW160-EX159-EY159</f>
        <v>0</v>
      </c>
      <c r="FA159" s="13"/>
      <c r="FB159" s="13"/>
      <c r="FC159" s="147"/>
      <c r="FD159" s="14"/>
      <c r="FE159" s="14"/>
      <c r="FF159" s="14">
        <f>EZ159+FA159-FC159-FC160-FD159-FE159</f>
        <v>0</v>
      </c>
      <c r="FG159" s="13"/>
      <c r="FH159" s="13"/>
      <c r="FI159" s="147"/>
      <c r="FJ159" s="14"/>
      <c r="FK159" s="14"/>
      <c r="FL159" s="14">
        <f>FF159+FG159-FI159-FI160-FJ159-FK159</f>
        <v>0</v>
      </c>
      <c r="FM159" s="13"/>
      <c r="FN159" s="13"/>
      <c r="FO159" s="147"/>
      <c r="FP159" s="14"/>
      <c r="FQ159" s="14"/>
      <c r="FR159" s="14">
        <f>FL159+FM159-FO159-FO160-FP159-FQ159</f>
        <v>0</v>
      </c>
      <c r="FS159" s="13"/>
      <c r="FT159" s="13"/>
      <c r="FU159" s="147"/>
      <c r="FV159" s="14"/>
      <c r="FW159" s="14"/>
      <c r="FX159" s="14">
        <f>FR159+FS159-FU159-FU160-FV159-FW159</f>
        <v>0</v>
      </c>
      <c r="FY159" s="13"/>
      <c r="FZ159" s="13"/>
      <c r="GA159" s="147"/>
      <c r="GB159" s="14"/>
      <c r="GC159" s="14"/>
      <c r="GD159" s="14">
        <f>FX159+FY159-GA159-GA160-GB159-GC159</f>
        <v>0</v>
      </c>
      <c r="GE159" s="13"/>
      <c r="GF159" s="13"/>
      <c r="GG159" s="147"/>
      <c r="GH159" s="14"/>
      <c r="GI159" s="14"/>
      <c r="GJ159" s="14">
        <f t="shared" si="245"/>
        <v>0</v>
      </c>
      <c r="GK159" s="14">
        <f>E159</f>
        <v>0</v>
      </c>
      <c r="GL159" s="14">
        <f>G159+M159+S159+Y159+AE159+AK159+AQ159+AW159+BC159+BI159+BO159+BU159+CA159+CG159+CM159+CS159+CY159+DE159+DK159+DQ159+DW159+EC159+EI159+EO159+EU159+FA159+FG159+FM159+FS159+FY159+GE159</f>
        <v>0</v>
      </c>
      <c r="GM159" s="14">
        <f>H159+N159+T159+Z159+AF159+AL159+AR159+AX159+BD159+BJ159+BP159+BV159+CB159+CH159+CN159+CT159+CZ159+DF159+DL159+DR159+DX159+ED159+EJ159+EP159+EV159+FB159+FH159+FN159+FT159+FZ159+GF159</f>
        <v>0</v>
      </c>
      <c r="GN159" s="147">
        <f t="shared" si="211"/>
        <v>0</v>
      </c>
      <c r="GO159" s="14">
        <f>J159+P159+V159+AB159+AH159+AN159+AT159+AZ159+BF159+BL159+BR159+BX159+CD159+CJ159+CP159+CV159+DB159+DH159+DN159+DT159+DZ159+EF159+EL159+ER159+EX159+FD159+FJ159+FP159+FV159+GB159+GH159</f>
        <v>0</v>
      </c>
      <c r="GP159" s="14">
        <f>K159+Q159+W159+AC159+AI159+AO159+AU159+BA159+BG159+BM159+BS159+BY159+CE159+CK159+CQ159+CW159+DC159+DI159+DO159+DU159+EA159+EG159+EM159+ES159+EY159+FE159+FK159+FQ159+FW159+GC159+GI159</f>
        <v>0</v>
      </c>
      <c r="GQ159" s="14">
        <f>GK159+GL159-GN159-GN160-GO159-GP159</f>
        <v>0</v>
      </c>
      <c r="GR159">
        <v>2109</v>
      </c>
      <c r="GT159" s="9">
        <f>GN159*GR159</f>
        <v>0</v>
      </c>
    </row>
    <row r="160" spans="1:204" ht="15" hidden="1" customHeight="1">
      <c r="A160" s="41"/>
      <c r="B160" s="41"/>
      <c r="C160" s="30"/>
      <c r="D160" s="5" t="s">
        <v>33</v>
      </c>
      <c r="E160" s="73"/>
      <c r="F160" s="73"/>
      <c r="G160" s="13"/>
      <c r="H160" s="13"/>
      <c r="I160" s="147"/>
      <c r="J160" s="14"/>
      <c r="K160" s="14"/>
      <c r="L160" s="14"/>
      <c r="M160" s="13"/>
      <c r="N160" s="13"/>
      <c r="O160" s="147"/>
      <c r="P160" s="14"/>
      <c r="Q160" s="14"/>
      <c r="R160" s="14"/>
      <c r="S160" s="13"/>
      <c r="T160" s="13"/>
      <c r="U160" s="147"/>
      <c r="V160" s="14"/>
      <c r="W160" s="14"/>
      <c r="X160" s="14"/>
      <c r="Y160" s="13"/>
      <c r="Z160" s="13"/>
      <c r="AA160" s="147"/>
      <c r="AB160" s="14"/>
      <c r="AC160" s="14"/>
      <c r="AD160" s="14"/>
      <c r="AE160" s="13"/>
      <c r="AF160" s="13"/>
      <c r="AG160" s="147"/>
      <c r="AH160" s="14"/>
      <c r="AI160" s="14"/>
      <c r="AJ160" s="14"/>
      <c r="AK160" s="13"/>
      <c r="AL160" s="13"/>
      <c r="AM160" s="147"/>
      <c r="AN160" s="14"/>
      <c r="AO160" s="14"/>
      <c r="AP160" s="14"/>
      <c r="AQ160" s="13"/>
      <c r="AR160" s="13"/>
      <c r="AS160" s="147"/>
      <c r="AT160" s="14"/>
      <c r="AU160" s="14"/>
      <c r="AV160" s="14"/>
      <c r="AW160" s="13"/>
      <c r="AX160" s="13"/>
      <c r="AY160" s="147"/>
      <c r="AZ160" s="14"/>
      <c r="BA160" s="14"/>
      <c r="BB160" s="14"/>
      <c r="BC160" s="13"/>
      <c r="BD160" s="13"/>
      <c r="BE160" s="147"/>
      <c r="BF160" s="14"/>
      <c r="BG160" s="14"/>
      <c r="BH160" s="14"/>
      <c r="BI160" s="13"/>
      <c r="BJ160" s="13"/>
      <c r="BK160" s="147"/>
      <c r="BL160" s="14"/>
      <c r="BM160" s="14"/>
      <c r="BN160" s="14"/>
      <c r="BO160" s="13"/>
      <c r="BP160" s="13"/>
      <c r="BQ160" s="147"/>
      <c r="BR160" s="14"/>
      <c r="BS160" s="14"/>
      <c r="BT160" s="14"/>
      <c r="BU160" s="73"/>
      <c r="BV160" s="73"/>
      <c r="BW160" s="147"/>
      <c r="BX160" s="63"/>
      <c r="BY160" s="63"/>
      <c r="BZ160" s="147">
        <f t="shared" si="202"/>
        <v>0</v>
      </c>
      <c r="CA160" s="73"/>
      <c r="CB160" s="73"/>
      <c r="CC160" s="147"/>
      <c r="CD160" s="63"/>
      <c r="CE160" s="63"/>
      <c r="CF160" s="147">
        <f t="shared" si="149"/>
        <v>0</v>
      </c>
      <c r="CG160" s="73"/>
      <c r="CH160" s="73"/>
      <c r="CI160" s="147"/>
      <c r="CJ160" s="63"/>
      <c r="CK160" s="63"/>
      <c r="CL160" s="147">
        <f t="shared" si="150"/>
        <v>0</v>
      </c>
      <c r="CM160" s="13"/>
      <c r="CN160" s="13"/>
      <c r="CO160" s="147"/>
      <c r="CP160" s="14"/>
      <c r="CQ160" s="14"/>
      <c r="CR160" s="147">
        <f t="shared" si="151"/>
        <v>0</v>
      </c>
      <c r="CS160" s="13"/>
      <c r="CT160" s="149"/>
      <c r="CU160" s="147"/>
      <c r="CV160" s="147"/>
      <c r="CW160" s="147"/>
      <c r="CX160" s="12">
        <f t="shared" si="152"/>
        <v>0</v>
      </c>
      <c r="CY160" s="13"/>
      <c r="CZ160" s="149"/>
      <c r="DA160" s="147"/>
      <c r="DB160" s="147"/>
      <c r="DC160" s="147"/>
      <c r="DD160" s="12">
        <f t="shared" si="153"/>
        <v>0</v>
      </c>
      <c r="DE160" s="13"/>
      <c r="DF160" s="149"/>
      <c r="DG160" s="147"/>
      <c r="DH160" s="147"/>
      <c r="DI160" s="147"/>
      <c r="DJ160" s="14"/>
      <c r="DK160" s="13"/>
      <c r="DL160" s="149"/>
      <c r="DM160" s="147"/>
      <c r="DN160" s="147"/>
      <c r="DO160" s="147"/>
      <c r="DP160" s="14"/>
      <c r="DQ160" s="149"/>
      <c r="DR160" s="149"/>
      <c r="DS160" s="147"/>
      <c r="DT160" s="147"/>
      <c r="DU160" s="147"/>
      <c r="DV160" s="14"/>
      <c r="DW160" s="13"/>
      <c r="DX160" s="149"/>
      <c r="DY160" s="147"/>
      <c r="DZ160" s="147"/>
      <c r="EA160" s="147"/>
      <c r="EB160" s="14"/>
      <c r="EC160" s="13"/>
      <c r="ED160" s="149"/>
      <c r="EE160" s="147"/>
      <c r="EF160" s="147"/>
      <c r="EG160" s="147"/>
      <c r="EH160" s="12">
        <f t="shared" si="154"/>
        <v>0</v>
      </c>
      <c r="EI160" s="149"/>
      <c r="EJ160" s="149"/>
      <c r="EK160" s="147"/>
      <c r="EL160" s="147"/>
      <c r="EM160" s="147"/>
      <c r="EN160" s="12">
        <f t="shared" si="155"/>
        <v>0</v>
      </c>
      <c r="EO160" s="13"/>
      <c r="EP160" s="13"/>
      <c r="EQ160" s="147"/>
      <c r="ER160" s="14"/>
      <c r="ES160" s="14"/>
      <c r="ET160" s="14"/>
      <c r="EU160" s="13"/>
      <c r="EV160" s="13"/>
      <c r="EW160" s="147"/>
      <c r="EX160" s="14"/>
      <c r="EY160" s="14"/>
      <c r="EZ160" s="14"/>
      <c r="FA160" s="13"/>
      <c r="FB160" s="13"/>
      <c r="FC160" s="147"/>
      <c r="FD160" s="14"/>
      <c r="FE160" s="14"/>
      <c r="FF160" s="14"/>
      <c r="FG160" s="13"/>
      <c r="FH160" s="13"/>
      <c r="FI160" s="147"/>
      <c r="FJ160" s="14"/>
      <c r="FK160" s="14"/>
      <c r="FL160" s="14"/>
      <c r="FM160" s="13"/>
      <c r="FN160" s="13"/>
      <c r="FO160" s="147"/>
      <c r="FP160" s="14"/>
      <c r="FQ160" s="14"/>
      <c r="FR160" s="14"/>
      <c r="FS160" s="13"/>
      <c r="FT160" s="13"/>
      <c r="FU160" s="147"/>
      <c r="FV160" s="14"/>
      <c r="FW160" s="14"/>
      <c r="FX160" s="14"/>
      <c r="FY160" s="13"/>
      <c r="FZ160" s="13"/>
      <c r="GA160" s="147"/>
      <c r="GB160" s="14"/>
      <c r="GC160" s="14"/>
      <c r="GD160" s="14"/>
      <c r="GE160" s="13"/>
      <c r="GF160" s="13"/>
      <c r="GG160" s="147"/>
      <c r="GH160" s="14"/>
      <c r="GI160" s="14"/>
      <c r="GJ160" s="14"/>
      <c r="GK160" s="14"/>
      <c r="GL160" s="14"/>
      <c r="GM160" s="14"/>
      <c r="GN160" s="147">
        <f t="shared" si="211"/>
        <v>0</v>
      </c>
      <c r="GO160" s="14"/>
      <c r="GP160" s="14"/>
      <c r="GQ160" s="14"/>
    </row>
    <row r="161" spans="1:199" ht="15" hidden="1" customHeight="1">
      <c r="A161" s="40">
        <v>79</v>
      </c>
      <c r="B161" s="42" t="s">
        <v>149</v>
      </c>
      <c r="C161" s="27" t="s">
        <v>150</v>
      </c>
      <c r="D161" s="5" t="s">
        <v>32</v>
      </c>
      <c r="E161" s="72">
        <v>0</v>
      </c>
      <c r="F161" s="72">
        <f>GQ161</f>
        <v>0</v>
      </c>
      <c r="G161" s="13"/>
      <c r="H161" s="13"/>
      <c r="I161" s="147"/>
      <c r="J161" s="14"/>
      <c r="K161" s="14"/>
      <c r="L161" s="14">
        <f>E161+G161-I161-I162-J161-K161</f>
        <v>0</v>
      </c>
      <c r="M161" s="13"/>
      <c r="N161" s="13"/>
      <c r="O161" s="147"/>
      <c r="P161" s="14"/>
      <c r="Q161" s="14"/>
      <c r="R161" s="14">
        <f>L161+M161-O161-O162-P161-Q161</f>
        <v>0</v>
      </c>
      <c r="S161" s="13"/>
      <c r="T161" s="13"/>
      <c r="U161" s="147"/>
      <c r="V161" s="14"/>
      <c r="W161" s="14"/>
      <c r="X161" s="14">
        <f t="shared" ref="X161:X165" si="246">R161+S161-U161-U162-V161-W161</f>
        <v>0</v>
      </c>
      <c r="Y161" s="13"/>
      <c r="Z161" s="13"/>
      <c r="AA161" s="147"/>
      <c r="AB161" s="14"/>
      <c r="AC161" s="14"/>
      <c r="AD161" s="14">
        <f t="shared" ref="AD161:AD165" si="247">X161+Y161-AA161-AA162-AB161-AC161</f>
        <v>0</v>
      </c>
      <c r="AE161" s="13"/>
      <c r="AF161" s="13"/>
      <c r="AG161" s="147"/>
      <c r="AH161" s="14"/>
      <c r="AI161" s="14"/>
      <c r="AJ161" s="14">
        <f t="shared" ref="AJ161:AJ165" si="248">AD161+AE161-AG161-AG162-AH161-AI161</f>
        <v>0</v>
      </c>
      <c r="AK161" s="13"/>
      <c r="AL161" s="13"/>
      <c r="AM161" s="147"/>
      <c r="AN161" s="14"/>
      <c r="AO161" s="14"/>
      <c r="AP161" s="14">
        <f t="shared" ref="AP161:AP165" si="249">AJ161+AK161-AM161-AM162-AN161-AO161</f>
        <v>0</v>
      </c>
      <c r="AQ161" s="13"/>
      <c r="AR161" s="13"/>
      <c r="AS161" s="147"/>
      <c r="AT161" s="14"/>
      <c r="AU161" s="14"/>
      <c r="AV161" s="14">
        <f t="shared" ref="AV161:AV165" si="250">AP161+AQ161-AS161-AS162-AT161-AU161</f>
        <v>0</v>
      </c>
      <c r="AW161" s="13"/>
      <c r="AX161" s="13"/>
      <c r="AY161" s="147"/>
      <c r="AZ161" s="14"/>
      <c r="BA161" s="14"/>
      <c r="BB161" s="14">
        <f t="shared" ref="BB161:BB165" si="251">AV161+AW161-AY161-AY162-AZ161-BA161</f>
        <v>0</v>
      </c>
      <c r="BC161" s="13"/>
      <c r="BD161" s="13"/>
      <c r="BE161" s="147"/>
      <c r="BF161" s="14"/>
      <c r="BG161" s="14"/>
      <c r="BH161" s="14">
        <f t="shared" ref="BH161:BH165" si="252">BB161+BC161-BE161-BE162-BF161-BG161</f>
        <v>0</v>
      </c>
      <c r="BI161" s="13"/>
      <c r="BJ161" s="13"/>
      <c r="BK161" s="147"/>
      <c r="BL161" s="14"/>
      <c r="BM161" s="14"/>
      <c r="BN161" s="14">
        <f>BH161+BI161-BK161-BK162-BL161-BM161</f>
        <v>0</v>
      </c>
      <c r="BO161" s="13"/>
      <c r="BP161" s="13"/>
      <c r="BQ161" s="147"/>
      <c r="BR161" s="14"/>
      <c r="BS161" s="14"/>
      <c r="BT161" s="14">
        <f>BN161+BO161-BQ161-BQ162-BR161-BS161</f>
        <v>0</v>
      </c>
      <c r="BU161" s="72"/>
      <c r="BV161" s="72"/>
      <c r="BW161" s="147"/>
      <c r="BX161" s="74"/>
      <c r="BY161" s="74"/>
      <c r="BZ161" s="147">
        <f t="shared" si="202"/>
        <v>0</v>
      </c>
      <c r="CA161" s="72"/>
      <c r="CB161" s="72"/>
      <c r="CC161" s="147"/>
      <c r="CD161" s="74"/>
      <c r="CE161" s="74"/>
      <c r="CF161" s="147">
        <f t="shared" si="149"/>
        <v>0</v>
      </c>
      <c r="CG161" s="72"/>
      <c r="CH161" s="72"/>
      <c r="CI161" s="147"/>
      <c r="CJ161" s="74"/>
      <c r="CK161" s="74"/>
      <c r="CL161" s="147">
        <f t="shared" si="150"/>
        <v>0</v>
      </c>
      <c r="CM161" s="13"/>
      <c r="CN161" s="13"/>
      <c r="CO161" s="147"/>
      <c r="CP161" s="14"/>
      <c r="CQ161" s="14"/>
      <c r="CR161" s="147">
        <f t="shared" si="151"/>
        <v>0</v>
      </c>
      <c r="CS161" s="13"/>
      <c r="CT161" s="149"/>
      <c r="CU161" s="147"/>
      <c r="CV161" s="147"/>
      <c r="CW161" s="147"/>
      <c r="CX161" s="12">
        <f t="shared" si="152"/>
        <v>0</v>
      </c>
      <c r="CY161" s="13"/>
      <c r="CZ161" s="149"/>
      <c r="DA161" s="147"/>
      <c r="DB161" s="147"/>
      <c r="DC161" s="147"/>
      <c r="DD161" s="12">
        <f t="shared" si="153"/>
        <v>0</v>
      </c>
      <c r="DE161" s="13"/>
      <c r="DF161" s="149"/>
      <c r="DG161" s="147"/>
      <c r="DH161" s="147"/>
      <c r="DI161" s="147"/>
      <c r="DJ161" s="14">
        <f>DD161+DE161-DG161-DG162-DH161-DI161</f>
        <v>0</v>
      </c>
      <c r="DK161" s="13"/>
      <c r="DL161" s="149"/>
      <c r="DM161" s="147"/>
      <c r="DN161" s="147"/>
      <c r="DO161" s="147"/>
      <c r="DP161" s="14">
        <f>DJ161+DK161-DM161-DM162-DN161-DO161</f>
        <v>0</v>
      </c>
      <c r="DQ161" s="149"/>
      <c r="DR161" s="149"/>
      <c r="DS161" s="147"/>
      <c r="DT161" s="147"/>
      <c r="DU161" s="147"/>
      <c r="DV161" s="14">
        <f>DP161+DQ161-DS161-DS162-DT161-DU161</f>
        <v>0</v>
      </c>
      <c r="DW161" s="13"/>
      <c r="DX161" s="149"/>
      <c r="DY161" s="147"/>
      <c r="DZ161" s="147"/>
      <c r="EA161" s="147"/>
      <c r="EB161" s="14">
        <f>DV161+DW161-DY161-DY162-DZ161-EA161</f>
        <v>0</v>
      </c>
      <c r="EC161" s="13"/>
      <c r="ED161" s="149"/>
      <c r="EE161" s="147"/>
      <c r="EF161" s="147"/>
      <c r="EG161" s="147"/>
      <c r="EH161" s="12">
        <f t="shared" si="154"/>
        <v>0</v>
      </c>
      <c r="EI161" s="149"/>
      <c r="EJ161" s="149"/>
      <c r="EK161" s="147"/>
      <c r="EL161" s="147"/>
      <c r="EM161" s="147"/>
      <c r="EN161" s="12">
        <f t="shared" si="155"/>
        <v>0</v>
      </c>
      <c r="EO161" s="13"/>
      <c r="EP161" s="13"/>
      <c r="EQ161" s="147"/>
      <c r="ER161" s="14"/>
      <c r="ES161" s="14"/>
      <c r="ET161" s="14">
        <f>EN161+EO161-EQ161-EQ162-ER161-ES161</f>
        <v>0</v>
      </c>
      <c r="EU161" s="13"/>
      <c r="EV161" s="13"/>
      <c r="EW161" s="147"/>
      <c r="EX161" s="14"/>
      <c r="EY161" s="14"/>
      <c r="EZ161" s="14">
        <f>ET161+EU161-EW161-EW162-EX161-EY161</f>
        <v>0</v>
      </c>
      <c r="FA161" s="13"/>
      <c r="FB161" s="13"/>
      <c r="FC161" s="147"/>
      <c r="FD161" s="14"/>
      <c r="FE161" s="14"/>
      <c r="FF161" s="14">
        <f>EZ161+FA161-FC161-FC162-FD161-FE161</f>
        <v>0</v>
      </c>
      <c r="FG161" s="13"/>
      <c r="FH161" s="13"/>
      <c r="FI161" s="147"/>
      <c r="FJ161" s="14"/>
      <c r="FK161" s="14"/>
      <c r="FL161" s="14">
        <f>FF161+FG161-FI161-FI162-FJ161-FK161</f>
        <v>0</v>
      </c>
      <c r="FM161" s="13"/>
      <c r="FN161" s="13"/>
      <c r="FO161" s="147"/>
      <c r="FP161" s="14"/>
      <c r="FQ161" s="14"/>
      <c r="FR161" s="14">
        <f>FL161+FM161-FO161-FO162-FP161-FQ161</f>
        <v>0</v>
      </c>
      <c r="FS161" s="13"/>
      <c r="FT161" s="13"/>
      <c r="FU161" s="147"/>
      <c r="FV161" s="14"/>
      <c r="FW161" s="14"/>
      <c r="FX161" s="14">
        <f>FR161+FS161-FU161-FU162-FV161-FW161</f>
        <v>0</v>
      </c>
      <c r="FY161" s="13"/>
      <c r="FZ161" s="13"/>
      <c r="GA161" s="147"/>
      <c r="GB161" s="14"/>
      <c r="GC161" s="14"/>
      <c r="GD161" s="14">
        <f>FX161+FY161-GA161-GA162-GB161-GC161</f>
        <v>0</v>
      </c>
      <c r="GE161" s="13"/>
      <c r="GF161" s="13"/>
      <c r="GG161" s="147"/>
      <c r="GH161" s="14"/>
      <c r="GI161" s="14"/>
      <c r="GJ161" s="14">
        <f t="shared" ref="GJ161:GJ165" si="253">GD161+GE161-GG161-GG162-GH161-GI161</f>
        <v>0</v>
      </c>
      <c r="GK161" s="14">
        <f>E161</f>
        <v>0</v>
      </c>
      <c r="GL161" s="14">
        <f>G161+M161+S161+Y161+AE161+AK161+AQ161+AW161+BC161+BI161+BO161+BU161+CA161+CG161+CM161+CS161+CY161+DE161+DK161+DQ161+DW161+EC161+EI161+EO161+EU161+FA161+FG161+FM161+FS161+FY161+GE161</f>
        <v>0</v>
      </c>
      <c r="GM161" s="14">
        <f>H161+N161+T161+Z161+AF161+AL161+AR161+AX161+BD161+BJ161+BP161+BV161+CB161+CH161+CN161+CT161+CZ161+DF161+DL161+DR161+DX161+ED161+EJ161+EP161+EV161+FB161+FH161+FN161+FT161+FZ161+GF161</f>
        <v>0</v>
      </c>
      <c r="GN161" s="147">
        <f t="shared" si="211"/>
        <v>0</v>
      </c>
      <c r="GO161" s="14">
        <f>J161+P161+V161+AB161+AH161+AN161+AT161+AZ161+BF161+BL161+BR161+BX161+CD161+CJ161+CP161+CV161+DB161+DH161+DN161+DT161+DZ161+EF161+EL161+ER161+EX161+FD161+FJ161+FP161+FV161+GB161+GH161</f>
        <v>0</v>
      </c>
      <c r="GP161" s="14">
        <f>K161+Q161+W161+AC161+AI161+AO161+AU161+BA161+BG161+BM161+BS161+BY161+CE161+CK161+CQ161+CW161+DC161+DI161+DO161+DU161+EA161+EG161+EM161+ES161+EY161+FE161+FK161+FQ161+FW161+GC161+GI161</f>
        <v>0</v>
      </c>
      <c r="GQ161" s="14">
        <f>GK161+GL161-GN161-GN162-GO161-GP161</f>
        <v>0</v>
      </c>
    </row>
    <row r="162" spans="1:199" ht="15" hidden="1" customHeight="1">
      <c r="A162" s="41"/>
      <c r="B162" s="43"/>
      <c r="C162" s="28"/>
      <c r="D162" s="5" t="s">
        <v>33</v>
      </c>
      <c r="E162" s="73"/>
      <c r="F162" s="73"/>
      <c r="G162" s="13"/>
      <c r="H162" s="13"/>
      <c r="I162" s="147"/>
      <c r="J162" s="14"/>
      <c r="K162" s="14"/>
      <c r="L162" s="14"/>
      <c r="M162" s="13"/>
      <c r="N162" s="13"/>
      <c r="O162" s="147"/>
      <c r="P162" s="14"/>
      <c r="Q162" s="14"/>
      <c r="R162" s="14"/>
      <c r="S162" s="13"/>
      <c r="T162" s="13"/>
      <c r="U162" s="147"/>
      <c r="V162" s="14"/>
      <c r="W162" s="14"/>
      <c r="X162" s="14"/>
      <c r="Y162" s="13"/>
      <c r="Z162" s="13"/>
      <c r="AA162" s="147"/>
      <c r="AB162" s="14"/>
      <c r="AC162" s="14"/>
      <c r="AD162" s="14"/>
      <c r="AE162" s="13"/>
      <c r="AF162" s="13"/>
      <c r="AG162" s="147"/>
      <c r="AH162" s="14"/>
      <c r="AI162" s="14"/>
      <c r="AJ162" s="14"/>
      <c r="AK162" s="13"/>
      <c r="AL162" s="13"/>
      <c r="AM162" s="147"/>
      <c r="AN162" s="14"/>
      <c r="AO162" s="14"/>
      <c r="AP162" s="14"/>
      <c r="AQ162" s="13"/>
      <c r="AR162" s="13"/>
      <c r="AS162" s="147"/>
      <c r="AT162" s="14"/>
      <c r="AU162" s="14"/>
      <c r="AV162" s="14"/>
      <c r="AW162" s="13"/>
      <c r="AX162" s="13"/>
      <c r="AY162" s="147"/>
      <c r="AZ162" s="14"/>
      <c r="BA162" s="14"/>
      <c r="BB162" s="14"/>
      <c r="BC162" s="13"/>
      <c r="BD162" s="13"/>
      <c r="BE162" s="147"/>
      <c r="BF162" s="14"/>
      <c r="BG162" s="14"/>
      <c r="BH162" s="14"/>
      <c r="BI162" s="13"/>
      <c r="BJ162" s="13"/>
      <c r="BK162" s="147"/>
      <c r="BL162" s="14"/>
      <c r="BM162" s="14"/>
      <c r="BN162" s="14"/>
      <c r="BO162" s="13"/>
      <c r="BP162" s="13"/>
      <c r="BQ162" s="147"/>
      <c r="BR162" s="14"/>
      <c r="BS162" s="14"/>
      <c r="BT162" s="14"/>
      <c r="BU162" s="73"/>
      <c r="BV162" s="73"/>
      <c r="BW162" s="147"/>
      <c r="BX162" s="63"/>
      <c r="BY162" s="63"/>
      <c r="BZ162" s="147">
        <f t="shared" si="202"/>
        <v>0</v>
      </c>
      <c r="CA162" s="73"/>
      <c r="CB162" s="73"/>
      <c r="CC162" s="147"/>
      <c r="CD162" s="63"/>
      <c r="CE162" s="63"/>
      <c r="CF162" s="147">
        <f t="shared" si="149"/>
        <v>0</v>
      </c>
      <c r="CG162" s="73"/>
      <c r="CH162" s="73"/>
      <c r="CI162" s="147"/>
      <c r="CJ162" s="63"/>
      <c r="CK162" s="63"/>
      <c r="CL162" s="147">
        <f t="shared" si="150"/>
        <v>0</v>
      </c>
      <c r="CM162" s="13"/>
      <c r="CN162" s="13"/>
      <c r="CO162" s="147"/>
      <c r="CP162" s="14"/>
      <c r="CQ162" s="14"/>
      <c r="CR162" s="147">
        <f t="shared" si="151"/>
        <v>0</v>
      </c>
      <c r="CS162" s="13"/>
      <c r="CT162" s="149"/>
      <c r="CU162" s="147"/>
      <c r="CV162" s="147"/>
      <c r="CW162" s="147"/>
      <c r="CX162" s="12">
        <f t="shared" si="152"/>
        <v>0</v>
      </c>
      <c r="CY162" s="13"/>
      <c r="CZ162" s="149"/>
      <c r="DA162" s="147"/>
      <c r="DB162" s="147"/>
      <c r="DC162" s="147"/>
      <c r="DD162" s="12">
        <f t="shared" si="153"/>
        <v>0</v>
      </c>
      <c r="DE162" s="13"/>
      <c r="DF162" s="149"/>
      <c r="DG162" s="147"/>
      <c r="DH162" s="147"/>
      <c r="DI162" s="147"/>
      <c r="DJ162" s="14"/>
      <c r="DK162" s="13"/>
      <c r="DL162" s="149"/>
      <c r="DM162" s="147"/>
      <c r="DN162" s="147"/>
      <c r="DO162" s="147"/>
      <c r="DP162" s="14"/>
      <c r="DQ162" s="149"/>
      <c r="DR162" s="149"/>
      <c r="DS162" s="147"/>
      <c r="DT162" s="147"/>
      <c r="DU162" s="147"/>
      <c r="DV162" s="14"/>
      <c r="DW162" s="13"/>
      <c r="DX162" s="149"/>
      <c r="DY162" s="147"/>
      <c r="DZ162" s="147"/>
      <c r="EA162" s="147"/>
      <c r="EB162" s="14"/>
      <c r="EC162" s="13"/>
      <c r="ED162" s="149"/>
      <c r="EE162" s="147"/>
      <c r="EF162" s="147"/>
      <c r="EG162" s="147"/>
      <c r="EH162" s="12">
        <f t="shared" si="154"/>
        <v>0</v>
      </c>
      <c r="EI162" s="149"/>
      <c r="EJ162" s="149"/>
      <c r="EK162" s="147"/>
      <c r="EL162" s="147"/>
      <c r="EM162" s="147"/>
      <c r="EN162" s="12">
        <f t="shared" si="155"/>
        <v>0</v>
      </c>
      <c r="EO162" s="13"/>
      <c r="EP162" s="13"/>
      <c r="EQ162" s="147"/>
      <c r="ER162" s="14"/>
      <c r="ES162" s="14"/>
      <c r="ET162" s="14"/>
      <c r="EU162" s="13"/>
      <c r="EV162" s="13"/>
      <c r="EW162" s="147"/>
      <c r="EX162" s="14"/>
      <c r="EY162" s="14"/>
      <c r="EZ162" s="14"/>
      <c r="FA162" s="13"/>
      <c r="FB162" s="13"/>
      <c r="FC162" s="147"/>
      <c r="FD162" s="14"/>
      <c r="FE162" s="14"/>
      <c r="FF162" s="14"/>
      <c r="FG162" s="13"/>
      <c r="FH162" s="13"/>
      <c r="FI162" s="147"/>
      <c r="FJ162" s="14"/>
      <c r="FK162" s="14"/>
      <c r="FL162" s="14"/>
      <c r="FM162" s="13"/>
      <c r="FN162" s="13"/>
      <c r="FO162" s="147"/>
      <c r="FP162" s="14"/>
      <c r="FQ162" s="14"/>
      <c r="FR162" s="14"/>
      <c r="FS162" s="13"/>
      <c r="FT162" s="13"/>
      <c r="FU162" s="147"/>
      <c r="FV162" s="14"/>
      <c r="FW162" s="14"/>
      <c r="FX162" s="14"/>
      <c r="FY162" s="13"/>
      <c r="FZ162" s="13"/>
      <c r="GA162" s="147"/>
      <c r="GB162" s="14"/>
      <c r="GC162" s="14"/>
      <c r="GD162" s="14"/>
      <c r="GE162" s="13"/>
      <c r="GF162" s="13"/>
      <c r="GG162" s="147"/>
      <c r="GH162" s="14"/>
      <c r="GI162" s="14"/>
      <c r="GJ162" s="14"/>
      <c r="GK162" s="14"/>
      <c r="GL162" s="14"/>
      <c r="GM162" s="14"/>
      <c r="GN162" s="147">
        <f t="shared" si="211"/>
        <v>0</v>
      </c>
      <c r="GO162" s="14"/>
      <c r="GP162" s="14"/>
      <c r="GQ162" s="14"/>
    </row>
    <row r="163" spans="1:199" ht="15" hidden="1" customHeight="1">
      <c r="A163" s="40">
        <v>80</v>
      </c>
      <c r="B163" s="50">
        <v>1980653630</v>
      </c>
      <c r="C163" s="27" t="s">
        <v>150</v>
      </c>
      <c r="D163" s="5" t="s">
        <v>32</v>
      </c>
      <c r="E163" s="72">
        <v>0</v>
      </c>
      <c r="F163" s="72">
        <f>GQ163</f>
        <v>0</v>
      </c>
      <c r="G163" s="13"/>
      <c r="H163" s="13"/>
      <c r="I163" s="147"/>
      <c r="J163" s="14"/>
      <c r="K163" s="14"/>
      <c r="L163" s="14">
        <f>E163+G163-I163-I164-J163-K163</f>
        <v>0</v>
      </c>
      <c r="M163" s="13"/>
      <c r="N163" s="13"/>
      <c r="O163" s="147"/>
      <c r="P163" s="14"/>
      <c r="Q163" s="14"/>
      <c r="R163" s="14">
        <f>L163+M163-O163-O164-P163-Q163</f>
        <v>0</v>
      </c>
      <c r="S163" s="13"/>
      <c r="T163" s="13"/>
      <c r="U163" s="147"/>
      <c r="V163" s="14"/>
      <c r="W163" s="14"/>
      <c r="X163" s="14">
        <f t="shared" si="246"/>
        <v>0</v>
      </c>
      <c r="Y163" s="13"/>
      <c r="Z163" s="13"/>
      <c r="AA163" s="147"/>
      <c r="AB163" s="14"/>
      <c r="AC163" s="14"/>
      <c r="AD163" s="14">
        <f t="shared" si="247"/>
        <v>0</v>
      </c>
      <c r="AE163" s="13"/>
      <c r="AF163" s="13"/>
      <c r="AG163" s="147"/>
      <c r="AH163" s="14"/>
      <c r="AI163" s="14"/>
      <c r="AJ163" s="14">
        <f t="shared" si="248"/>
        <v>0</v>
      </c>
      <c r="AK163" s="13"/>
      <c r="AL163" s="13"/>
      <c r="AM163" s="147"/>
      <c r="AN163" s="14"/>
      <c r="AO163" s="14"/>
      <c r="AP163" s="14">
        <f t="shared" si="249"/>
        <v>0</v>
      </c>
      <c r="AQ163" s="13"/>
      <c r="AR163" s="13"/>
      <c r="AS163" s="147"/>
      <c r="AT163" s="14"/>
      <c r="AU163" s="14"/>
      <c r="AV163" s="14">
        <f t="shared" si="250"/>
        <v>0</v>
      </c>
      <c r="AW163" s="13"/>
      <c r="AX163" s="13"/>
      <c r="AY163" s="147"/>
      <c r="AZ163" s="14"/>
      <c r="BA163" s="14"/>
      <c r="BB163" s="14">
        <f t="shared" si="251"/>
        <v>0</v>
      </c>
      <c r="BC163" s="13"/>
      <c r="BD163" s="13"/>
      <c r="BE163" s="147"/>
      <c r="BF163" s="14"/>
      <c r="BG163" s="14"/>
      <c r="BH163" s="14">
        <f t="shared" si="252"/>
        <v>0</v>
      </c>
      <c r="BI163" s="13"/>
      <c r="BJ163" s="13"/>
      <c r="BK163" s="147"/>
      <c r="BL163" s="14"/>
      <c r="BM163" s="14"/>
      <c r="BN163" s="14">
        <f>BH163+BI163-BK163-BK164-BL163-BM163</f>
        <v>0</v>
      </c>
      <c r="BO163" s="13"/>
      <c r="BP163" s="13"/>
      <c r="BQ163" s="147"/>
      <c r="BR163" s="14"/>
      <c r="BS163" s="14"/>
      <c r="BT163" s="14">
        <f>BN163+BO163-BQ163-BQ164-BR163-BS163</f>
        <v>0</v>
      </c>
      <c r="BU163" s="72"/>
      <c r="BV163" s="72"/>
      <c r="BW163" s="147"/>
      <c r="BX163" s="74"/>
      <c r="BY163" s="74"/>
      <c r="BZ163" s="147">
        <f t="shared" si="202"/>
        <v>0</v>
      </c>
      <c r="CA163" s="72"/>
      <c r="CB163" s="72"/>
      <c r="CC163" s="147"/>
      <c r="CD163" s="74"/>
      <c r="CE163" s="74"/>
      <c r="CF163" s="147">
        <f t="shared" si="149"/>
        <v>0</v>
      </c>
      <c r="CG163" s="72"/>
      <c r="CH163" s="72"/>
      <c r="CI163" s="147"/>
      <c r="CJ163" s="74"/>
      <c r="CK163" s="74"/>
      <c r="CL163" s="147">
        <f t="shared" si="150"/>
        <v>0</v>
      </c>
      <c r="CM163" s="13"/>
      <c r="CN163" s="13"/>
      <c r="CO163" s="147"/>
      <c r="CP163" s="14"/>
      <c r="CQ163" s="14"/>
      <c r="CR163" s="147">
        <f t="shared" si="151"/>
        <v>0</v>
      </c>
      <c r="CS163" s="13"/>
      <c r="CT163" s="149"/>
      <c r="CU163" s="147"/>
      <c r="CV163" s="147"/>
      <c r="CW163" s="147"/>
      <c r="CX163" s="12">
        <f t="shared" si="152"/>
        <v>0</v>
      </c>
      <c r="CY163" s="13"/>
      <c r="CZ163" s="149"/>
      <c r="DA163" s="147"/>
      <c r="DB163" s="147"/>
      <c r="DC163" s="147"/>
      <c r="DD163" s="12">
        <f t="shared" si="153"/>
        <v>0</v>
      </c>
      <c r="DE163" s="13"/>
      <c r="DF163" s="149"/>
      <c r="DG163" s="147"/>
      <c r="DH163" s="147"/>
      <c r="DI163" s="147"/>
      <c r="DJ163" s="14">
        <f>DD163+DE163-DG163-DG164-DH163-DI163</f>
        <v>0</v>
      </c>
      <c r="DK163" s="13"/>
      <c r="DL163" s="149"/>
      <c r="DM163" s="147"/>
      <c r="DN163" s="147"/>
      <c r="DO163" s="147"/>
      <c r="DP163" s="14">
        <f>DJ163+DK163-DM163-DM164-DN163-DO163</f>
        <v>0</v>
      </c>
      <c r="DQ163" s="149"/>
      <c r="DR163" s="149"/>
      <c r="DS163" s="147"/>
      <c r="DT163" s="147"/>
      <c r="DU163" s="147"/>
      <c r="DV163" s="14">
        <f>DP163+DQ163-DS163-DS164-DT163-DU163</f>
        <v>0</v>
      </c>
      <c r="DW163" s="13"/>
      <c r="DX163" s="149"/>
      <c r="DY163" s="147"/>
      <c r="DZ163" s="147"/>
      <c r="EA163" s="147"/>
      <c r="EB163" s="14">
        <f>DV163+DW163-DY163-DY164-DZ163-EA163</f>
        <v>0</v>
      </c>
      <c r="EC163" s="13"/>
      <c r="ED163" s="149"/>
      <c r="EE163" s="147"/>
      <c r="EF163" s="147"/>
      <c r="EG163" s="147"/>
      <c r="EH163" s="12">
        <f t="shared" si="154"/>
        <v>0</v>
      </c>
      <c r="EI163" s="149"/>
      <c r="EJ163" s="149"/>
      <c r="EK163" s="147"/>
      <c r="EL163" s="147"/>
      <c r="EM163" s="147"/>
      <c r="EN163" s="12">
        <f t="shared" si="155"/>
        <v>0</v>
      </c>
      <c r="EO163" s="13"/>
      <c r="EP163" s="13"/>
      <c r="EQ163" s="147"/>
      <c r="ER163" s="14"/>
      <c r="ES163" s="14"/>
      <c r="ET163" s="14">
        <f>EN163+EO163-EQ163-EQ164-ER163-ES163</f>
        <v>0</v>
      </c>
      <c r="EU163" s="13"/>
      <c r="EV163" s="13"/>
      <c r="EW163" s="147"/>
      <c r="EX163" s="14"/>
      <c r="EY163" s="14"/>
      <c r="EZ163" s="14">
        <f>ET163+EU163-EW163-EW164-EX163-EY163</f>
        <v>0</v>
      </c>
      <c r="FA163" s="13"/>
      <c r="FB163" s="13"/>
      <c r="FC163" s="147"/>
      <c r="FD163" s="14"/>
      <c r="FE163" s="14"/>
      <c r="FF163" s="14">
        <f>EZ163+FA163-FC163-FC164-FD163-FE163</f>
        <v>0</v>
      </c>
      <c r="FG163" s="13"/>
      <c r="FH163" s="13"/>
      <c r="FI163" s="147"/>
      <c r="FJ163" s="14"/>
      <c r="FK163" s="14"/>
      <c r="FL163" s="14">
        <f>FF163+FG163-FI163-FI164-FJ163-FK163</f>
        <v>0</v>
      </c>
      <c r="FM163" s="13"/>
      <c r="FN163" s="13"/>
      <c r="FO163" s="147"/>
      <c r="FP163" s="14"/>
      <c r="FQ163" s="14"/>
      <c r="FR163" s="14">
        <f>FL163+FM163-FO163-FO164-FP163-FQ163</f>
        <v>0</v>
      </c>
      <c r="FS163" s="13"/>
      <c r="FT163" s="13"/>
      <c r="FU163" s="147"/>
      <c r="FV163" s="14"/>
      <c r="FW163" s="14"/>
      <c r="FX163" s="14">
        <f>FR163+FS163-FU163-FU164-FV163-FW163</f>
        <v>0</v>
      </c>
      <c r="FY163" s="13"/>
      <c r="FZ163" s="13"/>
      <c r="GA163" s="147"/>
      <c r="GB163" s="14"/>
      <c r="GC163" s="14"/>
      <c r="GD163" s="14">
        <f>FX163+FY163-GA163-GA164-GB163-GC163</f>
        <v>0</v>
      </c>
      <c r="GE163" s="13"/>
      <c r="GF163" s="13"/>
      <c r="GG163" s="147"/>
      <c r="GH163" s="14"/>
      <c r="GI163" s="14"/>
      <c r="GJ163" s="14">
        <f t="shared" si="253"/>
        <v>0</v>
      </c>
      <c r="GK163" s="14">
        <f>E163</f>
        <v>0</v>
      </c>
      <c r="GL163" s="14">
        <f>G163+M163+S163+Y163+AE163+AK163+AQ163+AW163+BC163+BI163+BO163+BU163+CA163+CG163+CM163+CS163+CY163+DE163+DK163+DQ163+DW163+EC163+EI163+EO163+EU163+FA163+FG163+FM163+FS163+FY163+GE163</f>
        <v>0</v>
      </c>
      <c r="GM163" s="14">
        <f>H163+N163+T163+Z163+AF163+AL163+AR163+AX163+BD163+BJ163+BP163+BV163+CB163+CH163+CN163+CT163+CZ163+DF163+DL163+DR163+DX163+ED163+EJ163+EP163+EV163+FB163+FH163+FN163+FT163+FZ163+GF163</f>
        <v>0</v>
      </c>
      <c r="GN163" s="147">
        <f t="shared" si="211"/>
        <v>0</v>
      </c>
      <c r="GO163" s="14">
        <f>J163+P163+V163+AB163+AH163+AN163+AT163+AZ163+BF163+BL163+BR163+BX163+CD163+CJ163+CP163+CV163+DB163+DH163+DN163+DT163+DZ163+EF163+EL163+ER163+EX163+FD163+FJ163+FP163+FV163+GB163+GH163</f>
        <v>0</v>
      </c>
      <c r="GP163" s="14">
        <f>K163+Q163+W163+AC163+AI163+AO163+AU163+BA163+BG163+BM163+BS163+BY163+CE163+CK163+CQ163+CW163+DC163+DI163+DO163+DU163+EA163+EG163+EM163+ES163+EY163+FE163+FK163+FQ163+FW163+GC163+GI163</f>
        <v>0</v>
      </c>
      <c r="GQ163" s="14">
        <f>GK163+GL163-GN163-GN164-GO163-GP163</f>
        <v>0</v>
      </c>
    </row>
    <row r="164" spans="1:199" ht="15" hidden="1" customHeight="1">
      <c r="A164" s="41"/>
      <c r="B164" s="51"/>
      <c r="C164" s="28"/>
      <c r="D164" s="5" t="s">
        <v>33</v>
      </c>
      <c r="E164" s="73"/>
      <c r="F164" s="73"/>
      <c r="G164" s="13"/>
      <c r="H164" s="13"/>
      <c r="I164" s="147"/>
      <c r="J164" s="14"/>
      <c r="K164" s="14"/>
      <c r="L164" s="14"/>
      <c r="M164" s="13"/>
      <c r="N164" s="13"/>
      <c r="O164" s="147"/>
      <c r="P164" s="14"/>
      <c r="Q164" s="14"/>
      <c r="R164" s="14"/>
      <c r="S164" s="13"/>
      <c r="T164" s="13"/>
      <c r="U164" s="147"/>
      <c r="V164" s="14"/>
      <c r="W164" s="14"/>
      <c r="X164" s="14"/>
      <c r="Y164" s="13"/>
      <c r="Z164" s="13"/>
      <c r="AA164" s="147"/>
      <c r="AB164" s="14"/>
      <c r="AC164" s="14"/>
      <c r="AD164" s="14"/>
      <c r="AE164" s="13"/>
      <c r="AF164" s="13"/>
      <c r="AG164" s="147"/>
      <c r="AH164" s="14"/>
      <c r="AI164" s="14"/>
      <c r="AJ164" s="14"/>
      <c r="AK164" s="13"/>
      <c r="AL164" s="13"/>
      <c r="AM164" s="147"/>
      <c r="AN164" s="14"/>
      <c r="AO164" s="14"/>
      <c r="AP164" s="14"/>
      <c r="AQ164" s="13"/>
      <c r="AR164" s="13"/>
      <c r="AS164" s="147"/>
      <c r="AT164" s="14"/>
      <c r="AU164" s="14"/>
      <c r="AV164" s="14"/>
      <c r="AW164" s="13"/>
      <c r="AX164" s="13"/>
      <c r="AY164" s="147"/>
      <c r="AZ164" s="14"/>
      <c r="BA164" s="14"/>
      <c r="BB164" s="14"/>
      <c r="BC164" s="13"/>
      <c r="BD164" s="13"/>
      <c r="BE164" s="147"/>
      <c r="BF164" s="14"/>
      <c r="BG164" s="14"/>
      <c r="BH164" s="14"/>
      <c r="BI164" s="13"/>
      <c r="BJ164" s="13"/>
      <c r="BK164" s="147"/>
      <c r="BL164" s="14"/>
      <c r="BM164" s="14"/>
      <c r="BN164" s="14"/>
      <c r="BO164" s="13"/>
      <c r="BP164" s="13"/>
      <c r="BQ164" s="147"/>
      <c r="BR164" s="14"/>
      <c r="BS164" s="14"/>
      <c r="BT164" s="14"/>
      <c r="BU164" s="73"/>
      <c r="BV164" s="73"/>
      <c r="BW164" s="147"/>
      <c r="BX164" s="63"/>
      <c r="BY164" s="63"/>
      <c r="BZ164" s="147">
        <f t="shared" si="202"/>
        <v>0</v>
      </c>
      <c r="CA164" s="73"/>
      <c r="CB164" s="73"/>
      <c r="CC164" s="147"/>
      <c r="CD164" s="63"/>
      <c r="CE164" s="63"/>
      <c r="CF164" s="147">
        <f t="shared" si="149"/>
        <v>0</v>
      </c>
      <c r="CG164" s="73"/>
      <c r="CH164" s="73"/>
      <c r="CI164" s="147"/>
      <c r="CJ164" s="63"/>
      <c r="CK164" s="63"/>
      <c r="CL164" s="147">
        <f t="shared" si="150"/>
        <v>0</v>
      </c>
      <c r="CM164" s="13"/>
      <c r="CN164" s="13"/>
      <c r="CO164" s="147"/>
      <c r="CP164" s="14"/>
      <c r="CQ164" s="14"/>
      <c r="CR164" s="147">
        <f t="shared" si="151"/>
        <v>0</v>
      </c>
      <c r="CS164" s="13"/>
      <c r="CT164" s="149"/>
      <c r="CU164" s="147"/>
      <c r="CV164" s="147"/>
      <c r="CW164" s="147"/>
      <c r="CX164" s="12">
        <f t="shared" si="152"/>
        <v>0</v>
      </c>
      <c r="CY164" s="13"/>
      <c r="CZ164" s="149"/>
      <c r="DA164" s="147"/>
      <c r="DB164" s="147"/>
      <c r="DC164" s="147"/>
      <c r="DD164" s="12">
        <f t="shared" si="153"/>
        <v>0</v>
      </c>
      <c r="DE164" s="13"/>
      <c r="DF164" s="149"/>
      <c r="DG164" s="147"/>
      <c r="DH164" s="147"/>
      <c r="DI164" s="147"/>
      <c r="DJ164" s="14"/>
      <c r="DK164" s="13"/>
      <c r="DL164" s="149"/>
      <c r="DM164" s="147"/>
      <c r="DN164" s="147"/>
      <c r="DO164" s="147"/>
      <c r="DP164" s="14"/>
      <c r="DQ164" s="149"/>
      <c r="DR164" s="149"/>
      <c r="DS164" s="147"/>
      <c r="DT164" s="147"/>
      <c r="DU164" s="147"/>
      <c r="DV164" s="14"/>
      <c r="DW164" s="13"/>
      <c r="DX164" s="149"/>
      <c r="DY164" s="147"/>
      <c r="DZ164" s="147"/>
      <c r="EA164" s="147"/>
      <c r="EB164" s="14"/>
      <c r="EC164" s="13"/>
      <c r="ED164" s="149"/>
      <c r="EE164" s="147"/>
      <c r="EF164" s="147"/>
      <c r="EG164" s="147"/>
      <c r="EH164" s="12">
        <f t="shared" si="154"/>
        <v>0</v>
      </c>
      <c r="EI164" s="149"/>
      <c r="EJ164" s="149"/>
      <c r="EK164" s="147"/>
      <c r="EL164" s="147"/>
      <c r="EM164" s="147"/>
      <c r="EN164" s="12">
        <f t="shared" si="155"/>
        <v>0</v>
      </c>
      <c r="EO164" s="13"/>
      <c r="EP164" s="13"/>
      <c r="EQ164" s="147"/>
      <c r="ER164" s="14"/>
      <c r="ES164" s="14"/>
      <c r="ET164" s="14"/>
      <c r="EU164" s="13"/>
      <c r="EV164" s="13"/>
      <c r="EW164" s="147"/>
      <c r="EX164" s="14"/>
      <c r="EY164" s="14"/>
      <c r="EZ164" s="14"/>
      <c r="FA164" s="13"/>
      <c r="FB164" s="13"/>
      <c r="FC164" s="147"/>
      <c r="FD164" s="14"/>
      <c r="FE164" s="14"/>
      <c r="FF164" s="14"/>
      <c r="FG164" s="13"/>
      <c r="FH164" s="13"/>
      <c r="FI164" s="147"/>
      <c r="FJ164" s="14"/>
      <c r="FK164" s="14"/>
      <c r="FL164" s="14"/>
      <c r="FM164" s="13"/>
      <c r="FN164" s="13"/>
      <c r="FO164" s="147"/>
      <c r="FP164" s="14"/>
      <c r="FQ164" s="14"/>
      <c r="FR164" s="14"/>
      <c r="FS164" s="13"/>
      <c r="FT164" s="13"/>
      <c r="FU164" s="147"/>
      <c r="FV164" s="14"/>
      <c r="FW164" s="14"/>
      <c r="FX164" s="14"/>
      <c r="FY164" s="13"/>
      <c r="FZ164" s="13"/>
      <c r="GA164" s="147"/>
      <c r="GB164" s="14"/>
      <c r="GC164" s="14"/>
      <c r="GD164" s="14"/>
      <c r="GE164" s="13"/>
      <c r="GF164" s="13"/>
      <c r="GG164" s="147"/>
      <c r="GH164" s="14"/>
      <c r="GI164" s="14"/>
      <c r="GJ164" s="14"/>
      <c r="GK164" s="14"/>
      <c r="GL164" s="14"/>
      <c r="GM164" s="14"/>
      <c r="GN164" s="147">
        <f t="shared" si="211"/>
        <v>0</v>
      </c>
      <c r="GO164" s="14"/>
      <c r="GP164" s="14"/>
      <c r="GQ164" s="14"/>
    </row>
    <row r="165" spans="1:199" ht="15" hidden="1" customHeight="1">
      <c r="A165" s="40">
        <v>81</v>
      </c>
      <c r="B165" s="50" t="s">
        <v>151</v>
      </c>
      <c r="C165" s="27" t="s">
        <v>150</v>
      </c>
      <c r="D165" s="5" t="s">
        <v>32</v>
      </c>
      <c r="E165" s="72">
        <v>0</v>
      </c>
      <c r="F165" s="72">
        <f>GQ165</f>
        <v>0</v>
      </c>
      <c r="G165" s="13"/>
      <c r="H165" s="13"/>
      <c r="I165" s="147"/>
      <c r="J165" s="14"/>
      <c r="K165" s="14"/>
      <c r="L165" s="14">
        <f>E165+G165-I165-I166-J165-K165</f>
        <v>0</v>
      </c>
      <c r="M165" s="13"/>
      <c r="N165" s="13"/>
      <c r="O165" s="147"/>
      <c r="P165" s="14"/>
      <c r="Q165" s="14"/>
      <c r="R165" s="14">
        <f>L165+M165-O165-O166-P165-Q165</f>
        <v>0</v>
      </c>
      <c r="S165" s="13"/>
      <c r="T165" s="13"/>
      <c r="U165" s="147"/>
      <c r="V165" s="14"/>
      <c r="W165" s="14"/>
      <c r="X165" s="14">
        <f t="shared" si="246"/>
        <v>0</v>
      </c>
      <c r="Y165" s="13"/>
      <c r="Z165" s="13"/>
      <c r="AA165" s="147"/>
      <c r="AB165" s="14"/>
      <c r="AC165" s="14"/>
      <c r="AD165" s="14">
        <f t="shared" si="247"/>
        <v>0</v>
      </c>
      <c r="AE165" s="13"/>
      <c r="AF165" s="13"/>
      <c r="AG165" s="147"/>
      <c r="AH165" s="14"/>
      <c r="AI165" s="14"/>
      <c r="AJ165" s="14">
        <f t="shared" si="248"/>
        <v>0</v>
      </c>
      <c r="AK165" s="13"/>
      <c r="AL165" s="13"/>
      <c r="AM165" s="147"/>
      <c r="AN165" s="14"/>
      <c r="AO165" s="14"/>
      <c r="AP165" s="14">
        <f t="shared" si="249"/>
        <v>0</v>
      </c>
      <c r="AQ165" s="13"/>
      <c r="AR165" s="13"/>
      <c r="AS165" s="147"/>
      <c r="AT165" s="14"/>
      <c r="AU165" s="14"/>
      <c r="AV165" s="14">
        <f t="shared" si="250"/>
        <v>0</v>
      </c>
      <c r="AW165" s="13"/>
      <c r="AX165" s="13"/>
      <c r="AY165" s="147"/>
      <c r="AZ165" s="14"/>
      <c r="BA165" s="14"/>
      <c r="BB165" s="14">
        <f t="shared" si="251"/>
        <v>0</v>
      </c>
      <c r="BC165" s="13"/>
      <c r="BD165" s="13"/>
      <c r="BE165" s="147"/>
      <c r="BF165" s="14"/>
      <c r="BG165" s="14"/>
      <c r="BH165" s="14">
        <f t="shared" si="252"/>
        <v>0</v>
      </c>
      <c r="BI165" s="13"/>
      <c r="BJ165" s="13"/>
      <c r="BK165" s="147"/>
      <c r="BL165" s="14"/>
      <c r="BM165" s="14"/>
      <c r="BN165" s="14">
        <f>BH165+BI165-BK165-BK166-BL165-BM165</f>
        <v>0</v>
      </c>
      <c r="BO165" s="13"/>
      <c r="BP165" s="13"/>
      <c r="BQ165" s="147"/>
      <c r="BR165" s="14"/>
      <c r="BS165" s="14"/>
      <c r="BT165" s="14">
        <f>BN165+BO165-BQ165-BQ166-BR165-BS165</f>
        <v>0</v>
      </c>
      <c r="BU165" s="72"/>
      <c r="BV165" s="72"/>
      <c r="BW165" s="147"/>
      <c r="BX165" s="74"/>
      <c r="BY165" s="74"/>
      <c r="BZ165" s="147">
        <f t="shared" si="202"/>
        <v>0</v>
      </c>
      <c r="CA165" s="72"/>
      <c r="CB165" s="72"/>
      <c r="CC165" s="147"/>
      <c r="CD165" s="74"/>
      <c r="CE165" s="74"/>
      <c r="CF165" s="147">
        <f t="shared" si="149"/>
        <v>0</v>
      </c>
      <c r="CG165" s="72"/>
      <c r="CH165" s="72"/>
      <c r="CI165" s="147"/>
      <c r="CJ165" s="74"/>
      <c r="CK165" s="74"/>
      <c r="CL165" s="147">
        <f t="shared" si="150"/>
        <v>0</v>
      </c>
      <c r="CM165" s="13"/>
      <c r="CN165" s="13"/>
      <c r="CO165" s="147"/>
      <c r="CP165" s="14"/>
      <c r="CQ165" s="14"/>
      <c r="CR165" s="147">
        <f t="shared" si="151"/>
        <v>0</v>
      </c>
      <c r="CS165" s="13"/>
      <c r="CT165" s="149"/>
      <c r="CU165" s="147"/>
      <c r="CV165" s="147"/>
      <c r="CW165" s="147"/>
      <c r="CX165" s="12">
        <f t="shared" si="152"/>
        <v>0</v>
      </c>
      <c r="CY165" s="13"/>
      <c r="CZ165" s="149"/>
      <c r="DA165" s="147"/>
      <c r="DB165" s="147"/>
      <c r="DC165" s="147"/>
      <c r="DD165" s="12">
        <f t="shared" si="153"/>
        <v>0</v>
      </c>
      <c r="DE165" s="13"/>
      <c r="DF165" s="149"/>
      <c r="DG165" s="147"/>
      <c r="DH165" s="147"/>
      <c r="DI165" s="147"/>
      <c r="DJ165" s="14">
        <f>DD165+DE165-DG165-DG166-DH165-DI165</f>
        <v>0</v>
      </c>
      <c r="DK165" s="13"/>
      <c r="DL165" s="149"/>
      <c r="DM165" s="147"/>
      <c r="DN165" s="147"/>
      <c r="DO165" s="147"/>
      <c r="DP165" s="14">
        <f>DJ165+DK165-DM165-DM166-DN165-DO165</f>
        <v>0</v>
      </c>
      <c r="DQ165" s="149"/>
      <c r="DR165" s="149"/>
      <c r="DS165" s="147"/>
      <c r="DT165" s="147"/>
      <c r="DU165" s="147"/>
      <c r="DV165" s="14">
        <f>DP165+DQ165-DS165-DS166-DT165-DU165</f>
        <v>0</v>
      </c>
      <c r="DW165" s="13"/>
      <c r="DX165" s="149"/>
      <c r="DY165" s="147"/>
      <c r="DZ165" s="147"/>
      <c r="EA165" s="147"/>
      <c r="EB165" s="14">
        <f>DV165+DW165-DY165-DY166-DZ165-EA165</f>
        <v>0</v>
      </c>
      <c r="EC165" s="13"/>
      <c r="ED165" s="149"/>
      <c r="EE165" s="147"/>
      <c r="EF165" s="147"/>
      <c r="EG165" s="147"/>
      <c r="EH165" s="12">
        <f t="shared" si="154"/>
        <v>0</v>
      </c>
      <c r="EI165" s="149"/>
      <c r="EJ165" s="149"/>
      <c r="EK165" s="147"/>
      <c r="EL165" s="147"/>
      <c r="EM165" s="147"/>
      <c r="EN165" s="12">
        <f t="shared" si="155"/>
        <v>0</v>
      </c>
      <c r="EO165" s="13"/>
      <c r="EP165" s="13"/>
      <c r="EQ165" s="147"/>
      <c r="ER165" s="14"/>
      <c r="ES165" s="14"/>
      <c r="ET165" s="14">
        <f>EN165+EO165-EQ165-EQ166-ER165-ES165</f>
        <v>0</v>
      </c>
      <c r="EU165" s="13"/>
      <c r="EV165" s="13"/>
      <c r="EW165" s="147"/>
      <c r="EX165" s="14"/>
      <c r="EY165" s="14"/>
      <c r="EZ165" s="14">
        <f>ET165+EU165-EW165-EW166-EX165-EY165</f>
        <v>0</v>
      </c>
      <c r="FA165" s="13"/>
      <c r="FB165" s="13"/>
      <c r="FC165" s="147"/>
      <c r="FD165" s="14"/>
      <c r="FE165" s="14"/>
      <c r="FF165" s="14">
        <f>EZ165+FA165-FC165-FC166-FD165-FE165</f>
        <v>0</v>
      </c>
      <c r="FG165" s="13"/>
      <c r="FH165" s="13"/>
      <c r="FI165" s="147"/>
      <c r="FJ165" s="14"/>
      <c r="FK165" s="14"/>
      <c r="FL165" s="14">
        <f>FF165+FG165-FI165-FI166-FJ165-FK165</f>
        <v>0</v>
      </c>
      <c r="FM165" s="13"/>
      <c r="FN165" s="13"/>
      <c r="FO165" s="147"/>
      <c r="FP165" s="14"/>
      <c r="FQ165" s="14"/>
      <c r="FR165" s="14">
        <f>FL165+FM165-FO165-FO166-FP165-FQ165</f>
        <v>0</v>
      </c>
      <c r="FS165" s="13"/>
      <c r="FT165" s="13"/>
      <c r="FU165" s="147"/>
      <c r="FV165" s="14"/>
      <c r="FW165" s="14"/>
      <c r="FX165" s="14">
        <f>FR165+FS165-FU165-FU166-FV165-FW165</f>
        <v>0</v>
      </c>
      <c r="FY165" s="13"/>
      <c r="FZ165" s="13"/>
      <c r="GA165" s="147"/>
      <c r="GB165" s="14"/>
      <c r="GC165" s="14"/>
      <c r="GD165" s="14">
        <f>FX165+FY165-GA165-GA166-GB165-GC165</f>
        <v>0</v>
      </c>
      <c r="GE165" s="13"/>
      <c r="GF165" s="13"/>
      <c r="GG165" s="147"/>
      <c r="GH165" s="14"/>
      <c r="GI165" s="14"/>
      <c r="GJ165" s="14">
        <f t="shared" si="253"/>
        <v>0</v>
      </c>
      <c r="GK165" s="14">
        <f>E165</f>
        <v>0</v>
      </c>
      <c r="GL165" s="14">
        <f>G165+M165+S165+Y165+AE165+AK165+AQ165+AW165+BC165+BI165+BO165+BU165+CA165+CG165+CM165+CS165+CY165+DE165+DK165+DQ165+DW165+EC165+EI165+EO165+EU165+FA165+FG165+FM165+FS165+FY165+GE165</f>
        <v>0</v>
      </c>
      <c r="GM165" s="14">
        <f>H165+N165+T165+Z165+AF165+AL165+AR165+AX165+BD165+BJ165+BP165+BV165+CB165+CH165+CN165+CT165+CZ165+DF165+DL165+DR165+DX165+ED165+EJ165+EP165+EV165+FB165+FH165+FN165+FT165+FZ165+GF165</f>
        <v>0</v>
      </c>
      <c r="GN165" s="147">
        <f t="shared" si="211"/>
        <v>0</v>
      </c>
      <c r="GO165" s="14">
        <f>J165+P165+V165+AB165+AH165+AN165+AT165+AZ165+BF165+BL165+BR165+BX165+CD165+CJ165+CP165+CV165+DB165+DH165+DN165+DT165+DZ165+EF165+EL165+ER165+EX165+FD165+FJ165+FP165+FV165+GB165+GH165</f>
        <v>0</v>
      </c>
      <c r="GP165" s="14">
        <f>K165+Q165+W165+AC165+AI165+AO165+AU165+BA165+BG165+BM165+BS165+BY165+CE165+CK165+CQ165+CW165+DC165+DI165+DO165+DU165+EA165+EG165+EM165+ES165+EY165+FE165+FK165+FQ165+FW165+GC165+GI165</f>
        <v>0</v>
      </c>
      <c r="GQ165" s="14">
        <f>GK165+GL165-GN165-GN166-GO165-GP165</f>
        <v>0</v>
      </c>
    </row>
    <row r="166" spans="1:199" ht="15" hidden="1" customHeight="1">
      <c r="A166" s="41"/>
      <c r="B166" s="51"/>
      <c r="C166" s="28"/>
      <c r="D166" s="5" t="s">
        <v>33</v>
      </c>
      <c r="E166" s="73"/>
      <c r="F166" s="73"/>
      <c r="G166" s="13"/>
      <c r="H166" s="13"/>
      <c r="I166" s="147"/>
      <c r="J166" s="14"/>
      <c r="K166" s="14"/>
      <c r="L166" s="14"/>
      <c r="M166" s="13"/>
      <c r="N166" s="13"/>
      <c r="O166" s="147"/>
      <c r="P166" s="14"/>
      <c r="Q166" s="14"/>
      <c r="R166" s="14"/>
      <c r="S166" s="13"/>
      <c r="T166" s="13"/>
      <c r="U166" s="147"/>
      <c r="V166" s="14"/>
      <c r="W166" s="14"/>
      <c r="X166" s="14"/>
      <c r="Y166" s="13"/>
      <c r="Z166" s="13"/>
      <c r="AA166" s="147"/>
      <c r="AB166" s="14"/>
      <c r="AC166" s="14"/>
      <c r="AD166" s="14"/>
      <c r="AE166" s="13"/>
      <c r="AF166" s="13"/>
      <c r="AG166" s="147"/>
      <c r="AH166" s="14"/>
      <c r="AI166" s="14"/>
      <c r="AJ166" s="14"/>
      <c r="AK166" s="13"/>
      <c r="AL166" s="13"/>
      <c r="AM166" s="147"/>
      <c r="AN166" s="14"/>
      <c r="AO166" s="14"/>
      <c r="AP166" s="14"/>
      <c r="AQ166" s="13"/>
      <c r="AR166" s="13"/>
      <c r="AS166" s="147"/>
      <c r="AT166" s="14"/>
      <c r="AU166" s="14"/>
      <c r="AV166" s="14"/>
      <c r="AW166" s="13"/>
      <c r="AX166" s="13"/>
      <c r="AY166" s="147"/>
      <c r="AZ166" s="14"/>
      <c r="BA166" s="14"/>
      <c r="BB166" s="14"/>
      <c r="BC166" s="13"/>
      <c r="BD166" s="13"/>
      <c r="BE166" s="147"/>
      <c r="BF166" s="14"/>
      <c r="BG166" s="14"/>
      <c r="BH166" s="14"/>
      <c r="BI166" s="13"/>
      <c r="BJ166" s="13"/>
      <c r="BK166" s="147"/>
      <c r="BL166" s="14"/>
      <c r="BM166" s="14"/>
      <c r="BN166" s="14"/>
      <c r="BO166" s="13"/>
      <c r="BP166" s="13"/>
      <c r="BQ166" s="147"/>
      <c r="BR166" s="14"/>
      <c r="BS166" s="14"/>
      <c r="BT166" s="14"/>
      <c r="BU166" s="73"/>
      <c r="BV166" s="73"/>
      <c r="BW166" s="147"/>
      <c r="BX166" s="63"/>
      <c r="BY166" s="63"/>
      <c r="BZ166" s="147">
        <f t="shared" si="202"/>
        <v>0</v>
      </c>
      <c r="CA166" s="73"/>
      <c r="CB166" s="73"/>
      <c r="CC166" s="147"/>
      <c r="CD166" s="63"/>
      <c r="CE166" s="63"/>
      <c r="CF166" s="147">
        <f t="shared" si="149"/>
        <v>0</v>
      </c>
      <c r="CG166" s="73"/>
      <c r="CH166" s="73"/>
      <c r="CI166" s="147"/>
      <c r="CJ166" s="63"/>
      <c r="CK166" s="63"/>
      <c r="CL166" s="147">
        <f t="shared" si="150"/>
        <v>0</v>
      </c>
      <c r="CM166" s="13"/>
      <c r="CN166" s="13"/>
      <c r="CO166" s="147"/>
      <c r="CP166" s="14"/>
      <c r="CQ166" s="14"/>
      <c r="CR166" s="147">
        <f t="shared" si="151"/>
        <v>0</v>
      </c>
      <c r="CS166" s="13"/>
      <c r="CT166" s="149"/>
      <c r="CU166" s="147"/>
      <c r="CV166" s="147"/>
      <c r="CW166" s="147"/>
      <c r="CX166" s="12">
        <f t="shared" si="152"/>
        <v>0</v>
      </c>
      <c r="CY166" s="13"/>
      <c r="CZ166" s="149"/>
      <c r="DA166" s="147"/>
      <c r="DB166" s="147"/>
      <c r="DC166" s="147"/>
      <c r="DD166" s="12">
        <f t="shared" si="153"/>
        <v>0</v>
      </c>
      <c r="DE166" s="13"/>
      <c r="DF166" s="149"/>
      <c r="DG166" s="147"/>
      <c r="DH166" s="147"/>
      <c r="DI166" s="147"/>
      <c r="DJ166" s="14"/>
      <c r="DK166" s="13"/>
      <c r="DL166" s="149"/>
      <c r="DM166" s="147"/>
      <c r="DN166" s="147"/>
      <c r="DO166" s="147"/>
      <c r="DP166" s="14"/>
      <c r="DQ166" s="149"/>
      <c r="DR166" s="149"/>
      <c r="DS166" s="147"/>
      <c r="DT166" s="147"/>
      <c r="DU166" s="147"/>
      <c r="DV166" s="14"/>
      <c r="DW166" s="13"/>
      <c r="DX166" s="149"/>
      <c r="DY166" s="147"/>
      <c r="DZ166" s="147"/>
      <c r="EA166" s="147"/>
      <c r="EB166" s="14"/>
      <c r="EC166" s="13"/>
      <c r="ED166" s="149"/>
      <c r="EE166" s="147"/>
      <c r="EF166" s="147"/>
      <c r="EG166" s="147"/>
      <c r="EH166" s="12">
        <f t="shared" si="154"/>
        <v>0</v>
      </c>
      <c r="EI166" s="149"/>
      <c r="EJ166" s="149"/>
      <c r="EK166" s="147"/>
      <c r="EL166" s="147"/>
      <c r="EM166" s="147"/>
      <c r="EN166" s="12">
        <f t="shared" si="155"/>
        <v>0</v>
      </c>
      <c r="EO166" s="13"/>
      <c r="EP166" s="13"/>
      <c r="EQ166" s="147"/>
      <c r="ER166" s="14"/>
      <c r="ES166" s="14"/>
      <c r="ET166" s="14"/>
      <c r="EU166" s="13"/>
      <c r="EV166" s="13"/>
      <c r="EW166" s="147"/>
      <c r="EX166" s="14"/>
      <c r="EY166" s="14"/>
      <c r="EZ166" s="14"/>
      <c r="FA166" s="13"/>
      <c r="FB166" s="13"/>
      <c r="FC166" s="147"/>
      <c r="FD166" s="14"/>
      <c r="FE166" s="14"/>
      <c r="FF166" s="14"/>
      <c r="FG166" s="13"/>
      <c r="FH166" s="13"/>
      <c r="FI166" s="147"/>
      <c r="FJ166" s="14"/>
      <c r="FK166" s="14"/>
      <c r="FL166" s="14"/>
      <c r="FM166" s="13"/>
      <c r="FN166" s="13"/>
      <c r="FO166" s="147"/>
      <c r="FP166" s="14"/>
      <c r="FQ166" s="14"/>
      <c r="FR166" s="14"/>
      <c r="FS166" s="13"/>
      <c r="FT166" s="13"/>
      <c r="FU166" s="147"/>
      <c r="FV166" s="14"/>
      <c r="FW166" s="14"/>
      <c r="FX166" s="14"/>
      <c r="FY166" s="13"/>
      <c r="FZ166" s="13"/>
      <c r="GA166" s="147"/>
      <c r="GB166" s="14"/>
      <c r="GC166" s="14"/>
      <c r="GD166" s="14"/>
      <c r="GE166" s="13"/>
      <c r="GF166" s="13"/>
      <c r="GG166" s="147"/>
      <c r="GH166" s="14"/>
      <c r="GI166" s="14"/>
      <c r="GJ166" s="14"/>
      <c r="GK166" s="14"/>
      <c r="GL166" s="14"/>
      <c r="GM166" s="14"/>
      <c r="GN166" s="147">
        <f t="shared" si="211"/>
        <v>0</v>
      </c>
      <c r="GO166" s="14"/>
      <c r="GP166" s="14"/>
      <c r="GQ166" s="14"/>
    </row>
    <row r="167" spans="1:199" ht="15" hidden="1" customHeight="1">
      <c r="A167" s="40">
        <v>82</v>
      </c>
      <c r="B167" s="52" t="s">
        <v>152</v>
      </c>
      <c r="C167" s="27" t="s">
        <v>150</v>
      </c>
      <c r="D167" s="5" t="s">
        <v>32</v>
      </c>
      <c r="E167" s="72">
        <v>0</v>
      </c>
      <c r="F167" s="72">
        <f>GQ167</f>
        <v>0</v>
      </c>
      <c r="G167" s="13"/>
      <c r="H167" s="13"/>
      <c r="I167" s="147"/>
      <c r="J167" s="14"/>
      <c r="K167" s="14"/>
      <c r="L167" s="14">
        <f>E167+G167-I167-I168-J167-K167</f>
        <v>0</v>
      </c>
      <c r="M167" s="13"/>
      <c r="N167" s="13"/>
      <c r="O167" s="147"/>
      <c r="P167" s="14"/>
      <c r="Q167" s="14"/>
      <c r="R167" s="14">
        <f>L167+M167-O167-O168-P167-Q167</f>
        <v>0</v>
      </c>
      <c r="S167" s="13"/>
      <c r="T167" s="13"/>
      <c r="U167" s="147"/>
      <c r="V167" s="14"/>
      <c r="W167" s="14"/>
      <c r="X167" s="14">
        <f t="shared" ref="X167:X171" si="254">R167+S167-U167-U168-V167-W167</f>
        <v>0</v>
      </c>
      <c r="Y167" s="13"/>
      <c r="Z167" s="13"/>
      <c r="AA167" s="147"/>
      <c r="AB167" s="14"/>
      <c r="AC167" s="14"/>
      <c r="AD167" s="14">
        <f t="shared" ref="AD167:AD171" si="255">X167+Y167-AA167-AA168-AB167-AC167</f>
        <v>0</v>
      </c>
      <c r="AE167" s="13"/>
      <c r="AF167" s="13"/>
      <c r="AG167" s="147"/>
      <c r="AH167" s="14"/>
      <c r="AI167" s="14"/>
      <c r="AJ167" s="14">
        <f t="shared" ref="AJ167:AJ171" si="256">AD167+AE167-AG167-AG168-AH167-AI167</f>
        <v>0</v>
      </c>
      <c r="AK167" s="13"/>
      <c r="AL167" s="13"/>
      <c r="AM167" s="147"/>
      <c r="AN167" s="14"/>
      <c r="AO167" s="14"/>
      <c r="AP167" s="14">
        <f t="shared" ref="AP167:AP171" si="257">AJ167+AK167-AM167-AM168-AN167-AO167</f>
        <v>0</v>
      </c>
      <c r="AQ167" s="13"/>
      <c r="AR167" s="13"/>
      <c r="AS167" s="147"/>
      <c r="AT167" s="14"/>
      <c r="AU167" s="14"/>
      <c r="AV167" s="14">
        <f t="shared" ref="AV167:AV171" si="258">AP167+AQ167-AS167-AS168-AT167-AU167</f>
        <v>0</v>
      </c>
      <c r="AW167" s="13"/>
      <c r="AX167" s="13"/>
      <c r="AY167" s="147"/>
      <c r="AZ167" s="14"/>
      <c r="BA167" s="14"/>
      <c r="BB167" s="14">
        <f t="shared" ref="BB167:BB171" si="259">AV167+AW167-AY167-AY168-AZ167-BA167</f>
        <v>0</v>
      </c>
      <c r="BC167" s="13"/>
      <c r="BD167" s="13"/>
      <c r="BE167" s="147"/>
      <c r="BF167" s="14"/>
      <c r="BG167" s="14"/>
      <c r="BH167" s="14">
        <f t="shared" ref="BH167:BH171" si="260">BB167+BC167-BE167-BE168-BF167-BG167</f>
        <v>0</v>
      </c>
      <c r="BI167" s="13"/>
      <c r="BJ167" s="13"/>
      <c r="BK167" s="147"/>
      <c r="BL167" s="14"/>
      <c r="BM167" s="14"/>
      <c r="BN167" s="14">
        <f>BH167+BI167-BK167-BK168-BL167-BM167</f>
        <v>0</v>
      </c>
      <c r="BO167" s="13"/>
      <c r="BP167" s="13"/>
      <c r="BQ167" s="147"/>
      <c r="BR167" s="14"/>
      <c r="BS167" s="14"/>
      <c r="BT167" s="14">
        <f>BN167+BO167-BQ167-BQ168-BR167-BS167</f>
        <v>0</v>
      </c>
      <c r="BU167" s="72"/>
      <c r="BV167" s="72"/>
      <c r="BW167" s="147"/>
      <c r="BX167" s="74"/>
      <c r="BY167" s="74"/>
      <c r="BZ167" s="147">
        <f t="shared" si="202"/>
        <v>0</v>
      </c>
      <c r="CA167" s="72"/>
      <c r="CB167" s="72"/>
      <c r="CC167" s="147"/>
      <c r="CD167" s="74"/>
      <c r="CE167" s="74"/>
      <c r="CF167" s="147">
        <f t="shared" si="149"/>
        <v>0</v>
      </c>
      <c r="CG167" s="72"/>
      <c r="CH167" s="72"/>
      <c r="CI167" s="147"/>
      <c r="CJ167" s="74"/>
      <c r="CK167" s="74"/>
      <c r="CL167" s="147">
        <f t="shared" si="150"/>
        <v>0</v>
      </c>
      <c r="CM167" s="13"/>
      <c r="CN167" s="13"/>
      <c r="CO167" s="147"/>
      <c r="CP167" s="14"/>
      <c r="CQ167" s="14"/>
      <c r="CR167" s="147">
        <f t="shared" si="151"/>
        <v>0</v>
      </c>
      <c r="CS167" s="13"/>
      <c r="CT167" s="149"/>
      <c r="CU167" s="147"/>
      <c r="CV167" s="147"/>
      <c r="CW167" s="147"/>
      <c r="CX167" s="12">
        <f t="shared" si="152"/>
        <v>0</v>
      </c>
      <c r="CY167" s="13"/>
      <c r="CZ167" s="149"/>
      <c r="DA167" s="147"/>
      <c r="DB167" s="147"/>
      <c r="DC167" s="147"/>
      <c r="DD167" s="12">
        <f t="shared" si="153"/>
        <v>0</v>
      </c>
      <c r="DE167" s="13"/>
      <c r="DF167" s="149"/>
      <c r="DG167" s="147"/>
      <c r="DH167" s="147"/>
      <c r="DI167" s="147"/>
      <c r="DJ167" s="14">
        <f>DD167+DE167-DG167-DG168-DH167-DI167</f>
        <v>0</v>
      </c>
      <c r="DK167" s="13"/>
      <c r="DL167" s="149"/>
      <c r="DM167" s="147"/>
      <c r="DN167" s="147"/>
      <c r="DO167" s="147"/>
      <c r="DP167" s="14">
        <f>DJ167+DK167-DM167-DM168-DN167-DO167</f>
        <v>0</v>
      </c>
      <c r="DQ167" s="149"/>
      <c r="DR167" s="149"/>
      <c r="DS167" s="147"/>
      <c r="DT167" s="147"/>
      <c r="DU167" s="147"/>
      <c r="DV167" s="14">
        <f>DP167+DQ167-DS167-DS168-DT167-DU167</f>
        <v>0</v>
      </c>
      <c r="DW167" s="13"/>
      <c r="DX167" s="149"/>
      <c r="DY167" s="147"/>
      <c r="DZ167" s="147"/>
      <c r="EA167" s="147"/>
      <c r="EB167" s="14">
        <f>DV167+DW167-DY167-DY168-DZ167-EA167</f>
        <v>0</v>
      </c>
      <c r="EC167" s="13"/>
      <c r="ED167" s="149"/>
      <c r="EE167" s="147"/>
      <c r="EF167" s="147"/>
      <c r="EG167" s="147"/>
      <c r="EH167" s="12">
        <f t="shared" si="154"/>
        <v>0</v>
      </c>
      <c r="EI167" s="149"/>
      <c r="EJ167" s="149"/>
      <c r="EK167" s="147"/>
      <c r="EL167" s="147"/>
      <c r="EM167" s="147"/>
      <c r="EN167" s="12">
        <f t="shared" si="155"/>
        <v>0</v>
      </c>
      <c r="EO167" s="13"/>
      <c r="EP167" s="13"/>
      <c r="EQ167" s="147"/>
      <c r="ER167" s="14"/>
      <c r="ES167" s="14"/>
      <c r="ET167" s="14">
        <f>EN167+EO167-EQ167-EQ168-ER167-ES167</f>
        <v>0</v>
      </c>
      <c r="EU167" s="13"/>
      <c r="EV167" s="13"/>
      <c r="EW167" s="147"/>
      <c r="EX167" s="14"/>
      <c r="EY167" s="14"/>
      <c r="EZ167" s="14">
        <f>ET167+EU167-EW167-EW168-EX167-EY167</f>
        <v>0</v>
      </c>
      <c r="FA167" s="13"/>
      <c r="FB167" s="13"/>
      <c r="FC167" s="147"/>
      <c r="FD167" s="14"/>
      <c r="FE167" s="14"/>
      <c r="FF167" s="14">
        <f>EZ167+FA167-FC167-FC168-FD167-FE167</f>
        <v>0</v>
      </c>
      <c r="FG167" s="13"/>
      <c r="FH167" s="13"/>
      <c r="FI167" s="147"/>
      <c r="FJ167" s="14"/>
      <c r="FK167" s="14"/>
      <c r="FL167" s="14">
        <f>FF167+FG167-FI167-FI168-FJ167-FK167</f>
        <v>0</v>
      </c>
      <c r="FM167" s="13"/>
      <c r="FN167" s="13"/>
      <c r="FO167" s="147"/>
      <c r="FP167" s="14"/>
      <c r="FQ167" s="14"/>
      <c r="FR167" s="14">
        <f>FL167+FM167-FO167-FO168-FP167-FQ167</f>
        <v>0</v>
      </c>
      <c r="FS167" s="13"/>
      <c r="FT167" s="13"/>
      <c r="FU167" s="147"/>
      <c r="FV167" s="14"/>
      <c r="FW167" s="14"/>
      <c r="FX167" s="14">
        <f>FR167+FS167-FU167-FU168-FV167-FW167</f>
        <v>0</v>
      </c>
      <c r="FY167" s="13"/>
      <c r="FZ167" s="13"/>
      <c r="GA167" s="147"/>
      <c r="GB167" s="14"/>
      <c r="GC167" s="14"/>
      <c r="GD167" s="14">
        <f>FX167+FY167-GA167-GA168-GB167-GC167</f>
        <v>0</v>
      </c>
      <c r="GE167" s="13"/>
      <c r="GF167" s="13"/>
      <c r="GG167" s="147"/>
      <c r="GH167" s="14"/>
      <c r="GI167" s="14"/>
      <c r="GJ167" s="14">
        <f t="shared" ref="GJ167:GJ171" si="261">GD167+GE167-GG167-GG168-GH167-GI167</f>
        <v>0</v>
      </c>
      <c r="GK167" s="14">
        <f>E167</f>
        <v>0</v>
      </c>
      <c r="GL167" s="14">
        <f>G167+M167+S167+Y167+AE167+AK167+AQ167+AW167+BC167+BI167+BO167+BU167+CA167+CG167+CM167+CS167+CY167+DE167+DK167+DQ167+DW167+EC167+EI167+EO167+EU167+FA167+FG167+FM167+FS167+FY167+GE167</f>
        <v>0</v>
      </c>
      <c r="GM167" s="14">
        <f>H167+N167+T167+Z167+AF167+AL167+AR167+AX167+BD167+BJ167+BP167+BV167+CB167+CH167+CN167+CT167+CZ167+DF167+DL167+DR167+DX167+ED167+EJ167+EP167+EV167+FB167+FH167+FN167+FT167+FZ167+GF167</f>
        <v>0</v>
      </c>
      <c r="GN167" s="147">
        <f t="shared" si="211"/>
        <v>0</v>
      </c>
      <c r="GO167" s="14">
        <f>J167+P167+V167+AB167+AH167+AN167+AT167+AZ167+BF167+BL167+BR167+BX167+CD167+CJ167+CP167+CV167+DB167+DH167+DN167+DT167+DZ167+EF167+EL167+ER167+EX167+FD167+FJ167+FP167+FV167+GB167+GH167</f>
        <v>0</v>
      </c>
      <c r="GP167" s="14">
        <f>K167+Q167+W167+AC167+AI167+AO167+AU167+BA167+BG167+BM167+BS167+BY167+CE167+CK167+CQ167+CW167+DC167+DI167+DO167+DU167+EA167+EG167+EM167+ES167+EY167+FE167+FK167+FQ167+FW167+GC167+GI167</f>
        <v>0</v>
      </c>
      <c r="GQ167" s="14">
        <f>GK167+GL167-GN167-GN168-GO167-GP167</f>
        <v>0</v>
      </c>
    </row>
    <row r="168" spans="1:199" ht="15" hidden="1" customHeight="1">
      <c r="A168" s="41"/>
      <c r="B168" s="53"/>
      <c r="C168" s="28"/>
      <c r="D168" s="5" t="s">
        <v>33</v>
      </c>
      <c r="E168" s="73"/>
      <c r="F168" s="73"/>
      <c r="G168" s="13"/>
      <c r="H168" s="13"/>
      <c r="I168" s="147"/>
      <c r="J168" s="14"/>
      <c r="K168" s="14"/>
      <c r="L168" s="14"/>
      <c r="M168" s="13"/>
      <c r="N168" s="13"/>
      <c r="O168" s="147"/>
      <c r="P168" s="14"/>
      <c r="Q168" s="14"/>
      <c r="R168" s="14"/>
      <c r="S168" s="13"/>
      <c r="T168" s="13"/>
      <c r="U168" s="147"/>
      <c r="V168" s="14"/>
      <c r="W168" s="14"/>
      <c r="X168" s="14"/>
      <c r="Y168" s="13"/>
      <c r="Z168" s="13"/>
      <c r="AA168" s="147"/>
      <c r="AB168" s="14"/>
      <c r="AC168" s="14"/>
      <c r="AD168" s="14"/>
      <c r="AE168" s="13"/>
      <c r="AF168" s="13"/>
      <c r="AG168" s="147"/>
      <c r="AH168" s="14"/>
      <c r="AI168" s="14"/>
      <c r="AJ168" s="14"/>
      <c r="AK168" s="13"/>
      <c r="AL168" s="13"/>
      <c r="AM168" s="147"/>
      <c r="AN168" s="14"/>
      <c r="AO168" s="14"/>
      <c r="AP168" s="14"/>
      <c r="AQ168" s="13"/>
      <c r="AR168" s="13"/>
      <c r="AS168" s="147"/>
      <c r="AT168" s="14"/>
      <c r="AU168" s="14"/>
      <c r="AV168" s="14"/>
      <c r="AW168" s="13"/>
      <c r="AX168" s="13"/>
      <c r="AY168" s="147"/>
      <c r="AZ168" s="14"/>
      <c r="BA168" s="14"/>
      <c r="BB168" s="14"/>
      <c r="BC168" s="13"/>
      <c r="BD168" s="13"/>
      <c r="BE168" s="147"/>
      <c r="BF168" s="14"/>
      <c r="BG168" s="14"/>
      <c r="BH168" s="14"/>
      <c r="BI168" s="13"/>
      <c r="BJ168" s="13"/>
      <c r="BK168" s="147"/>
      <c r="BL168" s="14"/>
      <c r="BM168" s="14"/>
      <c r="BN168" s="14"/>
      <c r="BO168" s="13"/>
      <c r="BP168" s="13"/>
      <c r="BQ168" s="147"/>
      <c r="BR168" s="14"/>
      <c r="BS168" s="14"/>
      <c r="BT168" s="14"/>
      <c r="BU168" s="73"/>
      <c r="BV168" s="73"/>
      <c r="BW168" s="147"/>
      <c r="BX168" s="63"/>
      <c r="BY168" s="63"/>
      <c r="BZ168" s="147">
        <f t="shared" si="202"/>
        <v>0</v>
      </c>
      <c r="CA168" s="73"/>
      <c r="CB168" s="73"/>
      <c r="CC168" s="147"/>
      <c r="CD168" s="63"/>
      <c r="CE168" s="63"/>
      <c r="CF168" s="147">
        <f t="shared" si="149"/>
        <v>0</v>
      </c>
      <c r="CG168" s="73"/>
      <c r="CH168" s="73"/>
      <c r="CI168" s="147"/>
      <c r="CJ168" s="63"/>
      <c r="CK168" s="63"/>
      <c r="CL168" s="147">
        <f t="shared" si="150"/>
        <v>0</v>
      </c>
      <c r="CM168" s="13"/>
      <c r="CN168" s="13"/>
      <c r="CO168" s="147"/>
      <c r="CP168" s="14"/>
      <c r="CQ168" s="14"/>
      <c r="CR168" s="147">
        <f t="shared" si="151"/>
        <v>0</v>
      </c>
      <c r="CS168" s="13"/>
      <c r="CT168" s="149"/>
      <c r="CU168" s="147"/>
      <c r="CV168" s="147"/>
      <c r="CW168" s="147"/>
      <c r="CX168" s="12">
        <f t="shared" si="152"/>
        <v>0</v>
      </c>
      <c r="CY168" s="13"/>
      <c r="CZ168" s="149"/>
      <c r="DA168" s="147"/>
      <c r="DB168" s="147"/>
      <c r="DC168" s="147"/>
      <c r="DD168" s="12">
        <f t="shared" si="153"/>
        <v>0</v>
      </c>
      <c r="DE168" s="13"/>
      <c r="DF168" s="149"/>
      <c r="DG168" s="147"/>
      <c r="DH168" s="147"/>
      <c r="DI168" s="147"/>
      <c r="DJ168" s="14"/>
      <c r="DK168" s="13"/>
      <c r="DL168" s="149"/>
      <c r="DM168" s="147"/>
      <c r="DN168" s="147"/>
      <c r="DO168" s="147"/>
      <c r="DP168" s="14"/>
      <c r="DQ168" s="149"/>
      <c r="DR168" s="149"/>
      <c r="DS168" s="147"/>
      <c r="DT168" s="147"/>
      <c r="DU168" s="147"/>
      <c r="DV168" s="14"/>
      <c r="DW168" s="13"/>
      <c r="DX168" s="149"/>
      <c r="DY168" s="147"/>
      <c r="DZ168" s="147"/>
      <c r="EA168" s="147"/>
      <c r="EB168" s="14"/>
      <c r="EC168" s="13"/>
      <c r="ED168" s="149"/>
      <c r="EE168" s="147"/>
      <c r="EF168" s="147"/>
      <c r="EG168" s="147"/>
      <c r="EH168" s="12">
        <f t="shared" si="154"/>
        <v>0</v>
      </c>
      <c r="EI168" s="149"/>
      <c r="EJ168" s="149"/>
      <c r="EK168" s="147"/>
      <c r="EL168" s="147"/>
      <c r="EM168" s="147"/>
      <c r="EN168" s="12">
        <f t="shared" si="155"/>
        <v>0</v>
      </c>
      <c r="EO168" s="13"/>
      <c r="EP168" s="13"/>
      <c r="EQ168" s="147"/>
      <c r="ER168" s="14"/>
      <c r="ES168" s="14"/>
      <c r="ET168" s="14"/>
      <c r="EU168" s="13"/>
      <c r="EV168" s="13"/>
      <c r="EW168" s="147"/>
      <c r="EX168" s="14"/>
      <c r="EY168" s="14"/>
      <c r="EZ168" s="14"/>
      <c r="FA168" s="13"/>
      <c r="FB168" s="13"/>
      <c r="FC168" s="147"/>
      <c r="FD168" s="14"/>
      <c r="FE168" s="14"/>
      <c r="FF168" s="14"/>
      <c r="FG168" s="13"/>
      <c r="FH168" s="13"/>
      <c r="FI168" s="147"/>
      <c r="FJ168" s="14"/>
      <c r="FK168" s="14"/>
      <c r="FL168" s="14"/>
      <c r="FM168" s="13"/>
      <c r="FN168" s="13"/>
      <c r="FO168" s="147"/>
      <c r="FP168" s="14"/>
      <c r="FQ168" s="14"/>
      <c r="FR168" s="14"/>
      <c r="FS168" s="13"/>
      <c r="FT168" s="13"/>
      <c r="FU168" s="147"/>
      <c r="FV168" s="14"/>
      <c r="FW168" s="14"/>
      <c r="FX168" s="14"/>
      <c r="FY168" s="13"/>
      <c r="FZ168" s="13"/>
      <c r="GA168" s="147"/>
      <c r="GB168" s="14"/>
      <c r="GC168" s="14"/>
      <c r="GD168" s="14"/>
      <c r="GE168" s="13"/>
      <c r="GF168" s="13"/>
      <c r="GG168" s="147"/>
      <c r="GH168" s="14"/>
      <c r="GI168" s="14"/>
      <c r="GJ168" s="14"/>
      <c r="GK168" s="14"/>
      <c r="GL168" s="14"/>
      <c r="GM168" s="14"/>
      <c r="GN168" s="147">
        <f t="shared" si="211"/>
        <v>0</v>
      </c>
      <c r="GO168" s="14"/>
      <c r="GP168" s="14"/>
      <c r="GQ168" s="14"/>
    </row>
    <row r="169" spans="1:199" ht="15" hidden="1" customHeight="1">
      <c r="A169" s="40">
        <v>83</v>
      </c>
      <c r="B169" s="42" t="s">
        <v>153</v>
      </c>
      <c r="C169" s="27" t="s">
        <v>150</v>
      </c>
      <c r="D169" s="5" t="s">
        <v>32</v>
      </c>
      <c r="E169" s="72">
        <v>0</v>
      </c>
      <c r="F169" s="72">
        <f>GQ169</f>
        <v>0</v>
      </c>
      <c r="G169" s="13"/>
      <c r="H169" s="13"/>
      <c r="I169" s="147"/>
      <c r="J169" s="14"/>
      <c r="K169" s="14"/>
      <c r="L169" s="14">
        <f>E169+G169-I169-I170-J169-K169</f>
        <v>0</v>
      </c>
      <c r="M169" s="13"/>
      <c r="N169" s="13"/>
      <c r="O169" s="147"/>
      <c r="P169" s="14"/>
      <c r="Q169" s="14"/>
      <c r="R169" s="14">
        <f>L169+M169-O169-O170-P169-Q169</f>
        <v>0</v>
      </c>
      <c r="S169" s="13"/>
      <c r="T169" s="13"/>
      <c r="U169" s="147"/>
      <c r="V169" s="14"/>
      <c r="W169" s="14"/>
      <c r="X169" s="14">
        <f t="shared" si="254"/>
        <v>0</v>
      </c>
      <c r="Y169" s="13"/>
      <c r="Z169" s="13"/>
      <c r="AA169" s="147"/>
      <c r="AB169" s="14"/>
      <c r="AC169" s="14"/>
      <c r="AD169" s="14">
        <f t="shared" si="255"/>
        <v>0</v>
      </c>
      <c r="AE169" s="13"/>
      <c r="AF169" s="13"/>
      <c r="AG169" s="147"/>
      <c r="AH169" s="14"/>
      <c r="AI169" s="14"/>
      <c r="AJ169" s="14">
        <f t="shared" si="256"/>
        <v>0</v>
      </c>
      <c r="AK169" s="13"/>
      <c r="AL169" s="13"/>
      <c r="AM169" s="147"/>
      <c r="AN169" s="14"/>
      <c r="AO169" s="14"/>
      <c r="AP169" s="14">
        <f t="shared" si="257"/>
        <v>0</v>
      </c>
      <c r="AQ169" s="13"/>
      <c r="AR169" s="13"/>
      <c r="AS169" s="147"/>
      <c r="AT169" s="14"/>
      <c r="AU169" s="14"/>
      <c r="AV169" s="14">
        <f t="shared" si="258"/>
        <v>0</v>
      </c>
      <c r="AW169" s="13"/>
      <c r="AX169" s="13"/>
      <c r="AY169" s="147"/>
      <c r="AZ169" s="14"/>
      <c r="BA169" s="14"/>
      <c r="BB169" s="14">
        <f t="shared" si="259"/>
        <v>0</v>
      </c>
      <c r="BC169" s="13"/>
      <c r="BD169" s="13"/>
      <c r="BE169" s="147"/>
      <c r="BF169" s="14"/>
      <c r="BG169" s="14"/>
      <c r="BH169" s="14">
        <f t="shared" si="260"/>
        <v>0</v>
      </c>
      <c r="BI169" s="13"/>
      <c r="BJ169" s="13"/>
      <c r="BK169" s="147"/>
      <c r="BL169" s="14"/>
      <c r="BM169" s="14"/>
      <c r="BN169" s="14">
        <f>BH169+BI169-BK169-BK170-BL169-BM169</f>
        <v>0</v>
      </c>
      <c r="BO169" s="13"/>
      <c r="BP169" s="13"/>
      <c r="BQ169" s="147"/>
      <c r="BR169" s="14"/>
      <c r="BS169" s="14"/>
      <c r="BT169" s="14">
        <f>BN169+BO169-BQ169-BQ170-BR169-BS169</f>
        <v>0</v>
      </c>
      <c r="BU169" s="72"/>
      <c r="BV169" s="72"/>
      <c r="BW169" s="147"/>
      <c r="BX169" s="74"/>
      <c r="BY169" s="74"/>
      <c r="BZ169" s="147">
        <f t="shared" si="202"/>
        <v>0</v>
      </c>
      <c r="CA169" s="72"/>
      <c r="CB169" s="72"/>
      <c r="CC169" s="147"/>
      <c r="CD169" s="74"/>
      <c r="CE169" s="74"/>
      <c r="CF169" s="147">
        <f t="shared" si="149"/>
        <v>0</v>
      </c>
      <c r="CG169" s="72"/>
      <c r="CH169" s="72"/>
      <c r="CI169" s="147"/>
      <c r="CJ169" s="74"/>
      <c r="CK169" s="74"/>
      <c r="CL169" s="147">
        <f t="shared" si="150"/>
        <v>0</v>
      </c>
      <c r="CM169" s="13"/>
      <c r="CN169" s="13"/>
      <c r="CO169" s="147"/>
      <c r="CP169" s="14"/>
      <c r="CQ169" s="14"/>
      <c r="CR169" s="147">
        <f t="shared" si="151"/>
        <v>0</v>
      </c>
      <c r="CS169" s="13"/>
      <c r="CT169" s="149"/>
      <c r="CU169" s="147"/>
      <c r="CV169" s="147"/>
      <c r="CW169" s="147"/>
      <c r="CX169" s="12">
        <f t="shared" si="152"/>
        <v>0</v>
      </c>
      <c r="CY169" s="13"/>
      <c r="CZ169" s="149"/>
      <c r="DA169" s="147"/>
      <c r="DB169" s="147"/>
      <c r="DC169" s="147"/>
      <c r="DD169" s="12">
        <f t="shared" si="153"/>
        <v>0</v>
      </c>
      <c r="DE169" s="13"/>
      <c r="DF169" s="149"/>
      <c r="DG169" s="147"/>
      <c r="DH169" s="147"/>
      <c r="DI169" s="147"/>
      <c r="DJ169" s="14">
        <f>DD169+DE169-DG169-DG170-DH169-DI169</f>
        <v>0</v>
      </c>
      <c r="DK169" s="13"/>
      <c r="DL169" s="149"/>
      <c r="DM169" s="147"/>
      <c r="DN169" s="147"/>
      <c r="DO169" s="147"/>
      <c r="DP169" s="14">
        <f>DJ169+DK169-DM169-DM170-DN169-DO169</f>
        <v>0</v>
      </c>
      <c r="DQ169" s="149"/>
      <c r="DR169" s="149"/>
      <c r="DS169" s="147"/>
      <c r="DT169" s="147"/>
      <c r="DU169" s="147"/>
      <c r="DV169" s="14">
        <f>DP169+DQ169-DS169-DS170-DT169-DU169</f>
        <v>0</v>
      </c>
      <c r="DW169" s="13"/>
      <c r="DX169" s="149"/>
      <c r="DY169" s="147"/>
      <c r="DZ169" s="147"/>
      <c r="EA169" s="147"/>
      <c r="EB169" s="14">
        <f>DV169+DW169-DY169-DY170-DZ169-EA169</f>
        <v>0</v>
      </c>
      <c r="EC169" s="13"/>
      <c r="ED169" s="149"/>
      <c r="EE169" s="147"/>
      <c r="EF169" s="147"/>
      <c r="EG169" s="147"/>
      <c r="EH169" s="12">
        <f t="shared" si="154"/>
        <v>0</v>
      </c>
      <c r="EI169" s="149"/>
      <c r="EJ169" s="149"/>
      <c r="EK169" s="147"/>
      <c r="EL169" s="147"/>
      <c r="EM169" s="147"/>
      <c r="EN169" s="12">
        <f t="shared" si="155"/>
        <v>0</v>
      </c>
      <c r="EO169" s="13"/>
      <c r="EP169" s="13"/>
      <c r="EQ169" s="147"/>
      <c r="ER169" s="14"/>
      <c r="ES169" s="14"/>
      <c r="ET169" s="14">
        <f>EN169+EO169-EQ169-EQ170-ER169-ES169</f>
        <v>0</v>
      </c>
      <c r="EU169" s="13"/>
      <c r="EV169" s="13"/>
      <c r="EW169" s="147"/>
      <c r="EX169" s="14"/>
      <c r="EY169" s="14"/>
      <c r="EZ169" s="14">
        <f>ET169+EU169-EW169-EW170-EX169-EY169</f>
        <v>0</v>
      </c>
      <c r="FA169" s="13"/>
      <c r="FB169" s="13"/>
      <c r="FC169" s="147"/>
      <c r="FD169" s="14"/>
      <c r="FE169" s="14"/>
      <c r="FF169" s="14">
        <f>EZ169+FA169-FC169-FC170-FD169-FE169</f>
        <v>0</v>
      </c>
      <c r="FG169" s="13"/>
      <c r="FH169" s="13"/>
      <c r="FI169" s="147"/>
      <c r="FJ169" s="14"/>
      <c r="FK169" s="14"/>
      <c r="FL169" s="14">
        <f>FF169+FG169-FI169-FI170-FJ169-FK169</f>
        <v>0</v>
      </c>
      <c r="FM169" s="13"/>
      <c r="FN169" s="13"/>
      <c r="FO169" s="147"/>
      <c r="FP169" s="14"/>
      <c r="FQ169" s="14"/>
      <c r="FR169" s="14">
        <f>FL169+FM169-FO169-FO170-FP169-FQ169</f>
        <v>0</v>
      </c>
      <c r="FS169" s="13"/>
      <c r="FT169" s="13"/>
      <c r="FU169" s="147"/>
      <c r="FV169" s="14"/>
      <c r="FW169" s="14"/>
      <c r="FX169" s="14">
        <f>FR169+FS169-FU169-FU170-FV169-FW169</f>
        <v>0</v>
      </c>
      <c r="FY169" s="13"/>
      <c r="FZ169" s="13"/>
      <c r="GA169" s="147"/>
      <c r="GB169" s="14"/>
      <c r="GC169" s="14"/>
      <c r="GD169" s="14">
        <f>FX169+FY169-GA169-GA170-GB169-GC169</f>
        <v>0</v>
      </c>
      <c r="GE169" s="13"/>
      <c r="GF169" s="13"/>
      <c r="GG169" s="147"/>
      <c r="GH169" s="14"/>
      <c r="GI169" s="14"/>
      <c r="GJ169" s="14">
        <f t="shared" si="261"/>
        <v>0</v>
      </c>
      <c r="GK169" s="14">
        <f>E169</f>
        <v>0</v>
      </c>
      <c r="GL169" s="14">
        <f>G169+M169+S169+Y169+AE169+AK169+AQ169+AW169+BC169+BI169+BO169+BU169+CA169+CG169+CM169+CS169+CY169+DE169+DK169+DQ169+DW169+EC169+EI169+EO169+EU169+FA169+FG169+FM169+FS169+FY169+GE169</f>
        <v>0</v>
      </c>
      <c r="GM169" s="14">
        <f>H169+N169+T169+Z169+AF169+AL169+AR169+AX169+BD169+BJ169+BP169+BV169+CB169+CH169+CN169+CT169+CZ169+DF169+DL169+DR169+DX169+ED169+EJ169+EP169+EV169+FB169+FH169+FN169+FT169+FZ169+GF169</f>
        <v>0</v>
      </c>
      <c r="GN169" s="147">
        <f t="shared" si="211"/>
        <v>0</v>
      </c>
      <c r="GO169" s="14">
        <f>J169+P169+V169+AB169+AH169+AN169+AT169+AZ169+BF169+BL169+BR169+BX169+CD169+CJ169+CP169+CV169+DB169+DH169+DN169+DT169+DZ169+EF169+EL169+ER169+EX169+FD169+FJ169+FP169+FV169+GB169+GH169</f>
        <v>0</v>
      </c>
      <c r="GP169" s="14">
        <f>K169+Q169+W169+AC169+AI169+AO169+AU169+BA169+BG169+BM169+BS169+BY169+CE169+CK169+CQ169+CW169+DC169+DI169+DO169+DU169+EA169+EG169+EM169+ES169+EY169+FE169+FK169+FQ169+FW169+GC169+GI169</f>
        <v>0</v>
      </c>
      <c r="GQ169" s="14">
        <f>GK169+GL169-GN169-GN170-GO169-GP169</f>
        <v>0</v>
      </c>
    </row>
    <row r="170" spans="1:199" ht="15" hidden="1" customHeight="1">
      <c r="A170" s="41"/>
      <c r="B170" s="43"/>
      <c r="C170" s="28"/>
      <c r="D170" s="5" t="s">
        <v>33</v>
      </c>
      <c r="E170" s="73"/>
      <c r="F170" s="73"/>
      <c r="G170" s="13"/>
      <c r="H170" s="13"/>
      <c r="I170" s="147"/>
      <c r="J170" s="14"/>
      <c r="K170" s="14"/>
      <c r="L170" s="14"/>
      <c r="M170" s="13"/>
      <c r="N170" s="13"/>
      <c r="O170" s="147"/>
      <c r="P170" s="14"/>
      <c r="Q170" s="14"/>
      <c r="R170" s="14"/>
      <c r="S170" s="13"/>
      <c r="T170" s="13"/>
      <c r="U170" s="147"/>
      <c r="V170" s="14"/>
      <c r="W170" s="14"/>
      <c r="X170" s="14"/>
      <c r="Y170" s="13"/>
      <c r="Z170" s="13"/>
      <c r="AA170" s="147"/>
      <c r="AB170" s="14"/>
      <c r="AC170" s="14"/>
      <c r="AD170" s="14"/>
      <c r="AE170" s="13"/>
      <c r="AF170" s="13"/>
      <c r="AG170" s="147"/>
      <c r="AH170" s="14"/>
      <c r="AI170" s="14"/>
      <c r="AJ170" s="14"/>
      <c r="AK170" s="13"/>
      <c r="AL170" s="13"/>
      <c r="AM170" s="147"/>
      <c r="AN170" s="14"/>
      <c r="AO170" s="14"/>
      <c r="AP170" s="14"/>
      <c r="AQ170" s="13"/>
      <c r="AR170" s="13"/>
      <c r="AS170" s="147"/>
      <c r="AT170" s="14"/>
      <c r="AU170" s="14"/>
      <c r="AV170" s="14"/>
      <c r="AW170" s="13"/>
      <c r="AX170" s="13"/>
      <c r="AY170" s="147"/>
      <c r="AZ170" s="14"/>
      <c r="BA170" s="14"/>
      <c r="BB170" s="14"/>
      <c r="BC170" s="13"/>
      <c r="BD170" s="13"/>
      <c r="BE170" s="147"/>
      <c r="BF170" s="14"/>
      <c r="BG170" s="14"/>
      <c r="BH170" s="14"/>
      <c r="BI170" s="13"/>
      <c r="BJ170" s="13"/>
      <c r="BK170" s="147"/>
      <c r="BL170" s="14"/>
      <c r="BM170" s="14"/>
      <c r="BN170" s="14"/>
      <c r="BO170" s="13"/>
      <c r="BP170" s="13"/>
      <c r="BQ170" s="147"/>
      <c r="BR170" s="14"/>
      <c r="BS170" s="14"/>
      <c r="BT170" s="14"/>
      <c r="BU170" s="73"/>
      <c r="BV170" s="73"/>
      <c r="BW170" s="147"/>
      <c r="BX170" s="63"/>
      <c r="BY170" s="63"/>
      <c r="BZ170" s="147">
        <f t="shared" si="202"/>
        <v>0</v>
      </c>
      <c r="CA170" s="73"/>
      <c r="CB170" s="73"/>
      <c r="CC170" s="147"/>
      <c r="CD170" s="63"/>
      <c r="CE170" s="63"/>
      <c r="CF170" s="147">
        <f t="shared" ref="CF170:CF233" si="262">BZ170+CB170+CA170-CC170-CC171-CD170-CE170</f>
        <v>0</v>
      </c>
      <c r="CG170" s="73"/>
      <c r="CH170" s="73"/>
      <c r="CI170" s="147"/>
      <c r="CJ170" s="63"/>
      <c r="CK170" s="63"/>
      <c r="CL170" s="147">
        <f t="shared" ref="CL170:CL233" si="263">CF170+CH170+CG170-CI170--CJ170-CK170</f>
        <v>0</v>
      </c>
      <c r="CM170" s="13"/>
      <c r="CN170" s="13"/>
      <c r="CO170" s="147"/>
      <c r="CP170" s="14"/>
      <c r="CQ170" s="14"/>
      <c r="CR170" s="147">
        <f t="shared" ref="CR170:CR233" si="264">CL170+CN170+CM170-CO170--CP170-CQ170</f>
        <v>0</v>
      </c>
      <c r="CS170" s="13"/>
      <c r="CT170" s="149"/>
      <c r="CU170" s="147"/>
      <c r="CV170" s="147"/>
      <c r="CW170" s="147"/>
      <c r="CX170" s="12">
        <f t="shared" ref="CX170:CX233" si="265">CR170+CT170+CS170-CU170--CV170-CW170</f>
        <v>0</v>
      </c>
      <c r="CY170" s="13"/>
      <c r="CZ170" s="149"/>
      <c r="DA170" s="147"/>
      <c r="DB170" s="147"/>
      <c r="DC170" s="147"/>
      <c r="DD170" s="12">
        <f t="shared" ref="DD170:DD233" si="266">CX170+CZ170+CY170-DA170--DB170-DC170</f>
        <v>0</v>
      </c>
      <c r="DE170" s="13"/>
      <c r="DF170" s="149"/>
      <c r="DG170" s="147"/>
      <c r="DH170" s="147"/>
      <c r="DI170" s="147"/>
      <c r="DJ170" s="14"/>
      <c r="DK170" s="13"/>
      <c r="DL170" s="149"/>
      <c r="DM170" s="147"/>
      <c r="DN170" s="147"/>
      <c r="DO170" s="147"/>
      <c r="DP170" s="14"/>
      <c r="DQ170" s="149"/>
      <c r="DR170" s="149"/>
      <c r="DS170" s="147"/>
      <c r="DT170" s="147"/>
      <c r="DU170" s="147"/>
      <c r="DV170" s="14"/>
      <c r="DW170" s="13"/>
      <c r="DX170" s="149"/>
      <c r="DY170" s="147"/>
      <c r="DZ170" s="147"/>
      <c r="EA170" s="147"/>
      <c r="EB170" s="14"/>
      <c r="EC170" s="13"/>
      <c r="ED170" s="149"/>
      <c r="EE170" s="147"/>
      <c r="EF170" s="147"/>
      <c r="EG170" s="147"/>
      <c r="EH170" s="12">
        <f t="shared" ref="EH170:EH233" si="267">EB170+ED170+EC170-EE170--EF170-EG170</f>
        <v>0</v>
      </c>
      <c r="EI170" s="149"/>
      <c r="EJ170" s="149"/>
      <c r="EK170" s="147"/>
      <c r="EL170" s="147"/>
      <c r="EM170" s="147"/>
      <c r="EN170" s="12">
        <f t="shared" ref="EN170:EN233" si="268">EH170+EJ170+EI170-EK170--EL170-EM170</f>
        <v>0</v>
      </c>
      <c r="EO170" s="13"/>
      <c r="EP170" s="13"/>
      <c r="EQ170" s="147"/>
      <c r="ER170" s="14"/>
      <c r="ES170" s="14"/>
      <c r="ET170" s="14"/>
      <c r="EU170" s="13"/>
      <c r="EV170" s="13"/>
      <c r="EW170" s="147"/>
      <c r="EX170" s="14"/>
      <c r="EY170" s="14"/>
      <c r="EZ170" s="14"/>
      <c r="FA170" s="13"/>
      <c r="FB170" s="13"/>
      <c r="FC170" s="147"/>
      <c r="FD170" s="14"/>
      <c r="FE170" s="14"/>
      <c r="FF170" s="14"/>
      <c r="FG170" s="13"/>
      <c r="FH170" s="13"/>
      <c r="FI170" s="147"/>
      <c r="FJ170" s="14"/>
      <c r="FK170" s="14"/>
      <c r="FL170" s="14"/>
      <c r="FM170" s="13"/>
      <c r="FN170" s="13"/>
      <c r="FO170" s="147"/>
      <c r="FP170" s="14"/>
      <c r="FQ170" s="14"/>
      <c r="FR170" s="14"/>
      <c r="FS170" s="13"/>
      <c r="FT170" s="13"/>
      <c r="FU170" s="147"/>
      <c r="FV170" s="14"/>
      <c r="FW170" s="14"/>
      <c r="FX170" s="14"/>
      <c r="FY170" s="13"/>
      <c r="FZ170" s="13"/>
      <c r="GA170" s="147"/>
      <c r="GB170" s="14"/>
      <c r="GC170" s="14"/>
      <c r="GD170" s="14"/>
      <c r="GE170" s="13"/>
      <c r="GF170" s="13"/>
      <c r="GG170" s="147"/>
      <c r="GH170" s="14"/>
      <c r="GI170" s="14"/>
      <c r="GJ170" s="14"/>
      <c r="GK170" s="14"/>
      <c r="GL170" s="14"/>
      <c r="GM170" s="14"/>
      <c r="GN170" s="147">
        <f t="shared" si="211"/>
        <v>0</v>
      </c>
      <c r="GO170" s="14"/>
      <c r="GP170" s="14"/>
      <c r="GQ170" s="14"/>
    </row>
    <row r="171" spans="1:199" ht="15" hidden="1" customHeight="1">
      <c r="A171" s="40">
        <v>84</v>
      </c>
      <c r="B171" s="46" t="s">
        <v>154</v>
      </c>
      <c r="C171" s="29" t="s">
        <v>150</v>
      </c>
      <c r="D171" s="5" t="s">
        <v>32</v>
      </c>
      <c r="E171" s="72">
        <v>0</v>
      </c>
      <c r="F171" s="72">
        <f>GQ171</f>
        <v>0</v>
      </c>
      <c r="G171" s="13"/>
      <c r="H171" s="13"/>
      <c r="I171" s="147"/>
      <c r="J171" s="14"/>
      <c r="K171" s="14"/>
      <c r="L171" s="14">
        <f>E171+G171-I171-I172-J171-K171</f>
        <v>0</v>
      </c>
      <c r="M171" s="13"/>
      <c r="N171" s="13"/>
      <c r="O171" s="147"/>
      <c r="P171" s="14"/>
      <c r="Q171" s="14"/>
      <c r="R171" s="14">
        <f>L171+M171-O171-O172-P171-Q171</f>
        <v>0</v>
      </c>
      <c r="S171" s="13"/>
      <c r="T171" s="13"/>
      <c r="U171" s="147"/>
      <c r="V171" s="14"/>
      <c r="W171" s="14"/>
      <c r="X171" s="14">
        <f t="shared" si="254"/>
        <v>0</v>
      </c>
      <c r="Y171" s="13"/>
      <c r="Z171" s="13"/>
      <c r="AA171" s="147"/>
      <c r="AB171" s="14"/>
      <c r="AC171" s="14"/>
      <c r="AD171" s="14">
        <f t="shared" si="255"/>
        <v>0</v>
      </c>
      <c r="AE171" s="13"/>
      <c r="AF171" s="13"/>
      <c r="AG171" s="147"/>
      <c r="AH171" s="14"/>
      <c r="AI171" s="14"/>
      <c r="AJ171" s="14">
        <f t="shared" si="256"/>
        <v>0</v>
      </c>
      <c r="AK171" s="13"/>
      <c r="AL171" s="13"/>
      <c r="AM171" s="147"/>
      <c r="AN171" s="14"/>
      <c r="AO171" s="14"/>
      <c r="AP171" s="14">
        <f t="shared" si="257"/>
        <v>0</v>
      </c>
      <c r="AQ171" s="13"/>
      <c r="AR171" s="13"/>
      <c r="AS171" s="147"/>
      <c r="AT171" s="14"/>
      <c r="AU171" s="14"/>
      <c r="AV171" s="14">
        <f t="shared" si="258"/>
        <v>0</v>
      </c>
      <c r="AW171" s="13"/>
      <c r="AX171" s="13"/>
      <c r="AY171" s="147"/>
      <c r="AZ171" s="14"/>
      <c r="BA171" s="14"/>
      <c r="BB171" s="14">
        <f t="shared" si="259"/>
        <v>0</v>
      </c>
      <c r="BC171" s="13"/>
      <c r="BD171" s="13"/>
      <c r="BE171" s="147"/>
      <c r="BF171" s="14"/>
      <c r="BG171" s="14"/>
      <c r="BH171" s="14">
        <f t="shared" si="260"/>
        <v>0</v>
      </c>
      <c r="BI171" s="13"/>
      <c r="BJ171" s="13"/>
      <c r="BK171" s="147"/>
      <c r="BL171" s="14"/>
      <c r="BM171" s="14"/>
      <c r="BN171" s="14">
        <f>BH171+BI171-BK171-BK172-BL171-BM171</f>
        <v>0</v>
      </c>
      <c r="BO171" s="13"/>
      <c r="BP171" s="13"/>
      <c r="BQ171" s="147"/>
      <c r="BR171" s="14"/>
      <c r="BS171" s="14"/>
      <c r="BT171" s="14">
        <f>BN171+BO171-BQ171-BQ172-BR171-BS171</f>
        <v>0</v>
      </c>
      <c r="BU171" s="72"/>
      <c r="BV171" s="72"/>
      <c r="BW171" s="147"/>
      <c r="BX171" s="74"/>
      <c r="BY171" s="74"/>
      <c r="BZ171" s="147">
        <f t="shared" si="202"/>
        <v>0</v>
      </c>
      <c r="CA171" s="72"/>
      <c r="CB171" s="72"/>
      <c r="CC171" s="147"/>
      <c r="CD171" s="74"/>
      <c r="CE171" s="74"/>
      <c r="CF171" s="147">
        <f t="shared" si="262"/>
        <v>0</v>
      </c>
      <c r="CG171" s="72"/>
      <c r="CH171" s="72"/>
      <c r="CI171" s="147"/>
      <c r="CJ171" s="74"/>
      <c r="CK171" s="74"/>
      <c r="CL171" s="147">
        <f t="shared" si="263"/>
        <v>0</v>
      </c>
      <c r="CM171" s="13"/>
      <c r="CN171" s="13"/>
      <c r="CO171" s="147"/>
      <c r="CP171" s="14"/>
      <c r="CQ171" s="14"/>
      <c r="CR171" s="147">
        <f t="shared" si="264"/>
        <v>0</v>
      </c>
      <c r="CS171" s="13"/>
      <c r="CT171" s="149"/>
      <c r="CU171" s="147"/>
      <c r="CV171" s="147"/>
      <c r="CW171" s="147"/>
      <c r="CX171" s="12">
        <f t="shared" si="265"/>
        <v>0</v>
      </c>
      <c r="CY171" s="13"/>
      <c r="CZ171" s="149"/>
      <c r="DA171" s="147"/>
      <c r="DB171" s="147"/>
      <c r="DC171" s="147"/>
      <c r="DD171" s="12">
        <f t="shared" si="266"/>
        <v>0</v>
      </c>
      <c r="DE171" s="13"/>
      <c r="DF171" s="149"/>
      <c r="DG171" s="147"/>
      <c r="DH171" s="147"/>
      <c r="DI171" s="147"/>
      <c r="DJ171" s="14">
        <f>DD171+DE171-DG171-DG172-DH171-DI171</f>
        <v>0</v>
      </c>
      <c r="DK171" s="13"/>
      <c r="DL171" s="149"/>
      <c r="DM171" s="147"/>
      <c r="DN171" s="147"/>
      <c r="DO171" s="147"/>
      <c r="DP171" s="14">
        <f>DJ171+DK171-DM171-DM172-DN171-DO171</f>
        <v>0</v>
      </c>
      <c r="DQ171" s="149"/>
      <c r="DR171" s="149"/>
      <c r="DS171" s="147"/>
      <c r="DT171" s="147"/>
      <c r="DU171" s="147"/>
      <c r="DV171" s="14">
        <f>DP171+DQ171-DS171-DS172-DT171-DU171</f>
        <v>0</v>
      </c>
      <c r="DW171" s="13"/>
      <c r="DX171" s="149"/>
      <c r="DY171" s="147"/>
      <c r="DZ171" s="147"/>
      <c r="EA171" s="147"/>
      <c r="EB171" s="14">
        <f>DV171+DW171-DY171-DY172-DZ171-EA171</f>
        <v>0</v>
      </c>
      <c r="EC171" s="13"/>
      <c r="ED171" s="149"/>
      <c r="EE171" s="147"/>
      <c r="EF171" s="147"/>
      <c r="EG171" s="147"/>
      <c r="EH171" s="12">
        <f t="shared" si="267"/>
        <v>0</v>
      </c>
      <c r="EI171" s="149"/>
      <c r="EJ171" s="149"/>
      <c r="EK171" s="147"/>
      <c r="EL171" s="147"/>
      <c r="EM171" s="147"/>
      <c r="EN171" s="12">
        <f t="shared" si="268"/>
        <v>0</v>
      </c>
      <c r="EO171" s="13"/>
      <c r="EP171" s="13"/>
      <c r="EQ171" s="147"/>
      <c r="ER171" s="14"/>
      <c r="ES171" s="14"/>
      <c r="ET171" s="14">
        <f>EN171+EO171-EQ171-EQ172-ER171-ES171</f>
        <v>0</v>
      </c>
      <c r="EU171" s="13"/>
      <c r="EV171" s="13"/>
      <c r="EW171" s="147"/>
      <c r="EX171" s="14"/>
      <c r="EY171" s="14"/>
      <c r="EZ171" s="14">
        <f>ET171+EU171-EW171-EW172-EX171-EY171</f>
        <v>0</v>
      </c>
      <c r="FA171" s="13"/>
      <c r="FB171" s="13"/>
      <c r="FC171" s="147"/>
      <c r="FD171" s="14"/>
      <c r="FE171" s="14"/>
      <c r="FF171" s="14">
        <f>EZ171+FA171-FC171-FC172-FD171-FE171</f>
        <v>0</v>
      </c>
      <c r="FG171" s="13"/>
      <c r="FH171" s="13"/>
      <c r="FI171" s="147"/>
      <c r="FJ171" s="14"/>
      <c r="FK171" s="14"/>
      <c r="FL171" s="14">
        <f>FF171+FG171-FI171-FI172-FJ171-FK171</f>
        <v>0</v>
      </c>
      <c r="FM171" s="13"/>
      <c r="FN171" s="13"/>
      <c r="FO171" s="147"/>
      <c r="FP171" s="14"/>
      <c r="FQ171" s="14"/>
      <c r="FR171" s="14">
        <f>FL171+FM171-FO171-FO172-FP171-FQ171</f>
        <v>0</v>
      </c>
      <c r="FS171" s="13"/>
      <c r="FT171" s="13"/>
      <c r="FU171" s="147"/>
      <c r="FV171" s="14"/>
      <c r="FW171" s="14"/>
      <c r="FX171" s="14">
        <f>FR171+FS171-FU171-FU172-FV171-FW171</f>
        <v>0</v>
      </c>
      <c r="FY171" s="13"/>
      <c r="FZ171" s="13"/>
      <c r="GA171" s="147"/>
      <c r="GB171" s="14"/>
      <c r="GC171" s="14"/>
      <c r="GD171" s="14">
        <f>FX171+FY171-GA171-GA172-GB171-GC171</f>
        <v>0</v>
      </c>
      <c r="GE171" s="13"/>
      <c r="GF171" s="13"/>
      <c r="GG171" s="147"/>
      <c r="GH171" s="14"/>
      <c r="GI171" s="14"/>
      <c r="GJ171" s="14">
        <f t="shared" si="261"/>
        <v>0</v>
      </c>
      <c r="GK171" s="14">
        <f>E171</f>
        <v>0</v>
      </c>
      <c r="GL171" s="14">
        <f>G171+M171+S171+Y171+AE171+AK171+AQ171+AW171+BC171+BI171+BO171+BU171+CA171+CG171+CM171+CS171+CY171+DE171+DK171+DQ171+DW171+EC171+EI171+EO171+EU171+FA171+FG171+FM171+FS171+FY171+GE171</f>
        <v>0</v>
      </c>
      <c r="GM171" s="14">
        <f>H171+N171+T171+Z171+AF171+AL171+AR171+AX171+BD171+BJ171+BP171+BV171+CB171+CH171+CN171+CT171+CZ171+DF171+DL171+DR171+DX171+ED171+EJ171+EP171+EV171+FB171+FH171+FN171+FT171+FZ171+GF171</f>
        <v>0</v>
      </c>
      <c r="GN171" s="147">
        <f t="shared" si="211"/>
        <v>0</v>
      </c>
      <c r="GO171" s="14">
        <f>J171+P171+V171+AB171+AH171+AN171+AT171+AZ171+BF171+BL171+BR171+BX171+CD171+CJ171+CP171+CV171+DB171+DH171+DN171+DT171+DZ171+EF171+EL171+ER171+EX171+FD171+FJ171+FP171+FV171+GB171+GH171</f>
        <v>0</v>
      </c>
      <c r="GP171" s="14">
        <f>K171+Q171+W171+AC171+AI171+AO171+AU171+BA171+BG171+BM171+BS171+BY171+CE171+CK171+CQ171+CW171+DC171+DI171+DO171+DU171+EA171+EG171+EM171+ES171+EY171+FE171+FK171+FQ171+FW171+GC171+GI171</f>
        <v>0</v>
      </c>
      <c r="GQ171" s="14">
        <f>GK171+GL171-GN171-GN172-GO171-GP171</f>
        <v>0</v>
      </c>
    </row>
    <row r="172" spans="1:199" ht="15" hidden="1" customHeight="1">
      <c r="A172" s="41"/>
      <c r="B172" s="47"/>
      <c r="C172" s="30"/>
      <c r="D172" s="5" t="s">
        <v>33</v>
      </c>
      <c r="E172" s="73"/>
      <c r="F172" s="73"/>
      <c r="G172" s="13"/>
      <c r="H172" s="13"/>
      <c r="I172" s="147"/>
      <c r="J172" s="14"/>
      <c r="K172" s="14"/>
      <c r="L172" s="14"/>
      <c r="M172" s="13"/>
      <c r="N172" s="13"/>
      <c r="O172" s="147"/>
      <c r="P172" s="14"/>
      <c r="Q172" s="14"/>
      <c r="R172" s="14"/>
      <c r="S172" s="13"/>
      <c r="T172" s="13"/>
      <c r="U172" s="147"/>
      <c r="V172" s="14"/>
      <c r="W172" s="14"/>
      <c r="X172" s="14"/>
      <c r="Y172" s="13"/>
      <c r="Z172" s="13"/>
      <c r="AA172" s="147"/>
      <c r="AB172" s="14"/>
      <c r="AC172" s="14"/>
      <c r="AD172" s="14"/>
      <c r="AE172" s="13"/>
      <c r="AF172" s="13"/>
      <c r="AG172" s="147"/>
      <c r="AH172" s="14"/>
      <c r="AI172" s="14"/>
      <c r="AJ172" s="14"/>
      <c r="AK172" s="13"/>
      <c r="AL172" s="13"/>
      <c r="AM172" s="147"/>
      <c r="AN172" s="14"/>
      <c r="AO172" s="14"/>
      <c r="AP172" s="14"/>
      <c r="AQ172" s="13"/>
      <c r="AR172" s="13"/>
      <c r="AS172" s="147"/>
      <c r="AT172" s="14"/>
      <c r="AU172" s="14"/>
      <c r="AV172" s="14"/>
      <c r="AW172" s="13"/>
      <c r="AX172" s="13"/>
      <c r="AY172" s="147"/>
      <c r="AZ172" s="14"/>
      <c r="BA172" s="14"/>
      <c r="BB172" s="14"/>
      <c r="BC172" s="13"/>
      <c r="BD172" s="13"/>
      <c r="BE172" s="147"/>
      <c r="BF172" s="14"/>
      <c r="BG172" s="14"/>
      <c r="BH172" s="14"/>
      <c r="BI172" s="13"/>
      <c r="BJ172" s="13"/>
      <c r="BK172" s="147"/>
      <c r="BL172" s="14"/>
      <c r="BM172" s="14"/>
      <c r="BN172" s="14"/>
      <c r="BO172" s="13"/>
      <c r="BP172" s="13"/>
      <c r="BQ172" s="147"/>
      <c r="BR172" s="14"/>
      <c r="BS172" s="14"/>
      <c r="BT172" s="14"/>
      <c r="BU172" s="73"/>
      <c r="BV172" s="73"/>
      <c r="BW172" s="147"/>
      <c r="BX172" s="63"/>
      <c r="BY172" s="63"/>
      <c r="BZ172" s="147">
        <f t="shared" si="202"/>
        <v>0</v>
      </c>
      <c r="CA172" s="73"/>
      <c r="CB172" s="73"/>
      <c r="CC172" s="147"/>
      <c r="CD172" s="63"/>
      <c r="CE172" s="63"/>
      <c r="CF172" s="147">
        <f t="shared" si="262"/>
        <v>0</v>
      </c>
      <c r="CG172" s="73"/>
      <c r="CH172" s="73"/>
      <c r="CI172" s="147"/>
      <c r="CJ172" s="63"/>
      <c r="CK172" s="63"/>
      <c r="CL172" s="147">
        <f t="shared" si="263"/>
        <v>0</v>
      </c>
      <c r="CM172" s="13"/>
      <c r="CN172" s="13"/>
      <c r="CO172" s="147"/>
      <c r="CP172" s="14"/>
      <c r="CQ172" s="14"/>
      <c r="CR172" s="147">
        <f t="shared" si="264"/>
        <v>0</v>
      </c>
      <c r="CS172" s="13"/>
      <c r="CT172" s="149"/>
      <c r="CU172" s="147"/>
      <c r="CV172" s="147"/>
      <c r="CW172" s="147"/>
      <c r="CX172" s="12">
        <f t="shared" si="265"/>
        <v>0</v>
      </c>
      <c r="CY172" s="13"/>
      <c r="CZ172" s="149"/>
      <c r="DA172" s="147"/>
      <c r="DB172" s="147"/>
      <c r="DC172" s="147"/>
      <c r="DD172" s="12">
        <f t="shared" si="266"/>
        <v>0</v>
      </c>
      <c r="DE172" s="13"/>
      <c r="DF172" s="149"/>
      <c r="DG172" s="147"/>
      <c r="DH172" s="147"/>
      <c r="DI172" s="147"/>
      <c r="DJ172" s="14"/>
      <c r="DK172" s="13"/>
      <c r="DL172" s="149"/>
      <c r="DM172" s="147"/>
      <c r="DN172" s="147"/>
      <c r="DO172" s="147"/>
      <c r="DP172" s="14"/>
      <c r="DQ172" s="149"/>
      <c r="DR172" s="149"/>
      <c r="DS172" s="147"/>
      <c r="DT172" s="147"/>
      <c r="DU172" s="147"/>
      <c r="DV172" s="14"/>
      <c r="DW172" s="13"/>
      <c r="DX172" s="149"/>
      <c r="DY172" s="147"/>
      <c r="DZ172" s="147"/>
      <c r="EA172" s="147"/>
      <c r="EB172" s="14"/>
      <c r="EC172" s="13"/>
      <c r="ED172" s="149"/>
      <c r="EE172" s="147"/>
      <c r="EF172" s="147"/>
      <c r="EG172" s="147"/>
      <c r="EH172" s="12">
        <f t="shared" si="267"/>
        <v>0</v>
      </c>
      <c r="EI172" s="149"/>
      <c r="EJ172" s="149"/>
      <c r="EK172" s="147"/>
      <c r="EL172" s="147"/>
      <c r="EM172" s="147"/>
      <c r="EN172" s="12">
        <f t="shared" si="268"/>
        <v>0</v>
      </c>
      <c r="EO172" s="13"/>
      <c r="EP172" s="13"/>
      <c r="EQ172" s="147"/>
      <c r="ER172" s="14"/>
      <c r="ES172" s="14"/>
      <c r="ET172" s="14"/>
      <c r="EU172" s="13"/>
      <c r="EV172" s="13"/>
      <c r="EW172" s="147"/>
      <c r="EX172" s="14"/>
      <c r="EY172" s="14"/>
      <c r="EZ172" s="14"/>
      <c r="FA172" s="13"/>
      <c r="FB172" s="13"/>
      <c r="FC172" s="147"/>
      <c r="FD172" s="14"/>
      <c r="FE172" s="14"/>
      <c r="FF172" s="14"/>
      <c r="FG172" s="13"/>
      <c r="FH172" s="13"/>
      <c r="FI172" s="147"/>
      <c r="FJ172" s="14"/>
      <c r="FK172" s="14"/>
      <c r="FL172" s="14"/>
      <c r="FM172" s="13"/>
      <c r="FN172" s="13"/>
      <c r="FO172" s="147"/>
      <c r="FP172" s="14"/>
      <c r="FQ172" s="14"/>
      <c r="FR172" s="14"/>
      <c r="FS172" s="13"/>
      <c r="FT172" s="13"/>
      <c r="FU172" s="147"/>
      <c r="FV172" s="14"/>
      <c r="FW172" s="14"/>
      <c r="FX172" s="14"/>
      <c r="FY172" s="13"/>
      <c r="FZ172" s="13"/>
      <c r="GA172" s="147"/>
      <c r="GB172" s="14"/>
      <c r="GC172" s="14"/>
      <c r="GD172" s="14"/>
      <c r="GE172" s="13"/>
      <c r="GF172" s="13"/>
      <c r="GG172" s="147"/>
      <c r="GH172" s="14"/>
      <c r="GI172" s="14"/>
      <c r="GJ172" s="14"/>
      <c r="GK172" s="14"/>
      <c r="GL172" s="14"/>
      <c r="GM172" s="14"/>
      <c r="GN172" s="147">
        <f t="shared" si="211"/>
        <v>0</v>
      </c>
      <c r="GO172" s="14"/>
      <c r="GP172" s="14"/>
      <c r="GQ172" s="14"/>
    </row>
    <row r="173" spans="1:199" ht="15" hidden="1" customHeight="1">
      <c r="A173" s="40">
        <v>85</v>
      </c>
      <c r="B173" s="42" t="s">
        <v>155</v>
      </c>
      <c r="C173" s="27" t="s">
        <v>150</v>
      </c>
      <c r="D173" s="5" t="s">
        <v>32</v>
      </c>
      <c r="E173" s="72">
        <v>0</v>
      </c>
      <c r="F173" s="72">
        <f>GQ173</f>
        <v>0</v>
      </c>
      <c r="G173" s="13"/>
      <c r="H173" s="13"/>
      <c r="I173" s="147"/>
      <c r="J173" s="14"/>
      <c r="K173" s="14"/>
      <c r="L173" s="14">
        <f>E173+G173-I173-I174-J173-K173</f>
        <v>0</v>
      </c>
      <c r="M173" s="13"/>
      <c r="N173" s="13"/>
      <c r="O173" s="147"/>
      <c r="P173" s="14"/>
      <c r="Q173" s="14"/>
      <c r="R173" s="14">
        <f>L173+M173-O173-O174-P173-Q173</f>
        <v>0</v>
      </c>
      <c r="S173" s="13"/>
      <c r="T173" s="13"/>
      <c r="U173" s="147"/>
      <c r="V173" s="14"/>
      <c r="W173" s="14"/>
      <c r="X173" s="14">
        <f t="shared" ref="X173:X177" si="269">R173+S173-U173-U174-V173-W173</f>
        <v>0</v>
      </c>
      <c r="Y173" s="13"/>
      <c r="Z173" s="13"/>
      <c r="AA173" s="147"/>
      <c r="AB173" s="14"/>
      <c r="AC173" s="14"/>
      <c r="AD173" s="14">
        <f t="shared" ref="AD173:AD177" si="270">X173+Y173-AA173-AA174-AB173-AC173</f>
        <v>0</v>
      </c>
      <c r="AE173" s="13"/>
      <c r="AF173" s="13"/>
      <c r="AG173" s="147"/>
      <c r="AH173" s="14"/>
      <c r="AI173" s="14"/>
      <c r="AJ173" s="14">
        <f t="shared" ref="AJ173:AJ177" si="271">AD173+AE173-AG173-AG174-AH173-AI173</f>
        <v>0</v>
      </c>
      <c r="AK173" s="13"/>
      <c r="AL173" s="13"/>
      <c r="AM173" s="147"/>
      <c r="AN173" s="14"/>
      <c r="AO173" s="14"/>
      <c r="AP173" s="14">
        <f t="shared" ref="AP173:AP177" si="272">AJ173+AK173-AM173-AM174-AN173-AO173</f>
        <v>0</v>
      </c>
      <c r="AQ173" s="13"/>
      <c r="AR173" s="13"/>
      <c r="AS173" s="147"/>
      <c r="AT173" s="14"/>
      <c r="AU173" s="14"/>
      <c r="AV173" s="14">
        <f t="shared" ref="AV173:AV177" si="273">AP173+AQ173-AS173-AS174-AT173-AU173</f>
        <v>0</v>
      </c>
      <c r="AW173" s="13"/>
      <c r="AX173" s="13"/>
      <c r="AY173" s="147"/>
      <c r="AZ173" s="14"/>
      <c r="BA173" s="14"/>
      <c r="BB173" s="14">
        <f t="shared" ref="BB173:BB177" si="274">AV173+AW173-AY173-AY174-AZ173-BA173</f>
        <v>0</v>
      </c>
      <c r="BC173" s="13"/>
      <c r="BD173" s="13"/>
      <c r="BE173" s="147"/>
      <c r="BF173" s="14"/>
      <c r="BG173" s="14"/>
      <c r="BH173" s="14">
        <f t="shared" ref="BH173:BH177" si="275">BB173+BC173-BE173-BE174-BF173-BG173</f>
        <v>0</v>
      </c>
      <c r="BI173" s="13"/>
      <c r="BJ173" s="13"/>
      <c r="BK173" s="147"/>
      <c r="BL173" s="14"/>
      <c r="BM173" s="14"/>
      <c r="BN173" s="14">
        <f>BH173+BI173-BK173-BK174-BL173-BM173</f>
        <v>0</v>
      </c>
      <c r="BO173" s="13"/>
      <c r="BP173" s="13"/>
      <c r="BQ173" s="147"/>
      <c r="BR173" s="14"/>
      <c r="BS173" s="14"/>
      <c r="BT173" s="14">
        <f>BN173+BO173-BQ173-BQ174-BR173-BS173</f>
        <v>0</v>
      </c>
      <c r="BU173" s="72"/>
      <c r="BV173" s="72"/>
      <c r="BW173" s="147"/>
      <c r="BX173" s="74"/>
      <c r="BY173" s="74"/>
      <c r="BZ173" s="147">
        <f t="shared" si="202"/>
        <v>0</v>
      </c>
      <c r="CA173" s="72"/>
      <c r="CB173" s="72"/>
      <c r="CC173" s="147"/>
      <c r="CD173" s="74"/>
      <c r="CE173" s="74"/>
      <c r="CF173" s="147">
        <f t="shared" si="262"/>
        <v>0</v>
      </c>
      <c r="CG173" s="72"/>
      <c r="CH173" s="72"/>
      <c r="CI173" s="147"/>
      <c r="CJ173" s="74"/>
      <c r="CK173" s="74"/>
      <c r="CL173" s="147">
        <f t="shared" si="263"/>
        <v>0</v>
      </c>
      <c r="CM173" s="13"/>
      <c r="CN173" s="13"/>
      <c r="CO173" s="147"/>
      <c r="CP173" s="14"/>
      <c r="CQ173" s="14"/>
      <c r="CR173" s="147">
        <f t="shared" si="264"/>
        <v>0</v>
      </c>
      <c r="CS173" s="13"/>
      <c r="CT173" s="149"/>
      <c r="CU173" s="147"/>
      <c r="CV173" s="147"/>
      <c r="CW173" s="147"/>
      <c r="CX173" s="12">
        <f t="shared" si="265"/>
        <v>0</v>
      </c>
      <c r="CY173" s="13"/>
      <c r="CZ173" s="149"/>
      <c r="DA173" s="147"/>
      <c r="DB173" s="147"/>
      <c r="DC173" s="147"/>
      <c r="DD173" s="12">
        <f t="shared" si="266"/>
        <v>0</v>
      </c>
      <c r="DE173" s="13"/>
      <c r="DF173" s="149"/>
      <c r="DG173" s="147"/>
      <c r="DH173" s="147"/>
      <c r="DI173" s="147"/>
      <c r="DJ173" s="14">
        <f>DD173+DE173-DG173-DG174-DH173-DI173</f>
        <v>0</v>
      </c>
      <c r="DK173" s="13"/>
      <c r="DL173" s="149"/>
      <c r="DM173" s="147"/>
      <c r="DN173" s="147"/>
      <c r="DO173" s="147"/>
      <c r="DP173" s="14">
        <f>DJ173+DK173-DM173-DM174-DN173-DO173</f>
        <v>0</v>
      </c>
      <c r="DQ173" s="149"/>
      <c r="DR173" s="149"/>
      <c r="DS173" s="147"/>
      <c r="DT173" s="147"/>
      <c r="DU173" s="147"/>
      <c r="DV173" s="14">
        <f>DP173+DQ173-DS173-DS174-DT173-DU173</f>
        <v>0</v>
      </c>
      <c r="DW173" s="13"/>
      <c r="DX173" s="149"/>
      <c r="DY173" s="147"/>
      <c r="DZ173" s="147"/>
      <c r="EA173" s="147"/>
      <c r="EB173" s="14">
        <f>DV173+DW173-DY173-DY174-DZ173-EA173</f>
        <v>0</v>
      </c>
      <c r="EC173" s="13"/>
      <c r="ED173" s="149"/>
      <c r="EE173" s="147"/>
      <c r="EF173" s="147"/>
      <c r="EG173" s="147"/>
      <c r="EH173" s="12">
        <f t="shared" si="267"/>
        <v>0</v>
      </c>
      <c r="EI173" s="149"/>
      <c r="EJ173" s="149"/>
      <c r="EK173" s="147"/>
      <c r="EL173" s="147"/>
      <c r="EM173" s="147"/>
      <c r="EN173" s="12">
        <f t="shared" si="268"/>
        <v>0</v>
      </c>
      <c r="EO173" s="13"/>
      <c r="EP173" s="13"/>
      <c r="EQ173" s="147"/>
      <c r="ER173" s="14"/>
      <c r="ES173" s="14"/>
      <c r="ET173" s="14">
        <f>EN173+EO173-EQ173-EQ174-ER173-ES173</f>
        <v>0</v>
      </c>
      <c r="EU173" s="13"/>
      <c r="EV173" s="13"/>
      <c r="EW173" s="147"/>
      <c r="EX173" s="14"/>
      <c r="EY173" s="14"/>
      <c r="EZ173" s="14">
        <f>ET173+EU173-EW173-EW174-EX173-EY173</f>
        <v>0</v>
      </c>
      <c r="FA173" s="13"/>
      <c r="FB173" s="13"/>
      <c r="FC173" s="147"/>
      <c r="FD173" s="14"/>
      <c r="FE173" s="14"/>
      <c r="FF173" s="14">
        <f>EZ173+FA173-FC173-FC174-FD173-FE173</f>
        <v>0</v>
      </c>
      <c r="FG173" s="13"/>
      <c r="FH173" s="13"/>
      <c r="FI173" s="147"/>
      <c r="FJ173" s="14"/>
      <c r="FK173" s="14"/>
      <c r="FL173" s="14">
        <f>FF173+FG173-FI173-FI174-FJ173-FK173</f>
        <v>0</v>
      </c>
      <c r="FM173" s="13"/>
      <c r="FN173" s="13"/>
      <c r="FO173" s="147"/>
      <c r="FP173" s="14"/>
      <c r="FQ173" s="14"/>
      <c r="FR173" s="14">
        <f>FL173+FM173-FO173-FO174-FP173-FQ173</f>
        <v>0</v>
      </c>
      <c r="FS173" s="13"/>
      <c r="FT173" s="13"/>
      <c r="FU173" s="147"/>
      <c r="FV173" s="14"/>
      <c r="FW173" s="14"/>
      <c r="FX173" s="14">
        <f>FR173+FS173-FU173-FU174-FV173-FW173</f>
        <v>0</v>
      </c>
      <c r="FY173" s="13"/>
      <c r="FZ173" s="13"/>
      <c r="GA173" s="147"/>
      <c r="GB173" s="14"/>
      <c r="GC173" s="14"/>
      <c r="GD173" s="14">
        <f>FX173+FY173-GA173-GA174-GB173-GC173</f>
        <v>0</v>
      </c>
      <c r="GE173" s="13"/>
      <c r="GF173" s="13"/>
      <c r="GG173" s="147"/>
      <c r="GH173" s="14"/>
      <c r="GI173" s="14"/>
      <c r="GJ173" s="14">
        <f t="shared" ref="GJ173:GJ177" si="276">GD173+GE173-GG173-GG174-GH173-GI173</f>
        <v>0</v>
      </c>
      <c r="GK173" s="14">
        <f>E173</f>
        <v>0</v>
      </c>
      <c r="GL173" s="14">
        <f>G173+M173+S173+Y173+AE173+AK173+AQ173+AW173+BC173+BI173+BO173+BU173+CA173+CG173+CM173+CS173+CY173+DE173+DK173+DQ173+DW173+EC173+EI173+EO173+EU173+FA173+FG173+FM173+FS173+FY173+GE173</f>
        <v>0</v>
      </c>
      <c r="GM173" s="14">
        <f>H173+N173+T173+Z173+AF173+AL173+AR173+AX173+BD173+BJ173+BP173+BV173+CB173+CH173+CN173+CT173+CZ173+DF173+DL173+DR173+DX173+ED173+EJ173+EP173+EV173+FB173+FH173+FN173+FT173+FZ173+GF173</f>
        <v>0</v>
      </c>
      <c r="GN173" s="147">
        <f t="shared" si="211"/>
        <v>0</v>
      </c>
      <c r="GO173" s="14">
        <f>J173+P173+V173+AB173+AH173+AN173+AT173+AZ173+BF173+BL173+BR173+BX173+CD173+CJ173+CP173+CV173+DB173+DH173+DN173+DT173+DZ173+EF173+EL173+ER173+EX173+FD173+FJ173+FP173+FV173+GB173+GH173</f>
        <v>0</v>
      </c>
      <c r="GP173" s="14">
        <f>K173+Q173+W173+AC173+AI173+AO173+AU173+BA173+BG173+BM173+BS173+BY173+CE173+CK173+CQ173+CW173+DC173+DI173+DO173+DU173+EA173+EG173+EM173+ES173+EY173+FE173+FK173+FQ173+FW173+GC173+GI173</f>
        <v>0</v>
      </c>
      <c r="GQ173" s="14">
        <f>GK173+GL173-GN173-GN174-GO173-GP173</f>
        <v>0</v>
      </c>
    </row>
    <row r="174" spans="1:199" ht="15" hidden="1" customHeight="1">
      <c r="A174" s="41"/>
      <c r="B174" s="43"/>
      <c r="C174" s="28"/>
      <c r="D174" s="5" t="s">
        <v>33</v>
      </c>
      <c r="E174" s="73"/>
      <c r="F174" s="73"/>
      <c r="G174" s="13"/>
      <c r="H174" s="13"/>
      <c r="I174" s="147"/>
      <c r="J174" s="14"/>
      <c r="K174" s="14"/>
      <c r="L174" s="14"/>
      <c r="M174" s="13"/>
      <c r="N174" s="13"/>
      <c r="O174" s="147"/>
      <c r="P174" s="14"/>
      <c r="Q174" s="14"/>
      <c r="R174" s="14"/>
      <c r="S174" s="13"/>
      <c r="T174" s="13"/>
      <c r="U174" s="147"/>
      <c r="V174" s="14"/>
      <c r="W174" s="14"/>
      <c r="X174" s="14"/>
      <c r="Y174" s="13"/>
      <c r="Z174" s="13"/>
      <c r="AA174" s="147"/>
      <c r="AB174" s="14"/>
      <c r="AC174" s="14"/>
      <c r="AD174" s="14"/>
      <c r="AE174" s="13"/>
      <c r="AF174" s="13"/>
      <c r="AG174" s="147"/>
      <c r="AH174" s="14"/>
      <c r="AI174" s="14"/>
      <c r="AJ174" s="14"/>
      <c r="AK174" s="13"/>
      <c r="AL174" s="13"/>
      <c r="AM174" s="147"/>
      <c r="AN174" s="14"/>
      <c r="AO174" s="14"/>
      <c r="AP174" s="14"/>
      <c r="AQ174" s="13"/>
      <c r="AR174" s="13"/>
      <c r="AS174" s="147"/>
      <c r="AT174" s="14"/>
      <c r="AU174" s="14"/>
      <c r="AV174" s="14"/>
      <c r="AW174" s="13"/>
      <c r="AX174" s="13"/>
      <c r="AY174" s="147"/>
      <c r="AZ174" s="14"/>
      <c r="BA174" s="14"/>
      <c r="BB174" s="14"/>
      <c r="BC174" s="13"/>
      <c r="BD174" s="13"/>
      <c r="BE174" s="147"/>
      <c r="BF174" s="14"/>
      <c r="BG174" s="14"/>
      <c r="BH174" s="14"/>
      <c r="BI174" s="13"/>
      <c r="BJ174" s="13"/>
      <c r="BK174" s="147"/>
      <c r="BL174" s="14"/>
      <c r="BM174" s="14"/>
      <c r="BN174" s="14"/>
      <c r="BO174" s="13"/>
      <c r="BP174" s="13"/>
      <c r="BQ174" s="147"/>
      <c r="BR174" s="14"/>
      <c r="BS174" s="14"/>
      <c r="BT174" s="14"/>
      <c r="BU174" s="73"/>
      <c r="BV174" s="73"/>
      <c r="BW174" s="147"/>
      <c r="BX174" s="63"/>
      <c r="BY174" s="63"/>
      <c r="BZ174" s="147">
        <f t="shared" si="202"/>
        <v>0</v>
      </c>
      <c r="CA174" s="73"/>
      <c r="CB174" s="73"/>
      <c r="CC174" s="147"/>
      <c r="CD174" s="63"/>
      <c r="CE174" s="63"/>
      <c r="CF174" s="147">
        <f t="shared" si="262"/>
        <v>0</v>
      </c>
      <c r="CG174" s="73"/>
      <c r="CH174" s="73"/>
      <c r="CI174" s="147"/>
      <c r="CJ174" s="63"/>
      <c r="CK174" s="63"/>
      <c r="CL174" s="147">
        <f t="shared" si="263"/>
        <v>0</v>
      </c>
      <c r="CM174" s="13"/>
      <c r="CN174" s="13"/>
      <c r="CO174" s="147"/>
      <c r="CP174" s="14"/>
      <c r="CQ174" s="14"/>
      <c r="CR174" s="147">
        <f t="shared" si="264"/>
        <v>0</v>
      </c>
      <c r="CS174" s="13"/>
      <c r="CT174" s="149"/>
      <c r="CU174" s="147"/>
      <c r="CV174" s="147"/>
      <c r="CW174" s="147"/>
      <c r="CX174" s="12">
        <f t="shared" si="265"/>
        <v>0</v>
      </c>
      <c r="CY174" s="13"/>
      <c r="CZ174" s="149"/>
      <c r="DA174" s="147"/>
      <c r="DB174" s="147"/>
      <c r="DC174" s="147"/>
      <c r="DD174" s="12">
        <f t="shared" si="266"/>
        <v>0</v>
      </c>
      <c r="DE174" s="13"/>
      <c r="DF174" s="149"/>
      <c r="DG174" s="147"/>
      <c r="DH174" s="147"/>
      <c r="DI174" s="147"/>
      <c r="DJ174" s="14"/>
      <c r="DK174" s="13"/>
      <c r="DL174" s="149"/>
      <c r="DM174" s="147"/>
      <c r="DN174" s="147"/>
      <c r="DO174" s="147"/>
      <c r="DP174" s="14"/>
      <c r="DQ174" s="149"/>
      <c r="DR174" s="149"/>
      <c r="DS174" s="147"/>
      <c r="DT174" s="147"/>
      <c r="DU174" s="147"/>
      <c r="DV174" s="14"/>
      <c r="DW174" s="13"/>
      <c r="DX174" s="149"/>
      <c r="DY174" s="147"/>
      <c r="DZ174" s="147"/>
      <c r="EA174" s="147"/>
      <c r="EB174" s="14"/>
      <c r="EC174" s="13"/>
      <c r="ED174" s="149"/>
      <c r="EE174" s="147"/>
      <c r="EF174" s="147"/>
      <c r="EG174" s="147"/>
      <c r="EH174" s="12">
        <f t="shared" si="267"/>
        <v>0</v>
      </c>
      <c r="EI174" s="149"/>
      <c r="EJ174" s="149"/>
      <c r="EK174" s="147"/>
      <c r="EL174" s="147"/>
      <c r="EM174" s="147"/>
      <c r="EN174" s="12">
        <f t="shared" si="268"/>
        <v>0</v>
      </c>
      <c r="EO174" s="13"/>
      <c r="EP174" s="13"/>
      <c r="EQ174" s="147"/>
      <c r="ER174" s="14"/>
      <c r="ES174" s="14"/>
      <c r="ET174" s="14"/>
      <c r="EU174" s="13"/>
      <c r="EV174" s="13"/>
      <c r="EW174" s="147"/>
      <c r="EX174" s="14"/>
      <c r="EY174" s="14"/>
      <c r="EZ174" s="14"/>
      <c r="FA174" s="13"/>
      <c r="FB174" s="13"/>
      <c r="FC174" s="147"/>
      <c r="FD174" s="14"/>
      <c r="FE174" s="14"/>
      <c r="FF174" s="14"/>
      <c r="FG174" s="13"/>
      <c r="FH174" s="13"/>
      <c r="FI174" s="147"/>
      <c r="FJ174" s="14"/>
      <c r="FK174" s="14"/>
      <c r="FL174" s="14"/>
      <c r="FM174" s="13"/>
      <c r="FN174" s="13"/>
      <c r="FO174" s="147"/>
      <c r="FP174" s="14"/>
      <c r="FQ174" s="14"/>
      <c r="FR174" s="14"/>
      <c r="FS174" s="13"/>
      <c r="FT174" s="13"/>
      <c r="FU174" s="147"/>
      <c r="FV174" s="14"/>
      <c r="FW174" s="14"/>
      <c r="FX174" s="14"/>
      <c r="FY174" s="13"/>
      <c r="FZ174" s="13"/>
      <c r="GA174" s="147"/>
      <c r="GB174" s="14"/>
      <c r="GC174" s="14"/>
      <c r="GD174" s="14"/>
      <c r="GE174" s="13"/>
      <c r="GF174" s="13"/>
      <c r="GG174" s="147"/>
      <c r="GH174" s="14"/>
      <c r="GI174" s="14"/>
      <c r="GJ174" s="14"/>
      <c r="GK174" s="14"/>
      <c r="GL174" s="14"/>
      <c r="GM174" s="14"/>
      <c r="GN174" s="147">
        <f t="shared" si="211"/>
        <v>0</v>
      </c>
      <c r="GO174" s="14"/>
      <c r="GP174" s="14"/>
      <c r="GQ174" s="14"/>
    </row>
    <row r="175" spans="1:199" ht="15" hidden="1" customHeight="1">
      <c r="A175" s="40">
        <v>86</v>
      </c>
      <c r="B175" s="42" t="s">
        <v>156</v>
      </c>
      <c r="C175" s="27" t="s">
        <v>150</v>
      </c>
      <c r="D175" s="5" t="s">
        <v>32</v>
      </c>
      <c r="E175" s="72">
        <v>0</v>
      </c>
      <c r="F175" s="72">
        <f>GQ175</f>
        <v>0</v>
      </c>
      <c r="G175" s="13"/>
      <c r="H175" s="13"/>
      <c r="I175" s="147"/>
      <c r="J175" s="14"/>
      <c r="K175" s="14"/>
      <c r="L175" s="14">
        <f>E175+G175-I175-I176-J175-K175</f>
        <v>0</v>
      </c>
      <c r="M175" s="13"/>
      <c r="N175" s="13"/>
      <c r="O175" s="147"/>
      <c r="P175" s="14"/>
      <c r="Q175" s="14"/>
      <c r="R175" s="14">
        <f>L175+M175-O175-O176-P175-Q175</f>
        <v>0</v>
      </c>
      <c r="S175" s="13"/>
      <c r="T175" s="13"/>
      <c r="U175" s="147"/>
      <c r="V175" s="14"/>
      <c r="W175" s="14"/>
      <c r="X175" s="14">
        <f t="shared" si="269"/>
        <v>0</v>
      </c>
      <c r="Y175" s="13"/>
      <c r="Z175" s="13"/>
      <c r="AA175" s="147"/>
      <c r="AB175" s="14"/>
      <c r="AC175" s="14"/>
      <c r="AD175" s="14">
        <f t="shared" si="270"/>
        <v>0</v>
      </c>
      <c r="AE175" s="13"/>
      <c r="AF175" s="13"/>
      <c r="AG175" s="147"/>
      <c r="AH175" s="14"/>
      <c r="AI175" s="14"/>
      <c r="AJ175" s="14">
        <f t="shared" si="271"/>
        <v>0</v>
      </c>
      <c r="AK175" s="13"/>
      <c r="AL175" s="13"/>
      <c r="AM175" s="147"/>
      <c r="AN175" s="14"/>
      <c r="AO175" s="14"/>
      <c r="AP175" s="14">
        <f t="shared" si="272"/>
        <v>0</v>
      </c>
      <c r="AQ175" s="13"/>
      <c r="AR175" s="13"/>
      <c r="AS175" s="147"/>
      <c r="AT175" s="14"/>
      <c r="AU175" s="14"/>
      <c r="AV175" s="14">
        <f t="shared" si="273"/>
        <v>0</v>
      </c>
      <c r="AW175" s="13"/>
      <c r="AX175" s="13"/>
      <c r="AY175" s="147"/>
      <c r="AZ175" s="14"/>
      <c r="BA175" s="14"/>
      <c r="BB175" s="14">
        <f t="shared" si="274"/>
        <v>0</v>
      </c>
      <c r="BC175" s="13"/>
      <c r="BD175" s="13"/>
      <c r="BE175" s="147"/>
      <c r="BF175" s="14"/>
      <c r="BG175" s="14"/>
      <c r="BH175" s="14">
        <f t="shared" si="275"/>
        <v>0</v>
      </c>
      <c r="BI175" s="13"/>
      <c r="BJ175" s="13"/>
      <c r="BK175" s="147"/>
      <c r="BL175" s="14"/>
      <c r="BM175" s="14"/>
      <c r="BN175" s="14">
        <f>BH175+BI175-BK175-BK176-BL175-BM175</f>
        <v>0</v>
      </c>
      <c r="BO175" s="13"/>
      <c r="BP175" s="13"/>
      <c r="BQ175" s="147"/>
      <c r="BR175" s="14"/>
      <c r="BS175" s="14"/>
      <c r="BT175" s="14">
        <f>BN175+BO175-BQ175-BQ176-BR175-BS175</f>
        <v>0</v>
      </c>
      <c r="BU175" s="72"/>
      <c r="BV175" s="72"/>
      <c r="BW175" s="147"/>
      <c r="BX175" s="74"/>
      <c r="BY175" s="74"/>
      <c r="BZ175" s="147">
        <f t="shared" si="202"/>
        <v>0</v>
      </c>
      <c r="CA175" s="72"/>
      <c r="CB175" s="72"/>
      <c r="CC175" s="147"/>
      <c r="CD175" s="74"/>
      <c r="CE175" s="74"/>
      <c r="CF175" s="147">
        <f t="shared" si="262"/>
        <v>0</v>
      </c>
      <c r="CG175" s="72"/>
      <c r="CH175" s="72"/>
      <c r="CI175" s="147"/>
      <c r="CJ175" s="74"/>
      <c r="CK175" s="74"/>
      <c r="CL175" s="147">
        <f t="shared" si="263"/>
        <v>0</v>
      </c>
      <c r="CM175" s="13"/>
      <c r="CN175" s="13"/>
      <c r="CO175" s="147"/>
      <c r="CP175" s="14"/>
      <c r="CQ175" s="14"/>
      <c r="CR175" s="147">
        <f t="shared" si="264"/>
        <v>0</v>
      </c>
      <c r="CS175" s="13"/>
      <c r="CT175" s="149"/>
      <c r="CU175" s="147"/>
      <c r="CV175" s="147"/>
      <c r="CW175" s="147"/>
      <c r="CX175" s="12">
        <f t="shared" si="265"/>
        <v>0</v>
      </c>
      <c r="CY175" s="13"/>
      <c r="CZ175" s="149"/>
      <c r="DA175" s="147"/>
      <c r="DB175" s="147"/>
      <c r="DC175" s="147"/>
      <c r="DD175" s="12">
        <f t="shared" si="266"/>
        <v>0</v>
      </c>
      <c r="DE175" s="13"/>
      <c r="DF175" s="149"/>
      <c r="DG175" s="147"/>
      <c r="DH175" s="147"/>
      <c r="DI175" s="147"/>
      <c r="DJ175" s="14">
        <f>DD175+DE175-DG175-DG176-DH175-DI175</f>
        <v>0</v>
      </c>
      <c r="DK175" s="13"/>
      <c r="DL175" s="149"/>
      <c r="DM175" s="147"/>
      <c r="DN175" s="147"/>
      <c r="DO175" s="147"/>
      <c r="DP175" s="14">
        <f>DJ175+DK175-DM175-DM176-DN175-DO175</f>
        <v>0</v>
      </c>
      <c r="DQ175" s="149"/>
      <c r="DR175" s="149"/>
      <c r="DS175" s="147"/>
      <c r="DT175" s="147"/>
      <c r="DU175" s="147"/>
      <c r="DV175" s="14">
        <f>DP175+DQ175-DS175-DS176-DT175-DU175</f>
        <v>0</v>
      </c>
      <c r="DW175" s="13"/>
      <c r="DX175" s="149"/>
      <c r="DY175" s="147"/>
      <c r="DZ175" s="147"/>
      <c r="EA175" s="147"/>
      <c r="EB175" s="14">
        <f>DV175+DW175-DY175-DY176-DZ175-EA175</f>
        <v>0</v>
      </c>
      <c r="EC175" s="13"/>
      <c r="ED175" s="149"/>
      <c r="EE175" s="147"/>
      <c r="EF175" s="147"/>
      <c r="EG175" s="147"/>
      <c r="EH175" s="12">
        <f t="shared" si="267"/>
        <v>0</v>
      </c>
      <c r="EI175" s="149"/>
      <c r="EJ175" s="149"/>
      <c r="EK175" s="147"/>
      <c r="EL175" s="147"/>
      <c r="EM175" s="147"/>
      <c r="EN175" s="12">
        <f t="shared" si="268"/>
        <v>0</v>
      </c>
      <c r="EO175" s="13"/>
      <c r="EP175" s="13"/>
      <c r="EQ175" s="147"/>
      <c r="ER175" s="14"/>
      <c r="ES175" s="14"/>
      <c r="ET175" s="14">
        <f>EN175+EO175-EQ175-EQ176-ER175-ES175</f>
        <v>0</v>
      </c>
      <c r="EU175" s="13"/>
      <c r="EV175" s="13"/>
      <c r="EW175" s="147"/>
      <c r="EX175" s="14"/>
      <c r="EY175" s="14"/>
      <c r="EZ175" s="14">
        <f>ET175+EU175-EW175-EW176-EX175-EY175</f>
        <v>0</v>
      </c>
      <c r="FA175" s="13"/>
      <c r="FB175" s="13"/>
      <c r="FC175" s="147"/>
      <c r="FD175" s="14"/>
      <c r="FE175" s="14"/>
      <c r="FF175" s="14">
        <f>EZ175+FA175-FC175-FC176-FD175-FE175</f>
        <v>0</v>
      </c>
      <c r="FG175" s="13"/>
      <c r="FH175" s="13"/>
      <c r="FI175" s="147"/>
      <c r="FJ175" s="14"/>
      <c r="FK175" s="14"/>
      <c r="FL175" s="14">
        <f>FF175+FG175-FI175-FI176-FJ175-FK175</f>
        <v>0</v>
      </c>
      <c r="FM175" s="13"/>
      <c r="FN175" s="13"/>
      <c r="FO175" s="147"/>
      <c r="FP175" s="14"/>
      <c r="FQ175" s="14"/>
      <c r="FR175" s="14">
        <f>FL175+FM175-FO175-FO176-FP175-FQ175</f>
        <v>0</v>
      </c>
      <c r="FS175" s="13"/>
      <c r="FT175" s="13"/>
      <c r="FU175" s="147"/>
      <c r="FV175" s="14"/>
      <c r="FW175" s="14"/>
      <c r="FX175" s="14">
        <f>FR175+FS175-FU175-FU176-FV175-FW175</f>
        <v>0</v>
      </c>
      <c r="FY175" s="13"/>
      <c r="FZ175" s="13"/>
      <c r="GA175" s="147"/>
      <c r="GB175" s="14"/>
      <c r="GC175" s="14"/>
      <c r="GD175" s="14">
        <f>FX175+FY175-GA175-GA176-GB175-GC175</f>
        <v>0</v>
      </c>
      <c r="GE175" s="13"/>
      <c r="GF175" s="13"/>
      <c r="GG175" s="147"/>
      <c r="GH175" s="14"/>
      <c r="GI175" s="14"/>
      <c r="GJ175" s="14">
        <f t="shared" si="276"/>
        <v>0</v>
      </c>
      <c r="GK175" s="14">
        <f>E175</f>
        <v>0</v>
      </c>
      <c r="GL175" s="14">
        <f>G175+M175+S175+Y175+AE175+AK175+AQ175+AW175+BC175+BI175+BO175+BU175+CA175+CG175+CM175+CS175+CY175+DE175+DK175+DQ175+DW175+EC175+EI175+EO175+EU175+FA175+FG175+FM175+FS175+FY175+GE175</f>
        <v>0</v>
      </c>
      <c r="GM175" s="14">
        <f>H175+N175+T175+Z175+AF175+AL175+AR175+AX175+BD175+BJ175+BP175+BV175+CB175+CH175+CN175+CT175+CZ175+DF175+DL175+DR175+DX175+ED175+EJ175+EP175+EV175+FB175+FH175+FN175+FT175+FZ175+GF175</f>
        <v>0</v>
      </c>
      <c r="GN175" s="147">
        <f t="shared" si="211"/>
        <v>0</v>
      </c>
      <c r="GO175" s="14">
        <f>J175+P175+V175+AB175+AH175+AN175+AT175+AZ175+BF175+BL175+BR175+BX175+CD175+CJ175+CP175+CV175+DB175+DH175+DN175+DT175+DZ175+EF175+EL175+ER175+EX175+FD175+FJ175+FP175+FV175+GB175+GH175</f>
        <v>0</v>
      </c>
      <c r="GP175" s="14">
        <f>K175+Q175+W175+AC175+AI175+AO175+AU175+BA175+BG175+BM175+BS175+BY175+CE175+CK175+CQ175+CW175+DC175+DI175+DO175+DU175+EA175+EG175+EM175+ES175+EY175+FE175+FK175+FQ175+FW175+GC175+GI175</f>
        <v>0</v>
      </c>
      <c r="GQ175" s="14">
        <f>GK175+GL175-GN175-GN176-GO175-GP175</f>
        <v>0</v>
      </c>
    </row>
    <row r="176" spans="1:199" ht="15" hidden="1" customHeight="1">
      <c r="A176" s="41"/>
      <c r="B176" s="43"/>
      <c r="C176" s="28"/>
      <c r="D176" s="5" t="s">
        <v>33</v>
      </c>
      <c r="E176" s="73"/>
      <c r="F176" s="73"/>
      <c r="G176" s="13"/>
      <c r="H176" s="13"/>
      <c r="I176" s="147"/>
      <c r="J176" s="14"/>
      <c r="K176" s="14"/>
      <c r="L176" s="14"/>
      <c r="M176" s="13"/>
      <c r="N176" s="13"/>
      <c r="O176" s="147"/>
      <c r="P176" s="14"/>
      <c r="Q176" s="14"/>
      <c r="R176" s="14"/>
      <c r="S176" s="13"/>
      <c r="T176" s="13"/>
      <c r="U176" s="147"/>
      <c r="V176" s="14"/>
      <c r="W176" s="14"/>
      <c r="X176" s="14"/>
      <c r="Y176" s="13"/>
      <c r="Z176" s="13"/>
      <c r="AA176" s="147"/>
      <c r="AB176" s="14"/>
      <c r="AC176" s="14"/>
      <c r="AD176" s="14"/>
      <c r="AE176" s="13"/>
      <c r="AF176" s="13"/>
      <c r="AG176" s="147"/>
      <c r="AH176" s="14"/>
      <c r="AI176" s="14"/>
      <c r="AJ176" s="14"/>
      <c r="AK176" s="13"/>
      <c r="AL176" s="13"/>
      <c r="AM176" s="147"/>
      <c r="AN176" s="14"/>
      <c r="AO176" s="14"/>
      <c r="AP176" s="14"/>
      <c r="AQ176" s="13"/>
      <c r="AR176" s="13"/>
      <c r="AS176" s="147"/>
      <c r="AT176" s="14"/>
      <c r="AU176" s="14"/>
      <c r="AV176" s="14"/>
      <c r="AW176" s="13"/>
      <c r="AX176" s="13"/>
      <c r="AY176" s="147"/>
      <c r="AZ176" s="14"/>
      <c r="BA176" s="14"/>
      <c r="BB176" s="14"/>
      <c r="BC176" s="13"/>
      <c r="BD176" s="13"/>
      <c r="BE176" s="147"/>
      <c r="BF176" s="14"/>
      <c r="BG176" s="14"/>
      <c r="BH176" s="14"/>
      <c r="BI176" s="13"/>
      <c r="BJ176" s="13"/>
      <c r="BK176" s="147"/>
      <c r="BL176" s="14"/>
      <c r="BM176" s="14"/>
      <c r="BN176" s="14"/>
      <c r="BO176" s="13"/>
      <c r="BP176" s="13"/>
      <c r="BQ176" s="147"/>
      <c r="BR176" s="14"/>
      <c r="BS176" s="14"/>
      <c r="BT176" s="14"/>
      <c r="BU176" s="73"/>
      <c r="BV176" s="73"/>
      <c r="BW176" s="147"/>
      <c r="BX176" s="63"/>
      <c r="BY176" s="63"/>
      <c r="BZ176" s="147">
        <f t="shared" si="202"/>
        <v>0</v>
      </c>
      <c r="CA176" s="73"/>
      <c r="CB176" s="73"/>
      <c r="CC176" s="147"/>
      <c r="CD176" s="63"/>
      <c r="CE176" s="63"/>
      <c r="CF176" s="147">
        <f t="shared" si="262"/>
        <v>0</v>
      </c>
      <c r="CG176" s="73"/>
      <c r="CH176" s="73"/>
      <c r="CI176" s="147"/>
      <c r="CJ176" s="63"/>
      <c r="CK176" s="63"/>
      <c r="CL176" s="147">
        <f t="shared" si="263"/>
        <v>0</v>
      </c>
      <c r="CM176" s="13"/>
      <c r="CN176" s="13"/>
      <c r="CO176" s="147"/>
      <c r="CP176" s="14"/>
      <c r="CQ176" s="14"/>
      <c r="CR176" s="147">
        <f t="shared" si="264"/>
        <v>0</v>
      </c>
      <c r="CS176" s="13"/>
      <c r="CT176" s="149"/>
      <c r="CU176" s="147"/>
      <c r="CV176" s="147"/>
      <c r="CW176" s="147"/>
      <c r="CX176" s="12">
        <f t="shared" si="265"/>
        <v>0</v>
      </c>
      <c r="CY176" s="13"/>
      <c r="CZ176" s="149"/>
      <c r="DA176" s="147"/>
      <c r="DB176" s="147"/>
      <c r="DC176" s="147"/>
      <c r="DD176" s="12">
        <f t="shared" si="266"/>
        <v>0</v>
      </c>
      <c r="DE176" s="13"/>
      <c r="DF176" s="149"/>
      <c r="DG176" s="147"/>
      <c r="DH176" s="147"/>
      <c r="DI176" s="147"/>
      <c r="DJ176" s="14"/>
      <c r="DK176" s="13"/>
      <c r="DL176" s="149"/>
      <c r="DM176" s="147"/>
      <c r="DN176" s="147"/>
      <c r="DO176" s="147"/>
      <c r="DP176" s="14"/>
      <c r="DQ176" s="149"/>
      <c r="DR176" s="149"/>
      <c r="DS176" s="147"/>
      <c r="DT176" s="147"/>
      <c r="DU176" s="147"/>
      <c r="DV176" s="14"/>
      <c r="DW176" s="13"/>
      <c r="DX176" s="149"/>
      <c r="DY176" s="147"/>
      <c r="DZ176" s="147"/>
      <c r="EA176" s="147"/>
      <c r="EB176" s="14"/>
      <c r="EC176" s="13"/>
      <c r="ED176" s="149"/>
      <c r="EE176" s="147"/>
      <c r="EF176" s="147"/>
      <c r="EG176" s="147"/>
      <c r="EH176" s="12">
        <f t="shared" si="267"/>
        <v>0</v>
      </c>
      <c r="EI176" s="149"/>
      <c r="EJ176" s="149"/>
      <c r="EK176" s="147"/>
      <c r="EL176" s="147"/>
      <c r="EM176" s="147"/>
      <c r="EN176" s="12">
        <f t="shared" si="268"/>
        <v>0</v>
      </c>
      <c r="EO176" s="13"/>
      <c r="EP176" s="13"/>
      <c r="EQ176" s="147"/>
      <c r="ER176" s="14"/>
      <c r="ES176" s="14"/>
      <c r="ET176" s="14"/>
      <c r="EU176" s="13"/>
      <c r="EV176" s="13"/>
      <c r="EW176" s="147"/>
      <c r="EX176" s="14"/>
      <c r="EY176" s="14"/>
      <c r="EZ176" s="14"/>
      <c r="FA176" s="13"/>
      <c r="FB176" s="13"/>
      <c r="FC176" s="147"/>
      <c r="FD176" s="14"/>
      <c r="FE176" s="14"/>
      <c r="FF176" s="14"/>
      <c r="FG176" s="13"/>
      <c r="FH176" s="13"/>
      <c r="FI176" s="147"/>
      <c r="FJ176" s="14"/>
      <c r="FK176" s="14"/>
      <c r="FL176" s="14"/>
      <c r="FM176" s="13"/>
      <c r="FN176" s="13"/>
      <c r="FO176" s="147"/>
      <c r="FP176" s="14"/>
      <c r="FQ176" s="14"/>
      <c r="FR176" s="14"/>
      <c r="FS176" s="13"/>
      <c r="FT176" s="13"/>
      <c r="FU176" s="147"/>
      <c r="FV176" s="14"/>
      <c r="FW176" s="14"/>
      <c r="FX176" s="14"/>
      <c r="FY176" s="13"/>
      <c r="FZ176" s="13"/>
      <c r="GA176" s="147"/>
      <c r="GB176" s="14"/>
      <c r="GC176" s="14"/>
      <c r="GD176" s="14"/>
      <c r="GE176" s="13"/>
      <c r="GF176" s="13"/>
      <c r="GG176" s="147"/>
      <c r="GH176" s="14"/>
      <c r="GI176" s="14"/>
      <c r="GJ176" s="14"/>
      <c r="GK176" s="14"/>
      <c r="GL176" s="14"/>
      <c r="GM176" s="14"/>
      <c r="GN176" s="147">
        <f t="shared" si="211"/>
        <v>0</v>
      </c>
      <c r="GO176" s="14"/>
      <c r="GP176" s="14"/>
      <c r="GQ176" s="14"/>
    </row>
    <row r="177" spans="1:199" ht="15" hidden="1" customHeight="1">
      <c r="A177" s="40">
        <v>87</v>
      </c>
      <c r="B177" s="50" t="s">
        <v>157</v>
      </c>
      <c r="C177" s="27" t="s">
        <v>158</v>
      </c>
      <c r="D177" s="5" t="s">
        <v>32</v>
      </c>
      <c r="E177" s="72">
        <v>0</v>
      </c>
      <c r="F177" s="72">
        <f>GQ177</f>
        <v>0</v>
      </c>
      <c r="G177" s="13"/>
      <c r="H177" s="13"/>
      <c r="I177" s="147"/>
      <c r="J177" s="14"/>
      <c r="K177" s="14"/>
      <c r="L177" s="14">
        <f>E177+G177-I177-I178-J177-K177</f>
        <v>0</v>
      </c>
      <c r="M177" s="13"/>
      <c r="N177" s="13"/>
      <c r="O177" s="147"/>
      <c r="P177" s="14"/>
      <c r="Q177" s="14"/>
      <c r="R177" s="14">
        <f>L177+M177-O177-O178-P177-Q177</f>
        <v>0</v>
      </c>
      <c r="S177" s="13"/>
      <c r="T177" s="13"/>
      <c r="U177" s="147"/>
      <c r="V177" s="14"/>
      <c r="W177" s="14"/>
      <c r="X177" s="14">
        <f t="shared" si="269"/>
        <v>0</v>
      </c>
      <c r="Y177" s="13"/>
      <c r="Z177" s="13"/>
      <c r="AA177" s="147"/>
      <c r="AB177" s="14"/>
      <c r="AC177" s="14"/>
      <c r="AD177" s="14">
        <f t="shared" si="270"/>
        <v>0</v>
      </c>
      <c r="AE177" s="13"/>
      <c r="AF177" s="13"/>
      <c r="AG177" s="147"/>
      <c r="AH177" s="14"/>
      <c r="AI177" s="14"/>
      <c r="AJ177" s="14">
        <f t="shared" si="271"/>
        <v>0</v>
      </c>
      <c r="AK177" s="13"/>
      <c r="AL177" s="13"/>
      <c r="AM177" s="147"/>
      <c r="AN177" s="14"/>
      <c r="AO177" s="14"/>
      <c r="AP177" s="14">
        <f t="shared" si="272"/>
        <v>0</v>
      </c>
      <c r="AQ177" s="13"/>
      <c r="AR177" s="13"/>
      <c r="AS177" s="147"/>
      <c r="AT177" s="14"/>
      <c r="AU177" s="14"/>
      <c r="AV177" s="14">
        <f t="shared" si="273"/>
        <v>0</v>
      </c>
      <c r="AW177" s="13"/>
      <c r="AX177" s="13"/>
      <c r="AY177" s="147"/>
      <c r="AZ177" s="14"/>
      <c r="BA177" s="14"/>
      <c r="BB177" s="14">
        <f t="shared" si="274"/>
        <v>0</v>
      </c>
      <c r="BC177" s="13"/>
      <c r="BD177" s="13"/>
      <c r="BE177" s="147"/>
      <c r="BF177" s="14"/>
      <c r="BG177" s="14"/>
      <c r="BH177" s="14">
        <f t="shared" si="275"/>
        <v>0</v>
      </c>
      <c r="BI177" s="13"/>
      <c r="BJ177" s="13"/>
      <c r="BK177" s="147"/>
      <c r="BL177" s="14"/>
      <c r="BM177" s="14"/>
      <c r="BN177" s="14">
        <f>BH177+BI177-BK177-BK178-BL177-BM177</f>
        <v>0</v>
      </c>
      <c r="BO177" s="13"/>
      <c r="BP177" s="13"/>
      <c r="BQ177" s="147"/>
      <c r="BR177" s="14"/>
      <c r="BS177" s="14"/>
      <c r="BT177" s="14">
        <f>BN177+BO177-BQ177-BQ178-BR177-BS177</f>
        <v>0</v>
      </c>
      <c r="BU177" s="72"/>
      <c r="BV177" s="72"/>
      <c r="BW177" s="147"/>
      <c r="BX177" s="74"/>
      <c r="BY177" s="74"/>
      <c r="BZ177" s="147">
        <f t="shared" si="202"/>
        <v>0</v>
      </c>
      <c r="CA177" s="72"/>
      <c r="CB177" s="72"/>
      <c r="CC177" s="147"/>
      <c r="CD177" s="74"/>
      <c r="CE177" s="74"/>
      <c r="CF177" s="147">
        <f t="shared" si="262"/>
        <v>0</v>
      </c>
      <c r="CG177" s="72"/>
      <c r="CH177" s="72"/>
      <c r="CI177" s="147"/>
      <c r="CJ177" s="74"/>
      <c r="CK177" s="74"/>
      <c r="CL177" s="147">
        <f t="shared" si="263"/>
        <v>0</v>
      </c>
      <c r="CM177" s="13"/>
      <c r="CN177" s="13"/>
      <c r="CO177" s="147"/>
      <c r="CP177" s="14"/>
      <c r="CQ177" s="14"/>
      <c r="CR177" s="147">
        <f t="shared" si="264"/>
        <v>0</v>
      </c>
      <c r="CS177" s="13"/>
      <c r="CT177" s="149"/>
      <c r="CU177" s="147"/>
      <c r="CV177" s="147"/>
      <c r="CW177" s="147"/>
      <c r="CX177" s="12">
        <f t="shared" si="265"/>
        <v>0</v>
      </c>
      <c r="CY177" s="13"/>
      <c r="CZ177" s="149"/>
      <c r="DA177" s="147"/>
      <c r="DB177" s="147"/>
      <c r="DC177" s="147"/>
      <c r="DD177" s="12">
        <f t="shared" si="266"/>
        <v>0</v>
      </c>
      <c r="DE177" s="13"/>
      <c r="DF177" s="149"/>
      <c r="DG177" s="147"/>
      <c r="DH177" s="147"/>
      <c r="DI177" s="147"/>
      <c r="DJ177" s="14">
        <f>DD177+DE177-DG177-DG178-DH177-DI177</f>
        <v>0</v>
      </c>
      <c r="DK177" s="13"/>
      <c r="DL177" s="149"/>
      <c r="DM177" s="147"/>
      <c r="DN177" s="147"/>
      <c r="DO177" s="147"/>
      <c r="DP177" s="14">
        <f>DJ177+DK177-DM177-DM178-DN177-DO177</f>
        <v>0</v>
      </c>
      <c r="DQ177" s="149"/>
      <c r="DR177" s="149"/>
      <c r="DS177" s="147"/>
      <c r="DT177" s="147"/>
      <c r="DU177" s="147"/>
      <c r="DV177" s="14">
        <f>DP177+DQ177-DS177-DS178-DT177-DU177</f>
        <v>0</v>
      </c>
      <c r="DW177" s="13"/>
      <c r="DX177" s="149"/>
      <c r="DY177" s="147"/>
      <c r="DZ177" s="147"/>
      <c r="EA177" s="147"/>
      <c r="EB177" s="14">
        <f>DV177+DW177-DY177-DY178-DZ177-EA177</f>
        <v>0</v>
      </c>
      <c r="EC177" s="13"/>
      <c r="ED177" s="149"/>
      <c r="EE177" s="147"/>
      <c r="EF177" s="147"/>
      <c r="EG177" s="147"/>
      <c r="EH177" s="12">
        <f t="shared" si="267"/>
        <v>0</v>
      </c>
      <c r="EI177" s="149"/>
      <c r="EJ177" s="149"/>
      <c r="EK177" s="147"/>
      <c r="EL177" s="147"/>
      <c r="EM177" s="147"/>
      <c r="EN177" s="12">
        <f t="shared" si="268"/>
        <v>0</v>
      </c>
      <c r="EO177" s="13"/>
      <c r="EP177" s="13"/>
      <c r="EQ177" s="147"/>
      <c r="ER177" s="14"/>
      <c r="ES177" s="14"/>
      <c r="ET177" s="14">
        <f>EN177+EO177-EQ177-EQ178-ER177-ES177</f>
        <v>0</v>
      </c>
      <c r="EU177" s="13"/>
      <c r="EV177" s="13"/>
      <c r="EW177" s="147"/>
      <c r="EX177" s="14"/>
      <c r="EY177" s="14"/>
      <c r="EZ177" s="14">
        <f>ET177+EU177-EW177-EW178-EX177-EY177</f>
        <v>0</v>
      </c>
      <c r="FA177" s="13"/>
      <c r="FB177" s="13"/>
      <c r="FC177" s="147"/>
      <c r="FD177" s="14"/>
      <c r="FE177" s="14"/>
      <c r="FF177" s="14">
        <f>EZ177+FA177-FC177-FC178-FD177-FE177</f>
        <v>0</v>
      </c>
      <c r="FG177" s="13"/>
      <c r="FH177" s="13"/>
      <c r="FI177" s="147"/>
      <c r="FJ177" s="14"/>
      <c r="FK177" s="14"/>
      <c r="FL177" s="14">
        <f>FF177+FG177-FI177-FI178-FJ177-FK177</f>
        <v>0</v>
      </c>
      <c r="FM177" s="13"/>
      <c r="FN177" s="13"/>
      <c r="FO177" s="147"/>
      <c r="FP177" s="14"/>
      <c r="FQ177" s="14"/>
      <c r="FR177" s="14">
        <f>FL177+FM177-FO177-FO178-FP177-FQ177</f>
        <v>0</v>
      </c>
      <c r="FS177" s="13"/>
      <c r="FT177" s="13"/>
      <c r="FU177" s="147"/>
      <c r="FV177" s="14"/>
      <c r="FW177" s="14"/>
      <c r="FX177" s="14">
        <f>FR177+FS177-FU177-FU178-FV177-FW177</f>
        <v>0</v>
      </c>
      <c r="FY177" s="13"/>
      <c r="FZ177" s="13"/>
      <c r="GA177" s="147"/>
      <c r="GB177" s="14"/>
      <c r="GC177" s="14"/>
      <c r="GD177" s="14">
        <f>FX177+FY177-GA177-GA178-GB177-GC177</f>
        <v>0</v>
      </c>
      <c r="GE177" s="13"/>
      <c r="GF177" s="13"/>
      <c r="GG177" s="147"/>
      <c r="GH177" s="14"/>
      <c r="GI177" s="14"/>
      <c r="GJ177" s="14">
        <f t="shared" si="276"/>
        <v>0</v>
      </c>
      <c r="GK177" s="14">
        <f>E177</f>
        <v>0</v>
      </c>
      <c r="GL177" s="14">
        <f>G177+M177+S177+Y177+AE177+AK177+AQ177+AW177+BC177+BI177+BO177+BU177+CA177+CG177+CM177+CS177+CY177+DE177+DK177+DQ177+DW177+EC177+EI177+EO177+EU177+FA177+FG177+FM177+FS177+FY177+GE177</f>
        <v>0</v>
      </c>
      <c r="GM177" s="14">
        <f>H177+N177+T177+Z177+AF177+AL177+AR177+AX177+BD177+BJ177+BP177+BV177+CB177+CH177+CN177+CT177+CZ177+DF177+DL177+DR177+DX177+ED177+EJ177+EP177+EV177+FB177+FH177+FN177+FT177+FZ177+GF177</f>
        <v>0</v>
      </c>
      <c r="GN177" s="147">
        <f t="shared" si="211"/>
        <v>0</v>
      </c>
      <c r="GO177" s="14">
        <f>J177+P177+V177+AB177+AH177+AN177+AT177+AZ177+BF177+BL177+BR177+BX177+CD177+CJ177+CP177+CV177+DB177+DH177+DN177+DT177+DZ177+EF177+EL177+ER177+EX177+FD177+FJ177+FP177+FV177+GB177+GH177</f>
        <v>0</v>
      </c>
      <c r="GP177" s="14">
        <f>K177+Q177+W177+AC177+AI177+AO177+AU177+BA177+BG177+BM177+BS177+BY177+CE177+CK177+CQ177+CW177+DC177+DI177+DO177+DU177+EA177+EG177+EM177+ES177+EY177+FE177+FK177+FQ177+FW177+GC177+GI177</f>
        <v>0</v>
      </c>
      <c r="GQ177" s="14">
        <f>GK177+GL177-GN177-GN178-GO177-GP177</f>
        <v>0</v>
      </c>
    </row>
    <row r="178" spans="1:199" ht="15" hidden="1" customHeight="1">
      <c r="A178" s="41"/>
      <c r="B178" s="51"/>
      <c r="C178" s="28"/>
      <c r="D178" s="5" t="s">
        <v>33</v>
      </c>
      <c r="E178" s="73"/>
      <c r="F178" s="73"/>
      <c r="G178" s="13"/>
      <c r="H178" s="13"/>
      <c r="I178" s="147"/>
      <c r="J178" s="14"/>
      <c r="K178" s="14"/>
      <c r="L178" s="14"/>
      <c r="M178" s="13"/>
      <c r="N178" s="13"/>
      <c r="O178" s="147"/>
      <c r="P178" s="14"/>
      <c r="Q178" s="14"/>
      <c r="R178" s="14"/>
      <c r="S178" s="13"/>
      <c r="T178" s="13"/>
      <c r="U178" s="147"/>
      <c r="V178" s="14"/>
      <c r="W178" s="14"/>
      <c r="X178" s="14"/>
      <c r="Y178" s="13"/>
      <c r="Z178" s="13"/>
      <c r="AA178" s="147"/>
      <c r="AB178" s="14"/>
      <c r="AC178" s="14"/>
      <c r="AD178" s="14"/>
      <c r="AE178" s="13"/>
      <c r="AF178" s="13"/>
      <c r="AG178" s="147"/>
      <c r="AH178" s="14"/>
      <c r="AI178" s="14"/>
      <c r="AJ178" s="14"/>
      <c r="AK178" s="13"/>
      <c r="AL178" s="13"/>
      <c r="AM178" s="147"/>
      <c r="AN178" s="14"/>
      <c r="AO178" s="14"/>
      <c r="AP178" s="14"/>
      <c r="AQ178" s="13"/>
      <c r="AR178" s="13"/>
      <c r="AS178" s="147"/>
      <c r="AT178" s="14"/>
      <c r="AU178" s="14"/>
      <c r="AV178" s="14"/>
      <c r="AW178" s="13"/>
      <c r="AX178" s="13"/>
      <c r="AY178" s="147"/>
      <c r="AZ178" s="14"/>
      <c r="BA178" s="14"/>
      <c r="BB178" s="14"/>
      <c r="BC178" s="13"/>
      <c r="BD178" s="13"/>
      <c r="BE178" s="147"/>
      <c r="BF178" s="14"/>
      <c r="BG178" s="14"/>
      <c r="BH178" s="14"/>
      <c r="BI178" s="13"/>
      <c r="BJ178" s="13"/>
      <c r="BK178" s="147"/>
      <c r="BL178" s="14"/>
      <c r="BM178" s="14"/>
      <c r="BN178" s="14"/>
      <c r="BO178" s="13"/>
      <c r="BP178" s="13"/>
      <c r="BQ178" s="147"/>
      <c r="BR178" s="14"/>
      <c r="BS178" s="14"/>
      <c r="BT178" s="14"/>
      <c r="BU178" s="73"/>
      <c r="BV178" s="73"/>
      <c r="BW178" s="147"/>
      <c r="BX178" s="63"/>
      <c r="BY178" s="63"/>
      <c r="BZ178" s="147">
        <f t="shared" si="202"/>
        <v>0</v>
      </c>
      <c r="CA178" s="73"/>
      <c r="CB178" s="73"/>
      <c r="CC178" s="147"/>
      <c r="CD178" s="63"/>
      <c r="CE178" s="63"/>
      <c r="CF178" s="147">
        <f t="shared" si="262"/>
        <v>0</v>
      </c>
      <c r="CG178" s="73"/>
      <c r="CH178" s="73"/>
      <c r="CI178" s="147"/>
      <c r="CJ178" s="63"/>
      <c r="CK178" s="63"/>
      <c r="CL178" s="147">
        <f t="shared" si="263"/>
        <v>0</v>
      </c>
      <c r="CM178" s="13"/>
      <c r="CN178" s="13"/>
      <c r="CO178" s="147"/>
      <c r="CP178" s="14"/>
      <c r="CQ178" s="14"/>
      <c r="CR178" s="147">
        <f t="shared" si="264"/>
        <v>0</v>
      </c>
      <c r="CS178" s="13"/>
      <c r="CT178" s="149"/>
      <c r="CU178" s="147"/>
      <c r="CV178" s="147"/>
      <c r="CW178" s="147"/>
      <c r="CX178" s="12">
        <f t="shared" si="265"/>
        <v>0</v>
      </c>
      <c r="CY178" s="13"/>
      <c r="CZ178" s="149"/>
      <c r="DA178" s="147"/>
      <c r="DB178" s="147"/>
      <c r="DC178" s="147"/>
      <c r="DD178" s="12">
        <f t="shared" si="266"/>
        <v>0</v>
      </c>
      <c r="DE178" s="13"/>
      <c r="DF178" s="149"/>
      <c r="DG178" s="147"/>
      <c r="DH178" s="147"/>
      <c r="DI178" s="147"/>
      <c r="DJ178" s="14"/>
      <c r="DK178" s="13"/>
      <c r="DL178" s="149"/>
      <c r="DM178" s="147"/>
      <c r="DN178" s="147"/>
      <c r="DO178" s="147"/>
      <c r="DP178" s="14"/>
      <c r="DQ178" s="149"/>
      <c r="DR178" s="149"/>
      <c r="DS178" s="147"/>
      <c r="DT178" s="147"/>
      <c r="DU178" s="147"/>
      <c r="DV178" s="14"/>
      <c r="DW178" s="13"/>
      <c r="DX178" s="149"/>
      <c r="DY178" s="147"/>
      <c r="DZ178" s="147"/>
      <c r="EA178" s="147"/>
      <c r="EB178" s="14"/>
      <c r="EC178" s="13"/>
      <c r="ED178" s="149"/>
      <c r="EE178" s="147"/>
      <c r="EF178" s="147"/>
      <c r="EG178" s="147"/>
      <c r="EH178" s="12">
        <f t="shared" si="267"/>
        <v>0</v>
      </c>
      <c r="EI178" s="149"/>
      <c r="EJ178" s="149"/>
      <c r="EK178" s="147"/>
      <c r="EL178" s="147"/>
      <c r="EM178" s="147"/>
      <c r="EN178" s="12">
        <f t="shared" si="268"/>
        <v>0</v>
      </c>
      <c r="EO178" s="13"/>
      <c r="EP178" s="13"/>
      <c r="EQ178" s="147"/>
      <c r="ER178" s="14"/>
      <c r="ES178" s="14"/>
      <c r="ET178" s="14"/>
      <c r="EU178" s="13"/>
      <c r="EV178" s="13"/>
      <c r="EW178" s="147"/>
      <c r="EX178" s="14"/>
      <c r="EY178" s="14"/>
      <c r="EZ178" s="14"/>
      <c r="FA178" s="13"/>
      <c r="FB178" s="13"/>
      <c r="FC178" s="147"/>
      <c r="FD178" s="14"/>
      <c r="FE178" s="14"/>
      <c r="FF178" s="14"/>
      <c r="FG178" s="13"/>
      <c r="FH178" s="13"/>
      <c r="FI178" s="147"/>
      <c r="FJ178" s="14"/>
      <c r="FK178" s="14"/>
      <c r="FL178" s="14"/>
      <c r="FM178" s="13"/>
      <c r="FN178" s="13"/>
      <c r="FO178" s="147"/>
      <c r="FP178" s="14"/>
      <c r="FQ178" s="14"/>
      <c r="FR178" s="14"/>
      <c r="FS178" s="13"/>
      <c r="FT178" s="13"/>
      <c r="FU178" s="147"/>
      <c r="FV178" s="14"/>
      <c r="FW178" s="14"/>
      <c r="FX178" s="14"/>
      <c r="FY178" s="13"/>
      <c r="FZ178" s="13"/>
      <c r="GA178" s="147"/>
      <c r="GB178" s="14"/>
      <c r="GC178" s="14"/>
      <c r="GD178" s="14"/>
      <c r="GE178" s="13"/>
      <c r="GF178" s="13"/>
      <c r="GG178" s="147"/>
      <c r="GH178" s="14"/>
      <c r="GI178" s="14"/>
      <c r="GJ178" s="14"/>
      <c r="GK178" s="14"/>
      <c r="GL178" s="14"/>
      <c r="GM178" s="14"/>
      <c r="GN178" s="147">
        <f t="shared" si="211"/>
        <v>0</v>
      </c>
      <c r="GO178" s="14"/>
      <c r="GP178" s="14"/>
      <c r="GQ178" s="14"/>
    </row>
    <row r="179" spans="1:199" ht="15" hidden="1" customHeight="1">
      <c r="A179" s="40">
        <v>88</v>
      </c>
      <c r="B179" s="50" t="s">
        <v>159</v>
      </c>
      <c r="C179" s="27" t="s">
        <v>160</v>
      </c>
      <c r="D179" s="5" t="s">
        <v>32</v>
      </c>
      <c r="E179" s="72">
        <v>0</v>
      </c>
      <c r="F179" s="72">
        <f>GQ179</f>
        <v>0</v>
      </c>
      <c r="G179" s="13"/>
      <c r="H179" s="13"/>
      <c r="I179" s="147"/>
      <c r="J179" s="14"/>
      <c r="K179" s="14"/>
      <c r="L179" s="14">
        <f>E179+G179-I179-I180-J179-K179</f>
        <v>0</v>
      </c>
      <c r="M179" s="13"/>
      <c r="N179" s="13"/>
      <c r="O179" s="147"/>
      <c r="P179" s="14"/>
      <c r="Q179" s="14"/>
      <c r="R179" s="14">
        <f>L179+M179-O179-O180-P179-Q179</f>
        <v>0</v>
      </c>
      <c r="S179" s="13"/>
      <c r="T179" s="13"/>
      <c r="U179" s="147"/>
      <c r="V179" s="14"/>
      <c r="W179" s="14"/>
      <c r="X179" s="14">
        <f t="shared" ref="X179:X183" si="277">R179+S179-U179-U180-V179-W179</f>
        <v>0</v>
      </c>
      <c r="Y179" s="13"/>
      <c r="Z179" s="13"/>
      <c r="AA179" s="147"/>
      <c r="AB179" s="14"/>
      <c r="AC179" s="14"/>
      <c r="AD179" s="14">
        <f t="shared" ref="AD179:AD183" si="278">X179+Y179-AA179-AA180-AB179-AC179</f>
        <v>0</v>
      </c>
      <c r="AE179" s="13"/>
      <c r="AF179" s="13"/>
      <c r="AG179" s="147"/>
      <c r="AH179" s="14"/>
      <c r="AI179" s="14"/>
      <c r="AJ179" s="14">
        <f t="shared" ref="AJ179:AJ183" si="279">AD179+AE179-AG179-AG180-AH179-AI179</f>
        <v>0</v>
      </c>
      <c r="AK179" s="13"/>
      <c r="AL179" s="13"/>
      <c r="AM179" s="147"/>
      <c r="AN179" s="14"/>
      <c r="AO179" s="14"/>
      <c r="AP179" s="14">
        <f t="shared" ref="AP179:AP183" si="280">AJ179+AK179-AM179-AM180-AN179-AO179</f>
        <v>0</v>
      </c>
      <c r="AQ179" s="13"/>
      <c r="AR179" s="13"/>
      <c r="AS179" s="147"/>
      <c r="AT179" s="14"/>
      <c r="AU179" s="14"/>
      <c r="AV179" s="14">
        <f t="shared" ref="AV179:AV183" si="281">AP179+AQ179-AS179-AS180-AT179-AU179</f>
        <v>0</v>
      </c>
      <c r="AW179" s="13"/>
      <c r="AX179" s="13"/>
      <c r="AY179" s="147"/>
      <c r="AZ179" s="14"/>
      <c r="BA179" s="14"/>
      <c r="BB179" s="14">
        <f t="shared" ref="BB179:BB183" si="282">AV179+AW179-AY179-AY180-AZ179-BA179</f>
        <v>0</v>
      </c>
      <c r="BC179" s="13"/>
      <c r="BD179" s="13"/>
      <c r="BE179" s="147"/>
      <c r="BF179" s="14"/>
      <c r="BG179" s="14"/>
      <c r="BH179" s="14">
        <f t="shared" ref="BH179:BH183" si="283">BB179+BC179-BE179-BE180-BF179-BG179</f>
        <v>0</v>
      </c>
      <c r="BI179" s="13"/>
      <c r="BJ179" s="13"/>
      <c r="BK179" s="147"/>
      <c r="BL179" s="14"/>
      <c r="BM179" s="14"/>
      <c r="BN179" s="14">
        <f>BH179+BI179-BK179-BK180-BL179-BM179</f>
        <v>0</v>
      </c>
      <c r="BO179" s="13"/>
      <c r="BP179" s="13"/>
      <c r="BQ179" s="147"/>
      <c r="BR179" s="14"/>
      <c r="BS179" s="14"/>
      <c r="BT179" s="14">
        <f>BN179+BO179-BQ179-BQ180-BR179-BS179</f>
        <v>0</v>
      </c>
      <c r="BU179" s="72"/>
      <c r="BV179" s="72"/>
      <c r="BW179" s="147"/>
      <c r="BX179" s="74"/>
      <c r="BY179" s="74"/>
      <c r="BZ179" s="147">
        <f t="shared" si="202"/>
        <v>0</v>
      </c>
      <c r="CA179" s="72"/>
      <c r="CB179" s="72"/>
      <c r="CC179" s="147"/>
      <c r="CD179" s="74"/>
      <c r="CE179" s="74"/>
      <c r="CF179" s="147">
        <f t="shared" si="262"/>
        <v>0</v>
      </c>
      <c r="CG179" s="72"/>
      <c r="CH179" s="72"/>
      <c r="CI179" s="147"/>
      <c r="CJ179" s="74"/>
      <c r="CK179" s="74"/>
      <c r="CL179" s="147">
        <f t="shared" si="263"/>
        <v>0</v>
      </c>
      <c r="CM179" s="13"/>
      <c r="CN179" s="13"/>
      <c r="CO179" s="147"/>
      <c r="CP179" s="14"/>
      <c r="CQ179" s="14"/>
      <c r="CR179" s="147">
        <f t="shared" si="264"/>
        <v>0</v>
      </c>
      <c r="CS179" s="13"/>
      <c r="CT179" s="149"/>
      <c r="CU179" s="147"/>
      <c r="CV179" s="147"/>
      <c r="CW179" s="147"/>
      <c r="CX179" s="12">
        <f t="shared" si="265"/>
        <v>0</v>
      </c>
      <c r="CY179" s="13"/>
      <c r="CZ179" s="149"/>
      <c r="DA179" s="147"/>
      <c r="DB179" s="147"/>
      <c r="DC179" s="147"/>
      <c r="DD179" s="12">
        <f t="shared" si="266"/>
        <v>0</v>
      </c>
      <c r="DE179" s="13"/>
      <c r="DF179" s="149"/>
      <c r="DG179" s="147"/>
      <c r="DH179" s="147"/>
      <c r="DI179" s="147"/>
      <c r="DJ179" s="14">
        <f>DD179+DE179-DG179-DG180-DH179-DI179</f>
        <v>0</v>
      </c>
      <c r="DK179" s="13"/>
      <c r="DL179" s="149"/>
      <c r="DM179" s="147"/>
      <c r="DN179" s="147"/>
      <c r="DO179" s="147"/>
      <c r="DP179" s="14">
        <f>DJ179+DK179-DM179-DM180-DN179-DO179</f>
        <v>0</v>
      </c>
      <c r="DQ179" s="149"/>
      <c r="DR179" s="149"/>
      <c r="DS179" s="147"/>
      <c r="DT179" s="147"/>
      <c r="DU179" s="147"/>
      <c r="DV179" s="14">
        <f>DP179+DQ179-DS179-DS180-DT179-DU179</f>
        <v>0</v>
      </c>
      <c r="DW179" s="13"/>
      <c r="DX179" s="149"/>
      <c r="DY179" s="147"/>
      <c r="DZ179" s="147"/>
      <c r="EA179" s="147"/>
      <c r="EB179" s="14">
        <f>DV179+DW179-DY179-DY180-DZ179-EA179</f>
        <v>0</v>
      </c>
      <c r="EC179" s="13"/>
      <c r="ED179" s="149"/>
      <c r="EE179" s="147"/>
      <c r="EF179" s="147"/>
      <c r="EG179" s="147"/>
      <c r="EH179" s="12">
        <f t="shared" si="267"/>
        <v>0</v>
      </c>
      <c r="EI179" s="149"/>
      <c r="EJ179" s="149"/>
      <c r="EK179" s="147"/>
      <c r="EL179" s="147"/>
      <c r="EM179" s="147"/>
      <c r="EN179" s="12">
        <f t="shared" si="268"/>
        <v>0</v>
      </c>
      <c r="EO179" s="13"/>
      <c r="EP179" s="13"/>
      <c r="EQ179" s="147"/>
      <c r="ER179" s="14"/>
      <c r="ES179" s="14"/>
      <c r="ET179" s="14">
        <f>EN179+EO179-EQ179-EQ180-ER179-ES179</f>
        <v>0</v>
      </c>
      <c r="EU179" s="13"/>
      <c r="EV179" s="13"/>
      <c r="EW179" s="147"/>
      <c r="EX179" s="14"/>
      <c r="EY179" s="14"/>
      <c r="EZ179" s="14">
        <f>ET179+EU179-EW179-EW180-EX179-EY179</f>
        <v>0</v>
      </c>
      <c r="FA179" s="13"/>
      <c r="FB179" s="13"/>
      <c r="FC179" s="147"/>
      <c r="FD179" s="14"/>
      <c r="FE179" s="14"/>
      <c r="FF179" s="14">
        <f>EZ179+FA179-FC179-FC180-FD179-FE179</f>
        <v>0</v>
      </c>
      <c r="FG179" s="13"/>
      <c r="FH179" s="13"/>
      <c r="FI179" s="147"/>
      <c r="FJ179" s="14"/>
      <c r="FK179" s="14"/>
      <c r="FL179" s="14">
        <f>FF179+FG179-FI179-FI180-FJ179-FK179</f>
        <v>0</v>
      </c>
      <c r="FM179" s="13"/>
      <c r="FN179" s="13"/>
      <c r="FO179" s="147"/>
      <c r="FP179" s="14"/>
      <c r="FQ179" s="14"/>
      <c r="FR179" s="14">
        <f>FL179+FM179-FO179-FO180-FP179-FQ179</f>
        <v>0</v>
      </c>
      <c r="FS179" s="13"/>
      <c r="FT179" s="13"/>
      <c r="FU179" s="147"/>
      <c r="FV179" s="14"/>
      <c r="FW179" s="14"/>
      <c r="FX179" s="14">
        <f>FR179+FS179-FU179-FU180-FV179-FW179</f>
        <v>0</v>
      </c>
      <c r="FY179" s="13"/>
      <c r="FZ179" s="13"/>
      <c r="GA179" s="147"/>
      <c r="GB179" s="14"/>
      <c r="GC179" s="14"/>
      <c r="GD179" s="14">
        <f>FX179+FY179-GA179-GA180-GB179-GC179</f>
        <v>0</v>
      </c>
      <c r="GE179" s="13"/>
      <c r="GF179" s="13"/>
      <c r="GG179" s="147"/>
      <c r="GH179" s="14"/>
      <c r="GI179" s="14"/>
      <c r="GJ179" s="14">
        <f t="shared" ref="GJ179:GJ183" si="284">GD179+GE179-GG179-GG180-GH179-GI179</f>
        <v>0</v>
      </c>
      <c r="GK179" s="14">
        <f>E179</f>
        <v>0</v>
      </c>
      <c r="GL179" s="14">
        <f>G179+M179+S179+Y179+AE179+AK179+AQ179+AW179+BC179+BI179+BO179+BU179+CA179+CG179+CM179+CS179+CY179+DE179+DK179+DQ179+DW179+EC179+EI179+EO179+EU179+FA179+FG179+FM179+FS179+FY179+GE179</f>
        <v>0</v>
      </c>
      <c r="GM179" s="14">
        <f>H179+N179+T179+Z179+AF179+AL179+AR179+AX179+BD179+BJ179+BP179+BV179+CB179+CH179+CN179+CT179+CZ179+DF179+DL179+DR179+DX179+ED179+EJ179+EP179+EV179+FB179+FH179+FN179+FT179+FZ179+GF179</f>
        <v>0</v>
      </c>
      <c r="GN179" s="147">
        <f t="shared" si="211"/>
        <v>0</v>
      </c>
      <c r="GO179" s="14">
        <f>J179+P179+V179+AB179+AH179+AN179+AT179+AZ179+BF179+BL179+BR179+BX179+CD179+CJ179+CP179+CV179+DB179+DH179+DN179+DT179+DZ179+EF179+EL179+ER179+EX179+FD179+FJ179+FP179+FV179+GB179+GH179</f>
        <v>0</v>
      </c>
      <c r="GP179" s="14">
        <f>K179+Q179+W179+AC179+AI179+AO179+AU179+BA179+BG179+BM179+BS179+BY179+CE179+CK179+CQ179+CW179+DC179+DI179+DO179+DU179+EA179+EG179+EM179+ES179+EY179+FE179+FK179+FQ179+FW179+GC179+GI179</f>
        <v>0</v>
      </c>
      <c r="GQ179" s="14">
        <f>GK179+GL179-GN179-GN180-GO179-GP179</f>
        <v>0</v>
      </c>
    </row>
    <row r="180" spans="1:199" ht="15" hidden="1" customHeight="1">
      <c r="A180" s="41"/>
      <c r="B180" s="51"/>
      <c r="C180" s="28"/>
      <c r="D180" s="5" t="s">
        <v>33</v>
      </c>
      <c r="E180" s="73"/>
      <c r="F180" s="73"/>
      <c r="G180" s="13"/>
      <c r="H180" s="13"/>
      <c r="I180" s="147"/>
      <c r="J180" s="14"/>
      <c r="K180" s="14"/>
      <c r="L180" s="14"/>
      <c r="M180" s="13"/>
      <c r="N180" s="13"/>
      <c r="O180" s="147"/>
      <c r="P180" s="14"/>
      <c r="Q180" s="14"/>
      <c r="R180" s="14"/>
      <c r="S180" s="13"/>
      <c r="T180" s="13"/>
      <c r="U180" s="147"/>
      <c r="V180" s="14"/>
      <c r="W180" s="14"/>
      <c r="X180" s="14"/>
      <c r="Y180" s="13"/>
      <c r="Z180" s="13"/>
      <c r="AA180" s="147"/>
      <c r="AB180" s="14"/>
      <c r="AC180" s="14"/>
      <c r="AD180" s="14"/>
      <c r="AE180" s="13"/>
      <c r="AF180" s="13"/>
      <c r="AG180" s="147"/>
      <c r="AH180" s="14"/>
      <c r="AI180" s="14"/>
      <c r="AJ180" s="14"/>
      <c r="AK180" s="13"/>
      <c r="AL180" s="13"/>
      <c r="AM180" s="147"/>
      <c r="AN180" s="14"/>
      <c r="AO180" s="14"/>
      <c r="AP180" s="14"/>
      <c r="AQ180" s="13"/>
      <c r="AR180" s="13"/>
      <c r="AS180" s="147"/>
      <c r="AT180" s="14"/>
      <c r="AU180" s="14"/>
      <c r="AV180" s="14"/>
      <c r="AW180" s="13"/>
      <c r="AX180" s="13"/>
      <c r="AY180" s="147"/>
      <c r="AZ180" s="14"/>
      <c r="BA180" s="14"/>
      <c r="BB180" s="14"/>
      <c r="BC180" s="13"/>
      <c r="BD180" s="13"/>
      <c r="BE180" s="147"/>
      <c r="BF180" s="14"/>
      <c r="BG180" s="14"/>
      <c r="BH180" s="14"/>
      <c r="BI180" s="13"/>
      <c r="BJ180" s="13"/>
      <c r="BK180" s="147"/>
      <c r="BL180" s="14"/>
      <c r="BM180" s="14"/>
      <c r="BN180" s="14"/>
      <c r="BO180" s="13"/>
      <c r="BP180" s="13"/>
      <c r="BQ180" s="147"/>
      <c r="BR180" s="14"/>
      <c r="BS180" s="14"/>
      <c r="BT180" s="14"/>
      <c r="BU180" s="73"/>
      <c r="BV180" s="73"/>
      <c r="BW180" s="147"/>
      <c r="BX180" s="63"/>
      <c r="BY180" s="63"/>
      <c r="BZ180" s="147">
        <f t="shared" si="202"/>
        <v>0</v>
      </c>
      <c r="CA180" s="73"/>
      <c r="CB180" s="73"/>
      <c r="CC180" s="147"/>
      <c r="CD180" s="63"/>
      <c r="CE180" s="63"/>
      <c r="CF180" s="147">
        <f t="shared" si="262"/>
        <v>0</v>
      </c>
      <c r="CG180" s="73"/>
      <c r="CH180" s="73"/>
      <c r="CI180" s="147"/>
      <c r="CJ180" s="63"/>
      <c r="CK180" s="63"/>
      <c r="CL180" s="147">
        <f t="shared" si="263"/>
        <v>0</v>
      </c>
      <c r="CM180" s="13"/>
      <c r="CN180" s="13"/>
      <c r="CO180" s="147"/>
      <c r="CP180" s="14"/>
      <c r="CQ180" s="14"/>
      <c r="CR180" s="147">
        <f t="shared" si="264"/>
        <v>0</v>
      </c>
      <c r="CS180" s="13"/>
      <c r="CT180" s="149"/>
      <c r="CU180" s="147"/>
      <c r="CV180" s="147"/>
      <c r="CW180" s="147"/>
      <c r="CX180" s="12">
        <f t="shared" si="265"/>
        <v>0</v>
      </c>
      <c r="CY180" s="13"/>
      <c r="CZ180" s="149"/>
      <c r="DA180" s="147"/>
      <c r="DB180" s="147"/>
      <c r="DC180" s="147"/>
      <c r="DD180" s="12">
        <f t="shared" si="266"/>
        <v>0</v>
      </c>
      <c r="DE180" s="13"/>
      <c r="DF180" s="149"/>
      <c r="DG180" s="147"/>
      <c r="DH180" s="147"/>
      <c r="DI180" s="147"/>
      <c r="DJ180" s="14"/>
      <c r="DK180" s="13"/>
      <c r="DL180" s="149"/>
      <c r="DM180" s="147"/>
      <c r="DN180" s="147"/>
      <c r="DO180" s="147"/>
      <c r="DP180" s="14"/>
      <c r="DQ180" s="149"/>
      <c r="DR180" s="149"/>
      <c r="DS180" s="147"/>
      <c r="DT180" s="147"/>
      <c r="DU180" s="147"/>
      <c r="DV180" s="14"/>
      <c r="DW180" s="13"/>
      <c r="DX180" s="149"/>
      <c r="DY180" s="147"/>
      <c r="DZ180" s="147"/>
      <c r="EA180" s="147"/>
      <c r="EB180" s="14"/>
      <c r="EC180" s="13"/>
      <c r="ED180" s="149"/>
      <c r="EE180" s="147"/>
      <c r="EF180" s="147"/>
      <c r="EG180" s="147"/>
      <c r="EH180" s="12">
        <f t="shared" si="267"/>
        <v>0</v>
      </c>
      <c r="EI180" s="149"/>
      <c r="EJ180" s="149"/>
      <c r="EK180" s="147"/>
      <c r="EL180" s="147"/>
      <c r="EM180" s="147"/>
      <c r="EN180" s="12">
        <f t="shared" si="268"/>
        <v>0</v>
      </c>
      <c r="EO180" s="13"/>
      <c r="EP180" s="13"/>
      <c r="EQ180" s="147"/>
      <c r="ER180" s="14"/>
      <c r="ES180" s="14"/>
      <c r="ET180" s="14"/>
      <c r="EU180" s="13"/>
      <c r="EV180" s="13"/>
      <c r="EW180" s="147"/>
      <c r="EX180" s="14"/>
      <c r="EY180" s="14"/>
      <c r="EZ180" s="14"/>
      <c r="FA180" s="13"/>
      <c r="FB180" s="13"/>
      <c r="FC180" s="147"/>
      <c r="FD180" s="14"/>
      <c r="FE180" s="14"/>
      <c r="FF180" s="14"/>
      <c r="FG180" s="13"/>
      <c r="FH180" s="13"/>
      <c r="FI180" s="147"/>
      <c r="FJ180" s="14"/>
      <c r="FK180" s="14"/>
      <c r="FL180" s="14"/>
      <c r="FM180" s="13"/>
      <c r="FN180" s="13"/>
      <c r="FO180" s="147"/>
      <c r="FP180" s="14"/>
      <c r="FQ180" s="14"/>
      <c r="FR180" s="14"/>
      <c r="FS180" s="13"/>
      <c r="FT180" s="13"/>
      <c r="FU180" s="147"/>
      <c r="FV180" s="14"/>
      <c r="FW180" s="14"/>
      <c r="FX180" s="14"/>
      <c r="FY180" s="13"/>
      <c r="FZ180" s="13"/>
      <c r="GA180" s="147"/>
      <c r="GB180" s="14"/>
      <c r="GC180" s="14"/>
      <c r="GD180" s="14"/>
      <c r="GE180" s="13"/>
      <c r="GF180" s="13"/>
      <c r="GG180" s="147"/>
      <c r="GH180" s="14"/>
      <c r="GI180" s="14"/>
      <c r="GJ180" s="14"/>
      <c r="GK180" s="14"/>
      <c r="GL180" s="14"/>
      <c r="GM180" s="14"/>
      <c r="GN180" s="147">
        <f t="shared" si="211"/>
        <v>0</v>
      </c>
      <c r="GO180" s="14"/>
      <c r="GP180" s="14"/>
      <c r="GQ180" s="14"/>
    </row>
    <row r="181" spans="1:199" ht="15" hidden="1" customHeight="1">
      <c r="A181" s="40">
        <v>89</v>
      </c>
      <c r="B181" s="50" t="s">
        <v>161</v>
      </c>
      <c r="C181" s="27" t="s">
        <v>162</v>
      </c>
      <c r="D181" s="5" t="s">
        <v>32</v>
      </c>
      <c r="E181" s="72">
        <v>0</v>
      </c>
      <c r="F181" s="72">
        <f>GQ181</f>
        <v>0</v>
      </c>
      <c r="G181" s="13"/>
      <c r="H181" s="13"/>
      <c r="I181" s="147"/>
      <c r="J181" s="14"/>
      <c r="K181" s="14"/>
      <c r="L181" s="14">
        <f>E181+G181-I181-I182-J181-K181</f>
        <v>0</v>
      </c>
      <c r="M181" s="13"/>
      <c r="N181" s="13"/>
      <c r="O181" s="147"/>
      <c r="P181" s="14"/>
      <c r="Q181" s="14"/>
      <c r="R181" s="14">
        <f>L181+M181-O181-O182-P181-Q181</f>
        <v>0</v>
      </c>
      <c r="S181" s="13"/>
      <c r="T181" s="13"/>
      <c r="U181" s="147"/>
      <c r="V181" s="14"/>
      <c r="W181" s="14"/>
      <c r="X181" s="14">
        <f t="shared" si="277"/>
        <v>0</v>
      </c>
      <c r="Y181" s="13"/>
      <c r="Z181" s="13"/>
      <c r="AA181" s="147"/>
      <c r="AB181" s="14"/>
      <c r="AC181" s="14"/>
      <c r="AD181" s="14">
        <f t="shared" si="278"/>
        <v>0</v>
      </c>
      <c r="AE181" s="13"/>
      <c r="AF181" s="13"/>
      <c r="AG181" s="147"/>
      <c r="AH181" s="14"/>
      <c r="AI181" s="14"/>
      <c r="AJ181" s="14">
        <f t="shared" si="279"/>
        <v>0</v>
      </c>
      <c r="AK181" s="13"/>
      <c r="AL181" s="13"/>
      <c r="AM181" s="147"/>
      <c r="AN181" s="14"/>
      <c r="AO181" s="14"/>
      <c r="AP181" s="14">
        <f t="shared" si="280"/>
        <v>0</v>
      </c>
      <c r="AQ181" s="13"/>
      <c r="AR181" s="13"/>
      <c r="AS181" s="147"/>
      <c r="AT181" s="14"/>
      <c r="AU181" s="14"/>
      <c r="AV181" s="14">
        <f t="shared" si="281"/>
        <v>0</v>
      </c>
      <c r="AW181" s="13"/>
      <c r="AX181" s="13"/>
      <c r="AY181" s="147"/>
      <c r="AZ181" s="14"/>
      <c r="BA181" s="14"/>
      <c r="BB181" s="14">
        <f t="shared" si="282"/>
        <v>0</v>
      </c>
      <c r="BC181" s="13"/>
      <c r="BD181" s="13"/>
      <c r="BE181" s="147"/>
      <c r="BF181" s="14"/>
      <c r="BG181" s="14"/>
      <c r="BH181" s="14">
        <f t="shared" si="283"/>
        <v>0</v>
      </c>
      <c r="BI181" s="13"/>
      <c r="BJ181" s="13"/>
      <c r="BK181" s="147"/>
      <c r="BL181" s="14"/>
      <c r="BM181" s="14"/>
      <c r="BN181" s="14">
        <f>BH181+BI181-BK181-BK182-BL181-BM181</f>
        <v>0</v>
      </c>
      <c r="BO181" s="13"/>
      <c r="BP181" s="13"/>
      <c r="BQ181" s="147"/>
      <c r="BR181" s="14"/>
      <c r="BS181" s="14"/>
      <c r="BT181" s="14">
        <f>BN181+BO181-BQ181-BQ182-BR181-BS181</f>
        <v>0</v>
      </c>
      <c r="BU181" s="72"/>
      <c r="BV181" s="72"/>
      <c r="BW181" s="147"/>
      <c r="BX181" s="74"/>
      <c r="BY181" s="74"/>
      <c r="BZ181" s="147">
        <f t="shared" si="202"/>
        <v>0</v>
      </c>
      <c r="CA181" s="72"/>
      <c r="CB181" s="72"/>
      <c r="CC181" s="147"/>
      <c r="CD181" s="74"/>
      <c r="CE181" s="74"/>
      <c r="CF181" s="147">
        <f t="shared" si="262"/>
        <v>0</v>
      </c>
      <c r="CG181" s="72"/>
      <c r="CH181" s="72"/>
      <c r="CI181" s="147"/>
      <c r="CJ181" s="74"/>
      <c r="CK181" s="74"/>
      <c r="CL181" s="147">
        <f t="shared" si="263"/>
        <v>0</v>
      </c>
      <c r="CM181" s="13"/>
      <c r="CN181" s="13"/>
      <c r="CO181" s="147"/>
      <c r="CP181" s="14"/>
      <c r="CQ181" s="14"/>
      <c r="CR181" s="147">
        <f t="shared" si="264"/>
        <v>0</v>
      </c>
      <c r="CS181" s="13"/>
      <c r="CT181" s="149"/>
      <c r="CU181" s="147"/>
      <c r="CV181" s="147"/>
      <c r="CW181" s="147"/>
      <c r="CX181" s="12">
        <f t="shared" si="265"/>
        <v>0</v>
      </c>
      <c r="CY181" s="13"/>
      <c r="CZ181" s="149"/>
      <c r="DA181" s="147"/>
      <c r="DB181" s="147"/>
      <c r="DC181" s="147"/>
      <c r="DD181" s="12">
        <f t="shared" si="266"/>
        <v>0</v>
      </c>
      <c r="DE181" s="13"/>
      <c r="DF181" s="149"/>
      <c r="DG181" s="147"/>
      <c r="DH181" s="147"/>
      <c r="DI181" s="147"/>
      <c r="DJ181" s="14">
        <f>DD181+DE181-DG181-DG182-DH181-DI181</f>
        <v>0</v>
      </c>
      <c r="DK181" s="13"/>
      <c r="DL181" s="149"/>
      <c r="DM181" s="147"/>
      <c r="DN181" s="147"/>
      <c r="DO181" s="147"/>
      <c r="DP181" s="14">
        <f>DJ181+DK181-DM181-DM182-DN181-DO181</f>
        <v>0</v>
      </c>
      <c r="DQ181" s="149"/>
      <c r="DR181" s="149"/>
      <c r="DS181" s="147"/>
      <c r="DT181" s="147"/>
      <c r="DU181" s="147"/>
      <c r="DV181" s="14">
        <f>DP181+DQ181-DS181-DS182-DT181-DU181</f>
        <v>0</v>
      </c>
      <c r="DW181" s="13"/>
      <c r="DX181" s="149"/>
      <c r="DY181" s="147"/>
      <c r="DZ181" s="147"/>
      <c r="EA181" s="147"/>
      <c r="EB181" s="14">
        <f>DV181+DW181-DY181-DY182-DZ181-EA181</f>
        <v>0</v>
      </c>
      <c r="EC181" s="13"/>
      <c r="ED181" s="149"/>
      <c r="EE181" s="147"/>
      <c r="EF181" s="147"/>
      <c r="EG181" s="147"/>
      <c r="EH181" s="12">
        <f t="shared" si="267"/>
        <v>0</v>
      </c>
      <c r="EI181" s="149"/>
      <c r="EJ181" s="149"/>
      <c r="EK181" s="147"/>
      <c r="EL181" s="147"/>
      <c r="EM181" s="147"/>
      <c r="EN181" s="12">
        <f t="shared" si="268"/>
        <v>0</v>
      </c>
      <c r="EO181" s="13"/>
      <c r="EP181" s="13"/>
      <c r="EQ181" s="147"/>
      <c r="ER181" s="14"/>
      <c r="ES181" s="14"/>
      <c r="ET181" s="14">
        <f>EN181+EO181-EQ181-EQ182-ER181-ES181</f>
        <v>0</v>
      </c>
      <c r="EU181" s="13"/>
      <c r="EV181" s="13"/>
      <c r="EW181" s="147"/>
      <c r="EX181" s="14"/>
      <c r="EY181" s="14"/>
      <c r="EZ181" s="14">
        <f>ET181+EU181-EW181-EW182-EX181-EY181</f>
        <v>0</v>
      </c>
      <c r="FA181" s="13"/>
      <c r="FB181" s="13"/>
      <c r="FC181" s="147"/>
      <c r="FD181" s="14"/>
      <c r="FE181" s="14"/>
      <c r="FF181" s="14">
        <f>EZ181+FA181-FC181-FC182-FD181-FE181</f>
        <v>0</v>
      </c>
      <c r="FG181" s="13"/>
      <c r="FH181" s="13"/>
      <c r="FI181" s="147"/>
      <c r="FJ181" s="14"/>
      <c r="FK181" s="14"/>
      <c r="FL181" s="14">
        <f>FF181+FG181-FI181-FI182-FJ181-FK181</f>
        <v>0</v>
      </c>
      <c r="FM181" s="13"/>
      <c r="FN181" s="13"/>
      <c r="FO181" s="147"/>
      <c r="FP181" s="14"/>
      <c r="FQ181" s="14"/>
      <c r="FR181" s="14">
        <f>FL181+FM181-FO181-FO182-FP181-FQ181</f>
        <v>0</v>
      </c>
      <c r="FS181" s="13"/>
      <c r="FT181" s="13"/>
      <c r="FU181" s="147"/>
      <c r="FV181" s="14"/>
      <c r="FW181" s="14"/>
      <c r="FX181" s="14">
        <f>FR181+FS181-FU181-FU182-FV181-FW181</f>
        <v>0</v>
      </c>
      <c r="FY181" s="13"/>
      <c r="FZ181" s="13"/>
      <c r="GA181" s="147"/>
      <c r="GB181" s="14"/>
      <c r="GC181" s="14"/>
      <c r="GD181" s="14">
        <f>FX181+FY181-GA181-GA182-GB181-GC181</f>
        <v>0</v>
      </c>
      <c r="GE181" s="13"/>
      <c r="GF181" s="13"/>
      <c r="GG181" s="147"/>
      <c r="GH181" s="14"/>
      <c r="GI181" s="14"/>
      <c r="GJ181" s="14">
        <f t="shared" si="284"/>
        <v>0</v>
      </c>
      <c r="GK181" s="14">
        <f>E181</f>
        <v>0</v>
      </c>
      <c r="GL181" s="14">
        <f>G181+M181+S181+Y181+AE181+AK181+AQ181+AW181+BC181+BI181+BO181+BU181+CA181+CG181+CM181+CS181+CY181+DE181+DK181+DQ181+DW181+EC181+EI181+EO181+EU181+FA181+FG181+FM181+FS181+FY181+GE181</f>
        <v>0</v>
      </c>
      <c r="GM181" s="14">
        <f>H181+N181+T181+Z181+AF181+AL181+AR181+AX181+BD181+BJ181+BP181+BV181+CB181+CH181+CN181+CT181+CZ181+DF181+DL181+DR181+DX181+ED181+EJ181+EP181+EV181+FB181+FH181+FN181+FT181+FZ181+GF181</f>
        <v>0</v>
      </c>
      <c r="GN181" s="147">
        <f t="shared" si="211"/>
        <v>0</v>
      </c>
      <c r="GO181" s="14">
        <f>J181+P181+V181+AB181+AH181+AN181+AT181+AZ181+BF181+BL181+BR181+BX181+CD181+CJ181+CP181+CV181+DB181+DH181+DN181+DT181+DZ181+EF181+EL181+ER181+EX181+FD181+FJ181+FP181+FV181+GB181+GH181</f>
        <v>0</v>
      </c>
      <c r="GP181" s="14">
        <f>K181+Q181+W181+AC181+AI181+AO181+AU181+BA181+BG181+BM181+BS181+BY181+CE181+CK181+CQ181+CW181+DC181+DI181+DO181+DU181+EA181+EG181+EM181+ES181+EY181+FE181+FK181+FQ181+FW181+GC181+GI181</f>
        <v>0</v>
      </c>
      <c r="GQ181" s="14">
        <f>GK181+GL181-GN181-GN182-GO181-GP181</f>
        <v>0</v>
      </c>
    </row>
    <row r="182" spans="1:199" ht="15" hidden="1" customHeight="1">
      <c r="A182" s="41"/>
      <c r="B182" s="51"/>
      <c r="C182" s="28"/>
      <c r="D182" s="5" t="s">
        <v>33</v>
      </c>
      <c r="E182" s="73"/>
      <c r="F182" s="73"/>
      <c r="G182" s="13"/>
      <c r="H182" s="13"/>
      <c r="I182" s="147"/>
      <c r="J182" s="14"/>
      <c r="K182" s="14"/>
      <c r="L182" s="14"/>
      <c r="M182" s="13"/>
      <c r="N182" s="13"/>
      <c r="O182" s="147"/>
      <c r="P182" s="14"/>
      <c r="Q182" s="14"/>
      <c r="R182" s="14"/>
      <c r="S182" s="13"/>
      <c r="T182" s="13"/>
      <c r="U182" s="147"/>
      <c r="V182" s="14"/>
      <c r="W182" s="14"/>
      <c r="X182" s="14"/>
      <c r="Y182" s="13"/>
      <c r="Z182" s="13"/>
      <c r="AA182" s="147"/>
      <c r="AB182" s="14"/>
      <c r="AC182" s="14"/>
      <c r="AD182" s="14"/>
      <c r="AE182" s="13"/>
      <c r="AF182" s="13"/>
      <c r="AG182" s="147"/>
      <c r="AH182" s="14"/>
      <c r="AI182" s="14"/>
      <c r="AJ182" s="14"/>
      <c r="AK182" s="13"/>
      <c r="AL182" s="13"/>
      <c r="AM182" s="147"/>
      <c r="AN182" s="14"/>
      <c r="AO182" s="14"/>
      <c r="AP182" s="14"/>
      <c r="AQ182" s="13"/>
      <c r="AR182" s="13"/>
      <c r="AS182" s="147"/>
      <c r="AT182" s="14"/>
      <c r="AU182" s="14"/>
      <c r="AV182" s="14"/>
      <c r="AW182" s="13"/>
      <c r="AX182" s="13"/>
      <c r="AY182" s="147"/>
      <c r="AZ182" s="14"/>
      <c r="BA182" s="14"/>
      <c r="BB182" s="14"/>
      <c r="BC182" s="13"/>
      <c r="BD182" s="13"/>
      <c r="BE182" s="147"/>
      <c r="BF182" s="14"/>
      <c r="BG182" s="14"/>
      <c r="BH182" s="14"/>
      <c r="BI182" s="13"/>
      <c r="BJ182" s="13"/>
      <c r="BK182" s="147"/>
      <c r="BL182" s="14"/>
      <c r="BM182" s="14"/>
      <c r="BN182" s="14"/>
      <c r="BO182" s="13"/>
      <c r="BP182" s="13"/>
      <c r="BQ182" s="147"/>
      <c r="BR182" s="14"/>
      <c r="BS182" s="14"/>
      <c r="BT182" s="14"/>
      <c r="BU182" s="73"/>
      <c r="BV182" s="73"/>
      <c r="BW182" s="147"/>
      <c r="BX182" s="63"/>
      <c r="BY182" s="63"/>
      <c r="BZ182" s="147">
        <f t="shared" si="202"/>
        <v>0</v>
      </c>
      <c r="CA182" s="73"/>
      <c r="CB182" s="73"/>
      <c r="CC182" s="147"/>
      <c r="CD182" s="63"/>
      <c r="CE182" s="63"/>
      <c r="CF182" s="147">
        <f t="shared" si="262"/>
        <v>0</v>
      </c>
      <c r="CG182" s="73"/>
      <c r="CH182" s="73"/>
      <c r="CI182" s="147"/>
      <c r="CJ182" s="63"/>
      <c r="CK182" s="63"/>
      <c r="CL182" s="147">
        <f t="shared" si="263"/>
        <v>0</v>
      </c>
      <c r="CM182" s="13"/>
      <c r="CN182" s="13"/>
      <c r="CO182" s="147"/>
      <c r="CP182" s="14"/>
      <c r="CQ182" s="14"/>
      <c r="CR182" s="147">
        <f t="shared" si="264"/>
        <v>0</v>
      </c>
      <c r="CS182" s="13"/>
      <c r="CT182" s="149"/>
      <c r="CU182" s="147"/>
      <c r="CV182" s="147"/>
      <c r="CW182" s="147"/>
      <c r="CX182" s="12">
        <f t="shared" si="265"/>
        <v>0</v>
      </c>
      <c r="CY182" s="13"/>
      <c r="CZ182" s="149"/>
      <c r="DA182" s="147"/>
      <c r="DB182" s="147"/>
      <c r="DC182" s="147"/>
      <c r="DD182" s="12">
        <f t="shared" si="266"/>
        <v>0</v>
      </c>
      <c r="DE182" s="13"/>
      <c r="DF182" s="149"/>
      <c r="DG182" s="147"/>
      <c r="DH182" s="147"/>
      <c r="DI182" s="147"/>
      <c r="DJ182" s="14"/>
      <c r="DK182" s="13"/>
      <c r="DL182" s="149"/>
      <c r="DM182" s="147"/>
      <c r="DN182" s="147"/>
      <c r="DO182" s="147"/>
      <c r="DP182" s="14"/>
      <c r="DQ182" s="149"/>
      <c r="DR182" s="149"/>
      <c r="DS182" s="147"/>
      <c r="DT182" s="147"/>
      <c r="DU182" s="147"/>
      <c r="DV182" s="14"/>
      <c r="DW182" s="13"/>
      <c r="DX182" s="149"/>
      <c r="DY182" s="147"/>
      <c r="DZ182" s="147"/>
      <c r="EA182" s="147"/>
      <c r="EB182" s="14"/>
      <c r="EC182" s="13"/>
      <c r="ED182" s="149"/>
      <c r="EE182" s="147"/>
      <c r="EF182" s="147"/>
      <c r="EG182" s="147"/>
      <c r="EH182" s="12">
        <f t="shared" si="267"/>
        <v>0</v>
      </c>
      <c r="EI182" s="149"/>
      <c r="EJ182" s="149"/>
      <c r="EK182" s="147"/>
      <c r="EL182" s="147"/>
      <c r="EM182" s="147"/>
      <c r="EN182" s="12">
        <f t="shared" si="268"/>
        <v>0</v>
      </c>
      <c r="EO182" s="13"/>
      <c r="EP182" s="13"/>
      <c r="EQ182" s="147"/>
      <c r="ER182" s="14"/>
      <c r="ES182" s="14"/>
      <c r="ET182" s="14"/>
      <c r="EU182" s="13"/>
      <c r="EV182" s="13"/>
      <c r="EW182" s="147"/>
      <c r="EX182" s="14"/>
      <c r="EY182" s="14"/>
      <c r="EZ182" s="14"/>
      <c r="FA182" s="13"/>
      <c r="FB182" s="13"/>
      <c r="FC182" s="147"/>
      <c r="FD182" s="14"/>
      <c r="FE182" s="14"/>
      <c r="FF182" s="14"/>
      <c r="FG182" s="13"/>
      <c r="FH182" s="13"/>
      <c r="FI182" s="147"/>
      <c r="FJ182" s="14"/>
      <c r="FK182" s="14"/>
      <c r="FL182" s="14"/>
      <c r="FM182" s="13"/>
      <c r="FN182" s="13"/>
      <c r="FO182" s="147"/>
      <c r="FP182" s="14"/>
      <c r="FQ182" s="14"/>
      <c r="FR182" s="14"/>
      <c r="FS182" s="13"/>
      <c r="FT182" s="13"/>
      <c r="FU182" s="147"/>
      <c r="FV182" s="14"/>
      <c r="FW182" s="14"/>
      <c r="FX182" s="14"/>
      <c r="FY182" s="13"/>
      <c r="FZ182" s="13"/>
      <c r="GA182" s="147"/>
      <c r="GB182" s="14"/>
      <c r="GC182" s="14"/>
      <c r="GD182" s="14"/>
      <c r="GE182" s="13"/>
      <c r="GF182" s="13"/>
      <c r="GG182" s="147"/>
      <c r="GH182" s="14"/>
      <c r="GI182" s="14"/>
      <c r="GJ182" s="14"/>
      <c r="GK182" s="14"/>
      <c r="GL182" s="14"/>
      <c r="GM182" s="14"/>
      <c r="GN182" s="147">
        <f t="shared" si="211"/>
        <v>0</v>
      </c>
      <c r="GO182" s="14"/>
      <c r="GP182" s="14"/>
      <c r="GQ182" s="14"/>
    </row>
    <row r="183" spans="1:199" ht="15" hidden="1" customHeight="1">
      <c r="A183" s="40">
        <v>90</v>
      </c>
      <c r="B183" s="38" t="s">
        <v>163</v>
      </c>
      <c r="C183" s="27" t="s">
        <v>59</v>
      </c>
      <c r="D183" s="5" t="s">
        <v>32</v>
      </c>
      <c r="E183" s="72">
        <v>0</v>
      </c>
      <c r="F183" s="72">
        <f>GQ183</f>
        <v>0</v>
      </c>
      <c r="G183" s="13"/>
      <c r="H183" s="13"/>
      <c r="I183" s="147"/>
      <c r="J183" s="14"/>
      <c r="K183" s="14"/>
      <c r="L183" s="14">
        <f>E183+G183-I183-I184-J183-K183</f>
        <v>0</v>
      </c>
      <c r="M183" s="13"/>
      <c r="N183" s="13"/>
      <c r="O183" s="147"/>
      <c r="P183" s="14"/>
      <c r="Q183" s="14"/>
      <c r="R183" s="14">
        <f>L183+M183-O183-O184-P183-Q183</f>
        <v>0</v>
      </c>
      <c r="S183" s="13"/>
      <c r="T183" s="13"/>
      <c r="U183" s="147"/>
      <c r="V183" s="14"/>
      <c r="W183" s="14"/>
      <c r="X183" s="14">
        <f t="shared" si="277"/>
        <v>0</v>
      </c>
      <c r="Y183" s="13"/>
      <c r="Z183" s="13"/>
      <c r="AA183" s="147"/>
      <c r="AB183" s="14"/>
      <c r="AC183" s="14"/>
      <c r="AD183" s="14">
        <f t="shared" si="278"/>
        <v>0</v>
      </c>
      <c r="AE183" s="13"/>
      <c r="AF183" s="13"/>
      <c r="AG183" s="147"/>
      <c r="AH183" s="14"/>
      <c r="AI183" s="14"/>
      <c r="AJ183" s="14">
        <f t="shared" si="279"/>
        <v>0</v>
      </c>
      <c r="AK183" s="13"/>
      <c r="AL183" s="13"/>
      <c r="AM183" s="147"/>
      <c r="AN183" s="14"/>
      <c r="AO183" s="14"/>
      <c r="AP183" s="14">
        <f t="shared" si="280"/>
        <v>0</v>
      </c>
      <c r="AQ183" s="13"/>
      <c r="AR183" s="13"/>
      <c r="AS183" s="147"/>
      <c r="AT183" s="14"/>
      <c r="AU183" s="14"/>
      <c r="AV183" s="14">
        <f t="shared" si="281"/>
        <v>0</v>
      </c>
      <c r="AW183" s="13"/>
      <c r="AX183" s="13"/>
      <c r="AY183" s="147"/>
      <c r="AZ183" s="14"/>
      <c r="BA183" s="14"/>
      <c r="BB183" s="14">
        <f t="shared" si="282"/>
        <v>0</v>
      </c>
      <c r="BC183" s="13"/>
      <c r="BD183" s="13"/>
      <c r="BE183" s="147"/>
      <c r="BF183" s="14"/>
      <c r="BG183" s="14"/>
      <c r="BH183" s="14">
        <f t="shared" si="283"/>
        <v>0</v>
      </c>
      <c r="BI183" s="13"/>
      <c r="BJ183" s="13"/>
      <c r="BK183" s="147"/>
      <c r="BL183" s="14"/>
      <c r="BM183" s="14"/>
      <c r="BN183" s="14">
        <f>BH183+BI183-BK183-BK184-BL183-BM183</f>
        <v>0</v>
      </c>
      <c r="BO183" s="13"/>
      <c r="BP183" s="13"/>
      <c r="BQ183" s="147"/>
      <c r="BR183" s="14"/>
      <c r="BS183" s="14"/>
      <c r="BT183" s="14">
        <f>BN183+BO183-BQ183-BQ184-BR183-BS183</f>
        <v>0</v>
      </c>
      <c r="BU183" s="72"/>
      <c r="BV183" s="72"/>
      <c r="BW183" s="147"/>
      <c r="BX183" s="74"/>
      <c r="BY183" s="74"/>
      <c r="BZ183" s="147">
        <f t="shared" si="202"/>
        <v>0</v>
      </c>
      <c r="CA183" s="72"/>
      <c r="CB183" s="72"/>
      <c r="CC183" s="147"/>
      <c r="CD183" s="74"/>
      <c r="CE183" s="74"/>
      <c r="CF183" s="147">
        <f t="shared" si="262"/>
        <v>0</v>
      </c>
      <c r="CG183" s="72"/>
      <c r="CH183" s="72"/>
      <c r="CI183" s="147"/>
      <c r="CJ183" s="74"/>
      <c r="CK183" s="74"/>
      <c r="CL183" s="147">
        <f t="shared" si="263"/>
        <v>0</v>
      </c>
      <c r="CM183" s="13"/>
      <c r="CN183" s="13"/>
      <c r="CO183" s="147"/>
      <c r="CP183" s="14"/>
      <c r="CQ183" s="14"/>
      <c r="CR183" s="147">
        <f t="shared" si="264"/>
        <v>0</v>
      </c>
      <c r="CS183" s="13"/>
      <c r="CT183" s="149"/>
      <c r="CU183" s="147"/>
      <c r="CV183" s="147"/>
      <c r="CW183" s="147"/>
      <c r="CX183" s="12">
        <f t="shared" si="265"/>
        <v>0</v>
      </c>
      <c r="CY183" s="13"/>
      <c r="CZ183" s="149"/>
      <c r="DA183" s="147"/>
      <c r="DB183" s="147"/>
      <c r="DC183" s="147"/>
      <c r="DD183" s="12">
        <f t="shared" si="266"/>
        <v>0</v>
      </c>
      <c r="DE183" s="13"/>
      <c r="DF183" s="149"/>
      <c r="DG183" s="147"/>
      <c r="DH183" s="147"/>
      <c r="DI183" s="147"/>
      <c r="DJ183" s="14">
        <f>DD183+DE183-DG183-DG184-DH183-DI183</f>
        <v>0</v>
      </c>
      <c r="DK183" s="13"/>
      <c r="DL183" s="149"/>
      <c r="DM183" s="147"/>
      <c r="DN183" s="147"/>
      <c r="DO183" s="147"/>
      <c r="DP183" s="14">
        <f>DJ183+DK183-DM183-DM184-DN183-DO183</f>
        <v>0</v>
      </c>
      <c r="DQ183" s="149"/>
      <c r="DR183" s="149"/>
      <c r="DS183" s="147"/>
      <c r="DT183" s="147"/>
      <c r="DU183" s="147"/>
      <c r="DV183" s="14">
        <f>DP183+DQ183-DS183-DS184-DT183-DU183</f>
        <v>0</v>
      </c>
      <c r="DW183" s="13"/>
      <c r="DX183" s="149"/>
      <c r="DY183" s="147"/>
      <c r="DZ183" s="147"/>
      <c r="EA183" s="147"/>
      <c r="EB183" s="14">
        <f>DV183+DW183-DY183-DY184-DZ183-EA183</f>
        <v>0</v>
      </c>
      <c r="EC183" s="13"/>
      <c r="ED183" s="149"/>
      <c r="EE183" s="147"/>
      <c r="EF183" s="147"/>
      <c r="EG183" s="147"/>
      <c r="EH183" s="12">
        <f t="shared" si="267"/>
        <v>0</v>
      </c>
      <c r="EI183" s="149"/>
      <c r="EJ183" s="149"/>
      <c r="EK183" s="147"/>
      <c r="EL183" s="147"/>
      <c r="EM183" s="147"/>
      <c r="EN183" s="12">
        <f t="shared" si="268"/>
        <v>0</v>
      </c>
      <c r="EO183" s="13"/>
      <c r="EP183" s="13"/>
      <c r="EQ183" s="147"/>
      <c r="ER183" s="14"/>
      <c r="ES183" s="14"/>
      <c r="ET183" s="14">
        <f>EN183+EO183-EQ183-EQ184-ER183-ES183</f>
        <v>0</v>
      </c>
      <c r="EU183" s="13"/>
      <c r="EV183" s="13"/>
      <c r="EW183" s="147"/>
      <c r="EX183" s="14"/>
      <c r="EY183" s="14"/>
      <c r="EZ183" s="14">
        <f>ET183+EU183-EW183-EW184-EX183-EY183</f>
        <v>0</v>
      </c>
      <c r="FA183" s="13"/>
      <c r="FB183" s="13"/>
      <c r="FC183" s="147"/>
      <c r="FD183" s="14"/>
      <c r="FE183" s="14"/>
      <c r="FF183" s="14">
        <f>EZ183+FA183-FC183-FC184-FD183-FE183</f>
        <v>0</v>
      </c>
      <c r="FG183" s="13"/>
      <c r="FH183" s="13"/>
      <c r="FI183" s="147"/>
      <c r="FJ183" s="14"/>
      <c r="FK183" s="14"/>
      <c r="FL183" s="14">
        <f>FF183+FG183-FI183-FI184-FJ183-FK183</f>
        <v>0</v>
      </c>
      <c r="FM183" s="13"/>
      <c r="FN183" s="13"/>
      <c r="FO183" s="147"/>
      <c r="FP183" s="14"/>
      <c r="FQ183" s="14"/>
      <c r="FR183" s="14">
        <f>FL183+FM183-FO183-FO184-FP183-FQ183</f>
        <v>0</v>
      </c>
      <c r="FS183" s="13"/>
      <c r="FT183" s="13"/>
      <c r="FU183" s="147"/>
      <c r="FV183" s="14"/>
      <c r="FW183" s="14"/>
      <c r="FX183" s="14">
        <f>FR183+FS183-FU183-FU184-FV183-FW183</f>
        <v>0</v>
      </c>
      <c r="FY183" s="13"/>
      <c r="FZ183" s="13"/>
      <c r="GA183" s="147"/>
      <c r="GB183" s="14"/>
      <c r="GC183" s="14"/>
      <c r="GD183" s="14">
        <f>FX183+FY183-GA183-GA184-GB183-GC183</f>
        <v>0</v>
      </c>
      <c r="GE183" s="13"/>
      <c r="GF183" s="13"/>
      <c r="GG183" s="147"/>
      <c r="GH183" s="14"/>
      <c r="GI183" s="14"/>
      <c r="GJ183" s="14">
        <f t="shared" si="284"/>
        <v>0</v>
      </c>
      <c r="GK183" s="14">
        <f>E183</f>
        <v>0</v>
      </c>
      <c r="GL183" s="14">
        <f>G183+M183+S183+Y183+AE183+AK183+AQ183+AW183+BC183+BI183+BO183+BU183+CA183+CG183+CM183+CS183+CY183+DE183+DK183+DQ183+DW183+EC183+EI183+EO183+EU183+FA183+FG183+FM183+FS183+FY183+GE183</f>
        <v>0</v>
      </c>
      <c r="GM183" s="14">
        <f>H183+N183+T183+Z183+AF183+AL183+AR183+AX183+BD183+BJ183+BP183+BV183+CB183+CH183+CN183+CT183+CZ183+DF183+DL183+DR183+DX183+ED183+EJ183+EP183+EV183+FB183+FH183+FN183+FT183+FZ183+GF183</f>
        <v>0</v>
      </c>
      <c r="GN183" s="147">
        <f t="shared" si="211"/>
        <v>0</v>
      </c>
      <c r="GO183" s="14">
        <f>J183+P183+V183+AB183+AH183+AN183+AT183+AZ183+BF183+BL183+BR183+BX183+CD183+CJ183+CP183+CV183+DB183+DH183+DN183+DT183+DZ183+EF183+EL183+ER183+EX183+FD183+FJ183+FP183+FV183+GB183+GH183</f>
        <v>0</v>
      </c>
      <c r="GP183" s="14">
        <f>K183+Q183+W183+AC183+AI183+AO183+AU183+BA183+BG183+BM183+BS183+BY183+CE183+CK183+CQ183+CW183+DC183+DI183+DO183+DU183+EA183+EG183+EM183+ES183+EY183+FE183+FK183+FQ183+FW183+GC183+GI183</f>
        <v>0</v>
      </c>
      <c r="GQ183" s="14">
        <f>GK183+GL183-GN183-GN184-GO183-GP183</f>
        <v>0</v>
      </c>
    </row>
    <row r="184" spans="1:199" ht="15" hidden="1" customHeight="1">
      <c r="A184" s="41"/>
      <c r="B184" s="39"/>
      <c r="C184" s="28"/>
      <c r="D184" s="5" t="s">
        <v>33</v>
      </c>
      <c r="E184" s="73"/>
      <c r="F184" s="73"/>
      <c r="G184" s="13"/>
      <c r="H184" s="13"/>
      <c r="I184" s="147"/>
      <c r="J184" s="14"/>
      <c r="K184" s="14"/>
      <c r="L184" s="14"/>
      <c r="M184" s="13"/>
      <c r="N184" s="13"/>
      <c r="O184" s="147"/>
      <c r="P184" s="14"/>
      <c r="Q184" s="14"/>
      <c r="R184" s="14"/>
      <c r="S184" s="13"/>
      <c r="T184" s="13"/>
      <c r="U184" s="147"/>
      <c r="V184" s="14"/>
      <c r="W184" s="14"/>
      <c r="X184" s="14"/>
      <c r="Y184" s="13"/>
      <c r="Z184" s="13"/>
      <c r="AA184" s="147"/>
      <c r="AB184" s="14"/>
      <c r="AC184" s="14"/>
      <c r="AD184" s="14"/>
      <c r="AE184" s="13"/>
      <c r="AF184" s="13"/>
      <c r="AG184" s="147"/>
      <c r="AH184" s="14"/>
      <c r="AI184" s="14"/>
      <c r="AJ184" s="14"/>
      <c r="AK184" s="13"/>
      <c r="AL184" s="13"/>
      <c r="AM184" s="147"/>
      <c r="AN184" s="14"/>
      <c r="AO184" s="14"/>
      <c r="AP184" s="14"/>
      <c r="AQ184" s="13"/>
      <c r="AR184" s="13"/>
      <c r="AS184" s="147"/>
      <c r="AT184" s="14"/>
      <c r="AU184" s="14"/>
      <c r="AV184" s="14"/>
      <c r="AW184" s="13"/>
      <c r="AX184" s="13"/>
      <c r="AY184" s="147"/>
      <c r="AZ184" s="14"/>
      <c r="BA184" s="14"/>
      <c r="BB184" s="14"/>
      <c r="BC184" s="13"/>
      <c r="BD184" s="13"/>
      <c r="BE184" s="147"/>
      <c r="BF184" s="14"/>
      <c r="BG184" s="14"/>
      <c r="BH184" s="14"/>
      <c r="BI184" s="13"/>
      <c r="BJ184" s="13"/>
      <c r="BK184" s="147"/>
      <c r="BL184" s="14"/>
      <c r="BM184" s="14"/>
      <c r="BN184" s="14"/>
      <c r="BO184" s="13"/>
      <c r="BP184" s="13"/>
      <c r="BQ184" s="147"/>
      <c r="BR184" s="14"/>
      <c r="BS184" s="14"/>
      <c r="BT184" s="14"/>
      <c r="BU184" s="73"/>
      <c r="BV184" s="73"/>
      <c r="BW184" s="147"/>
      <c r="BX184" s="63"/>
      <c r="BY184" s="63"/>
      <c r="BZ184" s="147">
        <f t="shared" si="202"/>
        <v>0</v>
      </c>
      <c r="CA184" s="73"/>
      <c r="CB184" s="73"/>
      <c r="CC184" s="147"/>
      <c r="CD184" s="63"/>
      <c r="CE184" s="63"/>
      <c r="CF184" s="147">
        <f t="shared" si="262"/>
        <v>0</v>
      </c>
      <c r="CG184" s="73"/>
      <c r="CH184" s="73"/>
      <c r="CI184" s="147"/>
      <c r="CJ184" s="63"/>
      <c r="CK184" s="63"/>
      <c r="CL184" s="147">
        <f t="shared" si="263"/>
        <v>0</v>
      </c>
      <c r="CM184" s="13"/>
      <c r="CN184" s="13"/>
      <c r="CO184" s="147"/>
      <c r="CP184" s="14"/>
      <c r="CQ184" s="14"/>
      <c r="CR184" s="147">
        <f t="shared" si="264"/>
        <v>0</v>
      </c>
      <c r="CS184" s="13"/>
      <c r="CT184" s="149"/>
      <c r="CU184" s="147"/>
      <c r="CV184" s="147"/>
      <c r="CW184" s="147"/>
      <c r="CX184" s="12">
        <f t="shared" si="265"/>
        <v>0</v>
      </c>
      <c r="CY184" s="13"/>
      <c r="CZ184" s="149"/>
      <c r="DA184" s="147"/>
      <c r="DB184" s="147"/>
      <c r="DC184" s="147"/>
      <c r="DD184" s="12">
        <f t="shared" si="266"/>
        <v>0</v>
      </c>
      <c r="DE184" s="13"/>
      <c r="DF184" s="149"/>
      <c r="DG184" s="147"/>
      <c r="DH184" s="147"/>
      <c r="DI184" s="147"/>
      <c r="DJ184" s="14"/>
      <c r="DK184" s="13"/>
      <c r="DL184" s="149"/>
      <c r="DM184" s="147"/>
      <c r="DN184" s="147"/>
      <c r="DO184" s="147"/>
      <c r="DP184" s="14"/>
      <c r="DQ184" s="149"/>
      <c r="DR184" s="149"/>
      <c r="DS184" s="147"/>
      <c r="DT184" s="147"/>
      <c r="DU184" s="147"/>
      <c r="DV184" s="14"/>
      <c r="DW184" s="13"/>
      <c r="DX184" s="149"/>
      <c r="DY184" s="147"/>
      <c r="DZ184" s="147"/>
      <c r="EA184" s="147"/>
      <c r="EB184" s="14"/>
      <c r="EC184" s="13"/>
      <c r="ED184" s="149"/>
      <c r="EE184" s="147"/>
      <c r="EF184" s="147"/>
      <c r="EG184" s="147"/>
      <c r="EH184" s="12">
        <f t="shared" si="267"/>
        <v>0</v>
      </c>
      <c r="EI184" s="149"/>
      <c r="EJ184" s="149"/>
      <c r="EK184" s="147"/>
      <c r="EL184" s="147"/>
      <c r="EM184" s="147"/>
      <c r="EN184" s="12">
        <f t="shared" si="268"/>
        <v>0</v>
      </c>
      <c r="EO184" s="13"/>
      <c r="EP184" s="13"/>
      <c r="EQ184" s="147"/>
      <c r="ER184" s="14"/>
      <c r="ES184" s="14"/>
      <c r="ET184" s="14"/>
      <c r="EU184" s="13"/>
      <c r="EV184" s="13"/>
      <c r="EW184" s="147"/>
      <c r="EX184" s="14"/>
      <c r="EY184" s="14"/>
      <c r="EZ184" s="14"/>
      <c r="FA184" s="13"/>
      <c r="FB184" s="13"/>
      <c r="FC184" s="147"/>
      <c r="FD184" s="14"/>
      <c r="FE184" s="14"/>
      <c r="FF184" s="14"/>
      <c r="FG184" s="13"/>
      <c r="FH184" s="13"/>
      <c r="FI184" s="147"/>
      <c r="FJ184" s="14"/>
      <c r="FK184" s="14"/>
      <c r="FL184" s="14"/>
      <c r="FM184" s="13"/>
      <c r="FN184" s="13"/>
      <c r="FO184" s="147"/>
      <c r="FP184" s="14"/>
      <c r="FQ184" s="14"/>
      <c r="FR184" s="14"/>
      <c r="FS184" s="13"/>
      <c r="FT184" s="13"/>
      <c r="FU184" s="147"/>
      <c r="FV184" s="14"/>
      <c r="FW184" s="14"/>
      <c r="FX184" s="14"/>
      <c r="FY184" s="13"/>
      <c r="FZ184" s="13"/>
      <c r="GA184" s="147"/>
      <c r="GB184" s="14"/>
      <c r="GC184" s="14"/>
      <c r="GD184" s="14"/>
      <c r="GE184" s="13"/>
      <c r="GF184" s="13"/>
      <c r="GG184" s="147"/>
      <c r="GH184" s="14"/>
      <c r="GI184" s="14"/>
      <c r="GJ184" s="14"/>
      <c r="GK184" s="14"/>
      <c r="GL184" s="14"/>
      <c r="GM184" s="14"/>
      <c r="GN184" s="147">
        <f t="shared" si="211"/>
        <v>0</v>
      </c>
      <c r="GO184" s="14"/>
      <c r="GP184" s="14"/>
      <c r="GQ184" s="14"/>
    </row>
    <row r="185" spans="1:199" ht="15" hidden="1" customHeight="1">
      <c r="A185" s="40">
        <v>91</v>
      </c>
      <c r="B185" s="38" t="s">
        <v>164</v>
      </c>
      <c r="C185" s="27" t="s">
        <v>150</v>
      </c>
      <c r="D185" s="5" t="s">
        <v>32</v>
      </c>
      <c r="E185" s="72">
        <v>0</v>
      </c>
      <c r="F185" s="72">
        <f>GQ185</f>
        <v>0</v>
      </c>
      <c r="G185" s="13"/>
      <c r="H185" s="13"/>
      <c r="I185" s="147"/>
      <c r="J185" s="14"/>
      <c r="K185" s="14"/>
      <c r="L185" s="14">
        <f>E185+G185-I185-I186-J185-K185</f>
        <v>0</v>
      </c>
      <c r="M185" s="13"/>
      <c r="N185" s="13"/>
      <c r="O185" s="147"/>
      <c r="P185" s="14"/>
      <c r="Q185" s="14"/>
      <c r="R185" s="14">
        <f>L185+M185-O185-O186-P185-Q185</f>
        <v>0</v>
      </c>
      <c r="S185" s="13"/>
      <c r="T185" s="13"/>
      <c r="U185" s="147"/>
      <c r="V185" s="14"/>
      <c r="W185" s="14"/>
      <c r="X185" s="14">
        <f t="shared" ref="X185:X189" si="285">R185+S185-U185-U186-V185-W185</f>
        <v>0</v>
      </c>
      <c r="Y185" s="13"/>
      <c r="Z185" s="13"/>
      <c r="AA185" s="147"/>
      <c r="AB185" s="14"/>
      <c r="AC185" s="14"/>
      <c r="AD185" s="14">
        <f t="shared" ref="AD185:AD189" si="286">X185+Y185-AA185-AA186-AB185-AC185</f>
        <v>0</v>
      </c>
      <c r="AE185" s="13"/>
      <c r="AF185" s="13"/>
      <c r="AG185" s="147"/>
      <c r="AH185" s="14"/>
      <c r="AI185" s="14"/>
      <c r="AJ185" s="14">
        <f t="shared" ref="AJ185:AJ189" si="287">AD185+AE185-AG185-AG186-AH185-AI185</f>
        <v>0</v>
      </c>
      <c r="AK185" s="13"/>
      <c r="AL185" s="13"/>
      <c r="AM185" s="147"/>
      <c r="AN185" s="14"/>
      <c r="AO185" s="14"/>
      <c r="AP185" s="14">
        <f t="shared" ref="AP185:AP189" si="288">AJ185+AK185-AM185-AM186-AN185-AO185</f>
        <v>0</v>
      </c>
      <c r="AQ185" s="13"/>
      <c r="AR185" s="13"/>
      <c r="AS185" s="147"/>
      <c r="AT185" s="14"/>
      <c r="AU185" s="14"/>
      <c r="AV185" s="14">
        <f t="shared" ref="AV185:AV189" si="289">AP185+AQ185-AS185-AS186-AT185-AU185</f>
        <v>0</v>
      </c>
      <c r="AW185" s="13"/>
      <c r="AX185" s="13"/>
      <c r="AY185" s="147"/>
      <c r="AZ185" s="14"/>
      <c r="BA185" s="14"/>
      <c r="BB185" s="14">
        <f t="shared" ref="BB185:BB189" si="290">AV185+AW185-AY185-AY186-AZ185-BA185</f>
        <v>0</v>
      </c>
      <c r="BC185" s="13"/>
      <c r="BD185" s="13"/>
      <c r="BE185" s="147"/>
      <c r="BF185" s="14"/>
      <c r="BG185" s="14"/>
      <c r="BH185" s="14">
        <f t="shared" ref="BH185:BH189" si="291">BB185+BC185-BE185-BE186-BF185-BG185</f>
        <v>0</v>
      </c>
      <c r="BI185" s="13"/>
      <c r="BJ185" s="13"/>
      <c r="BK185" s="147"/>
      <c r="BL185" s="14"/>
      <c r="BM185" s="14"/>
      <c r="BN185" s="14">
        <f>BH185+BI185-BK185-BK186-BL185-BM185</f>
        <v>0</v>
      </c>
      <c r="BO185" s="13"/>
      <c r="BP185" s="13"/>
      <c r="BQ185" s="147"/>
      <c r="BR185" s="14"/>
      <c r="BS185" s="14"/>
      <c r="BT185" s="14">
        <f>BN185+BO185-BQ185-BQ186-BR185-BS185</f>
        <v>0</v>
      </c>
      <c r="BU185" s="72"/>
      <c r="BV185" s="72"/>
      <c r="BW185" s="147"/>
      <c r="BX185" s="74"/>
      <c r="BY185" s="74"/>
      <c r="BZ185" s="147">
        <f t="shared" si="202"/>
        <v>0</v>
      </c>
      <c r="CA185" s="72"/>
      <c r="CB185" s="72"/>
      <c r="CC185" s="147"/>
      <c r="CD185" s="74"/>
      <c r="CE185" s="74"/>
      <c r="CF185" s="147">
        <f t="shared" si="262"/>
        <v>0</v>
      </c>
      <c r="CG185" s="72"/>
      <c r="CH185" s="72"/>
      <c r="CI185" s="147"/>
      <c r="CJ185" s="74"/>
      <c r="CK185" s="74"/>
      <c r="CL185" s="147">
        <f t="shared" si="263"/>
        <v>0</v>
      </c>
      <c r="CM185" s="13"/>
      <c r="CN185" s="13"/>
      <c r="CO185" s="147"/>
      <c r="CP185" s="14"/>
      <c r="CQ185" s="14"/>
      <c r="CR185" s="147">
        <f t="shared" si="264"/>
        <v>0</v>
      </c>
      <c r="CS185" s="13"/>
      <c r="CT185" s="149"/>
      <c r="CU185" s="147"/>
      <c r="CV185" s="147"/>
      <c r="CW185" s="147"/>
      <c r="CX185" s="12">
        <f t="shared" si="265"/>
        <v>0</v>
      </c>
      <c r="CY185" s="13"/>
      <c r="CZ185" s="149"/>
      <c r="DA185" s="147"/>
      <c r="DB185" s="147"/>
      <c r="DC185" s="147"/>
      <c r="DD185" s="12">
        <f t="shared" si="266"/>
        <v>0</v>
      </c>
      <c r="DE185" s="13"/>
      <c r="DF185" s="149"/>
      <c r="DG185" s="147"/>
      <c r="DH185" s="147"/>
      <c r="DI185" s="147"/>
      <c r="DJ185" s="14">
        <f>DD185+DE185-DG185-DG186-DH185-DI185</f>
        <v>0</v>
      </c>
      <c r="DK185" s="13"/>
      <c r="DL185" s="149"/>
      <c r="DM185" s="147"/>
      <c r="DN185" s="147"/>
      <c r="DO185" s="147"/>
      <c r="DP185" s="14">
        <f>DJ185+DK185-DM185-DM186-DN185-DO185</f>
        <v>0</v>
      </c>
      <c r="DQ185" s="149"/>
      <c r="DR185" s="149"/>
      <c r="DS185" s="147"/>
      <c r="DT185" s="147"/>
      <c r="DU185" s="147"/>
      <c r="DV185" s="14">
        <f>DP185+DQ185-DS185-DS186-DT185-DU185</f>
        <v>0</v>
      </c>
      <c r="DW185" s="13"/>
      <c r="DX185" s="149"/>
      <c r="DY185" s="147"/>
      <c r="DZ185" s="147"/>
      <c r="EA185" s="147"/>
      <c r="EB185" s="14">
        <f>DV185+DW185-DY185-DY186-DZ185-EA185</f>
        <v>0</v>
      </c>
      <c r="EC185" s="13"/>
      <c r="ED185" s="149"/>
      <c r="EE185" s="147"/>
      <c r="EF185" s="147"/>
      <c r="EG185" s="147"/>
      <c r="EH185" s="12">
        <f t="shared" si="267"/>
        <v>0</v>
      </c>
      <c r="EI185" s="149"/>
      <c r="EJ185" s="149"/>
      <c r="EK185" s="147"/>
      <c r="EL185" s="147"/>
      <c r="EM185" s="147"/>
      <c r="EN185" s="12">
        <f t="shared" si="268"/>
        <v>0</v>
      </c>
      <c r="EO185" s="13"/>
      <c r="EP185" s="13"/>
      <c r="EQ185" s="147"/>
      <c r="ER185" s="14"/>
      <c r="ES185" s="14"/>
      <c r="ET185" s="14">
        <f>EN185+EO185-EQ185-EQ186-ER185-ES185</f>
        <v>0</v>
      </c>
      <c r="EU185" s="13"/>
      <c r="EV185" s="13"/>
      <c r="EW185" s="147"/>
      <c r="EX185" s="14"/>
      <c r="EY185" s="14"/>
      <c r="EZ185" s="14">
        <f>ET185+EU185-EW185-EW186-EX185-EY185</f>
        <v>0</v>
      </c>
      <c r="FA185" s="13"/>
      <c r="FB185" s="13"/>
      <c r="FC185" s="147"/>
      <c r="FD185" s="14"/>
      <c r="FE185" s="14"/>
      <c r="FF185" s="14">
        <f>EZ185+FA185-FC185-FC186-FD185-FE185</f>
        <v>0</v>
      </c>
      <c r="FG185" s="13"/>
      <c r="FH185" s="13"/>
      <c r="FI185" s="147"/>
      <c r="FJ185" s="14"/>
      <c r="FK185" s="14"/>
      <c r="FL185" s="14">
        <f>FF185+FG185-FI185-FI186-FJ185-FK185</f>
        <v>0</v>
      </c>
      <c r="FM185" s="13"/>
      <c r="FN185" s="13"/>
      <c r="FO185" s="147"/>
      <c r="FP185" s="14"/>
      <c r="FQ185" s="14"/>
      <c r="FR185" s="14">
        <f>FL185+FM185-FO185-FO186-FP185-FQ185</f>
        <v>0</v>
      </c>
      <c r="FS185" s="13"/>
      <c r="FT185" s="13"/>
      <c r="FU185" s="147"/>
      <c r="FV185" s="14"/>
      <c r="FW185" s="14"/>
      <c r="FX185" s="14">
        <f>FR185+FS185-FU185-FU186-FV185-FW185</f>
        <v>0</v>
      </c>
      <c r="FY185" s="13"/>
      <c r="FZ185" s="13"/>
      <c r="GA185" s="147"/>
      <c r="GB185" s="14"/>
      <c r="GC185" s="14"/>
      <c r="GD185" s="14">
        <f>FX185+FY185-GA185-GA186-GB185-GC185</f>
        <v>0</v>
      </c>
      <c r="GE185" s="13"/>
      <c r="GF185" s="13"/>
      <c r="GG185" s="147"/>
      <c r="GH185" s="14"/>
      <c r="GI185" s="14"/>
      <c r="GJ185" s="14">
        <f t="shared" ref="GJ185:GJ189" si="292">GD185+GE185-GG185-GG186-GH185-GI185</f>
        <v>0</v>
      </c>
      <c r="GK185" s="14">
        <f>E185</f>
        <v>0</v>
      </c>
      <c r="GL185" s="14">
        <f>G185+M185+S185+Y185+AE185+AK185+AQ185+AW185+BC185+BI185+BO185+BU185+CA185+CG185+CM185+CS185+CY185+DE185+DK185+DQ185+DW185+EC185+EI185+EO185+EU185+FA185+FG185+FM185+FS185+FY185+GE185</f>
        <v>0</v>
      </c>
      <c r="GM185" s="14">
        <f>H185+N185+T185+Z185+AF185+AL185+AR185+AX185+BD185+BJ185+BP185+BV185+CB185+CH185+CN185+CT185+CZ185+DF185+DL185+DR185+DX185+ED185+EJ185+EP185+EV185+FB185+FH185+FN185+FT185+FZ185+GF185</f>
        <v>0</v>
      </c>
      <c r="GN185" s="147">
        <f t="shared" si="211"/>
        <v>0</v>
      </c>
      <c r="GO185" s="14">
        <f>J185+P185+V185+AB185+AH185+AN185+AT185+AZ185+BF185+BL185+BR185+BX185+CD185+CJ185+CP185+CV185+DB185+DH185+DN185+DT185+DZ185+EF185+EL185+ER185+EX185+FD185+FJ185+FP185+FV185+GB185+GH185</f>
        <v>0</v>
      </c>
      <c r="GP185" s="14">
        <f>K185+Q185+W185+AC185+AI185+AO185+AU185+BA185+BG185+BM185+BS185+BY185+CE185+CK185+CQ185+CW185+DC185+DI185+DO185+DU185+EA185+EG185+EM185+ES185+EY185+FE185+FK185+FQ185+FW185+GC185+GI185</f>
        <v>0</v>
      </c>
      <c r="GQ185" s="14">
        <f>GK185+GL185-GN185-GN186-GO185-GP185</f>
        <v>0</v>
      </c>
    </row>
    <row r="186" spans="1:199" ht="15" hidden="1" customHeight="1">
      <c r="A186" s="41"/>
      <c r="B186" s="39"/>
      <c r="C186" s="28"/>
      <c r="D186" s="5" t="s">
        <v>33</v>
      </c>
      <c r="E186" s="73"/>
      <c r="F186" s="73"/>
      <c r="G186" s="13"/>
      <c r="H186" s="13"/>
      <c r="I186" s="147"/>
      <c r="J186" s="14"/>
      <c r="K186" s="14"/>
      <c r="L186" s="14"/>
      <c r="M186" s="13"/>
      <c r="N186" s="13"/>
      <c r="O186" s="147"/>
      <c r="P186" s="14"/>
      <c r="Q186" s="14"/>
      <c r="R186" s="14"/>
      <c r="S186" s="13"/>
      <c r="T186" s="13"/>
      <c r="U186" s="147"/>
      <c r="V186" s="14"/>
      <c r="W186" s="14"/>
      <c r="X186" s="14"/>
      <c r="Y186" s="13"/>
      <c r="Z186" s="13"/>
      <c r="AA186" s="147"/>
      <c r="AB186" s="14"/>
      <c r="AC186" s="14"/>
      <c r="AD186" s="14"/>
      <c r="AE186" s="13"/>
      <c r="AF186" s="13"/>
      <c r="AG186" s="147"/>
      <c r="AH186" s="14"/>
      <c r="AI186" s="14"/>
      <c r="AJ186" s="14"/>
      <c r="AK186" s="13"/>
      <c r="AL186" s="13"/>
      <c r="AM186" s="147"/>
      <c r="AN186" s="14"/>
      <c r="AO186" s="14"/>
      <c r="AP186" s="14"/>
      <c r="AQ186" s="13"/>
      <c r="AR186" s="13"/>
      <c r="AS186" s="147"/>
      <c r="AT186" s="14"/>
      <c r="AU186" s="14"/>
      <c r="AV186" s="14"/>
      <c r="AW186" s="13"/>
      <c r="AX186" s="13"/>
      <c r="AY186" s="147"/>
      <c r="AZ186" s="14"/>
      <c r="BA186" s="14"/>
      <c r="BB186" s="14"/>
      <c r="BC186" s="13"/>
      <c r="BD186" s="13"/>
      <c r="BE186" s="147"/>
      <c r="BF186" s="14"/>
      <c r="BG186" s="14"/>
      <c r="BH186" s="14"/>
      <c r="BI186" s="13"/>
      <c r="BJ186" s="13"/>
      <c r="BK186" s="147"/>
      <c r="BL186" s="14"/>
      <c r="BM186" s="14"/>
      <c r="BN186" s="14"/>
      <c r="BO186" s="13"/>
      <c r="BP186" s="13"/>
      <c r="BQ186" s="147"/>
      <c r="BR186" s="14"/>
      <c r="BS186" s="14"/>
      <c r="BT186" s="14"/>
      <c r="BU186" s="73"/>
      <c r="BV186" s="73"/>
      <c r="BW186" s="147"/>
      <c r="BX186" s="63"/>
      <c r="BY186" s="63"/>
      <c r="BZ186" s="147">
        <f t="shared" si="202"/>
        <v>0</v>
      </c>
      <c r="CA186" s="73"/>
      <c r="CB186" s="73"/>
      <c r="CC186" s="147"/>
      <c r="CD186" s="63"/>
      <c r="CE186" s="63"/>
      <c r="CF186" s="147">
        <f t="shared" si="262"/>
        <v>0</v>
      </c>
      <c r="CG186" s="73"/>
      <c r="CH186" s="73"/>
      <c r="CI186" s="147"/>
      <c r="CJ186" s="63"/>
      <c r="CK186" s="63"/>
      <c r="CL186" s="147">
        <f t="shared" si="263"/>
        <v>0</v>
      </c>
      <c r="CM186" s="13"/>
      <c r="CN186" s="13"/>
      <c r="CO186" s="147"/>
      <c r="CP186" s="14"/>
      <c r="CQ186" s="14"/>
      <c r="CR186" s="147">
        <f t="shared" si="264"/>
        <v>0</v>
      </c>
      <c r="CS186" s="13"/>
      <c r="CT186" s="149"/>
      <c r="CU186" s="147"/>
      <c r="CV186" s="147"/>
      <c r="CW186" s="147"/>
      <c r="CX186" s="12">
        <f t="shared" si="265"/>
        <v>0</v>
      </c>
      <c r="CY186" s="13"/>
      <c r="CZ186" s="149"/>
      <c r="DA186" s="147"/>
      <c r="DB186" s="147"/>
      <c r="DC186" s="147"/>
      <c r="DD186" s="12">
        <f t="shared" si="266"/>
        <v>0</v>
      </c>
      <c r="DE186" s="13"/>
      <c r="DF186" s="149"/>
      <c r="DG186" s="147"/>
      <c r="DH186" s="147"/>
      <c r="DI186" s="147"/>
      <c r="DJ186" s="14"/>
      <c r="DK186" s="13"/>
      <c r="DL186" s="149"/>
      <c r="DM186" s="147"/>
      <c r="DN186" s="147"/>
      <c r="DO186" s="147"/>
      <c r="DP186" s="14"/>
      <c r="DQ186" s="149"/>
      <c r="DR186" s="149"/>
      <c r="DS186" s="147"/>
      <c r="DT186" s="147"/>
      <c r="DU186" s="147"/>
      <c r="DV186" s="14"/>
      <c r="DW186" s="13"/>
      <c r="DX186" s="149"/>
      <c r="DY186" s="147"/>
      <c r="DZ186" s="147"/>
      <c r="EA186" s="147"/>
      <c r="EB186" s="14"/>
      <c r="EC186" s="13"/>
      <c r="ED186" s="149"/>
      <c r="EE186" s="147"/>
      <c r="EF186" s="147"/>
      <c r="EG186" s="147"/>
      <c r="EH186" s="12">
        <f t="shared" si="267"/>
        <v>0</v>
      </c>
      <c r="EI186" s="149"/>
      <c r="EJ186" s="149"/>
      <c r="EK186" s="147"/>
      <c r="EL186" s="147"/>
      <c r="EM186" s="147"/>
      <c r="EN186" s="12">
        <f t="shared" si="268"/>
        <v>0</v>
      </c>
      <c r="EO186" s="13"/>
      <c r="EP186" s="13"/>
      <c r="EQ186" s="147"/>
      <c r="ER186" s="14"/>
      <c r="ES186" s="14"/>
      <c r="ET186" s="14"/>
      <c r="EU186" s="13"/>
      <c r="EV186" s="13"/>
      <c r="EW186" s="147"/>
      <c r="EX186" s="14"/>
      <c r="EY186" s="14"/>
      <c r="EZ186" s="14"/>
      <c r="FA186" s="13"/>
      <c r="FB186" s="13"/>
      <c r="FC186" s="147"/>
      <c r="FD186" s="14"/>
      <c r="FE186" s="14"/>
      <c r="FF186" s="14"/>
      <c r="FG186" s="13"/>
      <c r="FH186" s="13"/>
      <c r="FI186" s="147"/>
      <c r="FJ186" s="14"/>
      <c r="FK186" s="14"/>
      <c r="FL186" s="14"/>
      <c r="FM186" s="13"/>
      <c r="FN186" s="13"/>
      <c r="FO186" s="147"/>
      <c r="FP186" s="14"/>
      <c r="FQ186" s="14"/>
      <c r="FR186" s="14"/>
      <c r="FS186" s="13"/>
      <c r="FT186" s="13"/>
      <c r="FU186" s="147"/>
      <c r="FV186" s="14"/>
      <c r="FW186" s="14"/>
      <c r="FX186" s="14"/>
      <c r="FY186" s="13"/>
      <c r="FZ186" s="13"/>
      <c r="GA186" s="147"/>
      <c r="GB186" s="14"/>
      <c r="GC186" s="14"/>
      <c r="GD186" s="14"/>
      <c r="GE186" s="13"/>
      <c r="GF186" s="13"/>
      <c r="GG186" s="147"/>
      <c r="GH186" s="14"/>
      <c r="GI186" s="14"/>
      <c r="GJ186" s="14"/>
      <c r="GK186" s="14"/>
      <c r="GL186" s="14"/>
      <c r="GM186" s="14"/>
      <c r="GN186" s="147">
        <f t="shared" si="211"/>
        <v>0</v>
      </c>
      <c r="GO186" s="14"/>
      <c r="GP186" s="14"/>
      <c r="GQ186" s="14"/>
    </row>
    <row r="187" spans="1:199" ht="15" hidden="1" customHeight="1">
      <c r="A187" s="40">
        <v>92</v>
      </c>
      <c r="B187" s="42" t="s">
        <v>165</v>
      </c>
      <c r="C187" s="27" t="s">
        <v>150</v>
      </c>
      <c r="D187" s="5" t="s">
        <v>32</v>
      </c>
      <c r="E187" s="72">
        <v>0</v>
      </c>
      <c r="F187" s="72">
        <f>GQ187</f>
        <v>0</v>
      </c>
      <c r="G187" s="13"/>
      <c r="H187" s="13"/>
      <c r="I187" s="147"/>
      <c r="J187" s="14"/>
      <c r="K187" s="14"/>
      <c r="L187" s="14">
        <f>E187+G187-I187-I188-J187-K187</f>
        <v>0</v>
      </c>
      <c r="M187" s="13"/>
      <c r="N187" s="13"/>
      <c r="O187" s="147"/>
      <c r="P187" s="14"/>
      <c r="Q187" s="14"/>
      <c r="R187" s="14">
        <f>L187+M187-O187-O188-P187-Q187</f>
        <v>0</v>
      </c>
      <c r="S187" s="13"/>
      <c r="T187" s="13"/>
      <c r="U187" s="147"/>
      <c r="V187" s="14"/>
      <c r="W187" s="14"/>
      <c r="X187" s="14">
        <f t="shared" si="285"/>
        <v>0</v>
      </c>
      <c r="Y187" s="13"/>
      <c r="Z187" s="13"/>
      <c r="AA187" s="147"/>
      <c r="AB187" s="14"/>
      <c r="AC187" s="14"/>
      <c r="AD187" s="14">
        <f t="shared" si="286"/>
        <v>0</v>
      </c>
      <c r="AE187" s="13"/>
      <c r="AF187" s="13"/>
      <c r="AG187" s="147"/>
      <c r="AH187" s="14"/>
      <c r="AI187" s="14"/>
      <c r="AJ187" s="14">
        <f t="shared" si="287"/>
        <v>0</v>
      </c>
      <c r="AK187" s="13"/>
      <c r="AL187" s="13"/>
      <c r="AM187" s="147"/>
      <c r="AN187" s="14"/>
      <c r="AO187" s="14"/>
      <c r="AP187" s="14">
        <f t="shared" si="288"/>
        <v>0</v>
      </c>
      <c r="AQ187" s="13"/>
      <c r="AR187" s="13"/>
      <c r="AS187" s="147"/>
      <c r="AT187" s="14"/>
      <c r="AU187" s="14"/>
      <c r="AV187" s="14">
        <f t="shared" si="289"/>
        <v>0</v>
      </c>
      <c r="AW187" s="13"/>
      <c r="AX187" s="13"/>
      <c r="AY187" s="147"/>
      <c r="AZ187" s="14"/>
      <c r="BA187" s="14"/>
      <c r="BB187" s="14">
        <f t="shared" si="290"/>
        <v>0</v>
      </c>
      <c r="BC187" s="13"/>
      <c r="BD187" s="13"/>
      <c r="BE187" s="147"/>
      <c r="BF187" s="14"/>
      <c r="BG187" s="14"/>
      <c r="BH187" s="14">
        <f t="shared" si="291"/>
        <v>0</v>
      </c>
      <c r="BI187" s="13"/>
      <c r="BJ187" s="13"/>
      <c r="BK187" s="147"/>
      <c r="BL187" s="14"/>
      <c r="BM187" s="14"/>
      <c r="BN187" s="14">
        <f>BH187+BI187-BK187-BK188-BL187-BM187</f>
        <v>0</v>
      </c>
      <c r="BO187" s="13"/>
      <c r="BP187" s="13"/>
      <c r="BQ187" s="147"/>
      <c r="BR187" s="14"/>
      <c r="BS187" s="14"/>
      <c r="BT187" s="14">
        <f>BN187+BO187-BQ187-BQ188-BR187-BS187</f>
        <v>0</v>
      </c>
      <c r="BU187" s="72"/>
      <c r="BV187" s="72"/>
      <c r="BW187" s="147"/>
      <c r="BX187" s="74"/>
      <c r="BY187" s="74"/>
      <c r="BZ187" s="147">
        <f t="shared" si="202"/>
        <v>0</v>
      </c>
      <c r="CA187" s="72"/>
      <c r="CB187" s="72"/>
      <c r="CC187" s="147"/>
      <c r="CD187" s="74"/>
      <c r="CE187" s="74"/>
      <c r="CF187" s="147">
        <f t="shared" si="262"/>
        <v>0</v>
      </c>
      <c r="CG187" s="72"/>
      <c r="CH187" s="72"/>
      <c r="CI187" s="147"/>
      <c r="CJ187" s="74"/>
      <c r="CK187" s="74"/>
      <c r="CL187" s="147">
        <f t="shared" si="263"/>
        <v>0</v>
      </c>
      <c r="CM187" s="13"/>
      <c r="CN187" s="13"/>
      <c r="CO187" s="147"/>
      <c r="CP187" s="14"/>
      <c r="CQ187" s="14"/>
      <c r="CR187" s="147">
        <f t="shared" si="264"/>
        <v>0</v>
      </c>
      <c r="CS187" s="13"/>
      <c r="CT187" s="149"/>
      <c r="CU187" s="147"/>
      <c r="CV187" s="147"/>
      <c r="CW187" s="147"/>
      <c r="CX187" s="12">
        <f t="shared" si="265"/>
        <v>0</v>
      </c>
      <c r="CY187" s="13"/>
      <c r="CZ187" s="149"/>
      <c r="DA187" s="147"/>
      <c r="DB187" s="147"/>
      <c r="DC187" s="147"/>
      <c r="DD187" s="12">
        <f t="shared" si="266"/>
        <v>0</v>
      </c>
      <c r="DE187" s="13"/>
      <c r="DF187" s="149"/>
      <c r="DG187" s="147"/>
      <c r="DH187" s="147"/>
      <c r="DI187" s="147"/>
      <c r="DJ187" s="14">
        <f>DD187+DE187-DG187-DG188-DH187-DI187</f>
        <v>0</v>
      </c>
      <c r="DK187" s="13"/>
      <c r="DL187" s="149"/>
      <c r="DM187" s="147"/>
      <c r="DN187" s="147"/>
      <c r="DO187" s="147"/>
      <c r="DP187" s="14">
        <f>DJ187+DK187-DM187-DM188-DN187-DO187</f>
        <v>0</v>
      </c>
      <c r="DQ187" s="149"/>
      <c r="DR187" s="149"/>
      <c r="DS187" s="147"/>
      <c r="DT187" s="147"/>
      <c r="DU187" s="147"/>
      <c r="DV187" s="14">
        <f>DP187+DQ187-DS187-DS188-DT187-DU187</f>
        <v>0</v>
      </c>
      <c r="DW187" s="13"/>
      <c r="DX187" s="149"/>
      <c r="DY187" s="147"/>
      <c r="DZ187" s="147"/>
      <c r="EA187" s="147"/>
      <c r="EB187" s="14">
        <f>DV187+DW187-DY187-DY188-DZ187-EA187</f>
        <v>0</v>
      </c>
      <c r="EC187" s="13"/>
      <c r="ED187" s="149"/>
      <c r="EE187" s="147"/>
      <c r="EF187" s="147"/>
      <c r="EG187" s="147"/>
      <c r="EH187" s="12">
        <f t="shared" si="267"/>
        <v>0</v>
      </c>
      <c r="EI187" s="149"/>
      <c r="EJ187" s="149"/>
      <c r="EK187" s="147"/>
      <c r="EL187" s="147"/>
      <c r="EM187" s="147"/>
      <c r="EN187" s="12">
        <f t="shared" si="268"/>
        <v>0</v>
      </c>
      <c r="EO187" s="13"/>
      <c r="EP187" s="13"/>
      <c r="EQ187" s="147"/>
      <c r="ER187" s="14"/>
      <c r="ES187" s="14"/>
      <c r="ET187" s="14">
        <f>EN187+EO187-EQ187-EQ188-ER187-ES187</f>
        <v>0</v>
      </c>
      <c r="EU187" s="13"/>
      <c r="EV187" s="13"/>
      <c r="EW187" s="147"/>
      <c r="EX187" s="14"/>
      <c r="EY187" s="14"/>
      <c r="EZ187" s="14">
        <f>ET187+EU187-EW187-EW188-EX187-EY187</f>
        <v>0</v>
      </c>
      <c r="FA187" s="13"/>
      <c r="FB187" s="13"/>
      <c r="FC187" s="147"/>
      <c r="FD187" s="14"/>
      <c r="FE187" s="14"/>
      <c r="FF187" s="14">
        <f>EZ187+FA187-FC187-FC188-FD187-FE187</f>
        <v>0</v>
      </c>
      <c r="FG187" s="13"/>
      <c r="FH187" s="13"/>
      <c r="FI187" s="147"/>
      <c r="FJ187" s="14"/>
      <c r="FK187" s="14"/>
      <c r="FL187" s="14">
        <f>FF187+FG187-FI187-FI188-FJ187-FK187</f>
        <v>0</v>
      </c>
      <c r="FM187" s="13"/>
      <c r="FN187" s="13"/>
      <c r="FO187" s="147"/>
      <c r="FP187" s="14"/>
      <c r="FQ187" s="14"/>
      <c r="FR187" s="14">
        <f>FL187+FM187-FO187-FO188-FP187-FQ187</f>
        <v>0</v>
      </c>
      <c r="FS187" s="13"/>
      <c r="FT187" s="13"/>
      <c r="FU187" s="147"/>
      <c r="FV187" s="14"/>
      <c r="FW187" s="14"/>
      <c r="FX187" s="14">
        <f>FR187+FS187-FU187-FU188-FV187-FW187</f>
        <v>0</v>
      </c>
      <c r="FY187" s="13"/>
      <c r="FZ187" s="13"/>
      <c r="GA187" s="147"/>
      <c r="GB187" s="14"/>
      <c r="GC187" s="14"/>
      <c r="GD187" s="14">
        <f>FX187+FY187-GA187-GA188-GB187-GC187</f>
        <v>0</v>
      </c>
      <c r="GE187" s="13"/>
      <c r="GF187" s="13"/>
      <c r="GG187" s="147"/>
      <c r="GH187" s="14"/>
      <c r="GI187" s="14"/>
      <c r="GJ187" s="14">
        <f t="shared" si="292"/>
        <v>0</v>
      </c>
      <c r="GK187" s="14">
        <f>E187</f>
        <v>0</v>
      </c>
      <c r="GL187" s="14">
        <f>G187+M187+S187+Y187+AE187+AK187+AQ187+AW187+BC187+BI187+BO187+BU187+CA187+CG187+CM187+CS187+CY187+DE187+DK187+DQ187+DW187+EC187+EI187+EO187+EU187+FA187+FG187+FM187+FS187+FY187+GE187</f>
        <v>0</v>
      </c>
      <c r="GM187" s="14">
        <f>H187+N187+T187+Z187+AF187+AL187+AR187+AX187+BD187+BJ187+BP187+BV187+CB187+CH187+CN187+CT187+CZ187+DF187+DL187+DR187+DX187+ED187+EJ187+EP187+EV187+FB187+FH187+FN187+FT187+FZ187+GF187</f>
        <v>0</v>
      </c>
      <c r="GN187" s="147">
        <f t="shared" si="211"/>
        <v>0</v>
      </c>
      <c r="GO187" s="14">
        <f>J187+P187+V187+AB187+AH187+AN187+AT187+AZ187+BF187+BL187+BR187+BX187+CD187+CJ187+CP187+CV187+DB187+DH187+DN187+DT187+DZ187+EF187+EL187+ER187+EX187+FD187+FJ187+FP187+FV187+GB187+GH187</f>
        <v>0</v>
      </c>
      <c r="GP187" s="14">
        <f>K187+Q187+W187+AC187+AI187+AO187+AU187+BA187+BG187+BM187+BS187+BY187+CE187+CK187+CQ187+CW187+DC187+DI187+DO187+DU187+EA187+EG187+EM187+ES187+EY187+FE187+FK187+FQ187+FW187+GC187+GI187</f>
        <v>0</v>
      </c>
      <c r="GQ187" s="14">
        <f>GK187+GL187-GN187-GN188-GO187-GP187</f>
        <v>0</v>
      </c>
    </row>
    <row r="188" spans="1:199" ht="15" hidden="1" customHeight="1">
      <c r="A188" s="41"/>
      <c r="B188" s="43"/>
      <c r="C188" s="28"/>
      <c r="D188" s="5" t="s">
        <v>33</v>
      </c>
      <c r="E188" s="73"/>
      <c r="F188" s="73"/>
      <c r="G188" s="13"/>
      <c r="H188" s="13"/>
      <c r="I188" s="147"/>
      <c r="J188" s="14"/>
      <c r="K188" s="14"/>
      <c r="L188" s="14"/>
      <c r="M188" s="13"/>
      <c r="N188" s="13"/>
      <c r="O188" s="147"/>
      <c r="P188" s="14"/>
      <c r="Q188" s="14"/>
      <c r="R188" s="14"/>
      <c r="S188" s="13"/>
      <c r="T188" s="13"/>
      <c r="U188" s="147"/>
      <c r="V188" s="14"/>
      <c r="W188" s="14"/>
      <c r="X188" s="14"/>
      <c r="Y188" s="13"/>
      <c r="Z188" s="13"/>
      <c r="AA188" s="147"/>
      <c r="AB188" s="14"/>
      <c r="AC188" s="14"/>
      <c r="AD188" s="14"/>
      <c r="AE188" s="13"/>
      <c r="AF188" s="13"/>
      <c r="AG188" s="147"/>
      <c r="AH188" s="14"/>
      <c r="AI188" s="14"/>
      <c r="AJ188" s="14"/>
      <c r="AK188" s="13"/>
      <c r="AL188" s="13"/>
      <c r="AM188" s="147"/>
      <c r="AN188" s="14"/>
      <c r="AO188" s="14"/>
      <c r="AP188" s="14"/>
      <c r="AQ188" s="13"/>
      <c r="AR188" s="13"/>
      <c r="AS188" s="147"/>
      <c r="AT188" s="14"/>
      <c r="AU188" s="14"/>
      <c r="AV188" s="14"/>
      <c r="AW188" s="13"/>
      <c r="AX188" s="13"/>
      <c r="AY188" s="147"/>
      <c r="AZ188" s="14"/>
      <c r="BA188" s="14"/>
      <c r="BB188" s="14"/>
      <c r="BC188" s="13"/>
      <c r="BD188" s="13"/>
      <c r="BE188" s="147"/>
      <c r="BF188" s="14"/>
      <c r="BG188" s="14"/>
      <c r="BH188" s="14"/>
      <c r="BI188" s="13"/>
      <c r="BJ188" s="13"/>
      <c r="BK188" s="147"/>
      <c r="BL188" s="14"/>
      <c r="BM188" s="14"/>
      <c r="BN188" s="14"/>
      <c r="BO188" s="13"/>
      <c r="BP188" s="13"/>
      <c r="BQ188" s="147"/>
      <c r="BR188" s="14"/>
      <c r="BS188" s="14"/>
      <c r="BT188" s="14"/>
      <c r="BU188" s="73"/>
      <c r="BV188" s="73"/>
      <c r="BW188" s="147"/>
      <c r="BX188" s="63"/>
      <c r="BY188" s="63"/>
      <c r="BZ188" s="147">
        <f t="shared" si="202"/>
        <v>0</v>
      </c>
      <c r="CA188" s="73"/>
      <c r="CB188" s="73"/>
      <c r="CC188" s="147"/>
      <c r="CD188" s="63"/>
      <c r="CE188" s="63"/>
      <c r="CF188" s="147">
        <f t="shared" si="262"/>
        <v>0</v>
      </c>
      <c r="CG188" s="73"/>
      <c r="CH188" s="73"/>
      <c r="CI188" s="147"/>
      <c r="CJ188" s="63"/>
      <c r="CK188" s="63"/>
      <c r="CL188" s="147">
        <f t="shared" si="263"/>
        <v>0</v>
      </c>
      <c r="CM188" s="13"/>
      <c r="CN188" s="13"/>
      <c r="CO188" s="147"/>
      <c r="CP188" s="14"/>
      <c r="CQ188" s="14"/>
      <c r="CR188" s="147">
        <f t="shared" si="264"/>
        <v>0</v>
      </c>
      <c r="CS188" s="13"/>
      <c r="CT188" s="149"/>
      <c r="CU188" s="147"/>
      <c r="CV188" s="147"/>
      <c r="CW188" s="147"/>
      <c r="CX188" s="12">
        <f t="shared" si="265"/>
        <v>0</v>
      </c>
      <c r="CY188" s="13"/>
      <c r="CZ188" s="149"/>
      <c r="DA188" s="147"/>
      <c r="DB188" s="147"/>
      <c r="DC188" s="147"/>
      <c r="DD188" s="12">
        <f t="shared" si="266"/>
        <v>0</v>
      </c>
      <c r="DE188" s="13"/>
      <c r="DF188" s="149"/>
      <c r="DG188" s="147"/>
      <c r="DH188" s="147"/>
      <c r="DI188" s="147"/>
      <c r="DJ188" s="14"/>
      <c r="DK188" s="13"/>
      <c r="DL188" s="149"/>
      <c r="DM188" s="147"/>
      <c r="DN188" s="147"/>
      <c r="DO188" s="147"/>
      <c r="DP188" s="14"/>
      <c r="DQ188" s="149"/>
      <c r="DR188" s="149"/>
      <c r="DS188" s="147"/>
      <c r="DT188" s="147"/>
      <c r="DU188" s="147"/>
      <c r="DV188" s="14"/>
      <c r="DW188" s="13"/>
      <c r="DX188" s="149"/>
      <c r="DY188" s="147"/>
      <c r="DZ188" s="147"/>
      <c r="EA188" s="147"/>
      <c r="EB188" s="14"/>
      <c r="EC188" s="13"/>
      <c r="ED188" s="149"/>
      <c r="EE188" s="147"/>
      <c r="EF188" s="147"/>
      <c r="EG188" s="147"/>
      <c r="EH188" s="12">
        <f t="shared" si="267"/>
        <v>0</v>
      </c>
      <c r="EI188" s="149"/>
      <c r="EJ188" s="149"/>
      <c r="EK188" s="147"/>
      <c r="EL188" s="147"/>
      <c r="EM188" s="147"/>
      <c r="EN188" s="12">
        <f t="shared" si="268"/>
        <v>0</v>
      </c>
      <c r="EO188" s="13"/>
      <c r="EP188" s="13"/>
      <c r="EQ188" s="147"/>
      <c r="ER188" s="14"/>
      <c r="ES188" s="14"/>
      <c r="ET188" s="14"/>
      <c r="EU188" s="13"/>
      <c r="EV188" s="13"/>
      <c r="EW188" s="147"/>
      <c r="EX188" s="14"/>
      <c r="EY188" s="14"/>
      <c r="EZ188" s="14"/>
      <c r="FA188" s="13"/>
      <c r="FB188" s="13"/>
      <c r="FC188" s="147"/>
      <c r="FD188" s="14"/>
      <c r="FE188" s="14"/>
      <c r="FF188" s="14"/>
      <c r="FG188" s="13"/>
      <c r="FH188" s="13"/>
      <c r="FI188" s="147"/>
      <c r="FJ188" s="14"/>
      <c r="FK188" s="14"/>
      <c r="FL188" s="14"/>
      <c r="FM188" s="13"/>
      <c r="FN188" s="13"/>
      <c r="FO188" s="147"/>
      <c r="FP188" s="14"/>
      <c r="FQ188" s="14"/>
      <c r="FR188" s="14"/>
      <c r="FS188" s="13"/>
      <c r="FT188" s="13"/>
      <c r="FU188" s="147"/>
      <c r="FV188" s="14"/>
      <c r="FW188" s="14"/>
      <c r="FX188" s="14"/>
      <c r="FY188" s="13"/>
      <c r="FZ188" s="13"/>
      <c r="GA188" s="147"/>
      <c r="GB188" s="14"/>
      <c r="GC188" s="14"/>
      <c r="GD188" s="14"/>
      <c r="GE188" s="13"/>
      <c r="GF188" s="13"/>
      <c r="GG188" s="147"/>
      <c r="GH188" s="14"/>
      <c r="GI188" s="14"/>
      <c r="GJ188" s="14"/>
      <c r="GK188" s="14"/>
      <c r="GL188" s="14"/>
      <c r="GM188" s="14"/>
      <c r="GN188" s="147">
        <f t="shared" si="211"/>
        <v>0</v>
      </c>
      <c r="GO188" s="14"/>
      <c r="GP188" s="14"/>
      <c r="GQ188" s="14"/>
    </row>
    <row r="189" spans="1:199" ht="15" hidden="1" customHeight="1">
      <c r="A189" s="40">
        <v>93</v>
      </c>
      <c r="B189" s="50" t="s">
        <v>166</v>
      </c>
      <c r="C189" s="27" t="s">
        <v>150</v>
      </c>
      <c r="D189" s="5" t="s">
        <v>32</v>
      </c>
      <c r="E189" s="72">
        <v>0</v>
      </c>
      <c r="F189" s="72">
        <f>GQ189</f>
        <v>0</v>
      </c>
      <c r="G189" s="13"/>
      <c r="H189" s="13"/>
      <c r="I189" s="147"/>
      <c r="J189" s="14"/>
      <c r="K189" s="14"/>
      <c r="L189" s="14">
        <f>E189+G189-I189-I190-J189-K189</f>
        <v>0</v>
      </c>
      <c r="M189" s="13"/>
      <c r="N189" s="13"/>
      <c r="O189" s="147"/>
      <c r="P189" s="14"/>
      <c r="Q189" s="14"/>
      <c r="R189" s="14">
        <f>L189+M189-O189-O190-P189-Q189</f>
        <v>0</v>
      </c>
      <c r="S189" s="13"/>
      <c r="T189" s="13"/>
      <c r="U189" s="147"/>
      <c r="V189" s="14"/>
      <c r="W189" s="14"/>
      <c r="X189" s="14">
        <f t="shared" si="285"/>
        <v>0</v>
      </c>
      <c r="Y189" s="13"/>
      <c r="Z189" s="13"/>
      <c r="AA189" s="147"/>
      <c r="AB189" s="14"/>
      <c r="AC189" s="14"/>
      <c r="AD189" s="14">
        <f t="shared" si="286"/>
        <v>0</v>
      </c>
      <c r="AE189" s="13"/>
      <c r="AF189" s="13"/>
      <c r="AG189" s="147"/>
      <c r="AH189" s="14"/>
      <c r="AI189" s="14"/>
      <c r="AJ189" s="14">
        <f t="shared" si="287"/>
        <v>0</v>
      </c>
      <c r="AK189" s="13"/>
      <c r="AL189" s="13"/>
      <c r="AM189" s="147"/>
      <c r="AN189" s="14"/>
      <c r="AO189" s="14"/>
      <c r="AP189" s="14">
        <f t="shared" si="288"/>
        <v>0</v>
      </c>
      <c r="AQ189" s="13"/>
      <c r="AR189" s="13"/>
      <c r="AS189" s="147"/>
      <c r="AT189" s="14"/>
      <c r="AU189" s="14"/>
      <c r="AV189" s="14">
        <f t="shared" si="289"/>
        <v>0</v>
      </c>
      <c r="AW189" s="13"/>
      <c r="AX189" s="13"/>
      <c r="AY189" s="147"/>
      <c r="AZ189" s="14"/>
      <c r="BA189" s="14"/>
      <c r="BB189" s="14">
        <f t="shared" si="290"/>
        <v>0</v>
      </c>
      <c r="BC189" s="13"/>
      <c r="BD189" s="13"/>
      <c r="BE189" s="147"/>
      <c r="BF189" s="14"/>
      <c r="BG189" s="14"/>
      <c r="BH189" s="14">
        <f t="shared" si="291"/>
        <v>0</v>
      </c>
      <c r="BI189" s="13"/>
      <c r="BJ189" s="13"/>
      <c r="BK189" s="147"/>
      <c r="BL189" s="14"/>
      <c r="BM189" s="14"/>
      <c r="BN189" s="14">
        <f>BH189+BI189-BK189-BK190-BL189-BM189</f>
        <v>0</v>
      </c>
      <c r="BO189" s="13"/>
      <c r="BP189" s="13"/>
      <c r="BQ189" s="147"/>
      <c r="BR189" s="14"/>
      <c r="BS189" s="14"/>
      <c r="BT189" s="14">
        <f>BN189+BO189-BQ189-BQ190-BR189-BS189</f>
        <v>0</v>
      </c>
      <c r="BU189" s="72"/>
      <c r="BV189" s="72"/>
      <c r="BW189" s="147"/>
      <c r="BX189" s="74"/>
      <c r="BY189" s="74"/>
      <c r="BZ189" s="147">
        <f t="shared" si="202"/>
        <v>0</v>
      </c>
      <c r="CA189" s="72"/>
      <c r="CB189" s="72"/>
      <c r="CC189" s="147"/>
      <c r="CD189" s="74"/>
      <c r="CE189" s="74"/>
      <c r="CF189" s="147">
        <f t="shared" si="262"/>
        <v>0</v>
      </c>
      <c r="CG189" s="72"/>
      <c r="CH189" s="72"/>
      <c r="CI189" s="147"/>
      <c r="CJ189" s="74"/>
      <c r="CK189" s="74"/>
      <c r="CL189" s="147">
        <f t="shared" si="263"/>
        <v>0</v>
      </c>
      <c r="CM189" s="13"/>
      <c r="CN189" s="13"/>
      <c r="CO189" s="147"/>
      <c r="CP189" s="14"/>
      <c r="CQ189" s="14"/>
      <c r="CR189" s="147">
        <f t="shared" si="264"/>
        <v>0</v>
      </c>
      <c r="CS189" s="13"/>
      <c r="CT189" s="149"/>
      <c r="CU189" s="147"/>
      <c r="CV189" s="147"/>
      <c r="CW189" s="147"/>
      <c r="CX189" s="12">
        <f t="shared" si="265"/>
        <v>0</v>
      </c>
      <c r="CY189" s="13"/>
      <c r="CZ189" s="149"/>
      <c r="DA189" s="147"/>
      <c r="DB189" s="147"/>
      <c r="DC189" s="147"/>
      <c r="DD189" s="12">
        <f t="shared" si="266"/>
        <v>0</v>
      </c>
      <c r="DE189" s="13"/>
      <c r="DF189" s="149"/>
      <c r="DG189" s="147"/>
      <c r="DH189" s="147"/>
      <c r="DI189" s="147"/>
      <c r="DJ189" s="14">
        <f>DD189+DE189-DG189-DG190-DH189-DI189</f>
        <v>0</v>
      </c>
      <c r="DK189" s="13"/>
      <c r="DL189" s="149"/>
      <c r="DM189" s="147"/>
      <c r="DN189" s="147"/>
      <c r="DO189" s="147"/>
      <c r="DP189" s="14">
        <f>DJ189+DK189-DM189-DM190-DN189-DO189</f>
        <v>0</v>
      </c>
      <c r="DQ189" s="149"/>
      <c r="DR189" s="149"/>
      <c r="DS189" s="147"/>
      <c r="DT189" s="147"/>
      <c r="DU189" s="147"/>
      <c r="DV189" s="14">
        <f>DP189+DQ189-DS189-DS190-DT189-DU189</f>
        <v>0</v>
      </c>
      <c r="DW189" s="13"/>
      <c r="DX189" s="149"/>
      <c r="DY189" s="147"/>
      <c r="DZ189" s="147"/>
      <c r="EA189" s="147"/>
      <c r="EB189" s="14">
        <f>DV189+DW189-DY189-DY190-DZ189-EA189</f>
        <v>0</v>
      </c>
      <c r="EC189" s="13"/>
      <c r="ED189" s="149"/>
      <c r="EE189" s="147"/>
      <c r="EF189" s="147"/>
      <c r="EG189" s="147"/>
      <c r="EH189" s="12">
        <f t="shared" si="267"/>
        <v>0</v>
      </c>
      <c r="EI189" s="149"/>
      <c r="EJ189" s="149"/>
      <c r="EK189" s="147"/>
      <c r="EL189" s="147"/>
      <c r="EM189" s="147"/>
      <c r="EN189" s="12">
        <f t="shared" si="268"/>
        <v>0</v>
      </c>
      <c r="EO189" s="13"/>
      <c r="EP189" s="13"/>
      <c r="EQ189" s="147"/>
      <c r="ER189" s="14"/>
      <c r="ES189" s="14"/>
      <c r="ET189" s="14">
        <f>EN189+EO189-EQ189-EQ190-ER189-ES189</f>
        <v>0</v>
      </c>
      <c r="EU189" s="13"/>
      <c r="EV189" s="13"/>
      <c r="EW189" s="147"/>
      <c r="EX189" s="14"/>
      <c r="EY189" s="14"/>
      <c r="EZ189" s="14">
        <f>ET189+EU189-EW189-EW190-EX189-EY189</f>
        <v>0</v>
      </c>
      <c r="FA189" s="13"/>
      <c r="FB189" s="13"/>
      <c r="FC189" s="147"/>
      <c r="FD189" s="14"/>
      <c r="FE189" s="14"/>
      <c r="FF189" s="14">
        <f>EZ189+FA189-FC189-FC190-FD189-FE189</f>
        <v>0</v>
      </c>
      <c r="FG189" s="13"/>
      <c r="FH189" s="13"/>
      <c r="FI189" s="147"/>
      <c r="FJ189" s="14"/>
      <c r="FK189" s="14"/>
      <c r="FL189" s="14">
        <f>FF189+FG189-FI189-FI190-FJ189-FK189</f>
        <v>0</v>
      </c>
      <c r="FM189" s="13"/>
      <c r="FN189" s="13"/>
      <c r="FO189" s="147"/>
      <c r="FP189" s="14"/>
      <c r="FQ189" s="14"/>
      <c r="FR189" s="14">
        <f>FL189+FM189-FO189-FO190-FP189-FQ189</f>
        <v>0</v>
      </c>
      <c r="FS189" s="13"/>
      <c r="FT189" s="13"/>
      <c r="FU189" s="147"/>
      <c r="FV189" s="14"/>
      <c r="FW189" s="14"/>
      <c r="FX189" s="14">
        <f>FR189+FS189-FU189-FU190-FV189-FW189</f>
        <v>0</v>
      </c>
      <c r="FY189" s="13"/>
      <c r="FZ189" s="13"/>
      <c r="GA189" s="147"/>
      <c r="GB189" s="14"/>
      <c r="GC189" s="14"/>
      <c r="GD189" s="14">
        <f>FX189+FY189-GA189-GA190-GB189-GC189</f>
        <v>0</v>
      </c>
      <c r="GE189" s="13"/>
      <c r="GF189" s="13"/>
      <c r="GG189" s="147"/>
      <c r="GH189" s="14"/>
      <c r="GI189" s="14"/>
      <c r="GJ189" s="14">
        <f t="shared" si="292"/>
        <v>0</v>
      </c>
      <c r="GK189" s="14">
        <f>E189</f>
        <v>0</v>
      </c>
      <c r="GL189" s="14">
        <f>G189+M189+S189+Y189+AE189+AK189+AQ189+AW189+BC189+BI189+BO189+BU189+CA189+CG189+CM189+CS189+CY189+DE189+DK189+DQ189+DW189+EC189+EI189+EO189+EU189+FA189+FG189+FM189+FS189+FY189+GE189</f>
        <v>0</v>
      </c>
      <c r="GM189" s="14">
        <f>H189+N189+T189+Z189+AF189+AL189+AR189+AX189+BD189+BJ189+BP189+BV189+CB189+CH189+CN189+CT189+CZ189+DF189+DL189+DR189+DX189+ED189+EJ189+EP189+EV189+FB189+FH189+FN189+FT189+FZ189+GF189</f>
        <v>0</v>
      </c>
      <c r="GN189" s="147">
        <f t="shared" si="211"/>
        <v>0</v>
      </c>
      <c r="GO189" s="14">
        <f>J189+P189+V189+AB189+AH189+AN189+AT189+AZ189+BF189+BL189+BR189+BX189+CD189+CJ189+CP189+CV189+DB189+DH189+DN189+DT189+DZ189+EF189+EL189+ER189+EX189+FD189+FJ189+FP189+FV189+GB189+GH189</f>
        <v>0</v>
      </c>
      <c r="GP189" s="14">
        <f>K189+Q189+W189+AC189+AI189+AO189+AU189+BA189+BG189+BM189+BS189+BY189+CE189+CK189+CQ189+CW189+DC189+DI189+DO189+DU189+EA189+EG189+EM189+ES189+EY189+FE189+FK189+FQ189+FW189+GC189+GI189</f>
        <v>0</v>
      </c>
      <c r="GQ189" s="14">
        <f>GK189+GL189-GN189-GN190-GO189-GP189</f>
        <v>0</v>
      </c>
    </row>
    <row r="190" spans="1:199" ht="15" hidden="1" customHeight="1">
      <c r="A190" s="41"/>
      <c r="B190" s="51"/>
      <c r="C190" s="28"/>
      <c r="D190" s="5" t="s">
        <v>33</v>
      </c>
      <c r="E190" s="73"/>
      <c r="F190" s="73"/>
      <c r="G190" s="13"/>
      <c r="H190" s="13"/>
      <c r="I190" s="147"/>
      <c r="J190" s="14"/>
      <c r="K190" s="14"/>
      <c r="L190" s="14"/>
      <c r="M190" s="13"/>
      <c r="N190" s="13"/>
      <c r="O190" s="147"/>
      <c r="P190" s="14"/>
      <c r="Q190" s="14"/>
      <c r="R190" s="14"/>
      <c r="S190" s="13"/>
      <c r="T190" s="13"/>
      <c r="U190" s="147"/>
      <c r="V190" s="14"/>
      <c r="W190" s="14"/>
      <c r="X190" s="14"/>
      <c r="Y190" s="13"/>
      <c r="Z190" s="13"/>
      <c r="AA190" s="147"/>
      <c r="AB190" s="14"/>
      <c r="AC190" s="14"/>
      <c r="AD190" s="14"/>
      <c r="AE190" s="13"/>
      <c r="AF190" s="13"/>
      <c r="AG190" s="147"/>
      <c r="AH190" s="14"/>
      <c r="AI190" s="14"/>
      <c r="AJ190" s="14"/>
      <c r="AK190" s="13"/>
      <c r="AL190" s="13"/>
      <c r="AM190" s="147"/>
      <c r="AN190" s="14"/>
      <c r="AO190" s="14"/>
      <c r="AP190" s="14"/>
      <c r="AQ190" s="13"/>
      <c r="AR190" s="13"/>
      <c r="AS190" s="147"/>
      <c r="AT190" s="14"/>
      <c r="AU190" s="14"/>
      <c r="AV190" s="14"/>
      <c r="AW190" s="13"/>
      <c r="AX190" s="13"/>
      <c r="AY190" s="147"/>
      <c r="AZ190" s="14"/>
      <c r="BA190" s="14"/>
      <c r="BB190" s="14"/>
      <c r="BC190" s="13"/>
      <c r="BD190" s="13"/>
      <c r="BE190" s="147"/>
      <c r="BF190" s="14"/>
      <c r="BG190" s="14"/>
      <c r="BH190" s="14"/>
      <c r="BI190" s="13"/>
      <c r="BJ190" s="13"/>
      <c r="BK190" s="147"/>
      <c r="BL190" s="14"/>
      <c r="BM190" s="14"/>
      <c r="BN190" s="14"/>
      <c r="BO190" s="13"/>
      <c r="BP190" s="13"/>
      <c r="BQ190" s="147"/>
      <c r="BR190" s="14"/>
      <c r="BS190" s="14"/>
      <c r="BT190" s="14"/>
      <c r="BU190" s="73"/>
      <c r="BV190" s="73"/>
      <c r="BW190" s="147"/>
      <c r="BX190" s="63"/>
      <c r="BY190" s="63"/>
      <c r="BZ190" s="147">
        <f t="shared" si="202"/>
        <v>0</v>
      </c>
      <c r="CA190" s="73"/>
      <c r="CB190" s="73"/>
      <c r="CC190" s="147"/>
      <c r="CD190" s="63"/>
      <c r="CE190" s="63"/>
      <c r="CF190" s="147">
        <f t="shared" si="262"/>
        <v>0</v>
      </c>
      <c r="CG190" s="73"/>
      <c r="CH190" s="73"/>
      <c r="CI190" s="147"/>
      <c r="CJ190" s="63"/>
      <c r="CK190" s="63"/>
      <c r="CL190" s="147">
        <f t="shared" si="263"/>
        <v>0</v>
      </c>
      <c r="CM190" s="13"/>
      <c r="CN190" s="13"/>
      <c r="CO190" s="147"/>
      <c r="CP190" s="14"/>
      <c r="CQ190" s="14"/>
      <c r="CR190" s="147">
        <f t="shared" si="264"/>
        <v>0</v>
      </c>
      <c r="CS190" s="13"/>
      <c r="CT190" s="149"/>
      <c r="CU190" s="147"/>
      <c r="CV190" s="147"/>
      <c r="CW190" s="147"/>
      <c r="CX190" s="12">
        <f t="shared" si="265"/>
        <v>0</v>
      </c>
      <c r="CY190" s="13"/>
      <c r="CZ190" s="149"/>
      <c r="DA190" s="147"/>
      <c r="DB190" s="147"/>
      <c r="DC190" s="147"/>
      <c r="DD190" s="12">
        <f t="shared" si="266"/>
        <v>0</v>
      </c>
      <c r="DE190" s="13"/>
      <c r="DF190" s="149"/>
      <c r="DG190" s="147"/>
      <c r="DH190" s="147"/>
      <c r="DI190" s="147"/>
      <c r="DJ190" s="14"/>
      <c r="DK190" s="13"/>
      <c r="DL190" s="149"/>
      <c r="DM190" s="147"/>
      <c r="DN190" s="147"/>
      <c r="DO190" s="147"/>
      <c r="DP190" s="14"/>
      <c r="DQ190" s="149"/>
      <c r="DR190" s="149"/>
      <c r="DS190" s="147"/>
      <c r="DT190" s="147"/>
      <c r="DU190" s="147"/>
      <c r="DV190" s="14"/>
      <c r="DW190" s="13"/>
      <c r="DX190" s="149"/>
      <c r="DY190" s="147"/>
      <c r="DZ190" s="147"/>
      <c r="EA190" s="147"/>
      <c r="EB190" s="14"/>
      <c r="EC190" s="13"/>
      <c r="ED190" s="149"/>
      <c r="EE190" s="147"/>
      <c r="EF190" s="147"/>
      <c r="EG190" s="147"/>
      <c r="EH190" s="12">
        <f t="shared" si="267"/>
        <v>0</v>
      </c>
      <c r="EI190" s="149"/>
      <c r="EJ190" s="149"/>
      <c r="EK190" s="147"/>
      <c r="EL190" s="147"/>
      <c r="EM190" s="147"/>
      <c r="EN190" s="12">
        <f t="shared" si="268"/>
        <v>0</v>
      </c>
      <c r="EO190" s="13"/>
      <c r="EP190" s="13"/>
      <c r="EQ190" s="147"/>
      <c r="ER190" s="14"/>
      <c r="ES190" s="14"/>
      <c r="ET190" s="14"/>
      <c r="EU190" s="13"/>
      <c r="EV190" s="13"/>
      <c r="EW190" s="147"/>
      <c r="EX190" s="14"/>
      <c r="EY190" s="14"/>
      <c r="EZ190" s="14"/>
      <c r="FA190" s="13"/>
      <c r="FB190" s="13"/>
      <c r="FC190" s="147"/>
      <c r="FD190" s="14"/>
      <c r="FE190" s="14"/>
      <c r="FF190" s="14"/>
      <c r="FG190" s="13"/>
      <c r="FH190" s="13"/>
      <c r="FI190" s="147"/>
      <c r="FJ190" s="14"/>
      <c r="FK190" s="14"/>
      <c r="FL190" s="14"/>
      <c r="FM190" s="13"/>
      <c r="FN190" s="13"/>
      <c r="FO190" s="147"/>
      <c r="FP190" s="14"/>
      <c r="FQ190" s="14"/>
      <c r="FR190" s="14"/>
      <c r="FS190" s="13"/>
      <c r="FT190" s="13"/>
      <c r="FU190" s="147"/>
      <c r="FV190" s="14"/>
      <c r="FW190" s="14"/>
      <c r="FX190" s="14"/>
      <c r="FY190" s="13"/>
      <c r="FZ190" s="13"/>
      <c r="GA190" s="147"/>
      <c r="GB190" s="14"/>
      <c r="GC190" s="14"/>
      <c r="GD190" s="14"/>
      <c r="GE190" s="13"/>
      <c r="GF190" s="13"/>
      <c r="GG190" s="147"/>
      <c r="GH190" s="14"/>
      <c r="GI190" s="14"/>
      <c r="GJ190" s="14"/>
      <c r="GK190" s="14"/>
      <c r="GL190" s="14"/>
      <c r="GM190" s="14"/>
      <c r="GN190" s="147">
        <f t="shared" si="211"/>
        <v>0</v>
      </c>
      <c r="GO190" s="14"/>
      <c r="GP190" s="14"/>
      <c r="GQ190" s="14"/>
    </row>
    <row r="191" spans="1:199" ht="15" hidden="1" customHeight="1">
      <c r="A191" s="40">
        <v>94</v>
      </c>
      <c r="B191" s="38" t="s">
        <v>167</v>
      </c>
      <c r="C191" s="27" t="s">
        <v>39</v>
      </c>
      <c r="D191" s="5" t="s">
        <v>32</v>
      </c>
      <c r="E191" s="72">
        <v>0</v>
      </c>
      <c r="F191" s="72">
        <f>GQ191</f>
        <v>0</v>
      </c>
      <c r="G191" s="13"/>
      <c r="H191" s="13"/>
      <c r="I191" s="147"/>
      <c r="J191" s="14"/>
      <c r="K191" s="14"/>
      <c r="L191" s="14">
        <f>E191+G191-I191-I192-J191-K191</f>
        <v>0</v>
      </c>
      <c r="M191" s="13"/>
      <c r="N191" s="13"/>
      <c r="O191" s="147"/>
      <c r="P191" s="14"/>
      <c r="Q191" s="14"/>
      <c r="R191" s="14">
        <f>L191+M191-O191-O192-P191-Q191</f>
        <v>0</v>
      </c>
      <c r="S191" s="13"/>
      <c r="T191" s="13"/>
      <c r="U191" s="147"/>
      <c r="V191" s="14"/>
      <c r="W191" s="14"/>
      <c r="X191" s="14">
        <f t="shared" ref="X191:X195" si="293">R191+S191-U191-U192-V191-W191</f>
        <v>0</v>
      </c>
      <c r="Y191" s="13"/>
      <c r="Z191" s="13"/>
      <c r="AA191" s="147"/>
      <c r="AB191" s="14"/>
      <c r="AC191" s="14"/>
      <c r="AD191" s="14">
        <f t="shared" ref="AD191:AD195" si="294">X191+Y191-AA191-AA192-AB191-AC191</f>
        <v>0</v>
      </c>
      <c r="AE191" s="13"/>
      <c r="AF191" s="13"/>
      <c r="AG191" s="147"/>
      <c r="AH191" s="14"/>
      <c r="AI191" s="14"/>
      <c r="AJ191" s="14">
        <f t="shared" ref="AJ191:AJ195" si="295">AD191+AE191-AG191-AG192-AH191-AI191</f>
        <v>0</v>
      </c>
      <c r="AK191" s="13"/>
      <c r="AL191" s="13"/>
      <c r="AM191" s="147"/>
      <c r="AN191" s="14"/>
      <c r="AO191" s="14"/>
      <c r="AP191" s="14">
        <f t="shared" ref="AP191:AP195" si="296">AJ191+AK191-AM191-AM192-AN191-AO191</f>
        <v>0</v>
      </c>
      <c r="AQ191" s="13"/>
      <c r="AR191" s="13"/>
      <c r="AS191" s="147"/>
      <c r="AT191" s="14"/>
      <c r="AU191" s="14"/>
      <c r="AV191" s="14">
        <f t="shared" ref="AV191:AV195" si="297">AP191+AQ191-AS191-AS192-AT191-AU191</f>
        <v>0</v>
      </c>
      <c r="AW191" s="13"/>
      <c r="AX191" s="13"/>
      <c r="AY191" s="147"/>
      <c r="AZ191" s="14"/>
      <c r="BA191" s="14"/>
      <c r="BB191" s="14">
        <f t="shared" ref="BB191:BB195" si="298">AV191+AW191-AY191-AY192-AZ191-BA191</f>
        <v>0</v>
      </c>
      <c r="BC191" s="13"/>
      <c r="BD191" s="13"/>
      <c r="BE191" s="147"/>
      <c r="BF191" s="14"/>
      <c r="BG191" s="14"/>
      <c r="BH191" s="14">
        <f t="shared" ref="BH191:BH195" si="299">BB191+BC191-BE191-BE192-BF191-BG191</f>
        <v>0</v>
      </c>
      <c r="BI191" s="13"/>
      <c r="BJ191" s="13"/>
      <c r="BK191" s="147"/>
      <c r="BL191" s="14"/>
      <c r="BM191" s="14"/>
      <c r="BN191" s="14">
        <f>BH191+BI191-BK191-BK192-BL191-BM191</f>
        <v>0</v>
      </c>
      <c r="BO191" s="13"/>
      <c r="BP191" s="13"/>
      <c r="BQ191" s="147"/>
      <c r="BR191" s="14"/>
      <c r="BS191" s="14"/>
      <c r="BT191" s="14">
        <f>BN191+BO191-BQ191-BQ192-BR191-BS191</f>
        <v>0</v>
      </c>
      <c r="BU191" s="72"/>
      <c r="BV191" s="72"/>
      <c r="BW191" s="147"/>
      <c r="BX191" s="74"/>
      <c r="BY191" s="74"/>
      <c r="BZ191" s="147">
        <f t="shared" si="202"/>
        <v>0</v>
      </c>
      <c r="CA191" s="72"/>
      <c r="CB191" s="72"/>
      <c r="CC191" s="147"/>
      <c r="CD191" s="74"/>
      <c r="CE191" s="74"/>
      <c r="CF191" s="147">
        <f t="shared" si="262"/>
        <v>0</v>
      </c>
      <c r="CG191" s="72"/>
      <c r="CH191" s="72"/>
      <c r="CI191" s="147"/>
      <c r="CJ191" s="74"/>
      <c r="CK191" s="74"/>
      <c r="CL191" s="147">
        <f t="shared" si="263"/>
        <v>0</v>
      </c>
      <c r="CM191" s="13"/>
      <c r="CN191" s="13"/>
      <c r="CO191" s="147"/>
      <c r="CP191" s="14"/>
      <c r="CQ191" s="14"/>
      <c r="CR191" s="147">
        <f t="shared" si="264"/>
        <v>0</v>
      </c>
      <c r="CS191" s="13"/>
      <c r="CT191" s="149"/>
      <c r="CU191" s="147"/>
      <c r="CV191" s="147"/>
      <c r="CW191" s="147"/>
      <c r="CX191" s="12">
        <f t="shared" si="265"/>
        <v>0</v>
      </c>
      <c r="CY191" s="13"/>
      <c r="CZ191" s="149"/>
      <c r="DA191" s="147"/>
      <c r="DB191" s="147"/>
      <c r="DC191" s="147"/>
      <c r="DD191" s="12">
        <f t="shared" si="266"/>
        <v>0</v>
      </c>
      <c r="DE191" s="13"/>
      <c r="DF191" s="149"/>
      <c r="DG191" s="147"/>
      <c r="DH191" s="147"/>
      <c r="DI191" s="147"/>
      <c r="DJ191" s="14">
        <f>DD191+DE191-DG191-DG192-DH191-DI191</f>
        <v>0</v>
      </c>
      <c r="DK191" s="13"/>
      <c r="DL191" s="149"/>
      <c r="DM191" s="147"/>
      <c r="DN191" s="147"/>
      <c r="DO191" s="147"/>
      <c r="DP191" s="14">
        <f>DJ191+DK191-DM191-DM192-DN191-DO191</f>
        <v>0</v>
      </c>
      <c r="DQ191" s="149"/>
      <c r="DR191" s="149"/>
      <c r="DS191" s="147"/>
      <c r="DT191" s="147"/>
      <c r="DU191" s="147"/>
      <c r="DV191" s="14">
        <f>DP191+DQ191-DS191-DS192-DT191-DU191</f>
        <v>0</v>
      </c>
      <c r="DW191" s="13"/>
      <c r="DX191" s="149"/>
      <c r="DY191" s="147"/>
      <c r="DZ191" s="147"/>
      <c r="EA191" s="147"/>
      <c r="EB191" s="14">
        <f>DV191+DW191-DY191-DY192-DZ191-EA191</f>
        <v>0</v>
      </c>
      <c r="EC191" s="13"/>
      <c r="ED191" s="149"/>
      <c r="EE191" s="147"/>
      <c r="EF191" s="147"/>
      <c r="EG191" s="147"/>
      <c r="EH191" s="12">
        <f t="shared" si="267"/>
        <v>0</v>
      </c>
      <c r="EI191" s="149"/>
      <c r="EJ191" s="149"/>
      <c r="EK191" s="147"/>
      <c r="EL191" s="147"/>
      <c r="EM191" s="147"/>
      <c r="EN191" s="12">
        <f t="shared" si="268"/>
        <v>0</v>
      </c>
      <c r="EO191" s="13"/>
      <c r="EP191" s="13"/>
      <c r="EQ191" s="147"/>
      <c r="ER191" s="14"/>
      <c r="ES191" s="14"/>
      <c r="ET191" s="14">
        <f>EN191+EO191-EQ191-EQ192-ER191-ES191</f>
        <v>0</v>
      </c>
      <c r="EU191" s="13"/>
      <c r="EV191" s="13"/>
      <c r="EW191" s="147"/>
      <c r="EX191" s="14"/>
      <c r="EY191" s="14"/>
      <c r="EZ191" s="14">
        <f>ET191+EU191-EW191-EW192-EX191-EY191</f>
        <v>0</v>
      </c>
      <c r="FA191" s="13"/>
      <c r="FB191" s="13"/>
      <c r="FC191" s="147"/>
      <c r="FD191" s="14"/>
      <c r="FE191" s="14"/>
      <c r="FF191" s="14">
        <f>EZ191+FA191-FC191-FC192-FD191-FE191</f>
        <v>0</v>
      </c>
      <c r="FG191" s="13"/>
      <c r="FH191" s="13"/>
      <c r="FI191" s="147"/>
      <c r="FJ191" s="14"/>
      <c r="FK191" s="14"/>
      <c r="FL191" s="14">
        <f>FF191+FG191-FI191-FI192-FJ191-FK191</f>
        <v>0</v>
      </c>
      <c r="FM191" s="13"/>
      <c r="FN191" s="13"/>
      <c r="FO191" s="147"/>
      <c r="FP191" s="14"/>
      <c r="FQ191" s="14"/>
      <c r="FR191" s="14">
        <f>FL191+FM191-FO191-FO192-FP191-FQ191</f>
        <v>0</v>
      </c>
      <c r="FS191" s="13"/>
      <c r="FT191" s="13"/>
      <c r="FU191" s="147"/>
      <c r="FV191" s="14"/>
      <c r="FW191" s="14"/>
      <c r="FX191" s="14">
        <f>FR191+FS191-FU191-FU192-FV191-FW191</f>
        <v>0</v>
      </c>
      <c r="FY191" s="13"/>
      <c r="FZ191" s="13"/>
      <c r="GA191" s="147"/>
      <c r="GB191" s="14"/>
      <c r="GC191" s="14"/>
      <c r="GD191" s="14">
        <f>FX191+FY191-GA191-GA192-GB191-GC191</f>
        <v>0</v>
      </c>
      <c r="GE191" s="13"/>
      <c r="GF191" s="13"/>
      <c r="GG191" s="147"/>
      <c r="GH191" s="14"/>
      <c r="GI191" s="14"/>
      <c r="GJ191" s="14">
        <f t="shared" ref="GJ191:GJ195" si="300">GD191+GE191-GG191-GG192-GH191-GI191</f>
        <v>0</v>
      </c>
      <c r="GK191" s="14">
        <f>E191</f>
        <v>0</v>
      </c>
      <c r="GL191" s="14">
        <f>G191+M191+S191+Y191+AE191+AK191+AQ191+AW191+BC191+BI191+BO191+BU191+CA191+CG191+CM191+CS191+CY191+DE191+DK191+DQ191+DW191+EC191+EI191+EO191+EU191+FA191+FG191+FM191+FS191+FY191+GE191</f>
        <v>0</v>
      </c>
      <c r="GM191" s="14">
        <f>H191+N191+T191+Z191+AF191+AL191+AR191+AX191+BD191+BJ191+BP191+BV191+CB191+CH191+CN191+CT191+CZ191+DF191+DL191+DR191+DX191+ED191+EJ191+EP191+EV191+FB191+FH191+FN191+FT191+FZ191+GF191</f>
        <v>0</v>
      </c>
      <c r="GN191" s="147">
        <f t="shared" si="211"/>
        <v>0</v>
      </c>
      <c r="GO191" s="14">
        <f>J191+P191+V191+AB191+AH191+AN191+AT191+AZ191+BF191+BL191+BR191+BX191+CD191+CJ191+CP191+CV191+DB191+DH191+DN191+DT191+DZ191+EF191+EL191+ER191+EX191+FD191+FJ191+FP191+FV191+GB191+GH191</f>
        <v>0</v>
      </c>
      <c r="GP191" s="14">
        <f>K191+Q191+W191+AC191+AI191+AO191+AU191+BA191+BG191+BM191+BS191+BY191+CE191+CK191+CQ191+CW191+DC191+DI191+DO191+DU191+EA191+EG191+EM191+ES191+EY191+FE191+FK191+FQ191+FW191+GC191+GI191</f>
        <v>0</v>
      </c>
      <c r="GQ191" s="14">
        <f>GK191+GL191-GN191-GN192-GO191-GP191</f>
        <v>0</v>
      </c>
    </row>
    <row r="192" spans="1:199" ht="15" hidden="1" customHeight="1">
      <c r="A192" s="41"/>
      <c r="B192" s="39"/>
      <c r="C192" s="28"/>
      <c r="D192" s="5" t="s">
        <v>33</v>
      </c>
      <c r="E192" s="73"/>
      <c r="F192" s="73"/>
      <c r="G192" s="13"/>
      <c r="H192" s="13"/>
      <c r="I192" s="147"/>
      <c r="J192" s="14"/>
      <c r="K192" s="14"/>
      <c r="L192" s="14"/>
      <c r="M192" s="13"/>
      <c r="N192" s="13"/>
      <c r="O192" s="147"/>
      <c r="P192" s="14"/>
      <c r="Q192" s="14"/>
      <c r="R192" s="14"/>
      <c r="S192" s="13"/>
      <c r="T192" s="13"/>
      <c r="U192" s="147"/>
      <c r="V192" s="14"/>
      <c r="W192" s="14"/>
      <c r="X192" s="14"/>
      <c r="Y192" s="13"/>
      <c r="Z192" s="13"/>
      <c r="AA192" s="147"/>
      <c r="AB192" s="14"/>
      <c r="AC192" s="14"/>
      <c r="AD192" s="14"/>
      <c r="AE192" s="13"/>
      <c r="AF192" s="13"/>
      <c r="AG192" s="147"/>
      <c r="AH192" s="14"/>
      <c r="AI192" s="14"/>
      <c r="AJ192" s="14"/>
      <c r="AK192" s="13"/>
      <c r="AL192" s="13"/>
      <c r="AM192" s="147"/>
      <c r="AN192" s="14"/>
      <c r="AO192" s="14"/>
      <c r="AP192" s="14"/>
      <c r="AQ192" s="13"/>
      <c r="AR192" s="13"/>
      <c r="AS192" s="147"/>
      <c r="AT192" s="14"/>
      <c r="AU192" s="14"/>
      <c r="AV192" s="14"/>
      <c r="AW192" s="13"/>
      <c r="AX192" s="13"/>
      <c r="AY192" s="147"/>
      <c r="AZ192" s="14"/>
      <c r="BA192" s="14"/>
      <c r="BB192" s="14"/>
      <c r="BC192" s="13"/>
      <c r="BD192" s="13"/>
      <c r="BE192" s="147"/>
      <c r="BF192" s="14"/>
      <c r="BG192" s="14"/>
      <c r="BH192" s="14"/>
      <c r="BI192" s="13"/>
      <c r="BJ192" s="13"/>
      <c r="BK192" s="147"/>
      <c r="BL192" s="14"/>
      <c r="BM192" s="14"/>
      <c r="BN192" s="14"/>
      <c r="BO192" s="13"/>
      <c r="BP192" s="13"/>
      <c r="BQ192" s="147"/>
      <c r="BR192" s="14"/>
      <c r="BS192" s="14"/>
      <c r="BT192" s="14"/>
      <c r="BU192" s="73"/>
      <c r="BV192" s="73"/>
      <c r="BW192" s="147"/>
      <c r="BX192" s="63"/>
      <c r="BY192" s="63"/>
      <c r="BZ192" s="147">
        <f t="shared" si="202"/>
        <v>0</v>
      </c>
      <c r="CA192" s="73"/>
      <c r="CB192" s="73"/>
      <c r="CC192" s="147"/>
      <c r="CD192" s="63"/>
      <c r="CE192" s="63"/>
      <c r="CF192" s="147">
        <f t="shared" si="262"/>
        <v>0</v>
      </c>
      <c r="CG192" s="73"/>
      <c r="CH192" s="73"/>
      <c r="CI192" s="147"/>
      <c r="CJ192" s="63"/>
      <c r="CK192" s="63"/>
      <c r="CL192" s="147">
        <f t="shared" si="263"/>
        <v>0</v>
      </c>
      <c r="CM192" s="13"/>
      <c r="CN192" s="13"/>
      <c r="CO192" s="147"/>
      <c r="CP192" s="14"/>
      <c r="CQ192" s="14"/>
      <c r="CR192" s="147">
        <f t="shared" si="264"/>
        <v>0</v>
      </c>
      <c r="CS192" s="13"/>
      <c r="CT192" s="149"/>
      <c r="CU192" s="147"/>
      <c r="CV192" s="147"/>
      <c r="CW192" s="147"/>
      <c r="CX192" s="12">
        <f t="shared" si="265"/>
        <v>0</v>
      </c>
      <c r="CY192" s="13"/>
      <c r="CZ192" s="149"/>
      <c r="DA192" s="147"/>
      <c r="DB192" s="147"/>
      <c r="DC192" s="147"/>
      <c r="DD192" s="12">
        <f t="shared" si="266"/>
        <v>0</v>
      </c>
      <c r="DE192" s="13"/>
      <c r="DF192" s="149"/>
      <c r="DG192" s="147"/>
      <c r="DH192" s="147"/>
      <c r="DI192" s="147"/>
      <c r="DJ192" s="14"/>
      <c r="DK192" s="13"/>
      <c r="DL192" s="149"/>
      <c r="DM192" s="147"/>
      <c r="DN192" s="147"/>
      <c r="DO192" s="147"/>
      <c r="DP192" s="14"/>
      <c r="DQ192" s="149"/>
      <c r="DR192" s="149"/>
      <c r="DS192" s="147"/>
      <c r="DT192" s="147"/>
      <c r="DU192" s="147"/>
      <c r="DV192" s="14"/>
      <c r="DW192" s="13"/>
      <c r="DX192" s="149"/>
      <c r="DY192" s="147"/>
      <c r="DZ192" s="147"/>
      <c r="EA192" s="147"/>
      <c r="EB192" s="14"/>
      <c r="EC192" s="13"/>
      <c r="ED192" s="149"/>
      <c r="EE192" s="147"/>
      <c r="EF192" s="147"/>
      <c r="EG192" s="147"/>
      <c r="EH192" s="12">
        <f t="shared" si="267"/>
        <v>0</v>
      </c>
      <c r="EI192" s="149"/>
      <c r="EJ192" s="149"/>
      <c r="EK192" s="147"/>
      <c r="EL192" s="147"/>
      <c r="EM192" s="147"/>
      <c r="EN192" s="12">
        <f t="shared" si="268"/>
        <v>0</v>
      </c>
      <c r="EO192" s="13"/>
      <c r="EP192" s="13"/>
      <c r="EQ192" s="147"/>
      <c r="ER192" s="14"/>
      <c r="ES192" s="14"/>
      <c r="ET192" s="14"/>
      <c r="EU192" s="13"/>
      <c r="EV192" s="13"/>
      <c r="EW192" s="147"/>
      <c r="EX192" s="14"/>
      <c r="EY192" s="14"/>
      <c r="EZ192" s="14"/>
      <c r="FA192" s="13"/>
      <c r="FB192" s="13"/>
      <c r="FC192" s="147"/>
      <c r="FD192" s="14"/>
      <c r="FE192" s="14"/>
      <c r="FF192" s="14"/>
      <c r="FG192" s="13"/>
      <c r="FH192" s="13"/>
      <c r="FI192" s="147"/>
      <c r="FJ192" s="14"/>
      <c r="FK192" s="14"/>
      <c r="FL192" s="14"/>
      <c r="FM192" s="13"/>
      <c r="FN192" s="13"/>
      <c r="FO192" s="147"/>
      <c r="FP192" s="14"/>
      <c r="FQ192" s="14"/>
      <c r="FR192" s="14"/>
      <c r="FS192" s="13"/>
      <c r="FT192" s="13"/>
      <c r="FU192" s="147"/>
      <c r="FV192" s="14"/>
      <c r="FW192" s="14"/>
      <c r="FX192" s="14"/>
      <c r="FY192" s="13"/>
      <c r="FZ192" s="13"/>
      <c r="GA192" s="147"/>
      <c r="GB192" s="14"/>
      <c r="GC192" s="14"/>
      <c r="GD192" s="14"/>
      <c r="GE192" s="13"/>
      <c r="GF192" s="13"/>
      <c r="GG192" s="147"/>
      <c r="GH192" s="14"/>
      <c r="GI192" s="14"/>
      <c r="GJ192" s="14"/>
      <c r="GK192" s="14"/>
      <c r="GL192" s="14"/>
      <c r="GM192" s="14"/>
      <c r="GN192" s="147">
        <f t="shared" si="211"/>
        <v>0</v>
      </c>
      <c r="GO192" s="14"/>
      <c r="GP192" s="14"/>
      <c r="GQ192" s="14"/>
    </row>
    <row r="193" spans="1:199" ht="15" hidden="1" customHeight="1">
      <c r="A193" s="40">
        <v>95</v>
      </c>
      <c r="B193" s="38" t="s">
        <v>168</v>
      </c>
      <c r="C193" s="27" t="s">
        <v>39</v>
      </c>
      <c r="D193" s="5" t="s">
        <v>32</v>
      </c>
      <c r="E193" s="72">
        <v>0</v>
      </c>
      <c r="F193" s="72">
        <f>GQ193</f>
        <v>0</v>
      </c>
      <c r="G193" s="13"/>
      <c r="H193" s="13"/>
      <c r="I193" s="147"/>
      <c r="J193" s="14"/>
      <c r="K193" s="14"/>
      <c r="L193" s="14">
        <f>E193+G193-I193-I194-J193-K193</f>
        <v>0</v>
      </c>
      <c r="M193" s="13"/>
      <c r="N193" s="13"/>
      <c r="O193" s="147"/>
      <c r="P193" s="14"/>
      <c r="Q193" s="14"/>
      <c r="R193" s="14">
        <f>L193+M193-O193-O194-P193-Q193</f>
        <v>0</v>
      </c>
      <c r="S193" s="13"/>
      <c r="T193" s="13"/>
      <c r="U193" s="147"/>
      <c r="V193" s="14"/>
      <c r="W193" s="14"/>
      <c r="X193" s="14">
        <f t="shared" si="293"/>
        <v>0</v>
      </c>
      <c r="Y193" s="13"/>
      <c r="Z193" s="13"/>
      <c r="AA193" s="147"/>
      <c r="AB193" s="14"/>
      <c r="AC193" s="14"/>
      <c r="AD193" s="14">
        <f t="shared" si="294"/>
        <v>0</v>
      </c>
      <c r="AE193" s="13"/>
      <c r="AF193" s="13"/>
      <c r="AG193" s="147"/>
      <c r="AH193" s="14"/>
      <c r="AI193" s="14"/>
      <c r="AJ193" s="14">
        <f t="shared" si="295"/>
        <v>0</v>
      </c>
      <c r="AK193" s="13"/>
      <c r="AL193" s="13"/>
      <c r="AM193" s="147"/>
      <c r="AN193" s="14"/>
      <c r="AO193" s="14"/>
      <c r="AP193" s="14">
        <f t="shared" si="296"/>
        <v>0</v>
      </c>
      <c r="AQ193" s="13"/>
      <c r="AR193" s="13"/>
      <c r="AS193" s="147"/>
      <c r="AT193" s="14"/>
      <c r="AU193" s="14"/>
      <c r="AV193" s="14">
        <f t="shared" si="297"/>
        <v>0</v>
      </c>
      <c r="AW193" s="13"/>
      <c r="AX193" s="13"/>
      <c r="AY193" s="147"/>
      <c r="AZ193" s="14"/>
      <c r="BA193" s="14"/>
      <c r="BB193" s="14">
        <f t="shared" si="298"/>
        <v>0</v>
      </c>
      <c r="BC193" s="13"/>
      <c r="BD193" s="13"/>
      <c r="BE193" s="147"/>
      <c r="BF193" s="14"/>
      <c r="BG193" s="14"/>
      <c r="BH193" s="14">
        <f t="shared" si="299"/>
        <v>0</v>
      </c>
      <c r="BI193" s="13"/>
      <c r="BJ193" s="13"/>
      <c r="BK193" s="147"/>
      <c r="BL193" s="14"/>
      <c r="BM193" s="14"/>
      <c r="BN193" s="14">
        <f>BH193+BI193-BK193-BK194-BL193-BM193</f>
        <v>0</v>
      </c>
      <c r="BO193" s="13"/>
      <c r="BP193" s="13"/>
      <c r="BQ193" s="147"/>
      <c r="BR193" s="14"/>
      <c r="BS193" s="14"/>
      <c r="BT193" s="14">
        <f>BN193+BO193-BQ193-BQ194-BR193-BS193</f>
        <v>0</v>
      </c>
      <c r="BU193" s="72"/>
      <c r="BV193" s="72"/>
      <c r="BW193" s="147"/>
      <c r="BX193" s="74"/>
      <c r="BY193" s="74"/>
      <c r="BZ193" s="147">
        <f t="shared" si="202"/>
        <v>0</v>
      </c>
      <c r="CA193" s="72"/>
      <c r="CB193" s="72"/>
      <c r="CC193" s="147"/>
      <c r="CD193" s="74"/>
      <c r="CE193" s="74"/>
      <c r="CF193" s="147">
        <f t="shared" si="262"/>
        <v>0</v>
      </c>
      <c r="CG193" s="72"/>
      <c r="CH193" s="72"/>
      <c r="CI193" s="147"/>
      <c r="CJ193" s="74"/>
      <c r="CK193" s="74"/>
      <c r="CL193" s="147">
        <f t="shared" si="263"/>
        <v>0</v>
      </c>
      <c r="CM193" s="13"/>
      <c r="CN193" s="13"/>
      <c r="CO193" s="147"/>
      <c r="CP193" s="14"/>
      <c r="CQ193" s="14"/>
      <c r="CR193" s="147">
        <f t="shared" si="264"/>
        <v>0</v>
      </c>
      <c r="CS193" s="13"/>
      <c r="CT193" s="149"/>
      <c r="CU193" s="147"/>
      <c r="CV193" s="147"/>
      <c r="CW193" s="147"/>
      <c r="CX193" s="12">
        <f t="shared" si="265"/>
        <v>0</v>
      </c>
      <c r="CY193" s="13"/>
      <c r="CZ193" s="149"/>
      <c r="DA193" s="147"/>
      <c r="DB193" s="147"/>
      <c r="DC193" s="147"/>
      <c r="DD193" s="12">
        <f t="shared" si="266"/>
        <v>0</v>
      </c>
      <c r="DE193" s="13"/>
      <c r="DF193" s="149"/>
      <c r="DG193" s="147"/>
      <c r="DH193" s="147"/>
      <c r="DI193" s="147"/>
      <c r="DJ193" s="14">
        <f>DD193+DE193-DG193-DG194-DH193-DI193</f>
        <v>0</v>
      </c>
      <c r="DK193" s="13"/>
      <c r="DL193" s="149"/>
      <c r="DM193" s="147"/>
      <c r="DN193" s="147"/>
      <c r="DO193" s="147"/>
      <c r="DP193" s="14">
        <f>DJ193+DK193-DM193-DM194-DN193-DO193</f>
        <v>0</v>
      </c>
      <c r="DQ193" s="149"/>
      <c r="DR193" s="149"/>
      <c r="DS193" s="147"/>
      <c r="DT193" s="147"/>
      <c r="DU193" s="147"/>
      <c r="DV193" s="14">
        <f>DP193+DQ193-DS193-DS194-DT193-DU193</f>
        <v>0</v>
      </c>
      <c r="DW193" s="13"/>
      <c r="DX193" s="149"/>
      <c r="DY193" s="147"/>
      <c r="DZ193" s="147"/>
      <c r="EA193" s="147"/>
      <c r="EB193" s="14">
        <f>DV193+DW193-DY193-DY194-DZ193-EA193</f>
        <v>0</v>
      </c>
      <c r="EC193" s="13"/>
      <c r="ED193" s="149"/>
      <c r="EE193" s="147"/>
      <c r="EF193" s="147"/>
      <c r="EG193" s="147"/>
      <c r="EH193" s="12">
        <f t="shared" si="267"/>
        <v>0</v>
      </c>
      <c r="EI193" s="149"/>
      <c r="EJ193" s="149"/>
      <c r="EK193" s="147"/>
      <c r="EL193" s="147"/>
      <c r="EM193" s="147"/>
      <c r="EN193" s="12">
        <f t="shared" si="268"/>
        <v>0</v>
      </c>
      <c r="EO193" s="13"/>
      <c r="EP193" s="13"/>
      <c r="EQ193" s="147"/>
      <c r="ER193" s="14"/>
      <c r="ES193" s="14"/>
      <c r="ET193" s="14">
        <f>EN193+EO193-EQ193-EQ194-ER193-ES193</f>
        <v>0</v>
      </c>
      <c r="EU193" s="13"/>
      <c r="EV193" s="13"/>
      <c r="EW193" s="147"/>
      <c r="EX193" s="14"/>
      <c r="EY193" s="14"/>
      <c r="EZ193" s="14">
        <f>ET193+EU193-EW193-EW194-EX193-EY193</f>
        <v>0</v>
      </c>
      <c r="FA193" s="13"/>
      <c r="FB193" s="13"/>
      <c r="FC193" s="147"/>
      <c r="FD193" s="14"/>
      <c r="FE193" s="14"/>
      <c r="FF193" s="14">
        <f>EZ193+FA193-FC193-FC194-FD193-FE193</f>
        <v>0</v>
      </c>
      <c r="FG193" s="13"/>
      <c r="FH193" s="13"/>
      <c r="FI193" s="147"/>
      <c r="FJ193" s="14"/>
      <c r="FK193" s="14"/>
      <c r="FL193" s="14">
        <f>FF193+FG193-FI193-FI194-FJ193-FK193</f>
        <v>0</v>
      </c>
      <c r="FM193" s="13"/>
      <c r="FN193" s="13"/>
      <c r="FO193" s="147"/>
      <c r="FP193" s="14"/>
      <c r="FQ193" s="14"/>
      <c r="FR193" s="14">
        <f>FL193+FM193-FO193-FO194-FP193-FQ193</f>
        <v>0</v>
      </c>
      <c r="FS193" s="13"/>
      <c r="FT193" s="13"/>
      <c r="FU193" s="147"/>
      <c r="FV193" s="14"/>
      <c r="FW193" s="14"/>
      <c r="FX193" s="14">
        <f>FR193+FS193-FU193-FU194-FV193-FW193</f>
        <v>0</v>
      </c>
      <c r="FY193" s="13"/>
      <c r="FZ193" s="13"/>
      <c r="GA193" s="147"/>
      <c r="GB193" s="14"/>
      <c r="GC193" s="14"/>
      <c r="GD193" s="14">
        <f>FX193+FY193-GA193-GA194-GB193-GC193</f>
        <v>0</v>
      </c>
      <c r="GE193" s="13"/>
      <c r="GF193" s="13"/>
      <c r="GG193" s="147"/>
      <c r="GH193" s="14"/>
      <c r="GI193" s="14"/>
      <c r="GJ193" s="14">
        <f t="shared" si="300"/>
        <v>0</v>
      </c>
      <c r="GK193" s="14">
        <f>E193</f>
        <v>0</v>
      </c>
      <c r="GL193" s="14">
        <f>G193+M193+S193+Y193+AE193+AK193+AQ193+AW193+BC193+BI193+BO193+BU193+CA193+CG193+CM193+CS193+CY193+DE193+DK193+DQ193+DW193+EC193+EI193+EO193+EU193+FA193+FG193+FM193+FS193+FY193+GE193</f>
        <v>0</v>
      </c>
      <c r="GM193" s="14">
        <f>H193+N193+T193+Z193+AF193+AL193+AR193+AX193+BD193+BJ193+BP193+BV193+CB193+CH193+CN193+CT193+CZ193+DF193+DL193+DR193+DX193+ED193+EJ193+EP193+EV193+FB193+FH193+FN193+FT193+FZ193+GF193</f>
        <v>0</v>
      </c>
      <c r="GN193" s="147">
        <f t="shared" si="211"/>
        <v>0</v>
      </c>
      <c r="GO193" s="14">
        <f>J193+P193+V193+AB193+AH193+AN193+AT193+AZ193+BF193+BL193+BR193+BX193+CD193+CJ193+CP193+CV193+DB193+DH193+DN193+DT193+DZ193+EF193+EL193+ER193+EX193+FD193+FJ193+FP193+FV193+GB193+GH193</f>
        <v>0</v>
      </c>
      <c r="GP193" s="14">
        <f>K193+Q193+W193+AC193+AI193+AO193+AU193+BA193+BG193+BM193+BS193+BY193+CE193+CK193+CQ193+CW193+DC193+DI193+DO193+DU193+EA193+EG193+EM193+ES193+EY193+FE193+FK193+FQ193+FW193+GC193+GI193</f>
        <v>0</v>
      </c>
      <c r="GQ193" s="14">
        <f>GK193+GL193-GN193-GN194-GO193-GP193</f>
        <v>0</v>
      </c>
    </row>
    <row r="194" spans="1:199" ht="15" hidden="1" customHeight="1">
      <c r="A194" s="41"/>
      <c r="B194" s="39"/>
      <c r="C194" s="28"/>
      <c r="D194" s="5" t="s">
        <v>33</v>
      </c>
      <c r="E194" s="73"/>
      <c r="F194" s="73"/>
      <c r="G194" s="13"/>
      <c r="H194" s="13"/>
      <c r="I194" s="147"/>
      <c r="J194" s="14"/>
      <c r="K194" s="14"/>
      <c r="L194" s="14"/>
      <c r="M194" s="13"/>
      <c r="N194" s="13"/>
      <c r="O194" s="147"/>
      <c r="P194" s="14"/>
      <c r="Q194" s="14"/>
      <c r="R194" s="14"/>
      <c r="S194" s="13"/>
      <c r="T194" s="13"/>
      <c r="U194" s="147"/>
      <c r="V194" s="14"/>
      <c r="W194" s="14"/>
      <c r="X194" s="14"/>
      <c r="Y194" s="13"/>
      <c r="Z194" s="13"/>
      <c r="AA194" s="147"/>
      <c r="AB194" s="14"/>
      <c r="AC194" s="14"/>
      <c r="AD194" s="14"/>
      <c r="AE194" s="13"/>
      <c r="AF194" s="13"/>
      <c r="AG194" s="147"/>
      <c r="AH194" s="14"/>
      <c r="AI194" s="14"/>
      <c r="AJ194" s="14"/>
      <c r="AK194" s="13"/>
      <c r="AL194" s="13"/>
      <c r="AM194" s="147"/>
      <c r="AN194" s="14"/>
      <c r="AO194" s="14"/>
      <c r="AP194" s="14"/>
      <c r="AQ194" s="13"/>
      <c r="AR194" s="13"/>
      <c r="AS194" s="147"/>
      <c r="AT194" s="14"/>
      <c r="AU194" s="14"/>
      <c r="AV194" s="14"/>
      <c r="AW194" s="13"/>
      <c r="AX194" s="13"/>
      <c r="AY194" s="147"/>
      <c r="AZ194" s="14"/>
      <c r="BA194" s="14"/>
      <c r="BB194" s="14"/>
      <c r="BC194" s="13"/>
      <c r="BD194" s="13"/>
      <c r="BE194" s="147"/>
      <c r="BF194" s="14"/>
      <c r="BG194" s="14"/>
      <c r="BH194" s="14"/>
      <c r="BI194" s="13"/>
      <c r="BJ194" s="13"/>
      <c r="BK194" s="147"/>
      <c r="BL194" s="14"/>
      <c r="BM194" s="14"/>
      <c r="BN194" s="14"/>
      <c r="BO194" s="13"/>
      <c r="BP194" s="13"/>
      <c r="BQ194" s="147"/>
      <c r="BR194" s="14"/>
      <c r="BS194" s="14"/>
      <c r="BT194" s="14"/>
      <c r="BU194" s="73"/>
      <c r="BV194" s="73"/>
      <c r="BW194" s="147"/>
      <c r="BX194" s="63"/>
      <c r="BY194" s="63"/>
      <c r="BZ194" s="147">
        <f t="shared" ref="BZ194:BZ257" si="301">E194+BU194+BV194-BW194-BX194-BY194</f>
        <v>0</v>
      </c>
      <c r="CA194" s="73"/>
      <c r="CB194" s="73"/>
      <c r="CC194" s="147"/>
      <c r="CD194" s="63"/>
      <c r="CE194" s="63"/>
      <c r="CF194" s="147">
        <f t="shared" si="262"/>
        <v>0</v>
      </c>
      <c r="CG194" s="73"/>
      <c r="CH194" s="73"/>
      <c r="CI194" s="147"/>
      <c r="CJ194" s="63"/>
      <c r="CK194" s="63"/>
      <c r="CL194" s="147">
        <f t="shared" si="263"/>
        <v>0</v>
      </c>
      <c r="CM194" s="13"/>
      <c r="CN194" s="13"/>
      <c r="CO194" s="147"/>
      <c r="CP194" s="14"/>
      <c r="CQ194" s="14"/>
      <c r="CR194" s="147">
        <f t="shared" si="264"/>
        <v>0</v>
      </c>
      <c r="CS194" s="13"/>
      <c r="CT194" s="149"/>
      <c r="CU194" s="147"/>
      <c r="CV194" s="147"/>
      <c r="CW194" s="147"/>
      <c r="CX194" s="12">
        <f t="shared" si="265"/>
        <v>0</v>
      </c>
      <c r="CY194" s="13"/>
      <c r="CZ194" s="149"/>
      <c r="DA194" s="147"/>
      <c r="DB194" s="147"/>
      <c r="DC194" s="147"/>
      <c r="DD194" s="12">
        <f t="shared" si="266"/>
        <v>0</v>
      </c>
      <c r="DE194" s="13"/>
      <c r="DF194" s="149"/>
      <c r="DG194" s="147"/>
      <c r="DH194" s="147"/>
      <c r="DI194" s="147"/>
      <c r="DJ194" s="14"/>
      <c r="DK194" s="13"/>
      <c r="DL194" s="149"/>
      <c r="DM194" s="147"/>
      <c r="DN194" s="147"/>
      <c r="DO194" s="147"/>
      <c r="DP194" s="14"/>
      <c r="DQ194" s="149"/>
      <c r="DR194" s="149"/>
      <c r="DS194" s="147"/>
      <c r="DT194" s="147"/>
      <c r="DU194" s="147"/>
      <c r="DV194" s="14"/>
      <c r="DW194" s="13"/>
      <c r="DX194" s="149"/>
      <c r="DY194" s="147"/>
      <c r="DZ194" s="147"/>
      <c r="EA194" s="147"/>
      <c r="EB194" s="14"/>
      <c r="EC194" s="13"/>
      <c r="ED194" s="149"/>
      <c r="EE194" s="147"/>
      <c r="EF194" s="147"/>
      <c r="EG194" s="147"/>
      <c r="EH194" s="12">
        <f t="shared" si="267"/>
        <v>0</v>
      </c>
      <c r="EI194" s="149"/>
      <c r="EJ194" s="149"/>
      <c r="EK194" s="147"/>
      <c r="EL194" s="147"/>
      <c r="EM194" s="147"/>
      <c r="EN194" s="12">
        <f t="shared" si="268"/>
        <v>0</v>
      </c>
      <c r="EO194" s="13"/>
      <c r="EP194" s="13"/>
      <c r="EQ194" s="147"/>
      <c r="ER194" s="14"/>
      <c r="ES194" s="14"/>
      <c r="ET194" s="14"/>
      <c r="EU194" s="13"/>
      <c r="EV194" s="13"/>
      <c r="EW194" s="147"/>
      <c r="EX194" s="14"/>
      <c r="EY194" s="14"/>
      <c r="EZ194" s="14"/>
      <c r="FA194" s="13"/>
      <c r="FB194" s="13"/>
      <c r="FC194" s="147"/>
      <c r="FD194" s="14"/>
      <c r="FE194" s="14"/>
      <c r="FF194" s="14"/>
      <c r="FG194" s="13"/>
      <c r="FH194" s="13"/>
      <c r="FI194" s="147"/>
      <c r="FJ194" s="14"/>
      <c r="FK194" s="14"/>
      <c r="FL194" s="14"/>
      <c r="FM194" s="13"/>
      <c r="FN194" s="13"/>
      <c r="FO194" s="147"/>
      <c r="FP194" s="14"/>
      <c r="FQ194" s="14"/>
      <c r="FR194" s="14"/>
      <c r="FS194" s="13"/>
      <c r="FT194" s="13"/>
      <c r="FU194" s="147"/>
      <c r="FV194" s="14"/>
      <c r="FW194" s="14"/>
      <c r="FX194" s="14"/>
      <c r="FY194" s="13"/>
      <c r="FZ194" s="13"/>
      <c r="GA194" s="147"/>
      <c r="GB194" s="14"/>
      <c r="GC194" s="14"/>
      <c r="GD194" s="14"/>
      <c r="GE194" s="13"/>
      <c r="GF194" s="13"/>
      <c r="GG194" s="147"/>
      <c r="GH194" s="14"/>
      <c r="GI194" s="14"/>
      <c r="GJ194" s="14"/>
      <c r="GK194" s="14"/>
      <c r="GL194" s="14"/>
      <c r="GM194" s="14"/>
      <c r="GN194" s="147">
        <f t="shared" si="211"/>
        <v>0</v>
      </c>
      <c r="GO194" s="14"/>
      <c r="GP194" s="14"/>
      <c r="GQ194" s="14"/>
    </row>
    <row r="195" spans="1:199" ht="15" hidden="1" customHeight="1">
      <c r="A195" s="40">
        <v>96</v>
      </c>
      <c r="B195" s="42" t="s">
        <v>169</v>
      </c>
      <c r="C195" s="27" t="s">
        <v>170</v>
      </c>
      <c r="D195" s="5" t="s">
        <v>32</v>
      </c>
      <c r="E195" s="72">
        <v>0</v>
      </c>
      <c r="F195" s="72">
        <f>GQ195</f>
        <v>0</v>
      </c>
      <c r="G195" s="13"/>
      <c r="H195" s="13"/>
      <c r="I195" s="147"/>
      <c r="J195" s="14"/>
      <c r="K195" s="14"/>
      <c r="L195" s="14">
        <f>E195+G195-I195-I196-J195-K195</f>
        <v>0</v>
      </c>
      <c r="M195" s="13"/>
      <c r="N195" s="13"/>
      <c r="O195" s="147"/>
      <c r="P195" s="14"/>
      <c r="Q195" s="14"/>
      <c r="R195" s="14">
        <f>L195+M195-O195-O196-P195-Q195</f>
        <v>0</v>
      </c>
      <c r="S195" s="13"/>
      <c r="T195" s="13"/>
      <c r="U195" s="147"/>
      <c r="V195" s="14"/>
      <c r="W195" s="14"/>
      <c r="X195" s="14">
        <f t="shared" si="293"/>
        <v>0</v>
      </c>
      <c r="Y195" s="13"/>
      <c r="Z195" s="13"/>
      <c r="AA195" s="147"/>
      <c r="AB195" s="14"/>
      <c r="AC195" s="14"/>
      <c r="AD195" s="14">
        <f t="shared" si="294"/>
        <v>0</v>
      </c>
      <c r="AE195" s="13"/>
      <c r="AF195" s="13"/>
      <c r="AG195" s="147"/>
      <c r="AH195" s="14"/>
      <c r="AI195" s="14"/>
      <c r="AJ195" s="14">
        <f t="shared" si="295"/>
        <v>0</v>
      </c>
      <c r="AK195" s="13"/>
      <c r="AL195" s="13"/>
      <c r="AM195" s="147"/>
      <c r="AN195" s="14"/>
      <c r="AO195" s="14"/>
      <c r="AP195" s="14">
        <f t="shared" si="296"/>
        <v>0</v>
      </c>
      <c r="AQ195" s="13"/>
      <c r="AR195" s="13"/>
      <c r="AS195" s="147"/>
      <c r="AT195" s="14"/>
      <c r="AU195" s="14"/>
      <c r="AV195" s="14">
        <f t="shared" si="297"/>
        <v>0</v>
      </c>
      <c r="AW195" s="13"/>
      <c r="AX195" s="13"/>
      <c r="AY195" s="147"/>
      <c r="AZ195" s="14"/>
      <c r="BA195" s="14"/>
      <c r="BB195" s="14">
        <f t="shared" si="298"/>
        <v>0</v>
      </c>
      <c r="BC195" s="13"/>
      <c r="BD195" s="13"/>
      <c r="BE195" s="147"/>
      <c r="BF195" s="14"/>
      <c r="BG195" s="14"/>
      <c r="BH195" s="14">
        <f t="shared" si="299"/>
        <v>0</v>
      </c>
      <c r="BI195" s="13"/>
      <c r="BJ195" s="13"/>
      <c r="BK195" s="147"/>
      <c r="BL195" s="14"/>
      <c r="BM195" s="14"/>
      <c r="BN195" s="14">
        <f>BH195+BI195-BK195-BK196-BL195-BM195</f>
        <v>0</v>
      </c>
      <c r="BO195" s="13"/>
      <c r="BP195" s="13"/>
      <c r="BQ195" s="147"/>
      <c r="BR195" s="14"/>
      <c r="BS195" s="14"/>
      <c r="BT195" s="14">
        <f>BN195+BO195-BQ195-BQ196-BR195-BS195</f>
        <v>0</v>
      </c>
      <c r="BU195" s="72"/>
      <c r="BV195" s="72"/>
      <c r="BW195" s="147"/>
      <c r="BX195" s="74"/>
      <c r="BY195" s="74"/>
      <c r="BZ195" s="147">
        <f t="shared" si="301"/>
        <v>0</v>
      </c>
      <c r="CA195" s="72"/>
      <c r="CB195" s="72"/>
      <c r="CC195" s="147"/>
      <c r="CD195" s="74"/>
      <c r="CE195" s="74"/>
      <c r="CF195" s="147">
        <f t="shared" si="262"/>
        <v>0</v>
      </c>
      <c r="CG195" s="72"/>
      <c r="CH195" s="72"/>
      <c r="CI195" s="147"/>
      <c r="CJ195" s="74"/>
      <c r="CK195" s="74"/>
      <c r="CL195" s="147">
        <f t="shared" si="263"/>
        <v>0</v>
      </c>
      <c r="CM195" s="13"/>
      <c r="CN195" s="13"/>
      <c r="CO195" s="147"/>
      <c r="CP195" s="14"/>
      <c r="CQ195" s="14"/>
      <c r="CR195" s="147">
        <f t="shared" si="264"/>
        <v>0</v>
      </c>
      <c r="CS195" s="13"/>
      <c r="CT195" s="149"/>
      <c r="CU195" s="147"/>
      <c r="CV195" s="147"/>
      <c r="CW195" s="147"/>
      <c r="CX195" s="12">
        <f t="shared" si="265"/>
        <v>0</v>
      </c>
      <c r="CY195" s="13"/>
      <c r="CZ195" s="149"/>
      <c r="DA195" s="147"/>
      <c r="DB195" s="147"/>
      <c r="DC195" s="147"/>
      <c r="DD195" s="12">
        <f t="shared" si="266"/>
        <v>0</v>
      </c>
      <c r="DE195" s="13"/>
      <c r="DF195" s="149"/>
      <c r="DG195" s="147"/>
      <c r="DH195" s="147"/>
      <c r="DI195" s="147"/>
      <c r="DJ195" s="14">
        <f>DD195+DE195-DG195-DG196-DH195-DI195</f>
        <v>0</v>
      </c>
      <c r="DK195" s="13"/>
      <c r="DL195" s="149"/>
      <c r="DM195" s="147"/>
      <c r="DN195" s="147"/>
      <c r="DO195" s="147"/>
      <c r="DP195" s="14">
        <f>DJ195+DK195-DM195-DM196-DN195-DO195</f>
        <v>0</v>
      </c>
      <c r="DQ195" s="149"/>
      <c r="DR195" s="149"/>
      <c r="DS195" s="147"/>
      <c r="DT195" s="147"/>
      <c r="DU195" s="147"/>
      <c r="DV195" s="14">
        <f>DP195+DQ195-DS195-DS196-DT195-DU195</f>
        <v>0</v>
      </c>
      <c r="DW195" s="13"/>
      <c r="DX195" s="149"/>
      <c r="DY195" s="147"/>
      <c r="DZ195" s="147"/>
      <c r="EA195" s="147"/>
      <c r="EB195" s="14">
        <f>DV195+DW195-DY195-DY196-DZ195-EA195</f>
        <v>0</v>
      </c>
      <c r="EC195" s="13"/>
      <c r="ED195" s="149"/>
      <c r="EE195" s="147"/>
      <c r="EF195" s="147"/>
      <c r="EG195" s="147"/>
      <c r="EH195" s="12">
        <f t="shared" si="267"/>
        <v>0</v>
      </c>
      <c r="EI195" s="149"/>
      <c r="EJ195" s="149"/>
      <c r="EK195" s="147"/>
      <c r="EL195" s="147"/>
      <c r="EM195" s="147"/>
      <c r="EN195" s="12">
        <f t="shared" si="268"/>
        <v>0</v>
      </c>
      <c r="EO195" s="13"/>
      <c r="EP195" s="13"/>
      <c r="EQ195" s="147"/>
      <c r="ER195" s="14"/>
      <c r="ES195" s="14"/>
      <c r="ET195" s="14">
        <f>EN195+EO195-EQ195-EQ196-ER195-ES195</f>
        <v>0</v>
      </c>
      <c r="EU195" s="13"/>
      <c r="EV195" s="13"/>
      <c r="EW195" s="147"/>
      <c r="EX195" s="14"/>
      <c r="EY195" s="14"/>
      <c r="EZ195" s="14">
        <f>ET195+EU195-EW195-EW196-EX195-EY195</f>
        <v>0</v>
      </c>
      <c r="FA195" s="13"/>
      <c r="FB195" s="13"/>
      <c r="FC195" s="147"/>
      <c r="FD195" s="14"/>
      <c r="FE195" s="14"/>
      <c r="FF195" s="14">
        <f>EZ195+FA195-FC195-FC196-FD195-FE195</f>
        <v>0</v>
      </c>
      <c r="FG195" s="13"/>
      <c r="FH195" s="13"/>
      <c r="FI195" s="147"/>
      <c r="FJ195" s="14"/>
      <c r="FK195" s="14"/>
      <c r="FL195" s="14">
        <f>FF195+FG195-FI195-FI196-FJ195-FK195</f>
        <v>0</v>
      </c>
      <c r="FM195" s="13"/>
      <c r="FN195" s="13"/>
      <c r="FO195" s="147"/>
      <c r="FP195" s="14"/>
      <c r="FQ195" s="14"/>
      <c r="FR195" s="14">
        <f>FL195+FM195-FO195-FO196-FP195-FQ195</f>
        <v>0</v>
      </c>
      <c r="FS195" s="13"/>
      <c r="FT195" s="13"/>
      <c r="FU195" s="147"/>
      <c r="FV195" s="14"/>
      <c r="FW195" s="14"/>
      <c r="FX195" s="14">
        <f>FR195+FS195-FU195-FU196-FV195-FW195</f>
        <v>0</v>
      </c>
      <c r="FY195" s="13"/>
      <c r="FZ195" s="13"/>
      <c r="GA195" s="147"/>
      <c r="GB195" s="14"/>
      <c r="GC195" s="14"/>
      <c r="GD195" s="14">
        <f>FX195+FY195-GA195-GA196-GB195-GC195</f>
        <v>0</v>
      </c>
      <c r="GE195" s="13"/>
      <c r="GF195" s="13"/>
      <c r="GG195" s="147"/>
      <c r="GH195" s="14"/>
      <c r="GI195" s="14"/>
      <c r="GJ195" s="14">
        <f t="shared" si="300"/>
        <v>0</v>
      </c>
      <c r="GK195" s="14">
        <f>E195</f>
        <v>0</v>
      </c>
      <c r="GL195" s="14">
        <f>G195+M195+S195+Y195+AE195+AK195+AQ195+AW195+BC195+BI195+BO195+BU195+CA195+CG195+CM195+CS195+CY195+DE195+DK195+DQ195+DW195+EC195+EI195+EO195+EU195+FA195+FG195+FM195+FS195+FY195+GE195</f>
        <v>0</v>
      </c>
      <c r="GM195" s="14">
        <f>H195+N195+T195+Z195+AF195+AL195+AR195+AX195+BD195+BJ195+BP195+BV195+CB195+CH195+CN195+CT195+CZ195+DF195+DL195+DR195+DX195+ED195+EJ195+EP195+EV195+FB195+FH195+FN195+FT195+FZ195+GF195</f>
        <v>0</v>
      </c>
      <c r="GN195" s="147">
        <f t="shared" si="211"/>
        <v>0</v>
      </c>
      <c r="GO195" s="14">
        <f>J195+P195+V195+AB195+AH195+AN195+AT195+AZ195+BF195+BL195+BR195+BX195+CD195+CJ195+CP195+CV195+DB195+DH195+DN195+DT195+DZ195+EF195+EL195+ER195+EX195+FD195+FJ195+FP195+FV195+GB195+GH195</f>
        <v>0</v>
      </c>
      <c r="GP195" s="14">
        <f>K195+Q195+W195+AC195+AI195+AO195+AU195+BA195+BG195+BM195+BS195+BY195+CE195+CK195+CQ195+CW195+DC195+DI195+DO195+DU195+EA195+EG195+EM195+ES195+EY195+FE195+FK195+FQ195+FW195+GC195+GI195</f>
        <v>0</v>
      </c>
      <c r="GQ195" s="14">
        <f>GK195+GL195-GN195-GN196-GO195-GP195</f>
        <v>0</v>
      </c>
    </row>
    <row r="196" spans="1:199" ht="15" hidden="1" customHeight="1">
      <c r="A196" s="41"/>
      <c r="B196" s="43"/>
      <c r="C196" s="28"/>
      <c r="D196" s="5" t="s">
        <v>33</v>
      </c>
      <c r="E196" s="73"/>
      <c r="F196" s="73"/>
      <c r="G196" s="13"/>
      <c r="H196" s="13"/>
      <c r="I196" s="147"/>
      <c r="J196" s="14"/>
      <c r="K196" s="14"/>
      <c r="L196" s="14"/>
      <c r="M196" s="13"/>
      <c r="N196" s="13"/>
      <c r="O196" s="147"/>
      <c r="P196" s="14"/>
      <c r="Q196" s="14"/>
      <c r="R196" s="14"/>
      <c r="S196" s="13"/>
      <c r="T196" s="13"/>
      <c r="U196" s="147"/>
      <c r="V196" s="14"/>
      <c r="W196" s="14"/>
      <c r="X196" s="14"/>
      <c r="Y196" s="13"/>
      <c r="Z196" s="13"/>
      <c r="AA196" s="147"/>
      <c r="AB196" s="14"/>
      <c r="AC196" s="14"/>
      <c r="AD196" s="14"/>
      <c r="AE196" s="13"/>
      <c r="AF196" s="13"/>
      <c r="AG196" s="147"/>
      <c r="AH196" s="14"/>
      <c r="AI196" s="14"/>
      <c r="AJ196" s="14"/>
      <c r="AK196" s="13"/>
      <c r="AL196" s="13"/>
      <c r="AM196" s="147"/>
      <c r="AN196" s="14"/>
      <c r="AO196" s="14"/>
      <c r="AP196" s="14"/>
      <c r="AQ196" s="13"/>
      <c r="AR196" s="13"/>
      <c r="AS196" s="147"/>
      <c r="AT196" s="14"/>
      <c r="AU196" s="14"/>
      <c r="AV196" s="14"/>
      <c r="AW196" s="13"/>
      <c r="AX196" s="13"/>
      <c r="AY196" s="147"/>
      <c r="AZ196" s="14"/>
      <c r="BA196" s="14"/>
      <c r="BB196" s="14"/>
      <c r="BC196" s="13"/>
      <c r="BD196" s="13"/>
      <c r="BE196" s="147"/>
      <c r="BF196" s="14"/>
      <c r="BG196" s="14"/>
      <c r="BH196" s="14"/>
      <c r="BI196" s="13"/>
      <c r="BJ196" s="13"/>
      <c r="BK196" s="147"/>
      <c r="BL196" s="14"/>
      <c r="BM196" s="14"/>
      <c r="BN196" s="14"/>
      <c r="BO196" s="13"/>
      <c r="BP196" s="13"/>
      <c r="BQ196" s="147"/>
      <c r="BR196" s="14"/>
      <c r="BS196" s="14"/>
      <c r="BT196" s="14"/>
      <c r="BU196" s="73"/>
      <c r="BV196" s="73"/>
      <c r="BW196" s="147"/>
      <c r="BX196" s="63"/>
      <c r="BY196" s="63"/>
      <c r="BZ196" s="147">
        <f t="shared" si="301"/>
        <v>0</v>
      </c>
      <c r="CA196" s="73"/>
      <c r="CB196" s="73"/>
      <c r="CC196" s="147"/>
      <c r="CD196" s="63"/>
      <c r="CE196" s="63"/>
      <c r="CF196" s="147">
        <f t="shared" si="262"/>
        <v>0</v>
      </c>
      <c r="CG196" s="73"/>
      <c r="CH196" s="73"/>
      <c r="CI196" s="147"/>
      <c r="CJ196" s="63"/>
      <c r="CK196" s="63"/>
      <c r="CL196" s="147">
        <f t="shared" si="263"/>
        <v>0</v>
      </c>
      <c r="CM196" s="13"/>
      <c r="CN196" s="13"/>
      <c r="CO196" s="147"/>
      <c r="CP196" s="14"/>
      <c r="CQ196" s="14"/>
      <c r="CR196" s="147">
        <f t="shared" si="264"/>
        <v>0</v>
      </c>
      <c r="CS196" s="13"/>
      <c r="CT196" s="149"/>
      <c r="CU196" s="147"/>
      <c r="CV196" s="147"/>
      <c r="CW196" s="147"/>
      <c r="CX196" s="12">
        <f t="shared" si="265"/>
        <v>0</v>
      </c>
      <c r="CY196" s="13"/>
      <c r="CZ196" s="149"/>
      <c r="DA196" s="147"/>
      <c r="DB196" s="147"/>
      <c r="DC196" s="147"/>
      <c r="DD196" s="12">
        <f t="shared" si="266"/>
        <v>0</v>
      </c>
      <c r="DE196" s="13"/>
      <c r="DF196" s="149"/>
      <c r="DG196" s="147"/>
      <c r="DH196" s="147"/>
      <c r="DI196" s="147"/>
      <c r="DJ196" s="14"/>
      <c r="DK196" s="13"/>
      <c r="DL196" s="149"/>
      <c r="DM196" s="147"/>
      <c r="DN196" s="147"/>
      <c r="DO196" s="147"/>
      <c r="DP196" s="14"/>
      <c r="DQ196" s="149"/>
      <c r="DR196" s="149"/>
      <c r="DS196" s="147"/>
      <c r="DT196" s="147"/>
      <c r="DU196" s="147"/>
      <c r="DV196" s="14"/>
      <c r="DW196" s="13"/>
      <c r="DX196" s="149"/>
      <c r="DY196" s="147"/>
      <c r="DZ196" s="147"/>
      <c r="EA196" s="147"/>
      <c r="EB196" s="14"/>
      <c r="EC196" s="13"/>
      <c r="ED196" s="149"/>
      <c r="EE196" s="147"/>
      <c r="EF196" s="147"/>
      <c r="EG196" s="147"/>
      <c r="EH196" s="12">
        <f t="shared" si="267"/>
        <v>0</v>
      </c>
      <c r="EI196" s="149"/>
      <c r="EJ196" s="149"/>
      <c r="EK196" s="147"/>
      <c r="EL196" s="147"/>
      <c r="EM196" s="147"/>
      <c r="EN196" s="12">
        <f t="shared" si="268"/>
        <v>0</v>
      </c>
      <c r="EO196" s="13"/>
      <c r="EP196" s="13"/>
      <c r="EQ196" s="147"/>
      <c r="ER196" s="14"/>
      <c r="ES196" s="14"/>
      <c r="ET196" s="14"/>
      <c r="EU196" s="13"/>
      <c r="EV196" s="13"/>
      <c r="EW196" s="147"/>
      <c r="EX196" s="14"/>
      <c r="EY196" s="14"/>
      <c r="EZ196" s="14"/>
      <c r="FA196" s="13"/>
      <c r="FB196" s="13"/>
      <c r="FC196" s="147"/>
      <c r="FD196" s="14"/>
      <c r="FE196" s="14"/>
      <c r="FF196" s="14"/>
      <c r="FG196" s="13"/>
      <c r="FH196" s="13"/>
      <c r="FI196" s="147"/>
      <c r="FJ196" s="14"/>
      <c r="FK196" s="14"/>
      <c r="FL196" s="14"/>
      <c r="FM196" s="13"/>
      <c r="FN196" s="13"/>
      <c r="FO196" s="147"/>
      <c r="FP196" s="14"/>
      <c r="FQ196" s="14"/>
      <c r="FR196" s="14"/>
      <c r="FS196" s="13"/>
      <c r="FT196" s="13"/>
      <c r="FU196" s="147"/>
      <c r="FV196" s="14"/>
      <c r="FW196" s="14"/>
      <c r="FX196" s="14"/>
      <c r="FY196" s="13"/>
      <c r="FZ196" s="13"/>
      <c r="GA196" s="147"/>
      <c r="GB196" s="14"/>
      <c r="GC196" s="14"/>
      <c r="GD196" s="14"/>
      <c r="GE196" s="13"/>
      <c r="GF196" s="13"/>
      <c r="GG196" s="147"/>
      <c r="GH196" s="14"/>
      <c r="GI196" s="14"/>
      <c r="GJ196" s="14"/>
      <c r="GK196" s="14"/>
      <c r="GL196" s="14"/>
      <c r="GM196" s="14"/>
      <c r="GN196" s="147">
        <f t="shared" si="211"/>
        <v>0</v>
      </c>
      <c r="GO196" s="14"/>
      <c r="GP196" s="14"/>
      <c r="GQ196" s="14"/>
    </row>
    <row r="197" spans="1:199" ht="15" hidden="1" customHeight="1">
      <c r="A197" s="40">
        <v>97</v>
      </c>
      <c r="B197" s="42" t="s">
        <v>171</v>
      </c>
      <c r="C197" s="27" t="s">
        <v>170</v>
      </c>
      <c r="D197" s="5" t="s">
        <v>32</v>
      </c>
      <c r="E197" s="72">
        <v>0</v>
      </c>
      <c r="F197" s="72">
        <f>GQ197</f>
        <v>0</v>
      </c>
      <c r="G197" s="13"/>
      <c r="H197" s="13"/>
      <c r="I197" s="147"/>
      <c r="J197" s="14"/>
      <c r="K197" s="14"/>
      <c r="L197" s="14">
        <f>E197+G197-I197-I198-J197-K197</f>
        <v>0</v>
      </c>
      <c r="M197" s="13"/>
      <c r="N197" s="13"/>
      <c r="O197" s="147"/>
      <c r="P197" s="14"/>
      <c r="Q197" s="14"/>
      <c r="R197" s="14">
        <f>L197+M197-O197-O198-P197-Q197</f>
        <v>0</v>
      </c>
      <c r="S197" s="13"/>
      <c r="T197" s="13"/>
      <c r="U197" s="147"/>
      <c r="V197" s="14"/>
      <c r="W197" s="14"/>
      <c r="X197" s="14">
        <f t="shared" ref="X197:X201" si="302">R197+S197-U197-U198-V197-W197</f>
        <v>0</v>
      </c>
      <c r="Y197" s="13"/>
      <c r="Z197" s="13"/>
      <c r="AA197" s="147"/>
      <c r="AB197" s="14"/>
      <c r="AC197" s="14"/>
      <c r="AD197" s="14">
        <f t="shared" ref="AD197:AD201" si="303">X197+Y197-AA197-AA198-AB197-AC197</f>
        <v>0</v>
      </c>
      <c r="AE197" s="13"/>
      <c r="AF197" s="13"/>
      <c r="AG197" s="147"/>
      <c r="AH197" s="14"/>
      <c r="AI197" s="14"/>
      <c r="AJ197" s="14">
        <f t="shared" ref="AJ197:AJ201" si="304">AD197+AE197-AG197-AG198-AH197-AI197</f>
        <v>0</v>
      </c>
      <c r="AK197" s="13"/>
      <c r="AL197" s="13"/>
      <c r="AM197" s="147"/>
      <c r="AN197" s="14"/>
      <c r="AO197" s="14"/>
      <c r="AP197" s="14">
        <f t="shared" ref="AP197:AP201" si="305">AJ197+AK197-AM197-AM198-AN197-AO197</f>
        <v>0</v>
      </c>
      <c r="AQ197" s="13"/>
      <c r="AR197" s="13"/>
      <c r="AS197" s="147"/>
      <c r="AT197" s="14"/>
      <c r="AU197" s="14"/>
      <c r="AV197" s="14">
        <f t="shared" ref="AV197:AV201" si="306">AP197+AQ197-AS197-AS198-AT197-AU197</f>
        <v>0</v>
      </c>
      <c r="AW197" s="13"/>
      <c r="AX197" s="13"/>
      <c r="AY197" s="147"/>
      <c r="AZ197" s="14"/>
      <c r="BA197" s="14"/>
      <c r="BB197" s="14">
        <f t="shared" ref="BB197:BB201" si="307">AV197+AW197-AY197-AY198-AZ197-BA197</f>
        <v>0</v>
      </c>
      <c r="BC197" s="13"/>
      <c r="BD197" s="13"/>
      <c r="BE197" s="147"/>
      <c r="BF197" s="14"/>
      <c r="BG197" s="14"/>
      <c r="BH197" s="14">
        <f t="shared" ref="BH197:BH201" si="308">BB197+BC197-BE197-BE198-BF197-BG197</f>
        <v>0</v>
      </c>
      <c r="BI197" s="13"/>
      <c r="BJ197" s="13"/>
      <c r="BK197" s="147"/>
      <c r="BL197" s="14"/>
      <c r="BM197" s="14"/>
      <c r="BN197" s="14">
        <f>BH197+BI197-BK197-BK198-BL197-BM197</f>
        <v>0</v>
      </c>
      <c r="BO197" s="13"/>
      <c r="BP197" s="13"/>
      <c r="BQ197" s="147"/>
      <c r="BR197" s="14"/>
      <c r="BS197" s="14"/>
      <c r="BT197" s="14">
        <f>BN197+BO197-BQ197-BQ198-BR197-BS197</f>
        <v>0</v>
      </c>
      <c r="BU197" s="72"/>
      <c r="BV197" s="72"/>
      <c r="BW197" s="147"/>
      <c r="BX197" s="74"/>
      <c r="BY197" s="74"/>
      <c r="BZ197" s="147">
        <f t="shared" si="301"/>
        <v>0</v>
      </c>
      <c r="CA197" s="72"/>
      <c r="CB197" s="72"/>
      <c r="CC197" s="147"/>
      <c r="CD197" s="74"/>
      <c r="CE197" s="74"/>
      <c r="CF197" s="147">
        <f t="shared" si="262"/>
        <v>0</v>
      </c>
      <c r="CG197" s="72"/>
      <c r="CH197" s="72"/>
      <c r="CI197" s="147"/>
      <c r="CJ197" s="74"/>
      <c r="CK197" s="74"/>
      <c r="CL197" s="147">
        <f t="shared" si="263"/>
        <v>0</v>
      </c>
      <c r="CM197" s="13"/>
      <c r="CN197" s="13"/>
      <c r="CO197" s="147"/>
      <c r="CP197" s="14"/>
      <c r="CQ197" s="14"/>
      <c r="CR197" s="147">
        <f t="shared" si="264"/>
        <v>0</v>
      </c>
      <c r="CS197" s="13"/>
      <c r="CT197" s="149"/>
      <c r="CU197" s="147"/>
      <c r="CV197" s="147"/>
      <c r="CW197" s="147"/>
      <c r="CX197" s="12">
        <f t="shared" si="265"/>
        <v>0</v>
      </c>
      <c r="CY197" s="13"/>
      <c r="CZ197" s="149"/>
      <c r="DA197" s="147"/>
      <c r="DB197" s="147"/>
      <c r="DC197" s="147"/>
      <c r="DD197" s="12">
        <f t="shared" si="266"/>
        <v>0</v>
      </c>
      <c r="DE197" s="13"/>
      <c r="DF197" s="149"/>
      <c r="DG197" s="147"/>
      <c r="DH197" s="147"/>
      <c r="DI197" s="147"/>
      <c r="DJ197" s="14">
        <f>DD197+DE197-DG197-DG198-DH197-DI197</f>
        <v>0</v>
      </c>
      <c r="DK197" s="13"/>
      <c r="DL197" s="149"/>
      <c r="DM197" s="147"/>
      <c r="DN197" s="147"/>
      <c r="DO197" s="147"/>
      <c r="DP197" s="14">
        <f>DJ197+DK197-DM197-DM198-DN197-DO197</f>
        <v>0</v>
      </c>
      <c r="DQ197" s="149"/>
      <c r="DR197" s="149"/>
      <c r="DS197" s="147"/>
      <c r="DT197" s="147"/>
      <c r="DU197" s="147"/>
      <c r="DV197" s="14">
        <f>DP197+DQ197-DS197-DS198-DT197-DU197</f>
        <v>0</v>
      </c>
      <c r="DW197" s="13"/>
      <c r="DX197" s="149"/>
      <c r="DY197" s="147"/>
      <c r="DZ197" s="147"/>
      <c r="EA197" s="147"/>
      <c r="EB197" s="14">
        <f>DV197+DW197-DY197-DY198-DZ197-EA197</f>
        <v>0</v>
      </c>
      <c r="EC197" s="13"/>
      <c r="ED197" s="149"/>
      <c r="EE197" s="147"/>
      <c r="EF197" s="147"/>
      <c r="EG197" s="147"/>
      <c r="EH197" s="12">
        <f t="shared" si="267"/>
        <v>0</v>
      </c>
      <c r="EI197" s="149"/>
      <c r="EJ197" s="149"/>
      <c r="EK197" s="147"/>
      <c r="EL197" s="147"/>
      <c r="EM197" s="147"/>
      <c r="EN197" s="12">
        <f t="shared" si="268"/>
        <v>0</v>
      </c>
      <c r="EO197" s="13"/>
      <c r="EP197" s="13"/>
      <c r="EQ197" s="147"/>
      <c r="ER197" s="14"/>
      <c r="ES197" s="14"/>
      <c r="ET197" s="14">
        <f>EN197+EO197-EQ197-EQ198-ER197-ES197</f>
        <v>0</v>
      </c>
      <c r="EU197" s="13"/>
      <c r="EV197" s="13"/>
      <c r="EW197" s="147"/>
      <c r="EX197" s="14"/>
      <c r="EY197" s="14"/>
      <c r="EZ197" s="14">
        <f>ET197+EU197-EW197-EW198-EX197-EY197</f>
        <v>0</v>
      </c>
      <c r="FA197" s="13"/>
      <c r="FB197" s="13"/>
      <c r="FC197" s="147"/>
      <c r="FD197" s="14"/>
      <c r="FE197" s="14"/>
      <c r="FF197" s="14">
        <f>EZ197+FA197-FC197-FC198-FD197-FE197</f>
        <v>0</v>
      </c>
      <c r="FG197" s="13"/>
      <c r="FH197" s="13"/>
      <c r="FI197" s="147"/>
      <c r="FJ197" s="14"/>
      <c r="FK197" s="14"/>
      <c r="FL197" s="14">
        <f>FF197+FG197-FI197-FI198-FJ197-FK197</f>
        <v>0</v>
      </c>
      <c r="FM197" s="13"/>
      <c r="FN197" s="13"/>
      <c r="FO197" s="147"/>
      <c r="FP197" s="14"/>
      <c r="FQ197" s="14"/>
      <c r="FR197" s="14">
        <f>FL197+FM197-FO197-FO198-FP197-FQ197</f>
        <v>0</v>
      </c>
      <c r="FS197" s="13"/>
      <c r="FT197" s="13"/>
      <c r="FU197" s="147"/>
      <c r="FV197" s="14"/>
      <c r="FW197" s="14"/>
      <c r="FX197" s="14">
        <f>FR197+FS197-FU197-FU198-FV197-FW197</f>
        <v>0</v>
      </c>
      <c r="FY197" s="13"/>
      <c r="FZ197" s="13"/>
      <c r="GA197" s="147"/>
      <c r="GB197" s="14"/>
      <c r="GC197" s="14"/>
      <c r="GD197" s="14">
        <f>FX197+FY197-GA197-GA198-GB197-GC197</f>
        <v>0</v>
      </c>
      <c r="GE197" s="13"/>
      <c r="GF197" s="13"/>
      <c r="GG197" s="147"/>
      <c r="GH197" s="14"/>
      <c r="GI197" s="14"/>
      <c r="GJ197" s="14">
        <f t="shared" ref="GJ197:GJ201" si="309">GD197+GE197-GG197-GG198-GH197-GI197</f>
        <v>0</v>
      </c>
      <c r="GK197" s="14">
        <f>E197</f>
        <v>0</v>
      </c>
      <c r="GL197" s="14">
        <f>G197+M197+S197+Y197+AE197+AK197+AQ197+AW197+BC197+BI197+BO197+BU197+CA197+CG197+CM197+CS197+CY197+DE197+DK197+DQ197+DW197+EC197+EI197+EO197+EU197+FA197+FG197+FM197+FS197+FY197+GE197</f>
        <v>0</v>
      </c>
      <c r="GM197" s="14">
        <f>H197+N197+T197+Z197+AF197+AL197+AR197+AX197+BD197+BJ197+BP197+BV197+CB197+CH197+CN197+CT197+CZ197+DF197+DL197+DR197+DX197+ED197+EJ197+EP197+EV197+FB197+FH197+FN197+FT197+FZ197+GF197</f>
        <v>0</v>
      </c>
      <c r="GN197" s="147">
        <f t="shared" si="211"/>
        <v>0</v>
      </c>
      <c r="GO197" s="14">
        <f>J197+P197+V197+AB197+AH197+AN197+AT197+AZ197+BF197+BL197+BR197+BX197+CD197+CJ197+CP197+CV197+DB197+DH197+DN197+DT197+DZ197+EF197+EL197+ER197+EX197+FD197+FJ197+FP197+FV197+GB197+GH197</f>
        <v>0</v>
      </c>
      <c r="GP197" s="14">
        <f>K197+Q197+W197+AC197+AI197+AO197+AU197+BA197+BG197+BM197+BS197+BY197+CE197+CK197+CQ197+CW197+DC197+DI197+DO197+DU197+EA197+EG197+EM197+ES197+EY197+FE197+FK197+FQ197+FW197+GC197+GI197</f>
        <v>0</v>
      </c>
      <c r="GQ197" s="14">
        <f>GK197+GL197-GN197-GN198-GO197-GP197</f>
        <v>0</v>
      </c>
    </row>
    <row r="198" spans="1:199" ht="15" hidden="1" customHeight="1">
      <c r="A198" s="41"/>
      <c r="B198" s="43"/>
      <c r="C198" s="28"/>
      <c r="D198" s="5" t="s">
        <v>33</v>
      </c>
      <c r="E198" s="73"/>
      <c r="F198" s="73"/>
      <c r="G198" s="13"/>
      <c r="H198" s="13"/>
      <c r="I198" s="147"/>
      <c r="J198" s="14"/>
      <c r="K198" s="14"/>
      <c r="L198" s="14"/>
      <c r="M198" s="13"/>
      <c r="N198" s="13"/>
      <c r="O198" s="147"/>
      <c r="P198" s="14"/>
      <c r="Q198" s="14"/>
      <c r="R198" s="14"/>
      <c r="S198" s="13"/>
      <c r="T198" s="13"/>
      <c r="U198" s="147"/>
      <c r="V198" s="14"/>
      <c r="W198" s="14"/>
      <c r="X198" s="14"/>
      <c r="Y198" s="13"/>
      <c r="Z198" s="13"/>
      <c r="AA198" s="147"/>
      <c r="AB198" s="14"/>
      <c r="AC198" s="14"/>
      <c r="AD198" s="14"/>
      <c r="AE198" s="13"/>
      <c r="AF198" s="13"/>
      <c r="AG198" s="147"/>
      <c r="AH198" s="14"/>
      <c r="AI198" s="14"/>
      <c r="AJ198" s="14"/>
      <c r="AK198" s="13"/>
      <c r="AL198" s="13"/>
      <c r="AM198" s="147"/>
      <c r="AN198" s="14"/>
      <c r="AO198" s="14"/>
      <c r="AP198" s="14"/>
      <c r="AQ198" s="13"/>
      <c r="AR198" s="13"/>
      <c r="AS198" s="147"/>
      <c r="AT198" s="14"/>
      <c r="AU198" s="14"/>
      <c r="AV198" s="14"/>
      <c r="AW198" s="13"/>
      <c r="AX198" s="13"/>
      <c r="AY198" s="147"/>
      <c r="AZ198" s="14"/>
      <c r="BA198" s="14"/>
      <c r="BB198" s="14"/>
      <c r="BC198" s="13"/>
      <c r="BD198" s="13"/>
      <c r="BE198" s="147"/>
      <c r="BF198" s="14"/>
      <c r="BG198" s="14"/>
      <c r="BH198" s="14"/>
      <c r="BI198" s="13"/>
      <c r="BJ198" s="13"/>
      <c r="BK198" s="147"/>
      <c r="BL198" s="14"/>
      <c r="BM198" s="14"/>
      <c r="BN198" s="14"/>
      <c r="BO198" s="13"/>
      <c r="BP198" s="13"/>
      <c r="BQ198" s="147"/>
      <c r="BR198" s="14"/>
      <c r="BS198" s="14"/>
      <c r="BT198" s="14"/>
      <c r="BU198" s="73"/>
      <c r="BV198" s="73"/>
      <c r="BW198" s="147"/>
      <c r="BX198" s="63"/>
      <c r="BY198" s="63"/>
      <c r="BZ198" s="147">
        <f t="shared" si="301"/>
        <v>0</v>
      </c>
      <c r="CA198" s="73"/>
      <c r="CB198" s="73"/>
      <c r="CC198" s="147"/>
      <c r="CD198" s="63"/>
      <c r="CE198" s="63"/>
      <c r="CF198" s="147">
        <f t="shared" si="262"/>
        <v>0</v>
      </c>
      <c r="CG198" s="73"/>
      <c r="CH198" s="73"/>
      <c r="CI198" s="147"/>
      <c r="CJ198" s="63"/>
      <c r="CK198" s="63"/>
      <c r="CL198" s="147">
        <f t="shared" si="263"/>
        <v>0</v>
      </c>
      <c r="CM198" s="13"/>
      <c r="CN198" s="13"/>
      <c r="CO198" s="147"/>
      <c r="CP198" s="14"/>
      <c r="CQ198" s="14"/>
      <c r="CR198" s="147">
        <f t="shared" si="264"/>
        <v>0</v>
      </c>
      <c r="CS198" s="13"/>
      <c r="CT198" s="149"/>
      <c r="CU198" s="147"/>
      <c r="CV198" s="147"/>
      <c r="CW198" s="147"/>
      <c r="CX198" s="12">
        <f t="shared" si="265"/>
        <v>0</v>
      </c>
      <c r="CY198" s="13"/>
      <c r="CZ198" s="149"/>
      <c r="DA198" s="147"/>
      <c r="DB198" s="147"/>
      <c r="DC198" s="147"/>
      <c r="DD198" s="12">
        <f t="shared" si="266"/>
        <v>0</v>
      </c>
      <c r="DE198" s="13"/>
      <c r="DF198" s="149"/>
      <c r="DG198" s="147"/>
      <c r="DH198" s="147"/>
      <c r="DI198" s="147"/>
      <c r="DJ198" s="14"/>
      <c r="DK198" s="13"/>
      <c r="DL198" s="149"/>
      <c r="DM198" s="147"/>
      <c r="DN198" s="147"/>
      <c r="DO198" s="147"/>
      <c r="DP198" s="14"/>
      <c r="DQ198" s="149"/>
      <c r="DR198" s="149"/>
      <c r="DS198" s="147"/>
      <c r="DT198" s="147"/>
      <c r="DU198" s="147"/>
      <c r="DV198" s="14"/>
      <c r="DW198" s="13"/>
      <c r="DX198" s="149"/>
      <c r="DY198" s="147"/>
      <c r="DZ198" s="147"/>
      <c r="EA198" s="147"/>
      <c r="EB198" s="14"/>
      <c r="EC198" s="13"/>
      <c r="ED198" s="149"/>
      <c r="EE198" s="147"/>
      <c r="EF198" s="147"/>
      <c r="EG198" s="147"/>
      <c r="EH198" s="12">
        <f t="shared" si="267"/>
        <v>0</v>
      </c>
      <c r="EI198" s="149"/>
      <c r="EJ198" s="149"/>
      <c r="EK198" s="147"/>
      <c r="EL198" s="147"/>
      <c r="EM198" s="147"/>
      <c r="EN198" s="12">
        <f t="shared" si="268"/>
        <v>0</v>
      </c>
      <c r="EO198" s="13"/>
      <c r="EP198" s="13"/>
      <c r="EQ198" s="147"/>
      <c r="ER198" s="14"/>
      <c r="ES198" s="14"/>
      <c r="ET198" s="14"/>
      <c r="EU198" s="13"/>
      <c r="EV198" s="13"/>
      <c r="EW198" s="147"/>
      <c r="EX198" s="14"/>
      <c r="EY198" s="14"/>
      <c r="EZ198" s="14"/>
      <c r="FA198" s="13"/>
      <c r="FB198" s="13"/>
      <c r="FC198" s="147"/>
      <c r="FD198" s="14"/>
      <c r="FE198" s="14"/>
      <c r="FF198" s="14"/>
      <c r="FG198" s="13"/>
      <c r="FH198" s="13"/>
      <c r="FI198" s="147"/>
      <c r="FJ198" s="14"/>
      <c r="FK198" s="14"/>
      <c r="FL198" s="14"/>
      <c r="FM198" s="13"/>
      <c r="FN198" s="13"/>
      <c r="FO198" s="147"/>
      <c r="FP198" s="14"/>
      <c r="FQ198" s="14"/>
      <c r="FR198" s="14"/>
      <c r="FS198" s="13"/>
      <c r="FT198" s="13"/>
      <c r="FU198" s="147"/>
      <c r="FV198" s="14"/>
      <c r="FW198" s="14"/>
      <c r="FX198" s="14"/>
      <c r="FY198" s="13"/>
      <c r="FZ198" s="13"/>
      <c r="GA198" s="147"/>
      <c r="GB198" s="14"/>
      <c r="GC198" s="14"/>
      <c r="GD198" s="14"/>
      <c r="GE198" s="13"/>
      <c r="GF198" s="13"/>
      <c r="GG198" s="147"/>
      <c r="GH198" s="14"/>
      <c r="GI198" s="14"/>
      <c r="GJ198" s="14"/>
      <c r="GK198" s="14"/>
      <c r="GL198" s="14"/>
      <c r="GM198" s="14"/>
      <c r="GN198" s="147">
        <f t="shared" si="211"/>
        <v>0</v>
      </c>
      <c r="GO198" s="14"/>
      <c r="GP198" s="14"/>
      <c r="GQ198" s="14"/>
    </row>
    <row r="199" spans="1:199" ht="15" hidden="1" customHeight="1">
      <c r="A199" s="40">
        <v>98</v>
      </c>
      <c r="B199" s="38" t="s">
        <v>172</v>
      </c>
      <c r="C199" s="27" t="s">
        <v>170</v>
      </c>
      <c r="D199" s="5" t="s">
        <v>32</v>
      </c>
      <c r="E199" s="72">
        <v>0</v>
      </c>
      <c r="F199" s="72">
        <f>GQ199</f>
        <v>0</v>
      </c>
      <c r="G199" s="13"/>
      <c r="H199" s="13"/>
      <c r="I199" s="147"/>
      <c r="J199" s="14"/>
      <c r="K199" s="14"/>
      <c r="L199" s="14">
        <f>E199+G199-I199-I200-J199-K199</f>
        <v>0</v>
      </c>
      <c r="M199" s="13"/>
      <c r="N199" s="13"/>
      <c r="O199" s="147"/>
      <c r="P199" s="14"/>
      <c r="Q199" s="14"/>
      <c r="R199" s="14">
        <f>L199+M199-O199-O200-P199-Q199</f>
        <v>0</v>
      </c>
      <c r="S199" s="13"/>
      <c r="T199" s="13"/>
      <c r="U199" s="147"/>
      <c r="V199" s="14"/>
      <c r="W199" s="14"/>
      <c r="X199" s="14">
        <f t="shared" si="302"/>
        <v>0</v>
      </c>
      <c r="Y199" s="13"/>
      <c r="Z199" s="13"/>
      <c r="AA199" s="147"/>
      <c r="AB199" s="14"/>
      <c r="AC199" s="14"/>
      <c r="AD199" s="14">
        <f t="shared" si="303"/>
        <v>0</v>
      </c>
      <c r="AE199" s="13"/>
      <c r="AF199" s="13"/>
      <c r="AG199" s="147"/>
      <c r="AH199" s="14"/>
      <c r="AI199" s="14"/>
      <c r="AJ199" s="14">
        <f t="shared" si="304"/>
        <v>0</v>
      </c>
      <c r="AK199" s="13"/>
      <c r="AL199" s="13"/>
      <c r="AM199" s="147"/>
      <c r="AN199" s="14"/>
      <c r="AO199" s="14"/>
      <c r="AP199" s="14">
        <f t="shared" si="305"/>
        <v>0</v>
      </c>
      <c r="AQ199" s="13"/>
      <c r="AR199" s="13"/>
      <c r="AS199" s="147"/>
      <c r="AT199" s="14"/>
      <c r="AU199" s="14"/>
      <c r="AV199" s="14">
        <f t="shared" si="306"/>
        <v>0</v>
      </c>
      <c r="AW199" s="13"/>
      <c r="AX199" s="13"/>
      <c r="AY199" s="147"/>
      <c r="AZ199" s="14"/>
      <c r="BA199" s="14"/>
      <c r="BB199" s="14">
        <f t="shared" si="307"/>
        <v>0</v>
      </c>
      <c r="BC199" s="13"/>
      <c r="BD199" s="13"/>
      <c r="BE199" s="147"/>
      <c r="BF199" s="14"/>
      <c r="BG199" s="14"/>
      <c r="BH199" s="14">
        <f t="shared" si="308"/>
        <v>0</v>
      </c>
      <c r="BI199" s="13"/>
      <c r="BJ199" s="13"/>
      <c r="BK199" s="147"/>
      <c r="BL199" s="14"/>
      <c r="BM199" s="14"/>
      <c r="BN199" s="14">
        <f>BH199+BI199-BK199-BK200-BL199-BM199</f>
        <v>0</v>
      </c>
      <c r="BO199" s="13"/>
      <c r="BP199" s="13"/>
      <c r="BQ199" s="147"/>
      <c r="BR199" s="14"/>
      <c r="BS199" s="14"/>
      <c r="BT199" s="14">
        <f>BN199+BO199-BQ199-BQ200-BR199-BS199</f>
        <v>0</v>
      </c>
      <c r="BU199" s="72"/>
      <c r="BV199" s="72"/>
      <c r="BW199" s="147"/>
      <c r="BX199" s="74"/>
      <c r="BY199" s="74"/>
      <c r="BZ199" s="147">
        <f t="shared" si="301"/>
        <v>0</v>
      </c>
      <c r="CA199" s="72"/>
      <c r="CB199" s="72"/>
      <c r="CC199" s="147"/>
      <c r="CD199" s="74"/>
      <c r="CE199" s="74"/>
      <c r="CF199" s="147">
        <f t="shared" si="262"/>
        <v>0</v>
      </c>
      <c r="CG199" s="72"/>
      <c r="CH199" s="72"/>
      <c r="CI199" s="147"/>
      <c r="CJ199" s="74"/>
      <c r="CK199" s="74"/>
      <c r="CL199" s="147">
        <f t="shared" si="263"/>
        <v>0</v>
      </c>
      <c r="CM199" s="13"/>
      <c r="CN199" s="13"/>
      <c r="CO199" s="147"/>
      <c r="CP199" s="14"/>
      <c r="CQ199" s="14"/>
      <c r="CR199" s="147">
        <f t="shared" si="264"/>
        <v>0</v>
      </c>
      <c r="CS199" s="13"/>
      <c r="CT199" s="149"/>
      <c r="CU199" s="147"/>
      <c r="CV199" s="147"/>
      <c r="CW199" s="147"/>
      <c r="CX199" s="12">
        <f t="shared" si="265"/>
        <v>0</v>
      </c>
      <c r="CY199" s="13"/>
      <c r="CZ199" s="149"/>
      <c r="DA199" s="147"/>
      <c r="DB199" s="147"/>
      <c r="DC199" s="147"/>
      <c r="DD199" s="12">
        <f t="shared" si="266"/>
        <v>0</v>
      </c>
      <c r="DE199" s="13"/>
      <c r="DF199" s="149"/>
      <c r="DG199" s="147"/>
      <c r="DH199" s="147"/>
      <c r="DI199" s="147"/>
      <c r="DJ199" s="14">
        <f>DD199+DE199-DG199-DG200-DH199-DI199</f>
        <v>0</v>
      </c>
      <c r="DK199" s="13"/>
      <c r="DL199" s="149"/>
      <c r="DM199" s="147"/>
      <c r="DN199" s="147"/>
      <c r="DO199" s="147"/>
      <c r="DP199" s="14">
        <f>DJ199+DK199-DM199-DM200-DN199-DO199</f>
        <v>0</v>
      </c>
      <c r="DQ199" s="149"/>
      <c r="DR199" s="149"/>
      <c r="DS199" s="147"/>
      <c r="DT199" s="147"/>
      <c r="DU199" s="147"/>
      <c r="DV199" s="14">
        <f>DP199+DQ199-DS199-DS200-DT199-DU199</f>
        <v>0</v>
      </c>
      <c r="DW199" s="13"/>
      <c r="DX199" s="149"/>
      <c r="DY199" s="147"/>
      <c r="DZ199" s="147"/>
      <c r="EA199" s="147"/>
      <c r="EB199" s="14">
        <f>DV199+DW199-DY199-DY200-DZ199-EA199</f>
        <v>0</v>
      </c>
      <c r="EC199" s="13"/>
      <c r="ED199" s="149"/>
      <c r="EE199" s="147"/>
      <c r="EF199" s="147"/>
      <c r="EG199" s="147"/>
      <c r="EH199" s="12">
        <f t="shared" si="267"/>
        <v>0</v>
      </c>
      <c r="EI199" s="149"/>
      <c r="EJ199" s="149"/>
      <c r="EK199" s="147"/>
      <c r="EL199" s="147"/>
      <c r="EM199" s="147"/>
      <c r="EN199" s="12">
        <f t="shared" si="268"/>
        <v>0</v>
      </c>
      <c r="EO199" s="13"/>
      <c r="EP199" s="13"/>
      <c r="EQ199" s="147"/>
      <c r="ER199" s="14"/>
      <c r="ES199" s="14"/>
      <c r="ET199" s="14">
        <f>EN199+EO199-EQ199-EQ200-ER199-ES199</f>
        <v>0</v>
      </c>
      <c r="EU199" s="13"/>
      <c r="EV199" s="13"/>
      <c r="EW199" s="147"/>
      <c r="EX199" s="14"/>
      <c r="EY199" s="14"/>
      <c r="EZ199" s="14">
        <f>ET199+EU199-EW199-EW200-EX199-EY199</f>
        <v>0</v>
      </c>
      <c r="FA199" s="13"/>
      <c r="FB199" s="13"/>
      <c r="FC199" s="147"/>
      <c r="FD199" s="14"/>
      <c r="FE199" s="14"/>
      <c r="FF199" s="14">
        <f>EZ199+FA199-FC199-FC200-FD199-FE199</f>
        <v>0</v>
      </c>
      <c r="FG199" s="13"/>
      <c r="FH199" s="13"/>
      <c r="FI199" s="147"/>
      <c r="FJ199" s="14"/>
      <c r="FK199" s="14"/>
      <c r="FL199" s="14">
        <f>FF199+FG199-FI199-FI200-FJ199-FK199</f>
        <v>0</v>
      </c>
      <c r="FM199" s="13"/>
      <c r="FN199" s="13"/>
      <c r="FO199" s="147"/>
      <c r="FP199" s="14"/>
      <c r="FQ199" s="14"/>
      <c r="FR199" s="14">
        <f>FL199+FM199-FO199-FO200-FP199-FQ199</f>
        <v>0</v>
      </c>
      <c r="FS199" s="13"/>
      <c r="FT199" s="13"/>
      <c r="FU199" s="147"/>
      <c r="FV199" s="14"/>
      <c r="FW199" s="14"/>
      <c r="FX199" s="14">
        <f>FR199+FS199-FU199-FU200-FV199-FW199</f>
        <v>0</v>
      </c>
      <c r="FY199" s="13"/>
      <c r="FZ199" s="13"/>
      <c r="GA199" s="147"/>
      <c r="GB199" s="14"/>
      <c r="GC199" s="14"/>
      <c r="GD199" s="14">
        <f>FX199+FY199-GA199-GA200-GB199-GC199</f>
        <v>0</v>
      </c>
      <c r="GE199" s="13"/>
      <c r="GF199" s="13"/>
      <c r="GG199" s="147"/>
      <c r="GH199" s="14"/>
      <c r="GI199" s="14"/>
      <c r="GJ199" s="14">
        <f t="shared" si="309"/>
        <v>0</v>
      </c>
      <c r="GK199" s="14">
        <f>E199</f>
        <v>0</v>
      </c>
      <c r="GL199" s="14">
        <f>G199+M199+S199+Y199+AE199+AK199+AQ199+AW199+BC199+BI199+BO199+BU199+CA199+CG199+CM199+CS199+CY199+DE199+DK199+DQ199+DW199+EC199+EI199+EO199+EU199+FA199+FG199+FM199+FS199+FY199+GE199</f>
        <v>0</v>
      </c>
      <c r="GM199" s="14">
        <f>H199+N199+T199+Z199+AF199+AL199+AR199+AX199+BD199+BJ199+BP199+BV199+CB199+CH199+CN199+CT199+CZ199+DF199+DL199+DR199+DX199+ED199+EJ199+EP199+EV199+FB199+FH199+FN199+FT199+FZ199+GF199</f>
        <v>0</v>
      </c>
      <c r="GN199" s="147">
        <f t="shared" si="211"/>
        <v>0</v>
      </c>
      <c r="GO199" s="14">
        <f>J199+P199+V199+AB199+AH199+AN199+AT199+AZ199+BF199+BL199+BR199+BX199+CD199+CJ199+CP199+CV199+DB199+DH199+DN199+DT199+DZ199+EF199+EL199+ER199+EX199+FD199+FJ199+FP199+FV199+GB199+GH199</f>
        <v>0</v>
      </c>
      <c r="GP199" s="14">
        <f>K199+Q199+W199+AC199+AI199+AO199+AU199+BA199+BG199+BM199+BS199+BY199+CE199+CK199+CQ199+CW199+DC199+DI199+DO199+DU199+EA199+EG199+EM199+ES199+EY199+FE199+FK199+FQ199+FW199+GC199+GI199</f>
        <v>0</v>
      </c>
      <c r="GQ199" s="14">
        <f>GK199+GL199-GN199-GN200-GO199-GP199</f>
        <v>0</v>
      </c>
    </row>
    <row r="200" spans="1:199" ht="15" hidden="1" customHeight="1">
      <c r="A200" s="41"/>
      <c r="B200" s="39"/>
      <c r="C200" s="28"/>
      <c r="D200" s="5" t="s">
        <v>33</v>
      </c>
      <c r="E200" s="73"/>
      <c r="F200" s="73"/>
      <c r="G200" s="13"/>
      <c r="H200" s="13"/>
      <c r="I200" s="147"/>
      <c r="J200" s="14"/>
      <c r="K200" s="14"/>
      <c r="L200" s="14"/>
      <c r="M200" s="13"/>
      <c r="N200" s="13"/>
      <c r="O200" s="147"/>
      <c r="P200" s="14"/>
      <c r="Q200" s="14"/>
      <c r="R200" s="14"/>
      <c r="S200" s="13"/>
      <c r="T200" s="13"/>
      <c r="U200" s="147"/>
      <c r="V200" s="14"/>
      <c r="W200" s="14"/>
      <c r="X200" s="14"/>
      <c r="Y200" s="13"/>
      <c r="Z200" s="13"/>
      <c r="AA200" s="147"/>
      <c r="AB200" s="14"/>
      <c r="AC200" s="14"/>
      <c r="AD200" s="14"/>
      <c r="AE200" s="13"/>
      <c r="AF200" s="13"/>
      <c r="AG200" s="147"/>
      <c r="AH200" s="14"/>
      <c r="AI200" s="14"/>
      <c r="AJ200" s="14"/>
      <c r="AK200" s="13"/>
      <c r="AL200" s="13"/>
      <c r="AM200" s="147"/>
      <c r="AN200" s="14"/>
      <c r="AO200" s="14"/>
      <c r="AP200" s="14"/>
      <c r="AQ200" s="13"/>
      <c r="AR200" s="13"/>
      <c r="AS200" s="147"/>
      <c r="AT200" s="14"/>
      <c r="AU200" s="14"/>
      <c r="AV200" s="14"/>
      <c r="AW200" s="13"/>
      <c r="AX200" s="13"/>
      <c r="AY200" s="147"/>
      <c r="AZ200" s="14"/>
      <c r="BA200" s="14"/>
      <c r="BB200" s="14"/>
      <c r="BC200" s="13"/>
      <c r="BD200" s="13"/>
      <c r="BE200" s="147"/>
      <c r="BF200" s="14"/>
      <c r="BG200" s="14"/>
      <c r="BH200" s="14"/>
      <c r="BI200" s="13"/>
      <c r="BJ200" s="13"/>
      <c r="BK200" s="147"/>
      <c r="BL200" s="14"/>
      <c r="BM200" s="14"/>
      <c r="BN200" s="14"/>
      <c r="BO200" s="13"/>
      <c r="BP200" s="13"/>
      <c r="BQ200" s="147"/>
      <c r="BR200" s="14"/>
      <c r="BS200" s="14"/>
      <c r="BT200" s="14"/>
      <c r="BU200" s="73"/>
      <c r="BV200" s="73"/>
      <c r="BW200" s="147"/>
      <c r="BX200" s="63"/>
      <c r="BY200" s="63"/>
      <c r="BZ200" s="147">
        <f t="shared" si="301"/>
        <v>0</v>
      </c>
      <c r="CA200" s="73"/>
      <c r="CB200" s="73"/>
      <c r="CC200" s="147"/>
      <c r="CD200" s="63"/>
      <c r="CE200" s="63"/>
      <c r="CF200" s="147">
        <f t="shared" si="262"/>
        <v>0</v>
      </c>
      <c r="CG200" s="73"/>
      <c r="CH200" s="73"/>
      <c r="CI200" s="147"/>
      <c r="CJ200" s="63"/>
      <c r="CK200" s="63"/>
      <c r="CL200" s="147">
        <f t="shared" si="263"/>
        <v>0</v>
      </c>
      <c r="CM200" s="13"/>
      <c r="CN200" s="13"/>
      <c r="CO200" s="147"/>
      <c r="CP200" s="14"/>
      <c r="CQ200" s="14"/>
      <c r="CR200" s="147">
        <f t="shared" si="264"/>
        <v>0</v>
      </c>
      <c r="CS200" s="13"/>
      <c r="CT200" s="149"/>
      <c r="CU200" s="147"/>
      <c r="CV200" s="147"/>
      <c r="CW200" s="147"/>
      <c r="CX200" s="12">
        <f t="shared" si="265"/>
        <v>0</v>
      </c>
      <c r="CY200" s="13"/>
      <c r="CZ200" s="149"/>
      <c r="DA200" s="147"/>
      <c r="DB200" s="147"/>
      <c r="DC200" s="147"/>
      <c r="DD200" s="12">
        <f t="shared" si="266"/>
        <v>0</v>
      </c>
      <c r="DE200" s="13"/>
      <c r="DF200" s="149"/>
      <c r="DG200" s="147"/>
      <c r="DH200" s="147"/>
      <c r="DI200" s="147"/>
      <c r="DJ200" s="14"/>
      <c r="DK200" s="13"/>
      <c r="DL200" s="149"/>
      <c r="DM200" s="147"/>
      <c r="DN200" s="147"/>
      <c r="DO200" s="147"/>
      <c r="DP200" s="14"/>
      <c r="DQ200" s="149"/>
      <c r="DR200" s="149"/>
      <c r="DS200" s="147"/>
      <c r="DT200" s="147"/>
      <c r="DU200" s="147"/>
      <c r="DV200" s="14"/>
      <c r="DW200" s="13"/>
      <c r="DX200" s="149"/>
      <c r="DY200" s="147"/>
      <c r="DZ200" s="147"/>
      <c r="EA200" s="147"/>
      <c r="EB200" s="14"/>
      <c r="EC200" s="13"/>
      <c r="ED200" s="149"/>
      <c r="EE200" s="147"/>
      <c r="EF200" s="147"/>
      <c r="EG200" s="147"/>
      <c r="EH200" s="12">
        <f t="shared" si="267"/>
        <v>0</v>
      </c>
      <c r="EI200" s="149"/>
      <c r="EJ200" s="149"/>
      <c r="EK200" s="147"/>
      <c r="EL200" s="147"/>
      <c r="EM200" s="147"/>
      <c r="EN200" s="12">
        <f t="shared" si="268"/>
        <v>0</v>
      </c>
      <c r="EO200" s="13"/>
      <c r="EP200" s="13"/>
      <c r="EQ200" s="147"/>
      <c r="ER200" s="14"/>
      <c r="ES200" s="14"/>
      <c r="ET200" s="14"/>
      <c r="EU200" s="13"/>
      <c r="EV200" s="13"/>
      <c r="EW200" s="147"/>
      <c r="EX200" s="14"/>
      <c r="EY200" s="14"/>
      <c r="EZ200" s="14"/>
      <c r="FA200" s="13"/>
      <c r="FB200" s="13"/>
      <c r="FC200" s="147"/>
      <c r="FD200" s="14"/>
      <c r="FE200" s="14"/>
      <c r="FF200" s="14"/>
      <c r="FG200" s="13"/>
      <c r="FH200" s="13"/>
      <c r="FI200" s="147"/>
      <c r="FJ200" s="14"/>
      <c r="FK200" s="14"/>
      <c r="FL200" s="14"/>
      <c r="FM200" s="13"/>
      <c r="FN200" s="13"/>
      <c r="FO200" s="147"/>
      <c r="FP200" s="14"/>
      <c r="FQ200" s="14"/>
      <c r="FR200" s="14"/>
      <c r="FS200" s="13"/>
      <c r="FT200" s="13"/>
      <c r="FU200" s="147"/>
      <c r="FV200" s="14"/>
      <c r="FW200" s="14"/>
      <c r="FX200" s="14"/>
      <c r="FY200" s="13"/>
      <c r="FZ200" s="13"/>
      <c r="GA200" s="147"/>
      <c r="GB200" s="14"/>
      <c r="GC200" s="14"/>
      <c r="GD200" s="14"/>
      <c r="GE200" s="13"/>
      <c r="GF200" s="13"/>
      <c r="GG200" s="147"/>
      <c r="GH200" s="14"/>
      <c r="GI200" s="14"/>
      <c r="GJ200" s="14"/>
      <c r="GK200" s="14"/>
      <c r="GL200" s="14"/>
      <c r="GM200" s="14"/>
      <c r="GN200" s="147">
        <f t="shared" ref="GN200:GN263" si="310">I200+O200+U200+AA200+AG200+AM200+AS200+AY200+BE200+BK200+BQ200+BW200+CC200+CI200+CO200+CU200+DA200+DG200+DM200+DS200+DY200+EE200+EK200+EQ200+EW200+FC200+FI200+FO200+FU200+GA200+GG200</f>
        <v>0</v>
      </c>
      <c r="GO200" s="14"/>
      <c r="GP200" s="14"/>
      <c r="GQ200" s="14"/>
    </row>
    <row r="201" spans="1:199" ht="15" hidden="1" customHeight="1">
      <c r="A201" s="40">
        <v>99</v>
      </c>
      <c r="B201" s="38" t="s">
        <v>173</v>
      </c>
      <c r="C201" s="27" t="s">
        <v>150</v>
      </c>
      <c r="D201" s="5" t="s">
        <v>32</v>
      </c>
      <c r="E201" s="72">
        <v>0</v>
      </c>
      <c r="F201" s="72">
        <f>GQ201</f>
        <v>0</v>
      </c>
      <c r="G201" s="13"/>
      <c r="H201" s="13"/>
      <c r="I201" s="147"/>
      <c r="J201" s="14"/>
      <c r="K201" s="14"/>
      <c r="L201" s="14">
        <f>E201+G201-I201-I202-J201-K201</f>
        <v>0</v>
      </c>
      <c r="M201" s="13"/>
      <c r="N201" s="13"/>
      <c r="O201" s="147"/>
      <c r="P201" s="14"/>
      <c r="Q201" s="14"/>
      <c r="R201" s="14">
        <f>L201+M201-O201-O202-P201-Q201</f>
        <v>0</v>
      </c>
      <c r="S201" s="13"/>
      <c r="T201" s="13"/>
      <c r="U201" s="147"/>
      <c r="V201" s="14"/>
      <c r="W201" s="14"/>
      <c r="X201" s="14">
        <f t="shared" si="302"/>
        <v>0</v>
      </c>
      <c r="Y201" s="13"/>
      <c r="Z201" s="13"/>
      <c r="AA201" s="147"/>
      <c r="AB201" s="14"/>
      <c r="AC201" s="14"/>
      <c r="AD201" s="14">
        <f t="shared" si="303"/>
        <v>0</v>
      </c>
      <c r="AE201" s="13"/>
      <c r="AF201" s="13"/>
      <c r="AG201" s="147"/>
      <c r="AH201" s="14"/>
      <c r="AI201" s="14"/>
      <c r="AJ201" s="14">
        <f t="shared" si="304"/>
        <v>0</v>
      </c>
      <c r="AK201" s="13"/>
      <c r="AL201" s="13"/>
      <c r="AM201" s="147"/>
      <c r="AN201" s="14"/>
      <c r="AO201" s="14"/>
      <c r="AP201" s="14">
        <f t="shared" si="305"/>
        <v>0</v>
      </c>
      <c r="AQ201" s="13"/>
      <c r="AR201" s="13"/>
      <c r="AS201" s="147"/>
      <c r="AT201" s="14"/>
      <c r="AU201" s="14"/>
      <c r="AV201" s="14">
        <f t="shared" si="306"/>
        <v>0</v>
      </c>
      <c r="AW201" s="13"/>
      <c r="AX201" s="13"/>
      <c r="AY201" s="147"/>
      <c r="AZ201" s="14"/>
      <c r="BA201" s="14"/>
      <c r="BB201" s="14">
        <f t="shared" si="307"/>
        <v>0</v>
      </c>
      <c r="BC201" s="13"/>
      <c r="BD201" s="13"/>
      <c r="BE201" s="147"/>
      <c r="BF201" s="14"/>
      <c r="BG201" s="14"/>
      <c r="BH201" s="14">
        <f t="shared" si="308"/>
        <v>0</v>
      </c>
      <c r="BI201" s="13"/>
      <c r="BJ201" s="13"/>
      <c r="BK201" s="147"/>
      <c r="BL201" s="14"/>
      <c r="BM201" s="14"/>
      <c r="BN201" s="14">
        <f>BH201+BI201-BK201-BK202-BL201-BM201</f>
        <v>0</v>
      </c>
      <c r="BO201" s="13"/>
      <c r="BP201" s="13"/>
      <c r="BQ201" s="147"/>
      <c r="BR201" s="14"/>
      <c r="BS201" s="14"/>
      <c r="BT201" s="14">
        <f>BN201+BO201-BQ201-BQ202-BR201-BS201</f>
        <v>0</v>
      </c>
      <c r="BU201" s="72"/>
      <c r="BV201" s="72"/>
      <c r="BW201" s="147"/>
      <c r="BX201" s="74"/>
      <c r="BY201" s="74"/>
      <c r="BZ201" s="147">
        <f t="shared" si="301"/>
        <v>0</v>
      </c>
      <c r="CA201" s="72"/>
      <c r="CB201" s="72"/>
      <c r="CC201" s="147"/>
      <c r="CD201" s="74"/>
      <c r="CE201" s="74"/>
      <c r="CF201" s="147">
        <f t="shared" si="262"/>
        <v>0</v>
      </c>
      <c r="CG201" s="72"/>
      <c r="CH201" s="72"/>
      <c r="CI201" s="147"/>
      <c r="CJ201" s="74"/>
      <c r="CK201" s="74"/>
      <c r="CL201" s="147">
        <f t="shared" si="263"/>
        <v>0</v>
      </c>
      <c r="CM201" s="13"/>
      <c r="CN201" s="13"/>
      <c r="CO201" s="147"/>
      <c r="CP201" s="14"/>
      <c r="CQ201" s="14"/>
      <c r="CR201" s="147">
        <f t="shared" si="264"/>
        <v>0</v>
      </c>
      <c r="CS201" s="13"/>
      <c r="CT201" s="149"/>
      <c r="CU201" s="147"/>
      <c r="CV201" s="147"/>
      <c r="CW201" s="147"/>
      <c r="CX201" s="12">
        <f t="shared" si="265"/>
        <v>0</v>
      </c>
      <c r="CY201" s="13"/>
      <c r="CZ201" s="149"/>
      <c r="DA201" s="147"/>
      <c r="DB201" s="147"/>
      <c r="DC201" s="147"/>
      <c r="DD201" s="12">
        <f t="shared" si="266"/>
        <v>0</v>
      </c>
      <c r="DE201" s="13"/>
      <c r="DF201" s="149"/>
      <c r="DG201" s="147"/>
      <c r="DH201" s="147"/>
      <c r="DI201" s="147"/>
      <c r="DJ201" s="14">
        <f>DD201+DE201-DG201-DG202-DH201-DI201</f>
        <v>0</v>
      </c>
      <c r="DK201" s="13"/>
      <c r="DL201" s="149"/>
      <c r="DM201" s="147"/>
      <c r="DN201" s="147"/>
      <c r="DO201" s="147"/>
      <c r="DP201" s="14">
        <f>DJ201+DK201-DM201-DM202-DN201-DO201</f>
        <v>0</v>
      </c>
      <c r="DQ201" s="149"/>
      <c r="DR201" s="149"/>
      <c r="DS201" s="147"/>
      <c r="DT201" s="147"/>
      <c r="DU201" s="147"/>
      <c r="DV201" s="14">
        <f>DP201+DQ201-DS201-DS202-DT201-DU201</f>
        <v>0</v>
      </c>
      <c r="DW201" s="13"/>
      <c r="DX201" s="149"/>
      <c r="DY201" s="147"/>
      <c r="DZ201" s="147"/>
      <c r="EA201" s="147"/>
      <c r="EB201" s="14">
        <f>DV201+DW201-DY201-DY202-DZ201-EA201</f>
        <v>0</v>
      </c>
      <c r="EC201" s="13"/>
      <c r="ED201" s="149"/>
      <c r="EE201" s="147"/>
      <c r="EF201" s="147"/>
      <c r="EG201" s="147"/>
      <c r="EH201" s="12">
        <f t="shared" si="267"/>
        <v>0</v>
      </c>
      <c r="EI201" s="149"/>
      <c r="EJ201" s="149"/>
      <c r="EK201" s="147"/>
      <c r="EL201" s="147"/>
      <c r="EM201" s="147"/>
      <c r="EN201" s="12">
        <f t="shared" si="268"/>
        <v>0</v>
      </c>
      <c r="EO201" s="13"/>
      <c r="EP201" s="13"/>
      <c r="EQ201" s="147"/>
      <c r="ER201" s="14"/>
      <c r="ES201" s="14"/>
      <c r="ET201" s="14">
        <f>EN201+EO201-EQ201-EQ202-ER201-ES201</f>
        <v>0</v>
      </c>
      <c r="EU201" s="13"/>
      <c r="EV201" s="13"/>
      <c r="EW201" s="147"/>
      <c r="EX201" s="14"/>
      <c r="EY201" s="14"/>
      <c r="EZ201" s="14">
        <f>ET201+EU201-EW201-EW202-EX201-EY201</f>
        <v>0</v>
      </c>
      <c r="FA201" s="13"/>
      <c r="FB201" s="13"/>
      <c r="FC201" s="147"/>
      <c r="FD201" s="14"/>
      <c r="FE201" s="14"/>
      <c r="FF201" s="14">
        <f>EZ201+FA201-FC201-FC202-FD201-FE201</f>
        <v>0</v>
      </c>
      <c r="FG201" s="13"/>
      <c r="FH201" s="13"/>
      <c r="FI201" s="147"/>
      <c r="FJ201" s="14"/>
      <c r="FK201" s="14"/>
      <c r="FL201" s="14">
        <f>FF201+FG201-FI201-FI202-FJ201-FK201</f>
        <v>0</v>
      </c>
      <c r="FM201" s="13"/>
      <c r="FN201" s="13"/>
      <c r="FO201" s="147"/>
      <c r="FP201" s="14"/>
      <c r="FQ201" s="14"/>
      <c r="FR201" s="14">
        <f>FL201+FM201-FO201-FO202-FP201-FQ201</f>
        <v>0</v>
      </c>
      <c r="FS201" s="13"/>
      <c r="FT201" s="13"/>
      <c r="FU201" s="147"/>
      <c r="FV201" s="14"/>
      <c r="FW201" s="14"/>
      <c r="FX201" s="14">
        <f>FR201+FS201-FU201-FU202-FV201-FW201</f>
        <v>0</v>
      </c>
      <c r="FY201" s="13"/>
      <c r="FZ201" s="13"/>
      <c r="GA201" s="147"/>
      <c r="GB201" s="14"/>
      <c r="GC201" s="14"/>
      <c r="GD201" s="14">
        <f>FX201+FY201-GA201-GA202-GB201-GC201</f>
        <v>0</v>
      </c>
      <c r="GE201" s="13"/>
      <c r="GF201" s="13"/>
      <c r="GG201" s="147"/>
      <c r="GH201" s="14"/>
      <c r="GI201" s="14"/>
      <c r="GJ201" s="14">
        <f t="shared" si="309"/>
        <v>0</v>
      </c>
      <c r="GK201" s="14">
        <f>E201</f>
        <v>0</v>
      </c>
      <c r="GL201" s="14">
        <f>G201+M201+S201+Y201+AE201+AK201+AQ201+AW201+BC201+BI201+BO201+BU201+CA201+CG201+CM201+CS201+CY201+DE201+DK201+DQ201+DW201+EC201+EI201+EO201+EU201+FA201+FG201+FM201+FS201+FY201+GE201</f>
        <v>0</v>
      </c>
      <c r="GM201" s="14">
        <f>H201+N201+T201+Z201+AF201+AL201+AR201+AX201+BD201+BJ201+BP201+BV201+CB201+CH201+CN201+CT201+CZ201+DF201+DL201+DR201+DX201+ED201+EJ201+EP201+EV201+FB201+FH201+FN201+FT201+FZ201+GF201</f>
        <v>0</v>
      </c>
      <c r="GN201" s="147">
        <f t="shared" si="310"/>
        <v>0</v>
      </c>
      <c r="GO201" s="14">
        <f>J201+P201+V201+AB201+AH201+AN201+AT201+AZ201+BF201+BL201+BR201+BX201+CD201+CJ201+CP201+CV201+DB201+DH201+DN201+DT201+DZ201+EF201+EL201+ER201+EX201+FD201+FJ201+FP201+FV201+GB201+GH201</f>
        <v>0</v>
      </c>
      <c r="GP201" s="14">
        <f>K201+Q201+W201+AC201+AI201+AO201+AU201+BA201+BG201+BM201+BS201+BY201+CE201+CK201+CQ201+CW201+DC201+DI201+DO201+DU201+EA201+EG201+EM201+ES201+EY201+FE201+FK201+FQ201+FW201+GC201+GI201</f>
        <v>0</v>
      </c>
      <c r="GQ201" s="14">
        <f>GK201+GL201-GN201-GN202-GO201-GP201</f>
        <v>0</v>
      </c>
    </row>
    <row r="202" spans="1:199" ht="15" hidden="1" customHeight="1">
      <c r="A202" s="41"/>
      <c r="B202" s="39"/>
      <c r="C202" s="28"/>
      <c r="D202" s="5" t="s">
        <v>33</v>
      </c>
      <c r="E202" s="73"/>
      <c r="F202" s="73"/>
      <c r="G202" s="13"/>
      <c r="H202" s="13"/>
      <c r="I202" s="147"/>
      <c r="J202" s="14"/>
      <c r="K202" s="14"/>
      <c r="L202" s="14"/>
      <c r="M202" s="13"/>
      <c r="N202" s="13"/>
      <c r="O202" s="147"/>
      <c r="P202" s="14"/>
      <c r="Q202" s="14"/>
      <c r="R202" s="14"/>
      <c r="S202" s="13"/>
      <c r="T202" s="13"/>
      <c r="U202" s="147"/>
      <c r="V202" s="14"/>
      <c r="W202" s="14"/>
      <c r="X202" s="14"/>
      <c r="Y202" s="13"/>
      <c r="Z202" s="13"/>
      <c r="AA202" s="147"/>
      <c r="AB202" s="14"/>
      <c r="AC202" s="14"/>
      <c r="AD202" s="14"/>
      <c r="AE202" s="13"/>
      <c r="AF202" s="13"/>
      <c r="AG202" s="147"/>
      <c r="AH202" s="14"/>
      <c r="AI202" s="14"/>
      <c r="AJ202" s="14"/>
      <c r="AK202" s="13"/>
      <c r="AL202" s="13"/>
      <c r="AM202" s="147"/>
      <c r="AN202" s="14"/>
      <c r="AO202" s="14"/>
      <c r="AP202" s="14"/>
      <c r="AQ202" s="13"/>
      <c r="AR202" s="13"/>
      <c r="AS202" s="147"/>
      <c r="AT202" s="14"/>
      <c r="AU202" s="14"/>
      <c r="AV202" s="14"/>
      <c r="AW202" s="13"/>
      <c r="AX202" s="13"/>
      <c r="AY202" s="147"/>
      <c r="AZ202" s="14"/>
      <c r="BA202" s="14"/>
      <c r="BB202" s="14"/>
      <c r="BC202" s="13"/>
      <c r="BD202" s="13"/>
      <c r="BE202" s="147"/>
      <c r="BF202" s="14"/>
      <c r="BG202" s="14"/>
      <c r="BH202" s="14"/>
      <c r="BI202" s="13"/>
      <c r="BJ202" s="13"/>
      <c r="BK202" s="147"/>
      <c r="BL202" s="14"/>
      <c r="BM202" s="14"/>
      <c r="BN202" s="14"/>
      <c r="BO202" s="13"/>
      <c r="BP202" s="13"/>
      <c r="BQ202" s="147"/>
      <c r="BR202" s="14"/>
      <c r="BS202" s="14"/>
      <c r="BT202" s="14"/>
      <c r="BU202" s="73"/>
      <c r="BV202" s="73"/>
      <c r="BW202" s="147"/>
      <c r="BX202" s="63"/>
      <c r="BY202" s="63"/>
      <c r="BZ202" s="147">
        <f t="shared" si="301"/>
        <v>0</v>
      </c>
      <c r="CA202" s="73"/>
      <c r="CB202" s="73"/>
      <c r="CC202" s="147"/>
      <c r="CD202" s="63"/>
      <c r="CE202" s="63"/>
      <c r="CF202" s="147">
        <f t="shared" si="262"/>
        <v>0</v>
      </c>
      <c r="CG202" s="73"/>
      <c r="CH202" s="73"/>
      <c r="CI202" s="147"/>
      <c r="CJ202" s="63"/>
      <c r="CK202" s="63"/>
      <c r="CL202" s="147">
        <f t="shared" si="263"/>
        <v>0</v>
      </c>
      <c r="CM202" s="13"/>
      <c r="CN202" s="13"/>
      <c r="CO202" s="147"/>
      <c r="CP202" s="14"/>
      <c r="CQ202" s="14"/>
      <c r="CR202" s="147">
        <f t="shared" si="264"/>
        <v>0</v>
      </c>
      <c r="CS202" s="13"/>
      <c r="CT202" s="149"/>
      <c r="CU202" s="147"/>
      <c r="CV202" s="147"/>
      <c r="CW202" s="147"/>
      <c r="CX202" s="12">
        <f t="shared" si="265"/>
        <v>0</v>
      </c>
      <c r="CY202" s="13"/>
      <c r="CZ202" s="149"/>
      <c r="DA202" s="147"/>
      <c r="DB202" s="147"/>
      <c r="DC202" s="147"/>
      <c r="DD202" s="12">
        <f t="shared" si="266"/>
        <v>0</v>
      </c>
      <c r="DE202" s="13"/>
      <c r="DF202" s="149"/>
      <c r="DG202" s="147"/>
      <c r="DH202" s="147"/>
      <c r="DI202" s="147"/>
      <c r="DJ202" s="14"/>
      <c r="DK202" s="13"/>
      <c r="DL202" s="149"/>
      <c r="DM202" s="147"/>
      <c r="DN202" s="147"/>
      <c r="DO202" s="147"/>
      <c r="DP202" s="14"/>
      <c r="DQ202" s="149"/>
      <c r="DR202" s="149"/>
      <c r="DS202" s="147"/>
      <c r="DT202" s="147"/>
      <c r="DU202" s="147"/>
      <c r="DV202" s="14"/>
      <c r="DW202" s="13"/>
      <c r="DX202" s="149"/>
      <c r="DY202" s="147"/>
      <c r="DZ202" s="147"/>
      <c r="EA202" s="147"/>
      <c r="EB202" s="14"/>
      <c r="EC202" s="13"/>
      <c r="ED202" s="149"/>
      <c r="EE202" s="147"/>
      <c r="EF202" s="147"/>
      <c r="EG202" s="147"/>
      <c r="EH202" s="12">
        <f t="shared" si="267"/>
        <v>0</v>
      </c>
      <c r="EI202" s="149"/>
      <c r="EJ202" s="149"/>
      <c r="EK202" s="147"/>
      <c r="EL202" s="147"/>
      <c r="EM202" s="147"/>
      <c r="EN202" s="12">
        <f t="shared" si="268"/>
        <v>0</v>
      </c>
      <c r="EO202" s="13"/>
      <c r="EP202" s="13"/>
      <c r="EQ202" s="147"/>
      <c r="ER202" s="14"/>
      <c r="ES202" s="14"/>
      <c r="ET202" s="14"/>
      <c r="EU202" s="13"/>
      <c r="EV202" s="13"/>
      <c r="EW202" s="147"/>
      <c r="EX202" s="14"/>
      <c r="EY202" s="14"/>
      <c r="EZ202" s="14"/>
      <c r="FA202" s="13"/>
      <c r="FB202" s="13"/>
      <c r="FC202" s="147"/>
      <c r="FD202" s="14"/>
      <c r="FE202" s="14"/>
      <c r="FF202" s="14"/>
      <c r="FG202" s="13"/>
      <c r="FH202" s="13"/>
      <c r="FI202" s="147"/>
      <c r="FJ202" s="14"/>
      <c r="FK202" s="14"/>
      <c r="FL202" s="14"/>
      <c r="FM202" s="13"/>
      <c r="FN202" s="13"/>
      <c r="FO202" s="147"/>
      <c r="FP202" s="14"/>
      <c r="FQ202" s="14"/>
      <c r="FR202" s="14"/>
      <c r="FS202" s="13"/>
      <c r="FT202" s="13"/>
      <c r="FU202" s="147"/>
      <c r="FV202" s="14"/>
      <c r="FW202" s="14"/>
      <c r="FX202" s="14"/>
      <c r="FY202" s="13"/>
      <c r="FZ202" s="13"/>
      <c r="GA202" s="147"/>
      <c r="GB202" s="14"/>
      <c r="GC202" s="14"/>
      <c r="GD202" s="14"/>
      <c r="GE202" s="13"/>
      <c r="GF202" s="13"/>
      <c r="GG202" s="147"/>
      <c r="GH202" s="14"/>
      <c r="GI202" s="14"/>
      <c r="GJ202" s="14"/>
      <c r="GK202" s="14"/>
      <c r="GL202" s="14"/>
      <c r="GM202" s="14"/>
      <c r="GN202" s="147">
        <f t="shared" si="310"/>
        <v>0</v>
      </c>
      <c r="GO202" s="14"/>
      <c r="GP202" s="14"/>
      <c r="GQ202" s="14"/>
    </row>
    <row r="203" spans="1:199" ht="15" hidden="1" customHeight="1">
      <c r="A203" s="40">
        <v>100</v>
      </c>
      <c r="B203" s="42" t="s">
        <v>174</v>
      </c>
      <c r="C203" s="27" t="s">
        <v>175</v>
      </c>
      <c r="D203" s="5" t="s">
        <v>32</v>
      </c>
      <c r="E203" s="72">
        <v>0</v>
      </c>
      <c r="F203" s="72">
        <f>GQ203</f>
        <v>0</v>
      </c>
      <c r="G203" s="13"/>
      <c r="H203" s="13"/>
      <c r="I203" s="147"/>
      <c r="J203" s="14"/>
      <c r="K203" s="14"/>
      <c r="L203" s="14">
        <f>E203+G203-I203-I204-J203-K203</f>
        <v>0</v>
      </c>
      <c r="M203" s="13"/>
      <c r="N203" s="13"/>
      <c r="O203" s="147"/>
      <c r="P203" s="14"/>
      <c r="Q203" s="14"/>
      <c r="R203" s="14">
        <f>L203+M203-O203-O204-P203-Q203</f>
        <v>0</v>
      </c>
      <c r="S203" s="13"/>
      <c r="T203" s="13"/>
      <c r="U203" s="147"/>
      <c r="V203" s="14"/>
      <c r="W203" s="14"/>
      <c r="X203" s="14">
        <f t="shared" ref="X203:X207" si="311">R203+S203-U203-U204-V203-W203</f>
        <v>0</v>
      </c>
      <c r="Y203" s="13"/>
      <c r="Z203" s="13"/>
      <c r="AA203" s="147"/>
      <c r="AB203" s="14"/>
      <c r="AC203" s="14"/>
      <c r="AD203" s="14">
        <f t="shared" ref="AD203:AD207" si="312">X203+Y203-AA203-AA204-AB203-AC203</f>
        <v>0</v>
      </c>
      <c r="AE203" s="13"/>
      <c r="AF203" s="13"/>
      <c r="AG203" s="147"/>
      <c r="AH203" s="14"/>
      <c r="AI203" s="14"/>
      <c r="AJ203" s="14">
        <f t="shared" ref="AJ203:AJ207" si="313">AD203+AE203-AG203-AG204-AH203-AI203</f>
        <v>0</v>
      </c>
      <c r="AK203" s="13"/>
      <c r="AL203" s="13"/>
      <c r="AM203" s="147"/>
      <c r="AN203" s="14"/>
      <c r="AO203" s="14"/>
      <c r="AP203" s="14">
        <f t="shared" ref="AP203:AP207" si="314">AJ203+AK203-AM203-AM204-AN203-AO203</f>
        <v>0</v>
      </c>
      <c r="AQ203" s="13"/>
      <c r="AR203" s="13"/>
      <c r="AS203" s="147"/>
      <c r="AT203" s="14"/>
      <c r="AU203" s="14"/>
      <c r="AV203" s="14">
        <f t="shared" ref="AV203:AV207" si="315">AP203+AQ203-AS203-AS204-AT203-AU203</f>
        <v>0</v>
      </c>
      <c r="AW203" s="13"/>
      <c r="AX203" s="13"/>
      <c r="AY203" s="147"/>
      <c r="AZ203" s="14"/>
      <c r="BA203" s="14"/>
      <c r="BB203" s="14">
        <f t="shared" ref="BB203:BB207" si="316">AV203+AW203-AY203-AY204-AZ203-BA203</f>
        <v>0</v>
      </c>
      <c r="BC203" s="13"/>
      <c r="BD203" s="13"/>
      <c r="BE203" s="147"/>
      <c r="BF203" s="14"/>
      <c r="BG203" s="14"/>
      <c r="BH203" s="14">
        <f t="shared" ref="BH203:BH207" si="317">BB203+BC203-BE203-BE204-BF203-BG203</f>
        <v>0</v>
      </c>
      <c r="BI203" s="13"/>
      <c r="BJ203" s="13"/>
      <c r="BK203" s="147"/>
      <c r="BL203" s="14"/>
      <c r="BM203" s="14"/>
      <c r="BN203" s="14">
        <f>BH203+BI203-BK203-BK204-BL203-BM203</f>
        <v>0</v>
      </c>
      <c r="BO203" s="13"/>
      <c r="BP203" s="13"/>
      <c r="BQ203" s="147"/>
      <c r="BR203" s="14"/>
      <c r="BS203" s="14"/>
      <c r="BT203" s="14">
        <f>BN203+BO203-BQ203-BQ204-BR203-BS203</f>
        <v>0</v>
      </c>
      <c r="BU203" s="72"/>
      <c r="BV203" s="72"/>
      <c r="BW203" s="147"/>
      <c r="BX203" s="74"/>
      <c r="BY203" s="74"/>
      <c r="BZ203" s="147">
        <f t="shared" si="301"/>
        <v>0</v>
      </c>
      <c r="CA203" s="72"/>
      <c r="CB203" s="72"/>
      <c r="CC203" s="147"/>
      <c r="CD203" s="74"/>
      <c r="CE203" s="74"/>
      <c r="CF203" s="147">
        <f t="shared" si="262"/>
        <v>0</v>
      </c>
      <c r="CG203" s="72"/>
      <c r="CH203" s="72"/>
      <c r="CI203" s="147"/>
      <c r="CJ203" s="74"/>
      <c r="CK203" s="74"/>
      <c r="CL203" s="147">
        <f t="shared" si="263"/>
        <v>0</v>
      </c>
      <c r="CM203" s="13"/>
      <c r="CN203" s="13"/>
      <c r="CO203" s="147"/>
      <c r="CP203" s="14"/>
      <c r="CQ203" s="14"/>
      <c r="CR203" s="147">
        <f t="shared" si="264"/>
        <v>0</v>
      </c>
      <c r="CS203" s="13"/>
      <c r="CT203" s="149"/>
      <c r="CU203" s="147"/>
      <c r="CV203" s="147"/>
      <c r="CW203" s="147"/>
      <c r="CX203" s="12">
        <f t="shared" si="265"/>
        <v>0</v>
      </c>
      <c r="CY203" s="13"/>
      <c r="CZ203" s="149"/>
      <c r="DA203" s="147"/>
      <c r="DB203" s="147"/>
      <c r="DC203" s="147"/>
      <c r="DD203" s="12">
        <f t="shared" si="266"/>
        <v>0</v>
      </c>
      <c r="DE203" s="13"/>
      <c r="DF203" s="149"/>
      <c r="DG203" s="147"/>
      <c r="DH203" s="147"/>
      <c r="DI203" s="147"/>
      <c r="DJ203" s="14">
        <f>DD203+DE203-DG203-DG204-DH203-DI203</f>
        <v>0</v>
      </c>
      <c r="DK203" s="13"/>
      <c r="DL203" s="149"/>
      <c r="DM203" s="147"/>
      <c r="DN203" s="147"/>
      <c r="DO203" s="147"/>
      <c r="DP203" s="14">
        <f>DJ203+DK203-DM203-DM204-DN203-DO203</f>
        <v>0</v>
      </c>
      <c r="DQ203" s="149"/>
      <c r="DR203" s="149"/>
      <c r="DS203" s="147"/>
      <c r="DT203" s="147"/>
      <c r="DU203" s="147"/>
      <c r="DV203" s="14">
        <f>DP203+DQ203-DS203-DS204-DT203-DU203</f>
        <v>0</v>
      </c>
      <c r="DW203" s="13"/>
      <c r="DX203" s="149"/>
      <c r="DY203" s="147"/>
      <c r="DZ203" s="147"/>
      <c r="EA203" s="147"/>
      <c r="EB203" s="14">
        <f>DV203+DW203-DY203-DY204-DZ203-EA203</f>
        <v>0</v>
      </c>
      <c r="EC203" s="13"/>
      <c r="ED203" s="149"/>
      <c r="EE203" s="147"/>
      <c r="EF203" s="147"/>
      <c r="EG203" s="147"/>
      <c r="EH203" s="12">
        <f t="shared" si="267"/>
        <v>0</v>
      </c>
      <c r="EI203" s="149"/>
      <c r="EJ203" s="149"/>
      <c r="EK203" s="147"/>
      <c r="EL203" s="147"/>
      <c r="EM203" s="147"/>
      <c r="EN203" s="12">
        <f t="shared" si="268"/>
        <v>0</v>
      </c>
      <c r="EO203" s="13"/>
      <c r="EP203" s="13"/>
      <c r="EQ203" s="147"/>
      <c r="ER203" s="14"/>
      <c r="ES203" s="14"/>
      <c r="ET203" s="14">
        <f>EN203+EO203-EQ203-EQ204-ER203-ES203</f>
        <v>0</v>
      </c>
      <c r="EU203" s="13"/>
      <c r="EV203" s="13"/>
      <c r="EW203" s="147"/>
      <c r="EX203" s="14"/>
      <c r="EY203" s="14"/>
      <c r="EZ203" s="14">
        <f>ET203+EU203-EW203-EW204-EX203-EY203</f>
        <v>0</v>
      </c>
      <c r="FA203" s="13"/>
      <c r="FB203" s="13"/>
      <c r="FC203" s="147"/>
      <c r="FD203" s="14"/>
      <c r="FE203" s="14"/>
      <c r="FF203" s="14">
        <f>EZ203+FA203-FC203-FC204-FD203-FE203</f>
        <v>0</v>
      </c>
      <c r="FG203" s="13"/>
      <c r="FH203" s="13"/>
      <c r="FI203" s="147"/>
      <c r="FJ203" s="14"/>
      <c r="FK203" s="14"/>
      <c r="FL203" s="14">
        <f>FF203+FG203-FI203-FI204-FJ203-FK203</f>
        <v>0</v>
      </c>
      <c r="FM203" s="13"/>
      <c r="FN203" s="13"/>
      <c r="FO203" s="147"/>
      <c r="FP203" s="14"/>
      <c r="FQ203" s="14"/>
      <c r="FR203" s="14">
        <f>FL203+FM203-FO203-FO204-FP203-FQ203</f>
        <v>0</v>
      </c>
      <c r="FS203" s="13"/>
      <c r="FT203" s="13"/>
      <c r="FU203" s="147"/>
      <c r="FV203" s="14"/>
      <c r="FW203" s="14"/>
      <c r="FX203" s="14">
        <f>FR203+FS203-FU203-FU204-FV203-FW203</f>
        <v>0</v>
      </c>
      <c r="FY203" s="13"/>
      <c r="FZ203" s="13"/>
      <c r="GA203" s="147"/>
      <c r="GB203" s="14"/>
      <c r="GC203" s="14"/>
      <c r="GD203" s="14">
        <f>FX203+FY203-GA203-GA204-GB203-GC203</f>
        <v>0</v>
      </c>
      <c r="GE203" s="13"/>
      <c r="GF203" s="13"/>
      <c r="GG203" s="147"/>
      <c r="GH203" s="14"/>
      <c r="GI203" s="14"/>
      <c r="GJ203" s="14">
        <f t="shared" ref="GJ203:GJ207" si="318">GD203+GE203-GG203-GG204-GH203-GI203</f>
        <v>0</v>
      </c>
      <c r="GK203" s="14">
        <f>E203</f>
        <v>0</v>
      </c>
      <c r="GL203" s="14">
        <f>G203+M203+S203+Y203+AE203+AK203+AQ203+AW203+BC203+BI203+BO203+BU203+CA203+CG203+CM203+CS203+CY203+DE203+DK203+DQ203+DW203+EC203+EI203+EO203+EU203+FA203+FG203+FM203+FS203+FY203+GE203</f>
        <v>0</v>
      </c>
      <c r="GM203" s="14">
        <f>H203+N203+T203+Z203+AF203+AL203+AR203+AX203+BD203+BJ203+BP203+BV203+CB203+CH203+CN203+CT203+CZ203+DF203+DL203+DR203+DX203+ED203+EJ203+EP203+EV203+FB203+FH203+FN203+FT203+FZ203+GF203</f>
        <v>0</v>
      </c>
      <c r="GN203" s="147">
        <f t="shared" si="310"/>
        <v>0</v>
      </c>
      <c r="GO203" s="14">
        <f>J203+P203+V203+AB203+AH203+AN203+AT203+AZ203+BF203+BL203+BR203+BX203+CD203+CJ203+CP203+CV203+DB203+DH203+DN203+DT203+DZ203+EF203+EL203+ER203+EX203+FD203+FJ203+FP203+FV203+GB203+GH203</f>
        <v>0</v>
      </c>
      <c r="GP203" s="14">
        <f>K203+Q203+W203+AC203+AI203+AO203+AU203+BA203+BG203+BM203+BS203+BY203+CE203+CK203+CQ203+CW203+DC203+DI203+DO203+DU203+EA203+EG203+EM203+ES203+EY203+FE203+FK203+FQ203+FW203+GC203+GI203</f>
        <v>0</v>
      </c>
      <c r="GQ203" s="14">
        <f>GK203+GL203-GN203-GN204-GO203-GP203</f>
        <v>0</v>
      </c>
    </row>
    <row r="204" spans="1:199" ht="15" hidden="1" customHeight="1">
      <c r="A204" s="41"/>
      <c r="B204" s="43"/>
      <c r="C204" s="28"/>
      <c r="D204" s="5" t="s">
        <v>33</v>
      </c>
      <c r="E204" s="73"/>
      <c r="F204" s="73"/>
      <c r="G204" s="13"/>
      <c r="H204" s="13"/>
      <c r="I204" s="147"/>
      <c r="J204" s="14"/>
      <c r="K204" s="14"/>
      <c r="L204" s="14"/>
      <c r="M204" s="13"/>
      <c r="N204" s="13"/>
      <c r="O204" s="147"/>
      <c r="P204" s="14"/>
      <c r="Q204" s="14"/>
      <c r="R204" s="14"/>
      <c r="S204" s="13"/>
      <c r="T204" s="13"/>
      <c r="U204" s="147"/>
      <c r="V204" s="14"/>
      <c r="W204" s="14"/>
      <c r="X204" s="14"/>
      <c r="Y204" s="13"/>
      <c r="Z204" s="13"/>
      <c r="AA204" s="147"/>
      <c r="AB204" s="14"/>
      <c r="AC204" s="14"/>
      <c r="AD204" s="14"/>
      <c r="AE204" s="13"/>
      <c r="AF204" s="13"/>
      <c r="AG204" s="147"/>
      <c r="AH204" s="14"/>
      <c r="AI204" s="14"/>
      <c r="AJ204" s="14"/>
      <c r="AK204" s="13"/>
      <c r="AL204" s="13"/>
      <c r="AM204" s="147"/>
      <c r="AN204" s="14"/>
      <c r="AO204" s="14"/>
      <c r="AP204" s="14"/>
      <c r="AQ204" s="13"/>
      <c r="AR204" s="13"/>
      <c r="AS204" s="147"/>
      <c r="AT204" s="14"/>
      <c r="AU204" s="14"/>
      <c r="AV204" s="14"/>
      <c r="AW204" s="13"/>
      <c r="AX204" s="13"/>
      <c r="AY204" s="147"/>
      <c r="AZ204" s="14"/>
      <c r="BA204" s="14"/>
      <c r="BB204" s="14"/>
      <c r="BC204" s="13"/>
      <c r="BD204" s="13"/>
      <c r="BE204" s="147"/>
      <c r="BF204" s="14"/>
      <c r="BG204" s="14"/>
      <c r="BH204" s="14"/>
      <c r="BI204" s="13"/>
      <c r="BJ204" s="13"/>
      <c r="BK204" s="147"/>
      <c r="BL204" s="14"/>
      <c r="BM204" s="14"/>
      <c r="BN204" s="14"/>
      <c r="BO204" s="13"/>
      <c r="BP204" s="13"/>
      <c r="BQ204" s="147"/>
      <c r="BR204" s="14"/>
      <c r="BS204" s="14"/>
      <c r="BT204" s="14"/>
      <c r="BU204" s="73"/>
      <c r="BV204" s="73"/>
      <c r="BW204" s="147"/>
      <c r="BX204" s="63"/>
      <c r="BY204" s="63"/>
      <c r="BZ204" s="147">
        <f t="shared" si="301"/>
        <v>0</v>
      </c>
      <c r="CA204" s="73"/>
      <c r="CB204" s="73"/>
      <c r="CC204" s="147"/>
      <c r="CD204" s="63"/>
      <c r="CE204" s="63"/>
      <c r="CF204" s="147">
        <f t="shared" si="262"/>
        <v>0</v>
      </c>
      <c r="CG204" s="73"/>
      <c r="CH204" s="73"/>
      <c r="CI204" s="147"/>
      <c r="CJ204" s="63"/>
      <c r="CK204" s="63"/>
      <c r="CL204" s="147">
        <f t="shared" si="263"/>
        <v>0</v>
      </c>
      <c r="CM204" s="13"/>
      <c r="CN204" s="13"/>
      <c r="CO204" s="147"/>
      <c r="CP204" s="14"/>
      <c r="CQ204" s="14"/>
      <c r="CR204" s="147">
        <f t="shared" si="264"/>
        <v>0</v>
      </c>
      <c r="CS204" s="13"/>
      <c r="CT204" s="149"/>
      <c r="CU204" s="147"/>
      <c r="CV204" s="147"/>
      <c r="CW204" s="147"/>
      <c r="CX204" s="12">
        <f t="shared" si="265"/>
        <v>0</v>
      </c>
      <c r="CY204" s="13"/>
      <c r="CZ204" s="149"/>
      <c r="DA204" s="147"/>
      <c r="DB204" s="147"/>
      <c r="DC204" s="147"/>
      <c r="DD204" s="12">
        <f t="shared" si="266"/>
        <v>0</v>
      </c>
      <c r="DE204" s="13"/>
      <c r="DF204" s="149"/>
      <c r="DG204" s="147"/>
      <c r="DH204" s="147"/>
      <c r="DI204" s="147"/>
      <c r="DJ204" s="14"/>
      <c r="DK204" s="13"/>
      <c r="DL204" s="149"/>
      <c r="DM204" s="147"/>
      <c r="DN204" s="147"/>
      <c r="DO204" s="147"/>
      <c r="DP204" s="14"/>
      <c r="DQ204" s="149"/>
      <c r="DR204" s="149"/>
      <c r="DS204" s="147"/>
      <c r="DT204" s="147"/>
      <c r="DU204" s="147"/>
      <c r="DV204" s="14"/>
      <c r="DW204" s="13"/>
      <c r="DX204" s="149"/>
      <c r="DY204" s="147"/>
      <c r="DZ204" s="147"/>
      <c r="EA204" s="147"/>
      <c r="EB204" s="14"/>
      <c r="EC204" s="13"/>
      <c r="ED204" s="149"/>
      <c r="EE204" s="147"/>
      <c r="EF204" s="147"/>
      <c r="EG204" s="147"/>
      <c r="EH204" s="12">
        <f t="shared" si="267"/>
        <v>0</v>
      </c>
      <c r="EI204" s="149"/>
      <c r="EJ204" s="149"/>
      <c r="EK204" s="147"/>
      <c r="EL204" s="147"/>
      <c r="EM204" s="147"/>
      <c r="EN204" s="12">
        <f t="shared" si="268"/>
        <v>0</v>
      </c>
      <c r="EO204" s="13"/>
      <c r="EP204" s="13"/>
      <c r="EQ204" s="147"/>
      <c r="ER204" s="14"/>
      <c r="ES204" s="14"/>
      <c r="ET204" s="14"/>
      <c r="EU204" s="13"/>
      <c r="EV204" s="13"/>
      <c r="EW204" s="147"/>
      <c r="EX204" s="14"/>
      <c r="EY204" s="14"/>
      <c r="EZ204" s="14"/>
      <c r="FA204" s="13"/>
      <c r="FB204" s="13"/>
      <c r="FC204" s="147"/>
      <c r="FD204" s="14"/>
      <c r="FE204" s="14"/>
      <c r="FF204" s="14"/>
      <c r="FG204" s="13"/>
      <c r="FH204" s="13"/>
      <c r="FI204" s="147"/>
      <c r="FJ204" s="14"/>
      <c r="FK204" s="14"/>
      <c r="FL204" s="14"/>
      <c r="FM204" s="13"/>
      <c r="FN204" s="13"/>
      <c r="FO204" s="147"/>
      <c r="FP204" s="14"/>
      <c r="FQ204" s="14"/>
      <c r="FR204" s="14"/>
      <c r="FS204" s="13"/>
      <c r="FT204" s="13"/>
      <c r="FU204" s="147"/>
      <c r="FV204" s="14"/>
      <c r="FW204" s="14"/>
      <c r="FX204" s="14"/>
      <c r="FY204" s="13"/>
      <c r="FZ204" s="13"/>
      <c r="GA204" s="147"/>
      <c r="GB204" s="14"/>
      <c r="GC204" s="14"/>
      <c r="GD204" s="14"/>
      <c r="GE204" s="13"/>
      <c r="GF204" s="13"/>
      <c r="GG204" s="147"/>
      <c r="GH204" s="14"/>
      <c r="GI204" s="14"/>
      <c r="GJ204" s="14"/>
      <c r="GK204" s="14"/>
      <c r="GL204" s="14"/>
      <c r="GM204" s="14"/>
      <c r="GN204" s="147">
        <f t="shared" si="310"/>
        <v>0</v>
      </c>
      <c r="GO204" s="14"/>
      <c r="GP204" s="14"/>
      <c r="GQ204" s="14"/>
    </row>
    <row r="205" spans="1:199" ht="15" hidden="1" customHeight="1">
      <c r="A205" s="40">
        <v>101</v>
      </c>
      <c r="B205" s="42" t="s">
        <v>176</v>
      </c>
      <c r="C205" s="27" t="s">
        <v>150</v>
      </c>
      <c r="D205" s="5" t="s">
        <v>32</v>
      </c>
      <c r="E205" s="72">
        <v>0</v>
      </c>
      <c r="F205" s="72">
        <f>GQ205</f>
        <v>0</v>
      </c>
      <c r="G205" s="13"/>
      <c r="H205" s="13"/>
      <c r="I205" s="147"/>
      <c r="J205" s="14"/>
      <c r="K205" s="14"/>
      <c r="L205" s="14">
        <f>E205+G205-I205-I206-J205-K205</f>
        <v>0</v>
      </c>
      <c r="M205" s="13"/>
      <c r="N205" s="13"/>
      <c r="O205" s="147"/>
      <c r="P205" s="14"/>
      <c r="Q205" s="14"/>
      <c r="R205" s="14">
        <f>L205+M205-O205-O206-P205-Q205</f>
        <v>0</v>
      </c>
      <c r="S205" s="13"/>
      <c r="T205" s="13"/>
      <c r="U205" s="147"/>
      <c r="V205" s="14"/>
      <c r="W205" s="14"/>
      <c r="X205" s="14">
        <f t="shared" si="311"/>
        <v>0</v>
      </c>
      <c r="Y205" s="13"/>
      <c r="Z205" s="13"/>
      <c r="AA205" s="147"/>
      <c r="AB205" s="14"/>
      <c r="AC205" s="14"/>
      <c r="AD205" s="14">
        <f t="shared" si="312"/>
        <v>0</v>
      </c>
      <c r="AE205" s="13"/>
      <c r="AF205" s="13"/>
      <c r="AG205" s="147"/>
      <c r="AH205" s="14"/>
      <c r="AI205" s="14"/>
      <c r="AJ205" s="14">
        <f t="shared" si="313"/>
        <v>0</v>
      </c>
      <c r="AK205" s="13"/>
      <c r="AL205" s="13"/>
      <c r="AM205" s="147"/>
      <c r="AN205" s="14"/>
      <c r="AO205" s="14"/>
      <c r="AP205" s="14">
        <f t="shared" si="314"/>
        <v>0</v>
      </c>
      <c r="AQ205" s="13"/>
      <c r="AR205" s="13"/>
      <c r="AS205" s="147"/>
      <c r="AT205" s="14"/>
      <c r="AU205" s="14"/>
      <c r="AV205" s="14">
        <f t="shared" si="315"/>
        <v>0</v>
      </c>
      <c r="AW205" s="13"/>
      <c r="AX205" s="13"/>
      <c r="AY205" s="147"/>
      <c r="AZ205" s="14"/>
      <c r="BA205" s="14"/>
      <c r="BB205" s="14">
        <f t="shared" si="316"/>
        <v>0</v>
      </c>
      <c r="BC205" s="13"/>
      <c r="BD205" s="13"/>
      <c r="BE205" s="147"/>
      <c r="BF205" s="14"/>
      <c r="BG205" s="14"/>
      <c r="BH205" s="14">
        <f t="shared" si="317"/>
        <v>0</v>
      </c>
      <c r="BI205" s="13"/>
      <c r="BJ205" s="13"/>
      <c r="BK205" s="147"/>
      <c r="BL205" s="14"/>
      <c r="BM205" s="14"/>
      <c r="BN205" s="14">
        <f>BH205+BI205-BK205-BK206-BL205-BM205</f>
        <v>0</v>
      </c>
      <c r="BO205" s="13"/>
      <c r="BP205" s="13"/>
      <c r="BQ205" s="147"/>
      <c r="BR205" s="14"/>
      <c r="BS205" s="14"/>
      <c r="BT205" s="14">
        <f>BN205+BO205-BQ205-BQ206-BR205-BS205</f>
        <v>0</v>
      </c>
      <c r="BU205" s="72"/>
      <c r="BV205" s="72"/>
      <c r="BW205" s="147"/>
      <c r="BX205" s="74"/>
      <c r="BY205" s="74"/>
      <c r="BZ205" s="147">
        <f t="shared" si="301"/>
        <v>0</v>
      </c>
      <c r="CA205" s="72"/>
      <c r="CB205" s="72"/>
      <c r="CC205" s="147"/>
      <c r="CD205" s="74"/>
      <c r="CE205" s="74"/>
      <c r="CF205" s="147">
        <f t="shared" si="262"/>
        <v>0</v>
      </c>
      <c r="CG205" s="72"/>
      <c r="CH205" s="72"/>
      <c r="CI205" s="147"/>
      <c r="CJ205" s="74"/>
      <c r="CK205" s="74"/>
      <c r="CL205" s="147">
        <f t="shared" si="263"/>
        <v>0</v>
      </c>
      <c r="CM205" s="13"/>
      <c r="CN205" s="13"/>
      <c r="CO205" s="147"/>
      <c r="CP205" s="14"/>
      <c r="CQ205" s="14"/>
      <c r="CR205" s="147">
        <f t="shared" si="264"/>
        <v>0</v>
      </c>
      <c r="CS205" s="13"/>
      <c r="CT205" s="149"/>
      <c r="CU205" s="147"/>
      <c r="CV205" s="147"/>
      <c r="CW205" s="147"/>
      <c r="CX205" s="12">
        <f t="shared" si="265"/>
        <v>0</v>
      </c>
      <c r="CY205" s="13"/>
      <c r="CZ205" s="149"/>
      <c r="DA205" s="147"/>
      <c r="DB205" s="147"/>
      <c r="DC205" s="147"/>
      <c r="DD205" s="12">
        <f t="shared" si="266"/>
        <v>0</v>
      </c>
      <c r="DE205" s="13"/>
      <c r="DF205" s="149"/>
      <c r="DG205" s="147"/>
      <c r="DH205" s="147"/>
      <c r="DI205" s="147"/>
      <c r="DJ205" s="14">
        <f>DD205+DE205-DG205-DG206-DH205-DI205</f>
        <v>0</v>
      </c>
      <c r="DK205" s="13"/>
      <c r="DL205" s="149"/>
      <c r="DM205" s="147"/>
      <c r="DN205" s="147"/>
      <c r="DO205" s="147"/>
      <c r="DP205" s="14">
        <f>DJ205+DK205-DM205-DM206-DN205-DO205</f>
        <v>0</v>
      </c>
      <c r="DQ205" s="149"/>
      <c r="DR205" s="149"/>
      <c r="DS205" s="147"/>
      <c r="DT205" s="147"/>
      <c r="DU205" s="147"/>
      <c r="DV205" s="14">
        <f>DP205+DQ205-DS205-DS206-DT205-DU205</f>
        <v>0</v>
      </c>
      <c r="DW205" s="13"/>
      <c r="DX205" s="149"/>
      <c r="DY205" s="147"/>
      <c r="DZ205" s="147"/>
      <c r="EA205" s="147"/>
      <c r="EB205" s="14">
        <f>DV205+DW205-DY205-DY206-DZ205-EA205</f>
        <v>0</v>
      </c>
      <c r="EC205" s="13"/>
      <c r="ED205" s="149"/>
      <c r="EE205" s="147"/>
      <c r="EF205" s="147"/>
      <c r="EG205" s="147"/>
      <c r="EH205" s="12">
        <f t="shared" si="267"/>
        <v>0</v>
      </c>
      <c r="EI205" s="149"/>
      <c r="EJ205" s="149"/>
      <c r="EK205" s="147"/>
      <c r="EL205" s="147"/>
      <c r="EM205" s="147"/>
      <c r="EN205" s="12">
        <f t="shared" si="268"/>
        <v>0</v>
      </c>
      <c r="EO205" s="13"/>
      <c r="EP205" s="13"/>
      <c r="EQ205" s="147"/>
      <c r="ER205" s="14"/>
      <c r="ES205" s="14"/>
      <c r="ET205" s="14">
        <f>EN205+EO205-EQ205-EQ206-ER205-ES205</f>
        <v>0</v>
      </c>
      <c r="EU205" s="13"/>
      <c r="EV205" s="13"/>
      <c r="EW205" s="147"/>
      <c r="EX205" s="14"/>
      <c r="EY205" s="14"/>
      <c r="EZ205" s="14">
        <f>ET205+EU205-EW205-EW206-EX205-EY205</f>
        <v>0</v>
      </c>
      <c r="FA205" s="13"/>
      <c r="FB205" s="13"/>
      <c r="FC205" s="147"/>
      <c r="FD205" s="14"/>
      <c r="FE205" s="14"/>
      <c r="FF205" s="14">
        <f>EZ205+FA205-FC205-FC206-FD205-FE205</f>
        <v>0</v>
      </c>
      <c r="FG205" s="13"/>
      <c r="FH205" s="13"/>
      <c r="FI205" s="147"/>
      <c r="FJ205" s="14"/>
      <c r="FK205" s="14"/>
      <c r="FL205" s="14">
        <f>FF205+FG205-FI205-FI206-FJ205-FK205</f>
        <v>0</v>
      </c>
      <c r="FM205" s="13"/>
      <c r="FN205" s="13"/>
      <c r="FO205" s="147"/>
      <c r="FP205" s="14"/>
      <c r="FQ205" s="14"/>
      <c r="FR205" s="14">
        <f>FL205+FM205-FO205-FO206-FP205-FQ205</f>
        <v>0</v>
      </c>
      <c r="FS205" s="13"/>
      <c r="FT205" s="13"/>
      <c r="FU205" s="147"/>
      <c r="FV205" s="14"/>
      <c r="FW205" s="14"/>
      <c r="FX205" s="14">
        <f>FR205+FS205-FU205-FU206-FV205-FW205</f>
        <v>0</v>
      </c>
      <c r="FY205" s="13"/>
      <c r="FZ205" s="13"/>
      <c r="GA205" s="147"/>
      <c r="GB205" s="14"/>
      <c r="GC205" s="14"/>
      <c r="GD205" s="14">
        <f>FX205+FY205-GA205-GA206-GB205-GC205</f>
        <v>0</v>
      </c>
      <c r="GE205" s="13"/>
      <c r="GF205" s="13"/>
      <c r="GG205" s="147"/>
      <c r="GH205" s="14"/>
      <c r="GI205" s="14"/>
      <c r="GJ205" s="14">
        <f t="shared" si="318"/>
        <v>0</v>
      </c>
      <c r="GK205" s="14">
        <f>E205</f>
        <v>0</v>
      </c>
      <c r="GL205" s="14">
        <f>G205+M205+S205+Y205+AE205+AK205+AQ205+AW205+BC205+BI205+BO205+BU205+CA205+CG205+CM205+CS205+CY205+DE205+DK205+DQ205+DW205+EC205+EI205+EO205+EU205+FA205+FG205+FM205+FS205+FY205+GE205</f>
        <v>0</v>
      </c>
      <c r="GM205" s="14">
        <f>H205+N205+T205+Z205+AF205+AL205+AR205+AX205+BD205+BJ205+BP205+BV205+CB205+CH205+CN205+CT205+CZ205+DF205+DL205+DR205+DX205+ED205+EJ205+EP205+EV205+FB205+FH205+FN205+FT205+FZ205+GF205</f>
        <v>0</v>
      </c>
      <c r="GN205" s="147">
        <f t="shared" si="310"/>
        <v>0</v>
      </c>
      <c r="GO205" s="14">
        <f>J205+P205+V205+AB205+AH205+AN205+AT205+AZ205+BF205+BL205+BR205+BX205+CD205+CJ205+CP205+CV205+DB205+DH205+DN205+DT205+DZ205+EF205+EL205+ER205+EX205+FD205+FJ205+FP205+FV205+GB205+GH205</f>
        <v>0</v>
      </c>
      <c r="GP205" s="14">
        <f>K205+Q205+W205+AC205+AI205+AO205+AU205+BA205+BG205+BM205+BS205+BY205+CE205+CK205+CQ205+CW205+DC205+DI205+DO205+DU205+EA205+EG205+EM205+ES205+EY205+FE205+FK205+FQ205+FW205+GC205+GI205</f>
        <v>0</v>
      </c>
      <c r="GQ205" s="14">
        <f>GK205+GL205-GN205-GN206-GO205-GP205</f>
        <v>0</v>
      </c>
    </row>
    <row r="206" spans="1:199" ht="15" hidden="1" customHeight="1">
      <c r="A206" s="41"/>
      <c r="B206" s="43"/>
      <c r="C206" s="28"/>
      <c r="D206" s="5" t="s">
        <v>33</v>
      </c>
      <c r="E206" s="73"/>
      <c r="F206" s="73"/>
      <c r="G206" s="13"/>
      <c r="H206" s="13"/>
      <c r="I206" s="147"/>
      <c r="J206" s="14"/>
      <c r="K206" s="14"/>
      <c r="L206" s="14"/>
      <c r="M206" s="13"/>
      <c r="N206" s="13"/>
      <c r="O206" s="147"/>
      <c r="P206" s="14"/>
      <c r="Q206" s="14"/>
      <c r="R206" s="14"/>
      <c r="S206" s="13"/>
      <c r="T206" s="13"/>
      <c r="U206" s="147"/>
      <c r="V206" s="14"/>
      <c r="W206" s="14"/>
      <c r="X206" s="14"/>
      <c r="Y206" s="13"/>
      <c r="Z206" s="13"/>
      <c r="AA206" s="147"/>
      <c r="AB206" s="14"/>
      <c r="AC206" s="14"/>
      <c r="AD206" s="14"/>
      <c r="AE206" s="13"/>
      <c r="AF206" s="13"/>
      <c r="AG206" s="147"/>
      <c r="AH206" s="14"/>
      <c r="AI206" s="14"/>
      <c r="AJ206" s="14"/>
      <c r="AK206" s="13"/>
      <c r="AL206" s="13"/>
      <c r="AM206" s="147"/>
      <c r="AN206" s="14"/>
      <c r="AO206" s="14"/>
      <c r="AP206" s="14"/>
      <c r="AQ206" s="13"/>
      <c r="AR206" s="13"/>
      <c r="AS206" s="147"/>
      <c r="AT206" s="14"/>
      <c r="AU206" s="14"/>
      <c r="AV206" s="14"/>
      <c r="AW206" s="13"/>
      <c r="AX206" s="13"/>
      <c r="AY206" s="147"/>
      <c r="AZ206" s="14"/>
      <c r="BA206" s="14"/>
      <c r="BB206" s="14"/>
      <c r="BC206" s="13"/>
      <c r="BD206" s="13"/>
      <c r="BE206" s="147"/>
      <c r="BF206" s="14"/>
      <c r="BG206" s="14"/>
      <c r="BH206" s="14"/>
      <c r="BI206" s="13"/>
      <c r="BJ206" s="13"/>
      <c r="BK206" s="147"/>
      <c r="BL206" s="14"/>
      <c r="BM206" s="14"/>
      <c r="BN206" s="14"/>
      <c r="BO206" s="13"/>
      <c r="BP206" s="13"/>
      <c r="BQ206" s="147"/>
      <c r="BR206" s="14"/>
      <c r="BS206" s="14"/>
      <c r="BT206" s="14"/>
      <c r="BU206" s="73"/>
      <c r="BV206" s="73"/>
      <c r="BW206" s="147"/>
      <c r="BX206" s="63"/>
      <c r="BY206" s="63"/>
      <c r="BZ206" s="147">
        <f t="shared" si="301"/>
        <v>0</v>
      </c>
      <c r="CA206" s="73"/>
      <c r="CB206" s="73"/>
      <c r="CC206" s="147"/>
      <c r="CD206" s="63"/>
      <c r="CE206" s="63"/>
      <c r="CF206" s="147">
        <f t="shared" si="262"/>
        <v>0</v>
      </c>
      <c r="CG206" s="73"/>
      <c r="CH206" s="73"/>
      <c r="CI206" s="147"/>
      <c r="CJ206" s="63"/>
      <c r="CK206" s="63"/>
      <c r="CL206" s="147">
        <f t="shared" si="263"/>
        <v>0</v>
      </c>
      <c r="CM206" s="13"/>
      <c r="CN206" s="13"/>
      <c r="CO206" s="147"/>
      <c r="CP206" s="14"/>
      <c r="CQ206" s="14"/>
      <c r="CR206" s="147">
        <f t="shared" si="264"/>
        <v>0</v>
      </c>
      <c r="CS206" s="13"/>
      <c r="CT206" s="149"/>
      <c r="CU206" s="147"/>
      <c r="CV206" s="147"/>
      <c r="CW206" s="147"/>
      <c r="CX206" s="12">
        <f t="shared" si="265"/>
        <v>0</v>
      </c>
      <c r="CY206" s="13"/>
      <c r="CZ206" s="149"/>
      <c r="DA206" s="147"/>
      <c r="DB206" s="147"/>
      <c r="DC206" s="147"/>
      <c r="DD206" s="12">
        <f t="shared" si="266"/>
        <v>0</v>
      </c>
      <c r="DE206" s="13"/>
      <c r="DF206" s="149"/>
      <c r="DG206" s="147"/>
      <c r="DH206" s="147"/>
      <c r="DI206" s="147"/>
      <c r="DJ206" s="14"/>
      <c r="DK206" s="13"/>
      <c r="DL206" s="149"/>
      <c r="DM206" s="147"/>
      <c r="DN206" s="147"/>
      <c r="DO206" s="147"/>
      <c r="DP206" s="14"/>
      <c r="DQ206" s="149"/>
      <c r="DR206" s="149"/>
      <c r="DS206" s="147"/>
      <c r="DT206" s="147"/>
      <c r="DU206" s="147"/>
      <c r="DV206" s="14"/>
      <c r="DW206" s="13"/>
      <c r="DX206" s="149"/>
      <c r="DY206" s="147"/>
      <c r="DZ206" s="147"/>
      <c r="EA206" s="147"/>
      <c r="EB206" s="14"/>
      <c r="EC206" s="13"/>
      <c r="ED206" s="149"/>
      <c r="EE206" s="147"/>
      <c r="EF206" s="147"/>
      <c r="EG206" s="147"/>
      <c r="EH206" s="12">
        <f t="shared" si="267"/>
        <v>0</v>
      </c>
      <c r="EI206" s="149"/>
      <c r="EJ206" s="149"/>
      <c r="EK206" s="147"/>
      <c r="EL206" s="147"/>
      <c r="EM206" s="147"/>
      <c r="EN206" s="12">
        <f t="shared" si="268"/>
        <v>0</v>
      </c>
      <c r="EO206" s="13"/>
      <c r="EP206" s="13"/>
      <c r="EQ206" s="147"/>
      <c r="ER206" s="14"/>
      <c r="ES206" s="14"/>
      <c r="ET206" s="14"/>
      <c r="EU206" s="13"/>
      <c r="EV206" s="13"/>
      <c r="EW206" s="147"/>
      <c r="EX206" s="14"/>
      <c r="EY206" s="14"/>
      <c r="EZ206" s="14"/>
      <c r="FA206" s="13"/>
      <c r="FB206" s="13"/>
      <c r="FC206" s="147"/>
      <c r="FD206" s="14"/>
      <c r="FE206" s="14"/>
      <c r="FF206" s="14"/>
      <c r="FG206" s="13"/>
      <c r="FH206" s="13"/>
      <c r="FI206" s="147"/>
      <c r="FJ206" s="14"/>
      <c r="FK206" s="14"/>
      <c r="FL206" s="14"/>
      <c r="FM206" s="13"/>
      <c r="FN206" s="13"/>
      <c r="FO206" s="147"/>
      <c r="FP206" s="14"/>
      <c r="FQ206" s="14"/>
      <c r="FR206" s="14"/>
      <c r="FS206" s="13"/>
      <c r="FT206" s="13"/>
      <c r="FU206" s="147"/>
      <c r="FV206" s="14"/>
      <c r="FW206" s="14"/>
      <c r="FX206" s="14"/>
      <c r="FY206" s="13"/>
      <c r="FZ206" s="13"/>
      <c r="GA206" s="147"/>
      <c r="GB206" s="14"/>
      <c r="GC206" s="14"/>
      <c r="GD206" s="14"/>
      <c r="GE206" s="13"/>
      <c r="GF206" s="13"/>
      <c r="GG206" s="147"/>
      <c r="GH206" s="14"/>
      <c r="GI206" s="14"/>
      <c r="GJ206" s="14"/>
      <c r="GK206" s="14"/>
      <c r="GL206" s="14"/>
      <c r="GM206" s="14"/>
      <c r="GN206" s="147">
        <f t="shared" si="310"/>
        <v>0</v>
      </c>
      <c r="GO206" s="14"/>
      <c r="GP206" s="14"/>
      <c r="GQ206" s="14"/>
    </row>
    <row r="207" spans="1:199" ht="15" hidden="1" customHeight="1">
      <c r="A207" s="40">
        <v>102</v>
      </c>
      <c r="B207" s="38" t="s">
        <v>177</v>
      </c>
      <c r="C207" s="27" t="s">
        <v>178</v>
      </c>
      <c r="D207" s="5" t="s">
        <v>32</v>
      </c>
      <c r="E207" s="72">
        <v>0</v>
      </c>
      <c r="F207" s="72">
        <f>GQ207</f>
        <v>0</v>
      </c>
      <c r="G207" s="13"/>
      <c r="H207" s="13"/>
      <c r="I207" s="147"/>
      <c r="J207" s="14"/>
      <c r="K207" s="14"/>
      <c r="L207" s="14">
        <f>E207+G207-I207-I208-J207-K207</f>
        <v>0</v>
      </c>
      <c r="M207" s="13"/>
      <c r="N207" s="13"/>
      <c r="O207" s="147"/>
      <c r="P207" s="14"/>
      <c r="Q207" s="14"/>
      <c r="R207" s="14">
        <f>L207+M207-O207-O208-P207-Q207</f>
        <v>0</v>
      </c>
      <c r="S207" s="13"/>
      <c r="T207" s="13"/>
      <c r="U207" s="147"/>
      <c r="V207" s="14"/>
      <c r="W207" s="14"/>
      <c r="X207" s="14">
        <f t="shared" si="311"/>
        <v>0</v>
      </c>
      <c r="Y207" s="13"/>
      <c r="Z207" s="13"/>
      <c r="AA207" s="147"/>
      <c r="AB207" s="14"/>
      <c r="AC207" s="14"/>
      <c r="AD207" s="14">
        <f t="shared" si="312"/>
        <v>0</v>
      </c>
      <c r="AE207" s="13"/>
      <c r="AF207" s="13"/>
      <c r="AG207" s="147"/>
      <c r="AH207" s="14"/>
      <c r="AI207" s="14"/>
      <c r="AJ207" s="14">
        <f t="shared" si="313"/>
        <v>0</v>
      </c>
      <c r="AK207" s="13"/>
      <c r="AL207" s="13"/>
      <c r="AM207" s="147"/>
      <c r="AN207" s="14"/>
      <c r="AO207" s="14"/>
      <c r="AP207" s="14">
        <f t="shared" si="314"/>
        <v>0</v>
      </c>
      <c r="AQ207" s="13"/>
      <c r="AR207" s="13"/>
      <c r="AS207" s="147"/>
      <c r="AT207" s="14"/>
      <c r="AU207" s="14"/>
      <c r="AV207" s="14">
        <f t="shared" si="315"/>
        <v>0</v>
      </c>
      <c r="AW207" s="13"/>
      <c r="AX207" s="13"/>
      <c r="AY207" s="147"/>
      <c r="AZ207" s="14"/>
      <c r="BA207" s="14"/>
      <c r="BB207" s="14">
        <f t="shared" si="316"/>
        <v>0</v>
      </c>
      <c r="BC207" s="13"/>
      <c r="BD207" s="13"/>
      <c r="BE207" s="147"/>
      <c r="BF207" s="14"/>
      <c r="BG207" s="14"/>
      <c r="BH207" s="14">
        <f t="shared" si="317"/>
        <v>0</v>
      </c>
      <c r="BI207" s="13"/>
      <c r="BJ207" s="13"/>
      <c r="BK207" s="147"/>
      <c r="BL207" s="14"/>
      <c r="BM207" s="14"/>
      <c r="BN207" s="14">
        <f>BH207+BI207-BK207-BK208-BL207-BM207</f>
        <v>0</v>
      </c>
      <c r="BO207" s="13"/>
      <c r="BP207" s="13"/>
      <c r="BQ207" s="147"/>
      <c r="BR207" s="14"/>
      <c r="BS207" s="14"/>
      <c r="BT207" s="14">
        <f>BN207+BO207-BQ207-BQ208-BR207-BS207</f>
        <v>0</v>
      </c>
      <c r="BU207" s="72"/>
      <c r="BV207" s="72"/>
      <c r="BW207" s="147"/>
      <c r="BX207" s="74"/>
      <c r="BY207" s="74"/>
      <c r="BZ207" s="147">
        <f t="shared" si="301"/>
        <v>0</v>
      </c>
      <c r="CA207" s="72"/>
      <c r="CB207" s="72"/>
      <c r="CC207" s="147"/>
      <c r="CD207" s="74"/>
      <c r="CE207" s="74"/>
      <c r="CF207" s="147">
        <f t="shared" si="262"/>
        <v>0</v>
      </c>
      <c r="CG207" s="72"/>
      <c r="CH207" s="72"/>
      <c r="CI207" s="147"/>
      <c r="CJ207" s="74"/>
      <c r="CK207" s="74"/>
      <c r="CL207" s="147">
        <f t="shared" si="263"/>
        <v>0</v>
      </c>
      <c r="CM207" s="13"/>
      <c r="CN207" s="13"/>
      <c r="CO207" s="147"/>
      <c r="CP207" s="14"/>
      <c r="CQ207" s="14"/>
      <c r="CR207" s="147">
        <f t="shared" si="264"/>
        <v>0</v>
      </c>
      <c r="CS207" s="13"/>
      <c r="CT207" s="149"/>
      <c r="CU207" s="147"/>
      <c r="CV207" s="147"/>
      <c r="CW207" s="147"/>
      <c r="CX207" s="12">
        <f t="shared" si="265"/>
        <v>0</v>
      </c>
      <c r="CY207" s="13"/>
      <c r="CZ207" s="149"/>
      <c r="DA207" s="147"/>
      <c r="DB207" s="147"/>
      <c r="DC207" s="147"/>
      <c r="DD207" s="12">
        <f t="shared" si="266"/>
        <v>0</v>
      </c>
      <c r="DE207" s="13"/>
      <c r="DF207" s="149"/>
      <c r="DG207" s="147"/>
      <c r="DH207" s="147"/>
      <c r="DI207" s="147"/>
      <c r="DJ207" s="14">
        <f>DD207+DE207-DG207-DG208-DH207-DI207</f>
        <v>0</v>
      </c>
      <c r="DK207" s="13"/>
      <c r="DL207" s="149"/>
      <c r="DM207" s="147"/>
      <c r="DN207" s="147"/>
      <c r="DO207" s="147"/>
      <c r="DP207" s="14">
        <f>DJ207+DK207-DM207-DM208-DN207-DO207</f>
        <v>0</v>
      </c>
      <c r="DQ207" s="149"/>
      <c r="DR207" s="149"/>
      <c r="DS207" s="147"/>
      <c r="DT207" s="147"/>
      <c r="DU207" s="147"/>
      <c r="DV207" s="14">
        <f>DP207+DQ207-DS207-DS208-DT207-DU207</f>
        <v>0</v>
      </c>
      <c r="DW207" s="13"/>
      <c r="DX207" s="149"/>
      <c r="DY207" s="147"/>
      <c r="DZ207" s="147"/>
      <c r="EA207" s="147"/>
      <c r="EB207" s="14">
        <f>DV207+DW207-DY207-DY208-DZ207-EA207</f>
        <v>0</v>
      </c>
      <c r="EC207" s="13"/>
      <c r="ED207" s="149"/>
      <c r="EE207" s="147"/>
      <c r="EF207" s="147"/>
      <c r="EG207" s="147"/>
      <c r="EH207" s="12">
        <f t="shared" si="267"/>
        <v>0</v>
      </c>
      <c r="EI207" s="149"/>
      <c r="EJ207" s="149"/>
      <c r="EK207" s="147"/>
      <c r="EL207" s="147"/>
      <c r="EM207" s="147"/>
      <c r="EN207" s="12">
        <f t="shared" si="268"/>
        <v>0</v>
      </c>
      <c r="EO207" s="13"/>
      <c r="EP207" s="13"/>
      <c r="EQ207" s="147"/>
      <c r="ER207" s="14"/>
      <c r="ES207" s="14"/>
      <c r="ET207" s="14">
        <f>EN207+EO207-EQ207-EQ208-ER207-ES207</f>
        <v>0</v>
      </c>
      <c r="EU207" s="13"/>
      <c r="EV207" s="13"/>
      <c r="EW207" s="147"/>
      <c r="EX207" s="14"/>
      <c r="EY207" s="14"/>
      <c r="EZ207" s="14">
        <f>ET207+EU207-EW207-EW208-EX207-EY207</f>
        <v>0</v>
      </c>
      <c r="FA207" s="13"/>
      <c r="FB207" s="13"/>
      <c r="FC207" s="147"/>
      <c r="FD207" s="14"/>
      <c r="FE207" s="14"/>
      <c r="FF207" s="14">
        <f>EZ207+FA207-FC207-FC208-FD207-FE207</f>
        <v>0</v>
      </c>
      <c r="FG207" s="13"/>
      <c r="FH207" s="13"/>
      <c r="FI207" s="147"/>
      <c r="FJ207" s="14"/>
      <c r="FK207" s="14"/>
      <c r="FL207" s="14">
        <f>FF207+FG207-FI207-FI208-FJ207-FK207</f>
        <v>0</v>
      </c>
      <c r="FM207" s="13"/>
      <c r="FN207" s="13"/>
      <c r="FO207" s="147"/>
      <c r="FP207" s="14"/>
      <c r="FQ207" s="14"/>
      <c r="FR207" s="14">
        <f>FL207+FM207-FO207-FO208-FP207-FQ207</f>
        <v>0</v>
      </c>
      <c r="FS207" s="13"/>
      <c r="FT207" s="13"/>
      <c r="FU207" s="147"/>
      <c r="FV207" s="14"/>
      <c r="FW207" s="14"/>
      <c r="FX207" s="14">
        <f>FR207+FS207-FU207-FU208-FV207-FW207</f>
        <v>0</v>
      </c>
      <c r="FY207" s="13"/>
      <c r="FZ207" s="13"/>
      <c r="GA207" s="147"/>
      <c r="GB207" s="14"/>
      <c r="GC207" s="14"/>
      <c r="GD207" s="14">
        <f>FX207+FY207-GA207-GA208-GB207-GC207</f>
        <v>0</v>
      </c>
      <c r="GE207" s="13"/>
      <c r="GF207" s="13"/>
      <c r="GG207" s="147"/>
      <c r="GH207" s="14"/>
      <c r="GI207" s="14"/>
      <c r="GJ207" s="14">
        <f t="shared" si="318"/>
        <v>0</v>
      </c>
      <c r="GK207" s="14">
        <f>E207</f>
        <v>0</v>
      </c>
      <c r="GL207" s="14">
        <f>G207+M207+S207+Y207+AE207+AK207+AQ207+AW207+BC207+BI207+BO207+BU207+CA207+CG207+CM207+CS207+CY207+DE207+DK207+DQ207+DW207+EC207+EI207+EO207+EU207+FA207+FG207+FM207+FS207+FY207+GE207</f>
        <v>0</v>
      </c>
      <c r="GM207" s="14">
        <f>H207+N207+T207+Z207+AF207+AL207+AR207+AX207+BD207+BJ207+BP207+BV207+CB207+CH207+CN207+CT207+CZ207+DF207+DL207+DR207+DX207+ED207+EJ207+EP207+EV207+FB207+FH207+FN207+FT207+FZ207+GF207</f>
        <v>0</v>
      </c>
      <c r="GN207" s="147">
        <f t="shared" si="310"/>
        <v>0</v>
      </c>
      <c r="GO207" s="14">
        <f>J207+P207+V207+AB207+AH207+AN207+AT207+AZ207+BF207+BL207+BR207+BX207+CD207+CJ207+CP207+CV207+DB207+DH207+DN207+DT207+DZ207+EF207+EL207+ER207+EX207+FD207+FJ207+FP207+FV207+GB207+GH207</f>
        <v>0</v>
      </c>
      <c r="GP207" s="14">
        <f>K207+Q207+W207+AC207+AI207+AO207+AU207+BA207+BG207+BM207+BS207+BY207+CE207+CK207+CQ207+CW207+DC207+DI207+DO207+DU207+EA207+EG207+EM207+ES207+EY207+FE207+FK207+FQ207+FW207+GC207+GI207</f>
        <v>0</v>
      </c>
      <c r="GQ207" s="14">
        <f>GK207+GL207-GN207-GN208-GO207-GP207</f>
        <v>0</v>
      </c>
    </row>
    <row r="208" spans="1:199" ht="15" hidden="1" customHeight="1">
      <c r="A208" s="41"/>
      <c r="B208" s="39"/>
      <c r="C208" s="28"/>
      <c r="D208" s="5" t="s">
        <v>33</v>
      </c>
      <c r="E208" s="73"/>
      <c r="F208" s="73"/>
      <c r="G208" s="13"/>
      <c r="H208" s="13"/>
      <c r="I208" s="147"/>
      <c r="J208" s="14"/>
      <c r="K208" s="14"/>
      <c r="L208" s="14"/>
      <c r="M208" s="13"/>
      <c r="N208" s="13"/>
      <c r="O208" s="147"/>
      <c r="P208" s="14"/>
      <c r="Q208" s="14"/>
      <c r="R208" s="14"/>
      <c r="S208" s="13"/>
      <c r="T208" s="13"/>
      <c r="U208" s="147"/>
      <c r="V208" s="14"/>
      <c r="W208" s="14"/>
      <c r="X208" s="14"/>
      <c r="Y208" s="13"/>
      <c r="Z208" s="13"/>
      <c r="AA208" s="147"/>
      <c r="AB208" s="14"/>
      <c r="AC208" s="14"/>
      <c r="AD208" s="14"/>
      <c r="AE208" s="13"/>
      <c r="AF208" s="13"/>
      <c r="AG208" s="147"/>
      <c r="AH208" s="14"/>
      <c r="AI208" s="14"/>
      <c r="AJ208" s="14"/>
      <c r="AK208" s="13"/>
      <c r="AL208" s="13"/>
      <c r="AM208" s="147"/>
      <c r="AN208" s="14"/>
      <c r="AO208" s="14"/>
      <c r="AP208" s="14"/>
      <c r="AQ208" s="13"/>
      <c r="AR208" s="13"/>
      <c r="AS208" s="147"/>
      <c r="AT208" s="14"/>
      <c r="AU208" s="14"/>
      <c r="AV208" s="14"/>
      <c r="AW208" s="13"/>
      <c r="AX208" s="13"/>
      <c r="AY208" s="147"/>
      <c r="AZ208" s="14"/>
      <c r="BA208" s="14"/>
      <c r="BB208" s="14"/>
      <c r="BC208" s="13"/>
      <c r="BD208" s="13"/>
      <c r="BE208" s="147"/>
      <c r="BF208" s="14"/>
      <c r="BG208" s="14"/>
      <c r="BH208" s="14"/>
      <c r="BI208" s="13"/>
      <c r="BJ208" s="13"/>
      <c r="BK208" s="147"/>
      <c r="BL208" s="14"/>
      <c r="BM208" s="14"/>
      <c r="BN208" s="14"/>
      <c r="BO208" s="13"/>
      <c r="BP208" s="13"/>
      <c r="BQ208" s="147"/>
      <c r="BR208" s="14"/>
      <c r="BS208" s="14"/>
      <c r="BT208" s="14"/>
      <c r="BU208" s="73"/>
      <c r="BV208" s="73"/>
      <c r="BW208" s="147"/>
      <c r="BX208" s="63"/>
      <c r="BY208" s="63"/>
      <c r="BZ208" s="147">
        <f t="shared" si="301"/>
        <v>0</v>
      </c>
      <c r="CA208" s="73"/>
      <c r="CB208" s="73"/>
      <c r="CC208" s="147"/>
      <c r="CD208" s="63"/>
      <c r="CE208" s="63"/>
      <c r="CF208" s="147">
        <f t="shared" si="262"/>
        <v>0</v>
      </c>
      <c r="CG208" s="73"/>
      <c r="CH208" s="73"/>
      <c r="CI208" s="147"/>
      <c r="CJ208" s="63"/>
      <c r="CK208" s="63"/>
      <c r="CL208" s="147">
        <f t="shared" si="263"/>
        <v>0</v>
      </c>
      <c r="CM208" s="13"/>
      <c r="CN208" s="13"/>
      <c r="CO208" s="147"/>
      <c r="CP208" s="14"/>
      <c r="CQ208" s="14"/>
      <c r="CR208" s="147">
        <f t="shared" si="264"/>
        <v>0</v>
      </c>
      <c r="CS208" s="13"/>
      <c r="CT208" s="149"/>
      <c r="CU208" s="147"/>
      <c r="CV208" s="147"/>
      <c r="CW208" s="147"/>
      <c r="CX208" s="12">
        <f t="shared" si="265"/>
        <v>0</v>
      </c>
      <c r="CY208" s="13"/>
      <c r="CZ208" s="149"/>
      <c r="DA208" s="147"/>
      <c r="DB208" s="147"/>
      <c r="DC208" s="147"/>
      <c r="DD208" s="12">
        <f t="shared" si="266"/>
        <v>0</v>
      </c>
      <c r="DE208" s="13"/>
      <c r="DF208" s="149"/>
      <c r="DG208" s="147"/>
      <c r="DH208" s="147"/>
      <c r="DI208" s="147"/>
      <c r="DJ208" s="14"/>
      <c r="DK208" s="13"/>
      <c r="DL208" s="149"/>
      <c r="DM208" s="147"/>
      <c r="DN208" s="147"/>
      <c r="DO208" s="147"/>
      <c r="DP208" s="14"/>
      <c r="DQ208" s="149"/>
      <c r="DR208" s="149"/>
      <c r="DS208" s="147"/>
      <c r="DT208" s="147"/>
      <c r="DU208" s="147"/>
      <c r="DV208" s="14"/>
      <c r="DW208" s="13"/>
      <c r="DX208" s="149"/>
      <c r="DY208" s="147"/>
      <c r="DZ208" s="147"/>
      <c r="EA208" s="147"/>
      <c r="EB208" s="14"/>
      <c r="EC208" s="13"/>
      <c r="ED208" s="149"/>
      <c r="EE208" s="147"/>
      <c r="EF208" s="147"/>
      <c r="EG208" s="147"/>
      <c r="EH208" s="12">
        <f t="shared" si="267"/>
        <v>0</v>
      </c>
      <c r="EI208" s="149"/>
      <c r="EJ208" s="149"/>
      <c r="EK208" s="147"/>
      <c r="EL208" s="147"/>
      <c r="EM208" s="147"/>
      <c r="EN208" s="12">
        <f t="shared" si="268"/>
        <v>0</v>
      </c>
      <c r="EO208" s="13"/>
      <c r="EP208" s="13"/>
      <c r="EQ208" s="147"/>
      <c r="ER208" s="14"/>
      <c r="ES208" s="14"/>
      <c r="ET208" s="14"/>
      <c r="EU208" s="13"/>
      <c r="EV208" s="13"/>
      <c r="EW208" s="147"/>
      <c r="EX208" s="14"/>
      <c r="EY208" s="14"/>
      <c r="EZ208" s="14"/>
      <c r="FA208" s="13"/>
      <c r="FB208" s="13"/>
      <c r="FC208" s="147"/>
      <c r="FD208" s="14"/>
      <c r="FE208" s="14"/>
      <c r="FF208" s="14"/>
      <c r="FG208" s="13"/>
      <c r="FH208" s="13"/>
      <c r="FI208" s="147"/>
      <c r="FJ208" s="14"/>
      <c r="FK208" s="14"/>
      <c r="FL208" s="14"/>
      <c r="FM208" s="13"/>
      <c r="FN208" s="13"/>
      <c r="FO208" s="147"/>
      <c r="FP208" s="14"/>
      <c r="FQ208" s="14"/>
      <c r="FR208" s="14"/>
      <c r="FS208" s="13"/>
      <c r="FT208" s="13"/>
      <c r="FU208" s="147"/>
      <c r="FV208" s="14"/>
      <c r="FW208" s="14"/>
      <c r="FX208" s="14"/>
      <c r="FY208" s="13"/>
      <c r="FZ208" s="13"/>
      <c r="GA208" s="147"/>
      <c r="GB208" s="14"/>
      <c r="GC208" s="14"/>
      <c r="GD208" s="14"/>
      <c r="GE208" s="13"/>
      <c r="GF208" s="13"/>
      <c r="GG208" s="147"/>
      <c r="GH208" s="14"/>
      <c r="GI208" s="14"/>
      <c r="GJ208" s="14"/>
      <c r="GK208" s="14"/>
      <c r="GL208" s="14"/>
      <c r="GM208" s="14"/>
      <c r="GN208" s="147">
        <f t="shared" si="310"/>
        <v>0</v>
      </c>
      <c r="GO208" s="14"/>
      <c r="GP208" s="14"/>
      <c r="GQ208" s="14"/>
    </row>
    <row r="209" spans="1:204" ht="15" hidden="1" customHeight="1">
      <c r="A209" s="40">
        <v>103</v>
      </c>
      <c r="B209" s="54" t="s">
        <v>179</v>
      </c>
      <c r="C209" s="27" t="s">
        <v>150</v>
      </c>
      <c r="D209" s="5" t="s">
        <v>32</v>
      </c>
      <c r="E209" s="72">
        <v>0</v>
      </c>
      <c r="F209" s="72">
        <f>GQ209</f>
        <v>0</v>
      </c>
      <c r="G209" s="13"/>
      <c r="H209" s="13"/>
      <c r="I209" s="147"/>
      <c r="J209" s="14"/>
      <c r="K209" s="14"/>
      <c r="L209" s="14">
        <f>E209+G209-I209-I210-J209-K209</f>
        <v>0</v>
      </c>
      <c r="M209" s="13"/>
      <c r="N209" s="13"/>
      <c r="O209" s="147"/>
      <c r="P209" s="14"/>
      <c r="Q209" s="14"/>
      <c r="R209" s="14">
        <f>L209+M209-O209-O210-P209-Q209</f>
        <v>0</v>
      </c>
      <c r="S209" s="13"/>
      <c r="T209" s="13"/>
      <c r="U209" s="147"/>
      <c r="V209" s="14"/>
      <c r="W209" s="14"/>
      <c r="X209" s="14">
        <f t="shared" ref="X209:X213" si="319">R209+S209-U209-U210-V209-W209</f>
        <v>0</v>
      </c>
      <c r="Y209" s="13"/>
      <c r="Z209" s="13"/>
      <c r="AA209" s="147"/>
      <c r="AB209" s="14"/>
      <c r="AC209" s="14"/>
      <c r="AD209" s="14">
        <f t="shared" ref="AD209:AD213" si="320">X209+Y209-AA209-AA210-AB209-AC209</f>
        <v>0</v>
      </c>
      <c r="AE209" s="13"/>
      <c r="AF209" s="13"/>
      <c r="AG209" s="147"/>
      <c r="AH209" s="14"/>
      <c r="AI209" s="14"/>
      <c r="AJ209" s="14">
        <f t="shared" ref="AJ209:AJ213" si="321">AD209+AE209-AG209-AG210-AH209-AI209</f>
        <v>0</v>
      </c>
      <c r="AK209" s="13"/>
      <c r="AL209" s="13"/>
      <c r="AM209" s="147"/>
      <c r="AN209" s="14"/>
      <c r="AO209" s="14"/>
      <c r="AP209" s="14">
        <f t="shared" ref="AP209:AP213" si="322">AJ209+AK209-AM209-AM210-AN209-AO209</f>
        <v>0</v>
      </c>
      <c r="AQ209" s="13"/>
      <c r="AR209" s="13"/>
      <c r="AS209" s="147"/>
      <c r="AT209" s="14"/>
      <c r="AU209" s="14"/>
      <c r="AV209" s="14">
        <f t="shared" ref="AV209:AV213" si="323">AP209+AQ209-AS209-AS210-AT209-AU209</f>
        <v>0</v>
      </c>
      <c r="AW209" s="13"/>
      <c r="AX209" s="13"/>
      <c r="AY209" s="147"/>
      <c r="AZ209" s="14"/>
      <c r="BA209" s="14"/>
      <c r="BB209" s="14">
        <f t="shared" ref="BB209:BB213" si="324">AV209+AW209-AY209-AY210-AZ209-BA209</f>
        <v>0</v>
      </c>
      <c r="BC209" s="13"/>
      <c r="BD209" s="13"/>
      <c r="BE209" s="147"/>
      <c r="BF209" s="14"/>
      <c r="BG209" s="14"/>
      <c r="BH209" s="14">
        <f t="shared" ref="BH209:BH213" si="325">BB209+BC209-BE209-BE210-BF209-BG209</f>
        <v>0</v>
      </c>
      <c r="BI209" s="13"/>
      <c r="BJ209" s="13"/>
      <c r="BK209" s="147"/>
      <c r="BL209" s="14"/>
      <c r="BM209" s="14"/>
      <c r="BN209" s="14">
        <f>BH209+BI209-BK209-BK210-BL209-BM209</f>
        <v>0</v>
      </c>
      <c r="BO209" s="13"/>
      <c r="BP209" s="13"/>
      <c r="BQ209" s="147"/>
      <c r="BR209" s="14"/>
      <c r="BS209" s="14"/>
      <c r="BT209" s="14">
        <f>BN209+BO209-BQ209-BQ210-BR209-BS209</f>
        <v>0</v>
      </c>
      <c r="BU209" s="72"/>
      <c r="BV209" s="72"/>
      <c r="BW209" s="147"/>
      <c r="BX209" s="74"/>
      <c r="BY209" s="74"/>
      <c r="BZ209" s="147">
        <f t="shared" si="301"/>
        <v>0</v>
      </c>
      <c r="CA209" s="72"/>
      <c r="CB209" s="72"/>
      <c r="CC209" s="147"/>
      <c r="CD209" s="74"/>
      <c r="CE209" s="74"/>
      <c r="CF209" s="147">
        <f t="shared" si="262"/>
        <v>0</v>
      </c>
      <c r="CG209" s="72"/>
      <c r="CH209" s="72"/>
      <c r="CI209" s="147"/>
      <c r="CJ209" s="74"/>
      <c r="CK209" s="74"/>
      <c r="CL209" s="147">
        <f t="shared" si="263"/>
        <v>0</v>
      </c>
      <c r="CM209" s="13"/>
      <c r="CN209" s="13"/>
      <c r="CO209" s="147"/>
      <c r="CP209" s="14"/>
      <c r="CQ209" s="14"/>
      <c r="CR209" s="147">
        <f t="shared" si="264"/>
        <v>0</v>
      </c>
      <c r="CS209" s="13"/>
      <c r="CT209" s="149"/>
      <c r="CU209" s="147"/>
      <c r="CV209" s="147"/>
      <c r="CW209" s="147"/>
      <c r="CX209" s="12">
        <f t="shared" si="265"/>
        <v>0</v>
      </c>
      <c r="CY209" s="13"/>
      <c r="CZ209" s="149"/>
      <c r="DA209" s="147"/>
      <c r="DB209" s="147"/>
      <c r="DC209" s="147"/>
      <c r="DD209" s="12">
        <f t="shared" si="266"/>
        <v>0</v>
      </c>
      <c r="DE209" s="13"/>
      <c r="DF209" s="149"/>
      <c r="DG209" s="147"/>
      <c r="DH209" s="147"/>
      <c r="DI209" s="147"/>
      <c r="DJ209" s="14">
        <f>DD209+DE209-DG209-DG210-DH209-DI209</f>
        <v>0</v>
      </c>
      <c r="DK209" s="13"/>
      <c r="DL209" s="149"/>
      <c r="DM209" s="147"/>
      <c r="DN209" s="147"/>
      <c r="DO209" s="147"/>
      <c r="DP209" s="14">
        <f>DJ209+DK209-DM209-DM210-DN209-DO209</f>
        <v>0</v>
      </c>
      <c r="DQ209" s="149"/>
      <c r="DR209" s="149"/>
      <c r="DS209" s="147"/>
      <c r="DT209" s="147"/>
      <c r="DU209" s="147"/>
      <c r="DV209" s="14">
        <f>DP209+DQ209-DS209-DS210-DT209-DU209</f>
        <v>0</v>
      </c>
      <c r="DW209" s="13"/>
      <c r="DX209" s="149"/>
      <c r="DY209" s="147"/>
      <c r="DZ209" s="147"/>
      <c r="EA209" s="147"/>
      <c r="EB209" s="14">
        <f>DV209+DW209-DY209-DY210-DZ209-EA209</f>
        <v>0</v>
      </c>
      <c r="EC209" s="13"/>
      <c r="ED209" s="149"/>
      <c r="EE209" s="147"/>
      <c r="EF209" s="147"/>
      <c r="EG209" s="147"/>
      <c r="EH209" s="12">
        <f t="shared" si="267"/>
        <v>0</v>
      </c>
      <c r="EI209" s="149"/>
      <c r="EJ209" s="149"/>
      <c r="EK209" s="147"/>
      <c r="EL209" s="147"/>
      <c r="EM209" s="147"/>
      <c r="EN209" s="12">
        <f t="shared" si="268"/>
        <v>0</v>
      </c>
      <c r="EO209" s="13"/>
      <c r="EP209" s="13"/>
      <c r="EQ209" s="147"/>
      <c r="ER209" s="14"/>
      <c r="ES209" s="14"/>
      <c r="ET209" s="14">
        <f>EN209+EO209-EQ209-EQ210-ER209-ES209</f>
        <v>0</v>
      </c>
      <c r="EU209" s="13"/>
      <c r="EV209" s="13"/>
      <c r="EW209" s="147"/>
      <c r="EX209" s="14"/>
      <c r="EY209" s="14"/>
      <c r="EZ209" s="14">
        <f>ET209+EU209-EW209-EW210-EX209-EY209</f>
        <v>0</v>
      </c>
      <c r="FA209" s="13"/>
      <c r="FB209" s="13"/>
      <c r="FC209" s="147"/>
      <c r="FD209" s="14"/>
      <c r="FE209" s="14"/>
      <c r="FF209" s="14">
        <f>EZ209+FA209-FC209-FC210-FD209-FE209</f>
        <v>0</v>
      </c>
      <c r="FG209" s="13"/>
      <c r="FH209" s="13"/>
      <c r="FI209" s="147"/>
      <c r="FJ209" s="14"/>
      <c r="FK209" s="14"/>
      <c r="FL209" s="14">
        <f>FF209+FG209-FI209-FI210-FJ209-FK209</f>
        <v>0</v>
      </c>
      <c r="FM209" s="13"/>
      <c r="FN209" s="13"/>
      <c r="FO209" s="147"/>
      <c r="FP209" s="14"/>
      <c r="FQ209" s="14"/>
      <c r="FR209" s="14">
        <f>FL209+FM209-FO209-FO210-FP209-FQ209</f>
        <v>0</v>
      </c>
      <c r="FS209" s="13"/>
      <c r="FT209" s="13"/>
      <c r="FU209" s="147"/>
      <c r="FV209" s="14"/>
      <c r="FW209" s="14"/>
      <c r="FX209" s="14">
        <f>FR209+FS209-FU209-FU210-FV209-FW209</f>
        <v>0</v>
      </c>
      <c r="FY209" s="13"/>
      <c r="FZ209" s="13"/>
      <c r="GA209" s="147"/>
      <c r="GB209" s="14"/>
      <c r="GC209" s="14"/>
      <c r="GD209" s="14">
        <f>FX209+FY209-GA209-GA210-GB209-GC209</f>
        <v>0</v>
      </c>
      <c r="GE209" s="13"/>
      <c r="GF209" s="13"/>
      <c r="GG209" s="147"/>
      <c r="GH209" s="14"/>
      <c r="GI209" s="14"/>
      <c r="GJ209" s="14">
        <f t="shared" ref="GJ209:GJ213" si="326">GD209+GE209-GG209-GG210-GH209-GI209</f>
        <v>0</v>
      </c>
      <c r="GK209" s="14">
        <f>E209</f>
        <v>0</v>
      </c>
      <c r="GL209" s="14">
        <f>G209+M209+S209+Y209+AE209+AK209+AQ209+AW209+BC209+BI209+BO209+BU209+CA209+CG209+CM209+CS209+CY209+DE209+DK209+DQ209+DW209+EC209+EI209+EO209+EU209+FA209+FG209+FM209+FS209+FY209+GE209</f>
        <v>0</v>
      </c>
      <c r="GM209" s="14">
        <f>H209+N209+T209+Z209+AF209+AL209+AR209+AX209+BD209+BJ209+BP209+BV209+CB209+CH209+CN209+CT209+CZ209+DF209+DL209+DR209+DX209+ED209+EJ209+EP209+EV209+FB209+FH209+FN209+FT209+FZ209+GF209</f>
        <v>0</v>
      </c>
      <c r="GN209" s="147">
        <f t="shared" si="310"/>
        <v>0</v>
      </c>
      <c r="GO209" s="14">
        <f>J209+P209+V209+AB209+AH209+AN209+AT209+AZ209+BF209+BL209+BR209+BX209+CD209+CJ209+CP209+CV209+DB209+DH209+DN209+DT209+DZ209+EF209+EL209+ER209+EX209+FD209+FJ209+FP209+FV209+GB209+GH209</f>
        <v>0</v>
      </c>
      <c r="GP209" s="14">
        <f>K209+Q209+W209+AC209+AI209+AO209+AU209+BA209+BG209+BM209+BS209+BY209+CE209+CK209+CQ209+CW209+DC209+DI209+DO209+DU209+EA209+EG209+EM209+ES209+EY209+FE209+FK209+FQ209+FW209+GC209+GI209</f>
        <v>0</v>
      </c>
      <c r="GQ209" s="14">
        <f>GK209+GL209-GN209-GN210-GO209-GP209</f>
        <v>0</v>
      </c>
    </row>
    <row r="210" spans="1:204" ht="15" hidden="1" customHeight="1">
      <c r="A210" s="41"/>
      <c r="B210" s="55"/>
      <c r="C210" s="28"/>
      <c r="D210" s="5" t="s">
        <v>33</v>
      </c>
      <c r="E210" s="73"/>
      <c r="F210" s="73"/>
      <c r="G210" s="13"/>
      <c r="H210" s="13"/>
      <c r="I210" s="147"/>
      <c r="J210" s="14"/>
      <c r="K210" s="14"/>
      <c r="L210" s="14"/>
      <c r="M210" s="13"/>
      <c r="N210" s="13"/>
      <c r="O210" s="147"/>
      <c r="P210" s="14"/>
      <c r="Q210" s="14"/>
      <c r="R210" s="14"/>
      <c r="S210" s="13"/>
      <c r="T210" s="13"/>
      <c r="U210" s="147"/>
      <c r="V210" s="14"/>
      <c r="W210" s="14"/>
      <c r="X210" s="14"/>
      <c r="Y210" s="13"/>
      <c r="Z210" s="13"/>
      <c r="AA210" s="147"/>
      <c r="AB210" s="14"/>
      <c r="AC210" s="14"/>
      <c r="AD210" s="14"/>
      <c r="AE210" s="13"/>
      <c r="AF210" s="13"/>
      <c r="AG210" s="147"/>
      <c r="AH210" s="14"/>
      <c r="AI210" s="14"/>
      <c r="AJ210" s="14"/>
      <c r="AK210" s="13"/>
      <c r="AL210" s="13"/>
      <c r="AM210" s="147"/>
      <c r="AN210" s="14"/>
      <c r="AO210" s="14"/>
      <c r="AP210" s="14"/>
      <c r="AQ210" s="13"/>
      <c r="AR210" s="13"/>
      <c r="AS210" s="147"/>
      <c r="AT210" s="14"/>
      <c r="AU210" s="14"/>
      <c r="AV210" s="14"/>
      <c r="AW210" s="13"/>
      <c r="AX210" s="13"/>
      <c r="AY210" s="147"/>
      <c r="AZ210" s="14"/>
      <c r="BA210" s="14"/>
      <c r="BB210" s="14"/>
      <c r="BC210" s="13"/>
      <c r="BD210" s="13"/>
      <c r="BE210" s="147"/>
      <c r="BF210" s="14"/>
      <c r="BG210" s="14"/>
      <c r="BH210" s="14"/>
      <c r="BI210" s="13"/>
      <c r="BJ210" s="13"/>
      <c r="BK210" s="147"/>
      <c r="BL210" s="14"/>
      <c r="BM210" s="14"/>
      <c r="BN210" s="14"/>
      <c r="BO210" s="13"/>
      <c r="BP210" s="13"/>
      <c r="BQ210" s="147"/>
      <c r="BR210" s="14"/>
      <c r="BS210" s="14"/>
      <c r="BT210" s="14"/>
      <c r="BU210" s="73"/>
      <c r="BV210" s="73"/>
      <c r="BW210" s="147"/>
      <c r="BX210" s="63"/>
      <c r="BY210" s="63"/>
      <c r="BZ210" s="147">
        <f t="shared" si="301"/>
        <v>0</v>
      </c>
      <c r="CA210" s="73"/>
      <c r="CB210" s="73"/>
      <c r="CC210" s="147"/>
      <c r="CD210" s="63"/>
      <c r="CE210" s="63"/>
      <c r="CF210" s="147">
        <f t="shared" si="262"/>
        <v>0</v>
      </c>
      <c r="CG210" s="73"/>
      <c r="CH210" s="73"/>
      <c r="CI210" s="147"/>
      <c r="CJ210" s="63"/>
      <c r="CK210" s="63"/>
      <c r="CL210" s="147">
        <f t="shared" si="263"/>
        <v>0</v>
      </c>
      <c r="CM210" s="13"/>
      <c r="CN210" s="13"/>
      <c r="CO210" s="147"/>
      <c r="CP210" s="14"/>
      <c r="CQ210" s="14"/>
      <c r="CR210" s="147">
        <f t="shared" si="264"/>
        <v>0</v>
      </c>
      <c r="CS210" s="13"/>
      <c r="CT210" s="149"/>
      <c r="CU210" s="147"/>
      <c r="CV210" s="147"/>
      <c r="CW210" s="147"/>
      <c r="CX210" s="12">
        <f t="shared" si="265"/>
        <v>0</v>
      </c>
      <c r="CY210" s="13"/>
      <c r="CZ210" s="149"/>
      <c r="DA210" s="147"/>
      <c r="DB210" s="147"/>
      <c r="DC210" s="147"/>
      <c r="DD210" s="12">
        <f t="shared" si="266"/>
        <v>0</v>
      </c>
      <c r="DE210" s="13"/>
      <c r="DF210" s="149"/>
      <c r="DG210" s="147"/>
      <c r="DH210" s="147"/>
      <c r="DI210" s="147"/>
      <c r="DJ210" s="14"/>
      <c r="DK210" s="13"/>
      <c r="DL210" s="149"/>
      <c r="DM210" s="147"/>
      <c r="DN210" s="147"/>
      <c r="DO210" s="147"/>
      <c r="DP210" s="14"/>
      <c r="DQ210" s="149"/>
      <c r="DR210" s="149"/>
      <c r="DS210" s="147"/>
      <c r="DT210" s="147"/>
      <c r="DU210" s="147"/>
      <c r="DV210" s="14"/>
      <c r="DW210" s="13"/>
      <c r="DX210" s="149"/>
      <c r="DY210" s="147"/>
      <c r="DZ210" s="147"/>
      <c r="EA210" s="147"/>
      <c r="EB210" s="14"/>
      <c r="EC210" s="13"/>
      <c r="ED210" s="149"/>
      <c r="EE210" s="147"/>
      <c r="EF210" s="147"/>
      <c r="EG210" s="147"/>
      <c r="EH210" s="12">
        <f t="shared" si="267"/>
        <v>0</v>
      </c>
      <c r="EI210" s="149"/>
      <c r="EJ210" s="149"/>
      <c r="EK210" s="147"/>
      <c r="EL210" s="147"/>
      <c r="EM210" s="147"/>
      <c r="EN210" s="12">
        <f t="shared" si="268"/>
        <v>0</v>
      </c>
      <c r="EO210" s="13"/>
      <c r="EP210" s="13"/>
      <c r="EQ210" s="147"/>
      <c r="ER210" s="14"/>
      <c r="ES210" s="14"/>
      <c r="ET210" s="14"/>
      <c r="EU210" s="13"/>
      <c r="EV210" s="13"/>
      <c r="EW210" s="147"/>
      <c r="EX210" s="14"/>
      <c r="EY210" s="14"/>
      <c r="EZ210" s="14"/>
      <c r="FA210" s="13"/>
      <c r="FB210" s="13"/>
      <c r="FC210" s="147"/>
      <c r="FD210" s="14"/>
      <c r="FE210" s="14"/>
      <c r="FF210" s="14"/>
      <c r="FG210" s="13"/>
      <c r="FH210" s="13"/>
      <c r="FI210" s="147"/>
      <c r="FJ210" s="14"/>
      <c r="FK210" s="14"/>
      <c r="FL210" s="14"/>
      <c r="FM210" s="13"/>
      <c r="FN210" s="13"/>
      <c r="FO210" s="147"/>
      <c r="FP210" s="14"/>
      <c r="FQ210" s="14"/>
      <c r="FR210" s="14"/>
      <c r="FS210" s="13"/>
      <c r="FT210" s="13"/>
      <c r="FU210" s="147"/>
      <c r="FV210" s="14"/>
      <c r="FW210" s="14"/>
      <c r="FX210" s="14"/>
      <c r="FY210" s="13"/>
      <c r="FZ210" s="13"/>
      <c r="GA210" s="147"/>
      <c r="GB210" s="14"/>
      <c r="GC210" s="14"/>
      <c r="GD210" s="14"/>
      <c r="GE210" s="13"/>
      <c r="GF210" s="13"/>
      <c r="GG210" s="147"/>
      <c r="GH210" s="14"/>
      <c r="GI210" s="14"/>
      <c r="GJ210" s="14"/>
      <c r="GK210" s="14"/>
      <c r="GL210" s="14"/>
      <c r="GM210" s="14"/>
      <c r="GN210" s="147">
        <f t="shared" si="310"/>
        <v>0</v>
      </c>
      <c r="GO210" s="14"/>
      <c r="GP210" s="14"/>
      <c r="GQ210" s="14"/>
    </row>
    <row r="211" spans="1:204" ht="15" hidden="1" customHeight="1">
      <c r="A211" s="40">
        <v>104</v>
      </c>
      <c r="B211" s="38" t="s">
        <v>180</v>
      </c>
      <c r="C211" s="27" t="s">
        <v>150</v>
      </c>
      <c r="D211" s="5" t="s">
        <v>32</v>
      </c>
      <c r="E211" s="72">
        <v>0</v>
      </c>
      <c r="F211" s="72">
        <f>GQ211</f>
        <v>0</v>
      </c>
      <c r="G211" s="13"/>
      <c r="H211" s="13"/>
      <c r="I211" s="147"/>
      <c r="J211" s="14"/>
      <c r="K211" s="14"/>
      <c r="L211" s="14">
        <f>E211+G211-I211-I212-J211-K211</f>
        <v>0</v>
      </c>
      <c r="M211" s="13"/>
      <c r="N211" s="13"/>
      <c r="O211" s="147"/>
      <c r="P211" s="14"/>
      <c r="Q211" s="14"/>
      <c r="R211" s="14">
        <f>L211+M211-O211-O212-P211-Q211</f>
        <v>0</v>
      </c>
      <c r="S211" s="13"/>
      <c r="T211" s="13"/>
      <c r="U211" s="147"/>
      <c r="V211" s="14"/>
      <c r="W211" s="14"/>
      <c r="X211" s="14">
        <f t="shared" si="319"/>
        <v>0</v>
      </c>
      <c r="Y211" s="13"/>
      <c r="Z211" s="13"/>
      <c r="AA211" s="147"/>
      <c r="AB211" s="14"/>
      <c r="AC211" s="14"/>
      <c r="AD211" s="14">
        <f t="shared" si="320"/>
        <v>0</v>
      </c>
      <c r="AE211" s="13"/>
      <c r="AF211" s="13"/>
      <c r="AG211" s="147"/>
      <c r="AH211" s="14"/>
      <c r="AI211" s="14"/>
      <c r="AJ211" s="14">
        <f t="shared" si="321"/>
        <v>0</v>
      </c>
      <c r="AK211" s="13"/>
      <c r="AL211" s="13"/>
      <c r="AM211" s="147"/>
      <c r="AN211" s="14"/>
      <c r="AO211" s="14"/>
      <c r="AP211" s="14">
        <f t="shared" si="322"/>
        <v>0</v>
      </c>
      <c r="AQ211" s="13"/>
      <c r="AR211" s="13"/>
      <c r="AS211" s="147"/>
      <c r="AT211" s="14"/>
      <c r="AU211" s="14"/>
      <c r="AV211" s="14">
        <f t="shared" si="323"/>
        <v>0</v>
      </c>
      <c r="AW211" s="13"/>
      <c r="AX211" s="13"/>
      <c r="AY211" s="147"/>
      <c r="AZ211" s="14"/>
      <c r="BA211" s="14"/>
      <c r="BB211" s="14">
        <f t="shared" si="324"/>
        <v>0</v>
      </c>
      <c r="BC211" s="13"/>
      <c r="BD211" s="13"/>
      <c r="BE211" s="147"/>
      <c r="BF211" s="14"/>
      <c r="BG211" s="14"/>
      <c r="BH211" s="14">
        <f t="shared" si="325"/>
        <v>0</v>
      </c>
      <c r="BI211" s="13"/>
      <c r="BJ211" s="13"/>
      <c r="BK211" s="147"/>
      <c r="BL211" s="14"/>
      <c r="BM211" s="14"/>
      <c r="BN211" s="14">
        <f>BH211+BI211-BK211-BK212-BL211-BM211</f>
        <v>0</v>
      </c>
      <c r="BO211" s="13"/>
      <c r="BP211" s="13"/>
      <c r="BQ211" s="147"/>
      <c r="BR211" s="14"/>
      <c r="BS211" s="14"/>
      <c r="BT211" s="14">
        <f>BN211+BO211-BQ211-BQ212-BR211-BS211</f>
        <v>0</v>
      </c>
      <c r="BU211" s="72"/>
      <c r="BV211" s="72"/>
      <c r="BW211" s="147"/>
      <c r="BX211" s="74"/>
      <c r="BY211" s="74"/>
      <c r="BZ211" s="147">
        <f t="shared" si="301"/>
        <v>0</v>
      </c>
      <c r="CA211" s="72"/>
      <c r="CB211" s="72"/>
      <c r="CC211" s="147"/>
      <c r="CD211" s="74"/>
      <c r="CE211" s="74"/>
      <c r="CF211" s="147">
        <f t="shared" si="262"/>
        <v>0</v>
      </c>
      <c r="CG211" s="72"/>
      <c r="CH211" s="72"/>
      <c r="CI211" s="147"/>
      <c r="CJ211" s="74"/>
      <c r="CK211" s="74"/>
      <c r="CL211" s="147">
        <f t="shared" si="263"/>
        <v>0</v>
      </c>
      <c r="CM211" s="13"/>
      <c r="CN211" s="13"/>
      <c r="CO211" s="147"/>
      <c r="CP211" s="14"/>
      <c r="CQ211" s="14"/>
      <c r="CR211" s="147">
        <f t="shared" si="264"/>
        <v>0</v>
      </c>
      <c r="CS211" s="13"/>
      <c r="CT211" s="149"/>
      <c r="CU211" s="147"/>
      <c r="CV211" s="147"/>
      <c r="CW211" s="147"/>
      <c r="CX211" s="12">
        <f t="shared" si="265"/>
        <v>0</v>
      </c>
      <c r="CY211" s="13"/>
      <c r="CZ211" s="149"/>
      <c r="DA211" s="147"/>
      <c r="DB211" s="147"/>
      <c r="DC211" s="147"/>
      <c r="DD211" s="12">
        <f t="shared" si="266"/>
        <v>0</v>
      </c>
      <c r="DE211" s="13"/>
      <c r="DF211" s="149"/>
      <c r="DG211" s="147"/>
      <c r="DH211" s="147"/>
      <c r="DI211" s="147"/>
      <c r="DJ211" s="14">
        <f>DD211+DE211-DG211-DG212-DH211-DI211</f>
        <v>0</v>
      </c>
      <c r="DK211" s="13"/>
      <c r="DL211" s="149"/>
      <c r="DM211" s="147"/>
      <c r="DN211" s="147"/>
      <c r="DO211" s="147"/>
      <c r="DP211" s="14">
        <f>DJ211+DK211-DM211-DM212-DN211-DO211</f>
        <v>0</v>
      </c>
      <c r="DQ211" s="149"/>
      <c r="DR211" s="149"/>
      <c r="DS211" s="147"/>
      <c r="DT211" s="147"/>
      <c r="DU211" s="147"/>
      <c r="DV211" s="14">
        <f>DP211+DQ211-DS211-DS212-DT211-DU211</f>
        <v>0</v>
      </c>
      <c r="DW211" s="13"/>
      <c r="DX211" s="149"/>
      <c r="DY211" s="147"/>
      <c r="DZ211" s="147"/>
      <c r="EA211" s="147"/>
      <c r="EB211" s="14">
        <f>DV211+DW211-DY211-DY212-DZ211-EA211</f>
        <v>0</v>
      </c>
      <c r="EC211" s="13"/>
      <c r="ED211" s="149"/>
      <c r="EE211" s="147"/>
      <c r="EF211" s="147"/>
      <c r="EG211" s="147"/>
      <c r="EH211" s="12">
        <f t="shared" si="267"/>
        <v>0</v>
      </c>
      <c r="EI211" s="149"/>
      <c r="EJ211" s="149"/>
      <c r="EK211" s="147"/>
      <c r="EL211" s="147"/>
      <c r="EM211" s="147"/>
      <c r="EN211" s="12">
        <f t="shared" si="268"/>
        <v>0</v>
      </c>
      <c r="EO211" s="13"/>
      <c r="EP211" s="13"/>
      <c r="EQ211" s="147"/>
      <c r="ER211" s="14"/>
      <c r="ES211" s="14"/>
      <c r="ET211" s="14">
        <f>EN211+EO211-EQ211-EQ212-ER211-ES211</f>
        <v>0</v>
      </c>
      <c r="EU211" s="13"/>
      <c r="EV211" s="13"/>
      <c r="EW211" s="147"/>
      <c r="EX211" s="14"/>
      <c r="EY211" s="14"/>
      <c r="EZ211" s="14">
        <f>ET211+EU211-EW211-EW212-EX211-EY211</f>
        <v>0</v>
      </c>
      <c r="FA211" s="13"/>
      <c r="FB211" s="13"/>
      <c r="FC211" s="147"/>
      <c r="FD211" s="14"/>
      <c r="FE211" s="14"/>
      <c r="FF211" s="14">
        <f>EZ211+FA211-FC211-FC212-FD211-FE211</f>
        <v>0</v>
      </c>
      <c r="FG211" s="13"/>
      <c r="FH211" s="13"/>
      <c r="FI211" s="147"/>
      <c r="FJ211" s="14"/>
      <c r="FK211" s="14"/>
      <c r="FL211" s="14">
        <f>FF211+FG211-FI211-FI212-FJ211-FK211</f>
        <v>0</v>
      </c>
      <c r="FM211" s="13"/>
      <c r="FN211" s="13"/>
      <c r="FO211" s="147"/>
      <c r="FP211" s="14"/>
      <c r="FQ211" s="14"/>
      <c r="FR211" s="14">
        <f>FL211+FM211-FO211-FO212-FP211-FQ211</f>
        <v>0</v>
      </c>
      <c r="FS211" s="13"/>
      <c r="FT211" s="13"/>
      <c r="FU211" s="147"/>
      <c r="FV211" s="14"/>
      <c r="FW211" s="14"/>
      <c r="FX211" s="14">
        <f>FR211+FS211-FU211-FU212-FV211-FW211</f>
        <v>0</v>
      </c>
      <c r="FY211" s="13"/>
      <c r="FZ211" s="13"/>
      <c r="GA211" s="147"/>
      <c r="GB211" s="14"/>
      <c r="GC211" s="14"/>
      <c r="GD211" s="14">
        <f>FX211+FY211-GA211-GA212-GB211-GC211</f>
        <v>0</v>
      </c>
      <c r="GE211" s="13"/>
      <c r="GF211" s="13"/>
      <c r="GG211" s="147"/>
      <c r="GH211" s="14"/>
      <c r="GI211" s="14"/>
      <c r="GJ211" s="14">
        <f t="shared" si="326"/>
        <v>0</v>
      </c>
      <c r="GK211" s="14">
        <f>E211</f>
        <v>0</v>
      </c>
      <c r="GL211" s="14">
        <f>G211+M211+S211+Y211+AE211+AK211+AQ211+AW211+BC211+BI211+BO211+BU211+CA211+CG211+CM211+CS211+CY211+DE211+DK211+DQ211+DW211+EC211+EI211+EO211+EU211+FA211+FG211+FM211+FS211+FY211+GE211</f>
        <v>0</v>
      </c>
      <c r="GM211" s="14">
        <f>H211+N211+T211+Z211+AF211+AL211+AR211+AX211+BD211+BJ211+BP211+BV211+CB211+CH211+CN211+CT211+CZ211+DF211+DL211+DR211+DX211+ED211+EJ211+EP211+EV211+FB211+FH211+FN211+FT211+FZ211+GF211</f>
        <v>0</v>
      </c>
      <c r="GN211" s="147">
        <f t="shared" si="310"/>
        <v>0</v>
      </c>
      <c r="GO211" s="14">
        <f>J211+P211+V211+AB211+AH211+AN211+AT211+AZ211+BF211+BL211+BR211+BX211+CD211+CJ211+CP211+CV211+DB211+DH211+DN211+DT211+DZ211+EF211+EL211+ER211+EX211+FD211+FJ211+FP211+FV211+GB211+GH211</f>
        <v>0</v>
      </c>
      <c r="GP211" s="14">
        <f>K211+Q211+W211+AC211+AI211+AO211+AU211+BA211+BG211+BM211+BS211+BY211+CE211+CK211+CQ211+CW211+DC211+DI211+DO211+DU211+EA211+EG211+EM211+ES211+EY211+FE211+FK211+FQ211+FW211+GC211+GI211</f>
        <v>0</v>
      </c>
      <c r="GQ211" s="14">
        <f>GK211+GL211-GN211-GN212-GO211-GP211</f>
        <v>0</v>
      </c>
    </row>
    <row r="212" spans="1:204" ht="15" hidden="1" customHeight="1">
      <c r="A212" s="41"/>
      <c r="B212" s="39"/>
      <c r="C212" s="28"/>
      <c r="D212" s="5" t="s">
        <v>33</v>
      </c>
      <c r="E212" s="73"/>
      <c r="F212" s="73"/>
      <c r="G212" s="13"/>
      <c r="H212" s="13"/>
      <c r="I212" s="147"/>
      <c r="J212" s="14"/>
      <c r="K212" s="14"/>
      <c r="L212" s="14"/>
      <c r="M212" s="13"/>
      <c r="N212" s="13"/>
      <c r="O212" s="147"/>
      <c r="P212" s="14"/>
      <c r="Q212" s="14"/>
      <c r="R212" s="14"/>
      <c r="S212" s="13"/>
      <c r="T212" s="13"/>
      <c r="U212" s="147"/>
      <c r="V212" s="14"/>
      <c r="W212" s="14"/>
      <c r="X212" s="14"/>
      <c r="Y212" s="13"/>
      <c r="Z212" s="13"/>
      <c r="AA212" s="147"/>
      <c r="AB212" s="14"/>
      <c r="AC212" s="14"/>
      <c r="AD212" s="14"/>
      <c r="AE212" s="13"/>
      <c r="AF212" s="13"/>
      <c r="AG212" s="147"/>
      <c r="AH212" s="14"/>
      <c r="AI212" s="14"/>
      <c r="AJ212" s="14"/>
      <c r="AK212" s="13"/>
      <c r="AL212" s="13"/>
      <c r="AM212" s="147"/>
      <c r="AN212" s="14"/>
      <c r="AO212" s="14"/>
      <c r="AP212" s="14"/>
      <c r="AQ212" s="13"/>
      <c r="AR212" s="13"/>
      <c r="AS212" s="147"/>
      <c r="AT212" s="14"/>
      <c r="AU212" s="14"/>
      <c r="AV212" s="14"/>
      <c r="AW212" s="13"/>
      <c r="AX212" s="13"/>
      <c r="AY212" s="147"/>
      <c r="AZ212" s="14"/>
      <c r="BA212" s="14"/>
      <c r="BB212" s="14"/>
      <c r="BC212" s="13"/>
      <c r="BD212" s="13"/>
      <c r="BE212" s="147"/>
      <c r="BF212" s="14"/>
      <c r="BG212" s="14"/>
      <c r="BH212" s="14"/>
      <c r="BI212" s="13"/>
      <c r="BJ212" s="13"/>
      <c r="BK212" s="147"/>
      <c r="BL212" s="14"/>
      <c r="BM212" s="14"/>
      <c r="BN212" s="14"/>
      <c r="BO212" s="13"/>
      <c r="BP212" s="13"/>
      <c r="BQ212" s="147"/>
      <c r="BR212" s="14"/>
      <c r="BS212" s="14"/>
      <c r="BT212" s="14"/>
      <c r="BU212" s="73"/>
      <c r="BV212" s="73"/>
      <c r="BW212" s="147"/>
      <c r="BX212" s="63"/>
      <c r="BY212" s="63"/>
      <c r="BZ212" s="147">
        <f t="shared" si="301"/>
        <v>0</v>
      </c>
      <c r="CA212" s="73"/>
      <c r="CB212" s="73"/>
      <c r="CC212" s="147"/>
      <c r="CD212" s="63"/>
      <c r="CE212" s="63"/>
      <c r="CF212" s="147">
        <f t="shared" si="262"/>
        <v>0</v>
      </c>
      <c r="CG212" s="73"/>
      <c r="CH212" s="73"/>
      <c r="CI212" s="147"/>
      <c r="CJ212" s="63"/>
      <c r="CK212" s="63"/>
      <c r="CL212" s="147">
        <f t="shared" si="263"/>
        <v>0</v>
      </c>
      <c r="CM212" s="13"/>
      <c r="CN212" s="13"/>
      <c r="CO212" s="147"/>
      <c r="CP212" s="14"/>
      <c r="CQ212" s="14"/>
      <c r="CR212" s="147">
        <f t="shared" si="264"/>
        <v>0</v>
      </c>
      <c r="CS212" s="13"/>
      <c r="CT212" s="149"/>
      <c r="CU212" s="147"/>
      <c r="CV212" s="147"/>
      <c r="CW212" s="147"/>
      <c r="CX212" s="12">
        <f t="shared" si="265"/>
        <v>0</v>
      </c>
      <c r="CY212" s="13"/>
      <c r="CZ212" s="149"/>
      <c r="DA212" s="147"/>
      <c r="DB212" s="147"/>
      <c r="DC212" s="147"/>
      <c r="DD212" s="12">
        <f t="shared" si="266"/>
        <v>0</v>
      </c>
      <c r="DE212" s="13"/>
      <c r="DF212" s="149"/>
      <c r="DG212" s="147"/>
      <c r="DH212" s="147"/>
      <c r="DI212" s="147"/>
      <c r="DJ212" s="14"/>
      <c r="DK212" s="13"/>
      <c r="DL212" s="149"/>
      <c r="DM212" s="147"/>
      <c r="DN212" s="147"/>
      <c r="DO212" s="147"/>
      <c r="DP212" s="14"/>
      <c r="DQ212" s="149"/>
      <c r="DR212" s="149"/>
      <c r="DS212" s="147"/>
      <c r="DT212" s="147"/>
      <c r="DU212" s="147"/>
      <c r="DV212" s="14"/>
      <c r="DW212" s="13"/>
      <c r="DX212" s="149"/>
      <c r="DY212" s="147"/>
      <c r="DZ212" s="147"/>
      <c r="EA212" s="147"/>
      <c r="EB212" s="14"/>
      <c r="EC212" s="13"/>
      <c r="ED212" s="149"/>
      <c r="EE212" s="147"/>
      <c r="EF212" s="147"/>
      <c r="EG212" s="147"/>
      <c r="EH212" s="12">
        <f t="shared" si="267"/>
        <v>0</v>
      </c>
      <c r="EI212" s="149"/>
      <c r="EJ212" s="149"/>
      <c r="EK212" s="147"/>
      <c r="EL212" s="147"/>
      <c r="EM212" s="147"/>
      <c r="EN212" s="12">
        <f t="shared" si="268"/>
        <v>0</v>
      </c>
      <c r="EO212" s="13"/>
      <c r="EP212" s="13"/>
      <c r="EQ212" s="147"/>
      <c r="ER212" s="14"/>
      <c r="ES212" s="14"/>
      <c r="ET212" s="14"/>
      <c r="EU212" s="13"/>
      <c r="EV212" s="13"/>
      <c r="EW212" s="147"/>
      <c r="EX212" s="14"/>
      <c r="EY212" s="14"/>
      <c r="EZ212" s="14"/>
      <c r="FA212" s="13"/>
      <c r="FB212" s="13"/>
      <c r="FC212" s="147"/>
      <c r="FD212" s="14"/>
      <c r="FE212" s="14"/>
      <c r="FF212" s="14"/>
      <c r="FG212" s="13"/>
      <c r="FH212" s="13"/>
      <c r="FI212" s="147"/>
      <c r="FJ212" s="14"/>
      <c r="FK212" s="14"/>
      <c r="FL212" s="14"/>
      <c r="FM212" s="13"/>
      <c r="FN212" s="13"/>
      <c r="FO212" s="147"/>
      <c r="FP212" s="14"/>
      <c r="FQ212" s="14"/>
      <c r="FR212" s="14"/>
      <c r="FS212" s="13"/>
      <c r="FT212" s="13"/>
      <c r="FU212" s="147"/>
      <c r="FV212" s="14"/>
      <c r="FW212" s="14"/>
      <c r="FX212" s="14"/>
      <c r="FY212" s="13"/>
      <c r="FZ212" s="13"/>
      <c r="GA212" s="147"/>
      <c r="GB212" s="14"/>
      <c r="GC212" s="14"/>
      <c r="GD212" s="14"/>
      <c r="GE212" s="13"/>
      <c r="GF212" s="13"/>
      <c r="GG212" s="147"/>
      <c r="GH212" s="14"/>
      <c r="GI212" s="14"/>
      <c r="GJ212" s="14"/>
      <c r="GK212" s="14"/>
      <c r="GL212" s="14"/>
      <c r="GM212" s="14"/>
      <c r="GN212" s="147">
        <f t="shared" si="310"/>
        <v>0</v>
      </c>
      <c r="GO212" s="14"/>
      <c r="GP212" s="14"/>
      <c r="GQ212" s="14"/>
    </row>
    <row r="213" spans="1:204" ht="15" hidden="1" customHeight="1">
      <c r="A213" s="40">
        <v>105</v>
      </c>
      <c r="B213" s="38" t="s">
        <v>181</v>
      </c>
      <c r="C213" s="27" t="s">
        <v>150</v>
      </c>
      <c r="D213" s="5" t="s">
        <v>32</v>
      </c>
      <c r="E213" s="72">
        <v>0</v>
      </c>
      <c r="F213" s="72">
        <f>GQ213</f>
        <v>0</v>
      </c>
      <c r="G213" s="13"/>
      <c r="H213" s="13"/>
      <c r="I213" s="147"/>
      <c r="J213" s="14"/>
      <c r="K213" s="14"/>
      <c r="L213" s="14">
        <f>E213+G213-I213-I214-J213-K213</f>
        <v>0</v>
      </c>
      <c r="M213" s="13"/>
      <c r="N213" s="13"/>
      <c r="O213" s="147"/>
      <c r="P213" s="14"/>
      <c r="Q213" s="14"/>
      <c r="R213" s="14">
        <f>L213+M213-O213-O214-P213-Q213</f>
        <v>0</v>
      </c>
      <c r="S213" s="13"/>
      <c r="T213" s="13"/>
      <c r="U213" s="147"/>
      <c r="V213" s="14"/>
      <c r="W213" s="14"/>
      <c r="X213" s="14">
        <f t="shared" si="319"/>
        <v>0</v>
      </c>
      <c r="Y213" s="13"/>
      <c r="Z213" s="13"/>
      <c r="AA213" s="147"/>
      <c r="AB213" s="14"/>
      <c r="AC213" s="14"/>
      <c r="AD213" s="14">
        <f t="shared" si="320"/>
        <v>0</v>
      </c>
      <c r="AE213" s="13"/>
      <c r="AF213" s="13"/>
      <c r="AG213" s="147"/>
      <c r="AH213" s="14"/>
      <c r="AI213" s="14"/>
      <c r="AJ213" s="14">
        <f t="shared" si="321"/>
        <v>0</v>
      </c>
      <c r="AK213" s="13"/>
      <c r="AL213" s="13"/>
      <c r="AM213" s="147"/>
      <c r="AN213" s="14"/>
      <c r="AO213" s="14"/>
      <c r="AP213" s="14">
        <f t="shared" si="322"/>
        <v>0</v>
      </c>
      <c r="AQ213" s="13"/>
      <c r="AR213" s="13"/>
      <c r="AS213" s="147"/>
      <c r="AT213" s="14"/>
      <c r="AU213" s="14"/>
      <c r="AV213" s="14">
        <f t="shared" si="323"/>
        <v>0</v>
      </c>
      <c r="AW213" s="13"/>
      <c r="AX213" s="13"/>
      <c r="AY213" s="147"/>
      <c r="AZ213" s="14"/>
      <c r="BA213" s="14"/>
      <c r="BB213" s="14">
        <f t="shared" si="324"/>
        <v>0</v>
      </c>
      <c r="BC213" s="13"/>
      <c r="BD213" s="13"/>
      <c r="BE213" s="147"/>
      <c r="BF213" s="14"/>
      <c r="BG213" s="14"/>
      <c r="BH213" s="14">
        <f t="shared" si="325"/>
        <v>0</v>
      </c>
      <c r="BI213" s="13"/>
      <c r="BJ213" s="13"/>
      <c r="BK213" s="147"/>
      <c r="BL213" s="14"/>
      <c r="BM213" s="14"/>
      <c r="BN213" s="14">
        <f>BH213+BI213-BK213-BK214-BL213-BM213</f>
        <v>0</v>
      </c>
      <c r="BO213" s="13"/>
      <c r="BP213" s="13"/>
      <c r="BQ213" s="147"/>
      <c r="BR213" s="14"/>
      <c r="BS213" s="14"/>
      <c r="BT213" s="14">
        <f>BN213+BO213-BQ213-BQ214-BR213-BS213</f>
        <v>0</v>
      </c>
      <c r="BU213" s="72"/>
      <c r="BV213" s="72"/>
      <c r="BW213" s="147"/>
      <c r="BX213" s="74"/>
      <c r="BY213" s="74"/>
      <c r="BZ213" s="147">
        <f t="shared" si="301"/>
        <v>0</v>
      </c>
      <c r="CA213" s="72"/>
      <c r="CB213" s="72"/>
      <c r="CC213" s="147"/>
      <c r="CD213" s="74"/>
      <c r="CE213" s="74"/>
      <c r="CF213" s="147">
        <f t="shared" si="262"/>
        <v>0</v>
      </c>
      <c r="CG213" s="72"/>
      <c r="CH213" s="72"/>
      <c r="CI213" s="147"/>
      <c r="CJ213" s="74"/>
      <c r="CK213" s="74"/>
      <c r="CL213" s="147">
        <f t="shared" si="263"/>
        <v>0</v>
      </c>
      <c r="CM213" s="13"/>
      <c r="CN213" s="13"/>
      <c r="CO213" s="147"/>
      <c r="CP213" s="14"/>
      <c r="CQ213" s="14"/>
      <c r="CR213" s="147">
        <f t="shared" si="264"/>
        <v>0</v>
      </c>
      <c r="CS213" s="13"/>
      <c r="CT213" s="149"/>
      <c r="CU213" s="147"/>
      <c r="CV213" s="147"/>
      <c r="CW213" s="147"/>
      <c r="CX213" s="12">
        <f t="shared" si="265"/>
        <v>0</v>
      </c>
      <c r="CY213" s="13"/>
      <c r="CZ213" s="149"/>
      <c r="DA213" s="147"/>
      <c r="DB213" s="147"/>
      <c r="DC213" s="147"/>
      <c r="DD213" s="12">
        <f t="shared" si="266"/>
        <v>0</v>
      </c>
      <c r="DE213" s="13"/>
      <c r="DF213" s="149"/>
      <c r="DG213" s="147"/>
      <c r="DH213" s="147"/>
      <c r="DI213" s="147"/>
      <c r="DJ213" s="14">
        <f>DD213+DE213-DG213-DG214-DH213-DI213</f>
        <v>0</v>
      </c>
      <c r="DK213" s="13"/>
      <c r="DL213" s="149"/>
      <c r="DM213" s="147"/>
      <c r="DN213" s="147"/>
      <c r="DO213" s="147"/>
      <c r="DP213" s="14">
        <f>DJ213+DK213-DM213-DM214-DN213-DO213</f>
        <v>0</v>
      </c>
      <c r="DQ213" s="149"/>
      <c r="DR213" s="149"/>
      <c r="DS213" s="147"/>
      <c r="DT213" s="147"/>
      <c r="DU213" s="147"/>
      <c r="DV213" s="14">
        <f>DP213+DQ213-DS213-DS214-DT213-DU213</f>
        <v>0</v>
      </c>
      <c r="DW213" s="13"/>
      <c r="DX213" s="149"/>
      <c r="DY213" s="147"/>
      <c r="DZ213" s="147"/>
      <c r="EA213" s="147"/>
      <c r="EB213" s="14">
        <f>DV213+DW213-DY213-DY214-DZ213-EA213</f>
        <v>0</v>
      </c>
      <c r="EC213" s="13"/>
      <c r="ED213" s="149"/>
      <c r="EE213" s="147"/>
      <c r="EF213" s="147"/>
      <c r="EG213" s="147"/>
      <c r="EH213" s="12">
        <f t="shared" si="267"/>
        <v>0</v>
      </c>
      <c r="EI213" s="149"/>
      <c r="EJ213" s="149"/>
      <c r="EK213" s="147"/>
      <c r="EL213" s="147"/>
      <c r="EM213" s="147"/>
      <c r="EN213" s="12">
        <f t="shared" si="268"/>
        <v>0</v>
      </c>
      <c r="EO213" s="13"/>
      <c r="EP213" s="13"/>
      <c r="EQ213" s="147"/>
      <c r="ER213" s="14"/>
      <c r="ES213" s="14"/>
      <c r="ET213" s="14">
        <f>EN213+EO213-EQ213-EQ214-ER213-ES213</f>
        <v>0</v>
      </c>
      <c r="EU213" s="13"/>
      <c r="EV213" s="13"/>
      <c r="EW213" s="147"/>
      <c r="EX213" s="14"/>
      <c r="EY213" s="14"/>
      <c r="EZ213" s="14">
        <f>ET213+EU213-EW213-EW214-EX213-EY213</f>
        <v>0</v>
      </c>
      <c r="FA213" s="13"/>
      <c r="FB213" s="13"/>
      <c r="FC213" s="147"/>
      <c r="FD213" s="14"/>
      <c r="FE213" s="14"/>
      <c r="FF213" s="14">
        <f>EZ213+FA213-FC213-FC214-FD213-FE213</f>
        <v>0</v>
      </c>
      <c r="FG213" s="13"/>
      <c r="FH213" s="13"/>
      <c r="FI213" s="147"/>
      <c r="FJ213" s="14"/>
      <c r="FK213" s="14"/>
      <c r="FL213" s="14">
        <f>FF213+FG213-FI213-FI214-FJ213-FK213</f>
        <v>0</v>
      </c>
      <c r="FM213" s="13"/>
      <c r="FN213" s="13"/>
      <c r="FO213" s="147"/>
      <c r="FP213" s="14"/>
      <c r="FQ213" s="14"/>
      <c r="FR213" s="14">
        <f>FL213+FM213-FO213-FO214-FP213-FQ213</f>
        <v>0</v>
      </c>
      <c r="FS213" s="13"/>
      <c r="FT213" s="13"/>
      <c r="FU213" s="147"/>
      <c r="FV213" s="14"/>
      <c r="FW213" s="14"/>
      <c r="FX213" s="14">
        <f>FR213+FS213-FU213-FU214-FV213-FW213</f>
        <v>0</v>
      </c>
      <c r="FY213" s="13"/>
      <c r="FZ213" s="13"/>
      <c r="GA213" s="147"/>
      <c r="GB213" s="14"/>
      <c r="GC213" s="14"/>
      <c r="GD213" s="14">
        <f>FX213+FY213-GA213-GA214-GB213-GC213</f>
        <v>0</v>
      </c>
      <c r="GE213" s="13"/>
      <c r="GF213" s="13"/>
      <c r="GG213" s="147"/>
      <c r="GH213" s="14"/>
      <c r="GI213" s="14"/>
      <c r="GJ213" s="14">
        <f t="shared" si="326"/>
        <v>0</v>
      </c>
      <c r="GK213" s="14">
        <f>E213</f>
        <v>0</v>
      </c>
      <c r="GL213" s="14">
        <f>G213+M213+S213+Y213+AE213+AK213+AQ213+AW213+BC213+BI213+BO213+BU213+CA213+CG213+CM213+CS213+CY213+DE213+DK213+DQ213+DW213+EC213+EI213+EO213+EU213+FA213+FG213+FM213+FS213+FY213+GE213</f>
        <v>0</v>
      </c>
      <c r="GM213" s="14">
        <f>H213+N213+T213+Z213+AF213+AL213+AR213+AX213+BD213+BJ213+BP213+BV213+CB213+CH213+CN213+CT213+CZ213+DF213+DL213+DR213+DX213+ED213+EJ213+EP213+EV213+FB213+FH213+FN213+FT213+FZ213+GF213</f>
        <v>0</v>
      </c>
      <c r="GN213" s="147">
        <f t="shared" si="310"/>
        <v>0</v>
      </c>
      <c r="GO213" s="14">
        <f>J213+P213+V213+AB213+AH213+AN213+AT213+AZ213+BF213+BL213+BR213+BX213+CD213+CJ213+CP213+CV213+DB213+DH213+DN213+DT213+DZ213+EF213+EL213+ER213+EX213+FD213+FJ213+FP213+FV213+GB213+GH213</f>
        <v>0</v>
      </c>
      <c r="GP213" s="14">
        <f>K213+Q213+W213+AC213+AI213+AO213+AU213+BA213+BG213+BM213+BS213+BY213+CE213+CK213+CQ213+CW213+DC213+DI213+DO213+DU213+EA213+EG213+EM213+ES213+EY213+FE213+FK213+FQ213+FW213+GC213+GI213</f>
        <v>0</v>
      </c>
      <c r="GQ213" s="14">
        <f>GK213+GL213-GN213-GN214-GO213-GP213</f>
        <v>0</v>
      </c>
    </row>
    <row r="214" spans="1:204" ht="15" hidden="1" customHeight="1">
      <c r="A214" s="41"/>
      <c r="B214" s="39"/>
      <c r="C214" s="28"/>
      <c r="D214" s="5" t="s">
        <v>33</v>
      </c>
      <c r="E214" s="73"/>
      <c r="F214" s="73"/>
      <c r="G214" s="13"/>
      <c r="H214" s="13"/>
      <c r="I214" s="147"/>
      <c r="J214" s="14"/>
      <c r="K214" s="14"/>
      <c r="L214" s="14"/>
      <c r="M214" s="13"/>
      <c r="N214" s="13"/>
      <c r="O214" s="147"/>
      <c r="P214" s="14"/>
      <c r="Q214" s="14"/>
      <c r="R214" s="14"/>
      <c r="S214" s="13"/>
      <c r="T214" s="13"/>
      <c r="U214" s="147"/>
      <c r="V214" s="14"/>
      <c r="W214" s="14"/>
      <c r="X214" s="14"/>
      <c r="Y214" s="13"/>
      <c r="Z214" s="13"/>
      <c r="AA214" s="147"/>
      <c r="AB214" s="14"/>
      <c r="AC214" s="14"/>
      <c r="AD214" s="14"/>
      <c r="AE214" s="13"/>
      <c r="AF214" s="13"/>
      <c r="AG214" s="147"/>
      <c r="AH214" s="14"/>
      <c r="AI214" s="14"/>
      <c r="AJ214" s="14"/>
      <c r="AK214" s="13"/>
      <c r="AL214" s="13"/>
      <c r="AM214" s="147"/>
      <c r="AN214" s="14"/>
      <c r="AO214" s="14"/>
      <c r="AP214" s="14"/>
      <c r="AQ214" s="13"/>
      <c r="AR214" s="13"/>
      <c r="AS214" s="147"/>
      <c r="AT214" s="14"/>
      <c r="AU214" s="14"/>
      <c r="AV214" s="14"/>
      <c r="AW214" s="13"/>
      <c r="AX214" s="13"/>
      <c r="AY214" s="147"/>
      <c r="AZ214" s="14"/>
      <c r="BA214" s="14"/>
      <c r="BB214" s="14"/>
      <c r="BC214" s="13"/>
      <c r="BD214" s="13"/>
      <c r="BE214" s="147"/>
      <c r="BF214" s="14"/>
      <c r="BG214" s="14"/>
      <c r="BH214" s="14"/>
      <c r="BI214" s="13"/>
      <c r="BJ214" s="13"/>
      <c r="BK214" s="147"/>
      <c r="BL214" s="14"/>
      <c r="BM214" s="14"/>
      <c r="BN214" s="14"/>
      <c r="BO214" s="13"/>
      <c r="BP214" s="13"/>
      <c r="BQ214" s="147"/>
      <c r="BR214" s="14"/>
      <c r="BS214" s="14"/>
      <c r="BT214" s="14"/>
      <c r="BU214" s="73"/>
      <c r="BV214" s="73"/>
      <c r="BW214" s="147"/>
      <c r="BX214" s="63"/>
      <c r="BY214" s="63"/>
      <c r="BZ214" s="147">
        <f t="shared" si="301"/>
        <v>0</v>
      </c>
      <c r="CA214" s="73"/>
      <c r="CB214" s="73"/>
      <c r="CC214" s="147"/>
      <c r="CD214" s="63"/>
      <c r="CE214" s="63"/>
      <c r="CF214" s="147">
        <f t="shared" si="262"/>
        <v>0</v>
      </c>
      <c r="CG214" s="73"/>
      <c r="CH214" s="73"/>
      <c r="CI214" s="147"/>
      <c r="CJ214" s="63"/>
      <c r="CK214" s="63"/>
      <c r="CL214" s="147">
        <f t="shared" si="263"/>
        <v>0</v>
      </c>
      <c r="CM214" s="13"/>
      <c r="CN214" s="13"/>
      <c r="CO214" s="147"/>
      <c r="CP214" s="14"/>
      <c r="CQ214" s="14"/>
      <c r="CR214" s="147">
        <f t="shared" si="264"/>
        <v>0</v>
      </c>
      <c r="CS214" s="13"/>
      <c r="CT214" s="149"/>
      <c r="CU214" s="147"/>
      <c r="CV214" s="147"/>
      <c r="CW214" s="147"/>
      <c r="CX214" s="12">
        <f t="shared" si="265"/>
        <v>0</v>
      </c>
      <c r="CY214" s="13"/>
      <c r="CZ214" s="149"/>
      <c r="DA214" s="147"/>
      <c r="DB214" s="147"/>
      <c r="DC214" s="147"/>
      <c r="DD214" s="12">
        <f t="shared" si="266"/>
        <v>0</v>
      </c>
      <c r="DE214" s="13"/>
      <c r="DF214" s="149"/>
      <c r="DG214" s="147"/>
      <c r="DH214" s="147"/>
      <c r="DI214" s="147"/>
      <c r="DJ214" s="14"/>
      <c r="DK214" s="13"/>
      <c r="DL214" s="149"/>
      <c r="DM214" s="147"/>
      <c r="DN214" s="147"/>
      <c r="DO214" s="147"/>
      <c r="DP214" s="14"/>
      <c r="DQ214" s="149"/>
      <c r="DR214" s="149"/>
      <c r="DS214" s="147"/>
      <c r="DT214" s="147"/>
      <c r="DU214" s="147"/>
      <c r="DV214" s="14"/>
      <c r="DW214" s="13"/>
      <c r="DX214" s="149"/>
      <c r="DY214" s="147"/>
      <c r="DZ214" s="147"/>
      <c r="EA214" s="147"/>
      <c r="EB214" s="14"/>
      <c r="EC214" s="13"/>
      <c r="ED214" s="149"/>
      <c r="EE214" s="147"/>
      <c r="EF214" s="147"/>
      <c r="EG214" s="147"/>
      <c r="EH214" s="12">
        <f t="shared" si="267"/>
        <v>0</v>
      </c>
      <c r="EI214" s="149"/>
      <c r="EJ214" s="149"/>
      <c r="EK214" s="147"/>
      <c r="EL214" s="147"/>
      <c r="EM214" s="147"/>
      <c r="EN214" s="12">
        <f t="shared" si="268"/>
        <v>0</v>
      </c>
      <c r="EO214" s="13"/>
      <c r="EP214" s="13"/>
      <c r="EQ214" s="147"/>
      <c r="ER214" s="14"/>
      <c r="ES214" s="14"/>
      <c r="ET214" s="14"/>
      <c r="EU214" s="13"/>
      <c r="EV214" s="13"/>
      <c r="EW214" s="147"/>
      <c r="EX214" s="14"/>
      <c r="EY214" s="14"/>
      <c r="EZ214" s="14"/>
      <c r="FA214" s="13"/>
      <c r="FB214" s="13"/>
      <c r="FC214" s="147"/>
      <c r="FD214" s="14"/>
      <c r="FE214" s="14"/>
      <c r="FF214" s="14"/>
      <c r="FG214" s="13"/>
      <c r="FH214" s="13"/>
      <c r="FI214" s="147"/>
      <c r="FJ214" s="14"/>
      <c r="FK214" s="14"/>
      <c r="FL214" s="14"/>
      <c r="FM214" s="13"/>
      <c r="FN214" s="13"/>
      <c r="FO214" s="147"/>
      <c r="FP214" s="14"/>
      <c r="FQ214" s="14"/>
      <c r="FR214" s="14"/>
      <c r="FS214" s="13"/>
      <c r="FT214" s="13"/>
      <c r="FU214" s="147"/>
      <c r="FV214" s="14"/>
      <c r="FW214" s="14"/>
      <c r="FX214" s="14"/>
      <c r="FY214" s="13"/>
      <c r="FZ214" s="13"/>
      <c r="GA214" s="147"/>
      <c r="GB214" s="14"/>
      <c r="GC214" s="14"/>
      <c r="GD214" s="14"/>
      <c r="GE214" s="13"/>
      <c r="GF214" s="13"/>
      <c r="GG214" s="147"/>
      <c r="GH214" s="14"/>
      <c r="GI214" s="14"/>
      <c r="GJ214" s="14"/>
      <c r="GK214" s="14"/>
      <c r="GL214" s="14"/>
      <c r="GM214" s="14"/>
      <c r="GN214" s="147">
        <f t="shared" si="310"/>
        <v>0</v>
      </c>
      <c r="GO214" s="14"/>
      <c r="GP214" s="14"/>
      <c r="GQ214" s="14"/>
    </row>
    <row r="215" spans="1:204" ht="15" hidden="1" customHeight="1">
      <c r="A215" s="40">
        <v>106</v>
      </c>
      <c r="B215" s="40" t="s">
        <v>182</v>
      </c>
      <c r="C215" s="27" t="s">
        <v>170</v>
      </c>
      <c r="D215" s="5" t="s">
        <v>32</v>
      </c>
      <c r="E215" s="72">
        <v>0</v>
      </c>
      <c r="F215" s="72">
        <f>GQ215</f>
        <v>0</v>
      </c>
      <c r="G215" s="13"/>
      <c r="H215" s="13"/>
      <c r="I215" s="147"/>
      <c r="J215" s="14"/>
      <c r="K215" s="14"/>
      <c r="L215" s="14">
        <f>E215+G215-I215-I216-J215-K215</f>
        <v>0</v>
      </c>
      <c r="M215" s="13"/>
      <c r="N215" s="13"/>
      <c r="O215" s="147"/>
      <c r="P215" s="14"/>
      <c r="Q215" s="14"/>
      <c r="R215" s="14">
        <f>L215+M215-O215-O216-P215-Q215</f>
        <v>0</v>
      </c>
      <c r="S215" s="13"/>
      <c r="T215" s="13"/>
      <c r="U215" s="147"/>
      <c r="V215" s="14"/>
      <c r="W215" s="14"/>
      <c r="X215" s="14">
        <f t="shared" ref="X215:X219" si="327">R215+S215-U215-U216-V215-W215</f>
        <v>0</v>
      </c>
      <c r="Y215" s="13"/>
      <c r="Z215" s="13"/>
      <c r="AA215" s="147"/>
      <c r="AB215" s="14"/>
      <c r="AC215" s="14"/>
      <c r="AD215" s="14">
        <f t="shared" ref="AD215:AD219" si="328">X215+Y215-AA215-AA216-AB215-AC215</f>
        <v>0</v>
      </c>
      <c r="AE215" s="13"/>
      <c r="AF215" s="13"/>
      <c r="AG215" s="147"/>
      <c r="AH215" s="14"/>
      <c r="AI215" s="14"/>
      <c r="AJ215" s="14">
        <f t="shared" ref="AJ215:AJ219" si="329">AD215+AE215-AG215-AG216-AH215-AI215</f>
        <v>0</v>
      </c>
      <c r="AK215" s="13"/>
      <c r="AL215" s="13"/>
      <c r="AM215" s="147"/>
      <c r="AN215" s="14"/>
      <c r="AO215" s="14"/>
      <c r="AP215" s="14">
        <f t="shared" ref="AP215:AP219" si="330">AJ215+AK215-AM215-AM216-AN215-AO215</f>
        <v>0</v>
      </c>
      <c r="AQ215" s="13"/>
      <c r="AR215" s="13"/>
      <c r="AS215" s="147"/>
      <c r="AT215" s="14"/>
      <c r="AU215" s="14"/>
      <c r="AV215" s="14">
        <f t="shared" ref="AV215:AV219" si="331">AP215+AQ215-AS215-AS216-AT215-AU215</f>
        <v>0</v>
      </c>
      <c r="AW215" s="13"/>
      <c r="AX215" s="13"/>
      <c r="AY215" s="147"/>
      <c r="AZ215" s="14"/>
      <c r="BA215" s="14"/>
      <c r="BB215" s="14">
        <f t="shared" ref="BB215:BB219" si="332">AV215+AW215-AY215-AY216-AZ215-BA215</f>
        <v>0</v>
      </c>
      <c r="BC215" s="13"/>
      <c r="BD215" s="13"/>
      <c r="BE215" s="147"/>
      <c r="BF215" s="14"/>
      <c r="BG215" s="14"/>
      <c r="BH215" s="14">
        <f t="shared" ref="BH215:BH219" si="333">BB215+BC215-BE215-BE216-BF215-BG215</f>
        <v>0</v>
      </c>
      <c r="BI215" s="13"/>
      <c r="BJ215" s="13"/>
      <c r="BK215" s="147"/>
      <c r="BL215" s="14"/>
      <c r="BM215" s="14"/>
      <c r="BN215" s="14">
        <f>BH215+BI215-BK215-BK216-BL215-BM215</f>
        <v>0</v>
      </c>
      <c r="BO215" s="13"/>
      <c r="BP215" s="13"/>
      <c r="BQ215" s="147"/>
      <c r="BR215" s="14"/>
      <c r="BS215" s="14"/>
      <c r="BT215" s="14">
        <f>BN215+BO215-BQ215-BQ216-BR215-BS215</f>
        <v>0</v>
      </c>
      <c r="BU215" s="72"/>
      <c r="BV215" s="72"/>
      <c r="BW215" s="147"/>
      <c r="BX215" s="74"/>
      <c r="BY215" s="74"/>
      <c r="BZ215" s="147">
        <f t="shared" si="301"/>
        <v>0</v>
      </c>
      <c r="CA215" s="72"/>
      <c r="CB215" s="72"/>
      <c r="CC215" s="147"/>
      <c r="CD215" s="74"/>
      <c r="CE215" s="74"/>
      <c r="CF215" s="147">
        <f t="shared" si="262"/>
        <v>0</v>
      </c>
      <c r="CG215" s="72"/>
      <c r="CH215" s="72"/>
      <c r="CI215" s="147"/>
      <c r="CJ215" s="74"/>
      <c r="CK215" s="74"/>
      <c r="CL215" s="147">
        <f t="shared" si="263"/>
        <v>0</v>
      </c>
      <c r="CM215" s="13"/>
      <c r="CN215" s="13"/>
      <c r="CO215" s="147"/>
      <c r="CP215" s="14"/>
      <c r="CQ215" s="14"/>
      <c r="CR215" s="147">
        <f t="shared" si="264"/>
        <v>0</v>
      </c>
      <c r="CS215" s="13"/>
      <c r="CT215" s="149"/>
      <c r="CU215" s="147"/>
      <c r="CV215" s="147"/>
      <c r="CW215" s="147"/>
      <c r="CX215" s="12">
        <f t="shared" si="265"/>
        <v>0</v>
      </c>
      <c r="CY215" s="13"/>
      <c r="CZ215" s="149"/>
      <c r="DA215" s="147"/>
      <c r="DB215" s="147"/>
      <c r="DC215" s="147"/>
      <c r="DD215" s="12">
        <f t="shared" si="266"/>
        <v>0</v>
      </c>
      <c r="DE215" s="13"/>
      <c r="DF215" s="149"/>
      <c r="DG215" s="147"/>
      <c r="DH215" s="147"/>
      <c r="DI215" s="147"/>
      <c r="DJ215" s="14">
        <f>DD215+DE215-DG215-DG216-DH215-DI215</f>
        <v>0</v>
      </c>
      <c r="DK215" s="13"/>
      <c r="DL215" s="149"/>
      <c r="DM215" s="147"/>
      <c r="DN215" s="147"/>
      <c r="DO215" s="147"/>
      <c r="DP215" s="14">
        <f>DJ215+DK215-DM215-DM216-DN215-DO215</f>
        <v>0</v>
      </c>
      <c r="DQ215" s="149"/>
      <c r="DR215" s="149"/>
      <c r="DS215" s="147"/>
      <c r="DT215" s="147"/>
      <c r="DU215" s="147"/>
      <c r="DV215" s="14">
        <f>DP215+DQ215-DS215-DS216-DT215-DU215</f>
        <v>0</v>
      </c>
      <c r="DW215" s="13"/>
      <c r="DX215" s="149"/>
      <c r="DY215" s="147"/>
      <c r="DZ215" s="147"/>
      <c r="EA215" s="147"/>
      <c r="EB215" s="14">
        <f>DV215+DW215-DY215-DY216-DZ215-EA215</f>
        <v>0</v>
      </c>
      <c r="EC215" s="13"/>
      <c r="ED215" s="149"/>
      <c r="EE215" s="147"/>
      <c r="EF215" s="147"/>
      <c r="EG215" s="147"/>
      <c r="EH215" s="12">
        <f t="shared" si="267"/>
        <v>0</v>
      </c>
      <c r="EI215" s="149"/>
      <c r="EJ215" s="149"/>
      <c r="EK215" s="147"/>
      <c r="EL215" s="147"/>
      <c r="EM215" s="147"/>
      <c r="EN215" s="12">
        <f t="shared" si="268"/>
        <v>0</v>
      </c>
      <c r="EO215" s="13"/>
      <c r="EP215" s="13"/>
      <c r="EQ215" s="147"/>
      <c r="ER215" s="14"/>
      <c r="ES215" s="14"/>
      <c r="ET215" s="14">
        <f>EN215+EO215-EQ215-EQ216-ER215-ES215</f>
        <v>0</v>
      </c>
      <c r="EU215" s="13"/>
      <c r="EV215" s="13"/>
      <c r="EW215" s="147"/>
      <c r="EX215" s="14"/>
      <c r="EY215" s="14"/>
      <c r="EZ215" s="14">
        <f>ET215+EU215-EW215-EW216-EX215-EY215</f>
        <v>0</v>
      </c>
      <c r="FA215" s="13"/>
      <c r="FB215" s="13"/>
      <c r="FC215" s="147"/>
      <c r="FD215" s="14"/>
      <c r="FE215" s="14"/>
      <c r="FF215" s="14">
        <f>EZ215+FA215-FC215-FC216-FD215-FE215</f>
        <v>0</v>
      </c>
      <c r="FG215" s="13"/>
      <c r="FH215" s="13"/>
      <c r="FI215" s="147"/>
      <c r="FJ215" s="14"/>
      <c r="FK215" s="14"/>
      <c r="FL215" s="14">
        <f>FF215+FG215-FI215-FI216-FJ215-FK215</f>
        <v>0</v>
      </c>
      <c r="FM215" s="13"/>
      <c r="FN215" s="13"/>
      <c r="FO215" s="147"/>
      <c r="FP215" s="14"/>
      <c r="FQ215" s="14"/>
      <c r="FR215" s="14">
        <f>FL215+FM215-FO215-FO216-FP215-FQ215</f>
        <v>0</v>
      </c>
      <c r="FS215" s="13"/>
      <c r="FT215" s="13"/>
      <c r="FU215" s="147"/>
      <c r="FV215" s="14"/>
      <c r="FW215" s="14"/>
      <c r="FX215" s="14">
        <f>FR215+FS215-FU215-FU216-FV215-FW215</f>
        <v>0</v>
      </c>
      <c r="FY215" s="13"/>
      <c r="FZ215" s="13"/>
      <c r="GA215" s="147"/>
      <c r="GB215" s="14"/>
      <c r="GC215" s="14"/>
      <c r="GD215" s="14">
        <f>FX215+FY215-GA215-GA216-GB215-GC215</f>
        <v>0</v>
      </c>
      <c r="GE215" s="13"/>
      <c r="GF215" s="13"/>
      <c r="GG215" s="147"/>
      <c r="GH215" s="14"/>
      <c r="GI215" s="14"/>
      <c r="GJ215" s="14">
        <f t="shared" ref="GJ215:GJ219" si="334">GD215+GE215-GG215-GG216-GH215-GI215</f>
        <v>0</v>
      </c>
      <c r="GK215" s="14">
        <f>E215</f>
        <v>0</v>
      </c>
      <c r="GL215" s="14">
        <f>G215+M215+S215+Y215+AE215+AK215+AQ215+AW215+BC215+BI215+BO215+BU215+CA215+CG215+CM215+CS215+CY215+DE215+DK215+DQ215+DW215+EC215+EI215+EO215+EU215+FA215+FG215+FM215+FS215+FY215+GE215</f>
        <v>0</v>
      </c>
      <c r="GM215" s="14">
        <f>H215+N215+T215+Z215+AF215+AL215+AR215+AX215+BD215+BJ215+BP215+BV215+CB215+CH215+CN215+CT215+CZ215+DF215+DL215+DR215+DX215+ED215+EJ215+EP215+EV215+FB215+FH215+FN215+FT215+FZ215+GF215</f>
        <v>0</v>
      </c>
      <c r="GN215" s="147">
        <f t="shared" si="310"/>
        <v>0</v>
      </c>
      <c r="GO215" s="14">
        <f>J215+P215+V215+AB215+AH215+AN215+AT215+AZ215+BF215+BL215+BR215+BX215+CD215+CJ215+CP215+CV215+DB215+DH215+DN215+DT215+DZ215+EF215+EL215+ER215+EX215+FD215+FJ215+FP215+FV215+GB215+GH215</f>
        <v>0</v>
      </c>
      <c r="GP215" s="14">
        <f>K215+Q215+W215+AC215+AI215+AO215+AU215+BA215+BG215+BM215+BS215+BY215+CE215+CK215+CQ215+CW215+DC215+DI215+DO215+DU215+EA215+EG215+EM215+ES215+EY215+FE215+FK215+FQ215+FW215+GC215+GI215</f>
        <v>0</v>
      </c>
      <c r="GQ215" s="14">
        <f>GK215+GL215-GN215-GN216-GO215-GP215</f>
        <v>0</v>
      </c>
    </row>
    <row r="216" spans="1:204" ht="15" hidden="1" customHeight="1">
      <c r="A216" s="41"/>
      <c r="B216" s="41"/>
      <c r="C216" s="28"/>
      <c r="D216" s="5" t="s">
        <v>33</v>
      </c>
      <c r="E216" s="73"/>
      <c r="F216" s="73"/>
      <c r="G216" s="13"/>
      <c r="H216" s="13"/>
      <c r="I216" s="147"/>
      <c r="J216" s="14"/>
      <c r="K216" s="14"/>
      <c r="L216" s="14"/>
      <c r="M216" s="13"/>
      <c r="N216" s="13"/>
      <c r="O216" s="147"/>
      <c r="P216" s="14"/>
      <c r="Q216" s="14"/>
      <c r="R216" s="14"/>
      <c r="S216" s="13"/>
      <c r="T216" s="13"/>
      <c r="U216" s="147"/>
      <c r="V216" s="14"/>
      <c r="W216" s="14"/>
      <c r="X216" s="14"/>
      <c r="Y216" s="13"/>
      <c r="Z216" s="13"/>
      <c r="AA216" s="147"/>
      <c r="AB216" s="14"/>
      <c r="AC216" s="14"/>
      <c r="AD216" s="14"/>
      <c r="AE216" s="13"/>
      <c r="AF216" s="13"/>
      <c r="AG216" s="147"/>
      <c r="AH216" s="14"/>
      <c r="AI216" s="14"/>
      <c r="AJ216" s="14"/>
      <c r="AK216" s="13"/>
      <c r="AL216" s="13"/>
      <c r="AM216" s="147"/>
      <c r="AN216" s="14"/>
      <c r="AO216" s="14"/>
      <c r="AP216" s="14"/>
      <c r="AQ216" s="13"/>
      <c r="AR216" s="13"/>
      <c r="AS216" s="147"/>
      <c r="AT216" s="14"/>
      <c r="AU216" s="14"/>
      <c r="AV216" s="14"/>
      <c r="AW216" s="13"/>
      <c r="AX216" s="13"/>
      <c r="AY216" s="147"/>
      <c r="AZ216" s="14"/>
      <c r="BA216" s="14"/>
      <c r="BB216" s="14"/>
      <c r="BC216" s="13"/>
      <c r="BD216" s="13"/>
      <c r="BE216" s="147"/>
      <c r="BF216" s="14"/>
      <c r="BG216" s="14"/>
      <c r="BH216" s="14"/>
      <c r="BI216" s="13"/>
      <c r="BJ216" s="13"/>
      <c r="BK216" s="147"/>
      <c r="BL216" s="14"/>
      <c r="BM216" s="14"/>
      <c r="BN216" s="14"/>
      <c r="BO216" s="13"/>
      <c r="BP216" s="13"/>
      <c r="BQ216" s="147"/>
      <c r="BR216" s="14"/>
      <c r="BS216" s="14"/>
      <c r="BT216" s="14"/>
      <c r="BU216" s="73"/>
      <c r="BV216" s="73"/>
      <c r="BW216" s="147"/>
      <c r="BX216" s="63"/>
      <c r="BY216" s="63"/>
      <c r="BZ216" s="147">
        <f t="shared" si="301"/>
        <v>0</v>
      </c>
      <c r="CA216" s="73"/>
      <c r="CB216" s="73"/>
      <c r="CC216" s="147"/>
      <c r="CD216" s="63"/>
      <c r="CE216" s="63"/>
      <c r="CF216" s="147">
        <f t="shared" si="262"/>
        <v>0</v>
      </c>
      <c r="CG216" s="73"/>
      <c r="CH216" s="73"/>
      <c r="CI216" s="147"/>
      <c r="CJ216" s="63"/>
      <c r="CK216" s="63"/>
      <c r="CL216" s="147">
        <f t="shared" si="263"/>
        <v>0</v>
      </c>
      <c r="CM216" s="13"/>
      <c r="CN216" s="13"/>
      <c r="CO216" s="147"/>
      <c r="CP216" s="14"/>
      <c r="CQ216" s="14"/>
      <c r="CR216" s="147">
        <f t="shared" si="264"/>
        <v>0</v>
      </c>
      <c r="CS216" s="13"/>
      <c r="CT216" s="149"/>
      <c r="CU216" s="147"/>
      <c r="CV216" s="147"/>
      <c r="CW216" s="147"/>
      <c r="CX216" s="12">
        <f t="shared" si="265"/>
        <v>0</v>
      </c>
      <c r="CY216" s="13"/>
      <c r="CZ216" s="149"/>
      <c r="DA216" s="147"/>
      <c r="DB216" s="147"/>
      <c r="DC216" s="147"/>
      <c r="DD216" s="12">
        <f t="shared" si="266"/>
        <v>0</v>
      </c>
      <c r="DE216" s="13"/>
      <c r="DF216" s="149"/>
      <c r="DG216" s="147"/>
      <c r="DH216" s="147"/>
      <c r="DI216" s="147"/>
      <c r="DJ216" s="14"/>
      <c r="DK216" s="13"/>
      <c r="DL216" s="149"/>
      <c r="DM216" s="147"/>
      <c r="DN216" s="147"/>
      <c r="DO216" s="147"/>
      <c r="DP216" s="14"/>
      <c r="DQ216" s="149"/>
      <c r="DR216" s="149"/>
      <c r="DS216" s="147"/>
      <c r="DT216" s="147"/>
      <c r="DU216" s="147"/>
      <c r="DV216" s="14"/>
      <c r="DW216" s="13"/>
      <c r="DX216" s="149"/>
      <c r="DY216" s="147"/>
      <c r="DZ216" s="147"/>
      <c r="EA216" s="147"/>
      <c r="EB216" s="14"/>
      <c r="EC216" s="13"/>
      <c r="ED216" s="149"/>
      <c r="EE216" s="147"/>
      <c r="EF216" s="147"/>
      <c r="EG216" s="147"/>
      <c r="EH216" s="12">
        <f t="shared" si="267"/>
        <v>0</v>
      </c>
      <c r="EI216" s="149"/>
      <c r="EJ216" s="149"/>
      <c r="EK216" s="147"/>
      <c r="EL216" s="147"/>
      <c r="EM216" s="147"/>
      <c r="EN216" s="12">
        <f t="shared" si="268"/>
        <v>0</v>
      </c>
      <c r="EO216" s="13"/>
      <c r="EP216" s="13"/>
      <c r="EQ216" s="147"/>
      <c r="ER216" s="14"/>
      <c r="ES216" s="14"/>
      <c r="ET216" s="14"/>
      <c r="EU216" s="13"/>
      <c r="EV216" s="13"/>
      <c r="EW216" s="147"/>
      <c r="EX216" s="14"/>
      <c r="EY216" s="14"/>
      <c r="EZ216" s="14"/>
      <c r="FA216" s="13"/>
      <c r="FB216" s="13"/>
      <c r="FC216" s="147"/>
      <c r="FD216" s="14"/>
      <c r="FE216" s="14"/>
      <c r="FF216" s="14"/>
      <c r="FG216" s="13"/>
      <c r="FH216" s="13"/>
      <c r="FI216" s="147"/>
      <c r="FJ216" s="14"/>
      <c r="FK216" s="14"/>
      <c r="FL216" s="14"/>
      <c r="FM216" s="13"/>
      <c r="FN216" s="13"/>
      <c r="FO216" s="147"/>
      <c r="FP216" s="14"/>
      <c r="FQ216" s="14"/>
      <c r="FR216" s="14"/>
      <c r="FS216" s="13"/>
      <c r="FT216" s="13"/>
      <c r="FU216" s="147"/>
      <c r="FV216" s="14"/>
      <c r="FW216" s="14"/>
      <c r="FX216" s="14"/>
      <c r="FY216" s="13"/>
      <c r="FZ216" s="13"/>
      <c r="GA216" s="147"/>
      <c r="GB216" s="14"/>
      <c r="GC216" s="14"/>
      <c r="GD216" s="14"/>
      <c r="GE216" s="13"/>
      <c r="GF216" s="13"/>
      <c r="GG216" s="147"/>
      <c r="GH216" s="14"/>
      <c r="GI216" s="14"/>
      <c r="GJ216" s="14"/>
      <c r="GK216" s="14"/>
      <c r="GL216" s="14"/>
      <c r="GM216" s="14"/>
      <c r="GN216" s="147">
        <f t="shared" si="310"/>
        <v>0</v>
      </c>
      <c r="GO216" s="14"/>
      <c r="GP216" s="14"/>
      <c r="GQ216" s="14"/>
    </row>
    <row r="217" spans="1:204" ht="15" hidden="1" customHeight="1">
      <c r="A217" s="40">
        <v>107</v>
      </c>
      <c r="B217" s="46" t="s">
        <v>183</v>
      </c>
      <c r="C217" s="27" t="s">
        <v>37</v>
      </c>
      <c r="D217" s="5" t="s">
        <v>32</v>
      </c>
      <c r="E217" s="72">
        <v>0</v>
      </c>
      <c r="F217" s="72">
        <f>GQ217</f>
        <v>0</v>
      </c>
      <c r="G217" s="13"/>
      <c r="H217" s="13"/>
      <c r="I217" s="147"/>
      <c r="J217" s="14"/>
      <c r="K217" s="14"/>
      <c r="L217" s="14">
        <f>E217+G217-I217-I218-J217-K217</f>
        <v>0</v>
      </c>
      <c r="M217" s="13"/>
      <c r="N217" s="13"/>
      <c r="O217" s="147"/>
      <c r="P217" s="14"/>
      <c r="Q217" s="14"/>
      <c r="R217" s="14">
        <f>L217+M217-O217-O218-P217-Q217</f>
        <v>0</v>
      </c>
      <c r="S217" s="13"/>
      <c r="T217" s="13"/>
      <c r="U217" s="147"/>
      <c r="V217" s="14"/>
      <c r="W217" s="14"/>
      <c r="X217" s="14">
        <f t="shared" si="327"/>
        <v>0</v>
      </c>
      <c r="Y217" s="13"/>
      <c r="Z217" s="13"/>
      <c r="AA217" s="147"/>
      <c r="AB217" s="14"/>
      <c r="AC217" s="14"/>
      <c r="AD217" s="14">
        <f t="shared" si="328"/>
        <v>0</v>
      </c>
      <c r="AE217" s="13"/>
      <c r="AF217" s="13"/>
      <c r="AG217" s="147"/>
      <c r="AH217" s="14"/>
      <c r="AI217" s="14"/>
      <c r="AJ217" s="14">
        <f t="shared" si="329"/>
        <v>0</v>
      </c>
      <c r="AK217" s="13"/>
      <c r="AL217" s="13"/>
      <c r="AM217" s="147"/>
      <c r="AN217" s="14"/>
      <c r="AO217" s="14"/>
      <c r="AP217" s="14">
        <f t="shared" si="330"/>
        <v>0</v>
      </c>
      <c r="AQ217" s="13"/>
      <c r="AR217" s="13"/>
      <c r="AS217" s="147"/>
      <c r="AT217" s="14"/>
      <c r="AU217" s="14"/>
      <c r="AV217" s="14">
        <f t="shared" si="331"/>
        <v>0</v>
      </c>
      <c r="AW217" s="13"/>
      <c r="AX217" s="13"/>
      <c r="AY217" s="147"/>
      <c r="AZ217" s="14"/>
      <c r="BA217" s="14"/>
      <c r="BB217" s="14">
        <f t="shared" si="332"/>
        <v>0</v>
      </c>
      <c r="BC217" s="13"/>
      <c r="BD217" s="13"/>
      <c r="BE217" s="147"/>
      <c r="BF217" s="14"/>
      <c r="BG217" s="14"/>
      <c r="BH217" s="14">
        <f t="shared" si="333"/>
        <v>0</v>
      </c>
      <c r="BI217" s="13"/>
      <c r="BJ217" s="13"/>
      <c r="BK217" s="147"/>
      <c r="BL217" s="14"/>
      <c r="BM217" s="14"/>
      <c r="BN217" s="14">
        <f>BH217+BI217-BK217-BK218-BL217-BM217</f>
        <v>0</v>
      </c>
      <c r="BO217" s="13"/>
      <c r="BP217" s="13"/>
      <c r="BQ217" s="147"/>
      <c r="BR217" s="14"/>
      <c r="BS217" s="14"/>
      <c r="BT217" s="14">
        <f>BN217+BO217-BQ217-BQ218-BR217-BS217</f>
        <v>0</v>
      </c>
      <c r="BU217" s="72"/>
      <c r="BV217" s="72"/>
      <c r="BW217" s="147"/>
      <c r="BX217" s="74"/>
      <c r="BY217" s="74"/>
      <c r="BZ217" s="147">
        <f t="shared" si="301"/>
        <v>0</v>
      </c>
      <c r="CA217" s="72"/>
      <c r="CB217" s="72"/>
      <c r="CC217" s="147"/>
      <c r="CD217" s="74"/>
      <c r="CE217" s="74"/>
      <c r="CF217" s="147">
        <f t="shared" si="262"/>
        <v>0</v>
      </c>
      <c r="CG217" s="72"/>
      <c r="CH217" s="72"/>
      <c r="CI217" s="147"/>
      <c r="CJ217" s="74"/>
      <c r="CK217" s="74"/>
      <c r="CL217" s="147">
        <f t="shared" si="263"/>
        <v>0</v>
      </c>
      <c r="CM217" s="13"/>
      <c r="CN217" s="13"/>
      <c r="CO217" s="147"/>
      <c r="CP217" s="14"/>
      <c r="CQ217" s="14"/>
      <c r="CR217" s="147">
        <f t="shared" si="264"/>
        <v>0</v>
      </c>
      <c r="CS217" s="13"/>
      <c r="CT217" s="149"/>
      <c r="CU217" s="147"/>
      <c r="CV217" s="147"/>
      <c r="CW217" s="147"/>
      <c r="CX217" s="12">
        <f t="shared" si="265"/>
        <v>0</v>
      </c>
      <c r="CY217" s="13"/>
      <c r="CZ217" s="149"/>
      <c r="DA217" s="147"/>
      <c r="DB217" s="147"/>
      <c r="DC217" s="147"/>
      <c r="DD217" s="12">
        <f t="shared" si="266"/>
        <v>0</v>
      </c>
      <c r="DE217" s="13"/>
      <c r="DF217" s="149"/>
      <c r="DG217" s="147"/>
      <c r="DH217" s="147"/>
      <c r="DI217" s="147"/>
      <c r="DJ217" s="14">
        <f>DD217+DE217-DG217-DG218-DH217-DI217</f>
        <v>0</v>
      </c>
      <c r="DK217" s="13"/>
      <c r="DL217" s="149"/>
      <c r="DM217" s="147"/>
      <c r="DN217" s="147"/>
      <c r="DO217" s="147"/>
      <c r="DP217" s="14">
        <f>DJ217+DK217-DM217-DM218-DN217-DO217</f>
        <v>0</v>
      </c>
      <c r="DQ217" s="149"/>
      <c r="DR217" s="149"/>
      <c r="DS217" s="147"/>
      <c r="DT217" s="147"/>
      <c r="DU217" s="147"/>
      <c r="DV217" s="14">
        <f>DP217+DQ217-DS217-DS218-DT217-DU217</f>
        <v>0</v>
      </c>
      <c r="DW217" s="13"/>
      <c r="DX217" s="149"/>
      <c r="DY217" s="147"/>
      <c r="DZ217" s="147"/>
      <c r="EA217" s="147"/>
      <c r="EB217" s="14">
        <f>DV217+DW217-DY217-DY218-DZ217-EA217</f>
        <v>0</v>
      </c>
      <c r="EC217" s="13"/>
      <c r="ED217" s="149"/>
      <c r="EE217" s="147"/>
      <c r="EF217" s="147"/>
      <c r="EG217" s="147"/>
      <c r="EH217" s="12">
        <f t="shared" si="267"/>
        <v>0</v>
      </c>
      <c r="EI217" s="149"/>
      <c r="EJ217" s="149"/>
      <c r="EK217" s="147"/>
      <c r="EL217" s="147"/>
      <c r="EM217" s="147"/>
      <c r="EN217" s="12">
        <f t="shared" si="268"/>
        <v>0</v>
      </c>
      <c r="EO217" s="13"/>
      <c r="EP217" s="13"/>
      <c r="EQ217" s="147"/>
      <c r="ER217" s="14"/>
      <c r="ES217" s="14"/>
      <c r="ET217" s="14">
        <f>EN217+EO217-EQ217-EQ218-ER217-ES217</f>
        <v>0</v>
      </c>
      <c r="EU217" s="13"/>
      <c r="EV217" s="13"/>
      <c r="EW217" s="147"/>
      <c r="EX217" s="14"/>
      <c r="EY217" s="14"/>
      <c r="EZ217" s="14">
        <f>ET217+EU217-EW217-EW218-EX217-EY217</f>
        <v>0</v>
      </c>
      <c r="FA217" s="13"/>
      <c r="FB217" s="13"/>
      <c r="FC217" s="147"/>
      <c r="FD217" s="14"/>
      <c r="FE217" s="14"/>
      <c r="FF217" s="14">
        <f>EZ217+FA217-FC217-FC218-FD217-FE217</f>
        <v>0</v>
      </c>
      <c r="FG217" s="13"/>
      <c r="FH217" s="13"/>
      <c r="FI217" s="147"/>
      <c r="FJ217" s="14"/>
      <c r="FK217" s="14"/>
      <c r="FL217" s="14">
        <f>FF217+FG217-FI217-FI218-FJ217-FK217</f>
        <v>0</v>
      </c>
      <c r="FM217" s="13"/>
      <c r="FN217" s="13"/>
      <c r="FO217" s="147"/>
      <c r="FP217" s="14"/>
      <c r="FQ217" s="14"/>
      <c r="FR217" s="14">
        <f>FL217+FM217-FO217-FO218-FP217-FQ217</f>
        <v>0</v>
      </c>
      <c r="FS217" s="13"/>
      <c r="FT217" s="13"/>
      <c r="FU217" s="147"/>
      <c r="FV217" s="14"/>
      <c r="FW217" s="14"/>
      <c r="FX217" s="14">
        <f>FR217+FS217-FU217-FU218-FV217-FW217</f>
        <v>0</v>
      </c>
      <c r="FY217" s="13"/>
      <c r="FZ217" s="13"/>
      <c r="GA217" s="147"/>
      <c r="GB217" s="14"/>
      <c r="GC217" s="14"/>
      <c r="GD217" s="14">
        <f>FX217+FY217-GA217-GA218-GB217-GC217</f>
        <v>0</v>
      </c>
      <c r="GE217" s="13"/>
      <c r="GF217" s="13"/>
      <c r="GG217" s="147"/>
      <c r="GH217" s="14"/>
      <c r="GI217" s="14"/>
      <c r="GJ217" s="14">
        <f t="shared" si="334"/>
        <v>0</v>
      </c>
      <c r="GK217" s="14">
        <f>E217</f>
        <v>0</v>
      </c>
      <c r="GL217" s="14">
        <f>G217+M217+S217+Y217+AE217+AK217+AQ217+AW217+BC217+BI217+BO217+BU217+CA217+CG217+CM217+CS217+CY217+DE217+DK217+DQ217+DW217+EC217+EI217+EO217+EU217+FA217+FG217+FM217+FS217+FY217+GE217</f>
        <v>0</v>
      </c>
      <c r="GM217" s="14">
        <f>H217+N217+T217+Z217+AF217+AL217+AR217+AX217+BD217+BJ217+BP217+BV217+CB217+CH217+CN217+CT217+CZ217+DF217+DL217+DR217+DX217+ED217+EJ217+EP217+EV217+FB217+FH217+FN217+FT217+FZ217+GF217</f>
        <v>0</v>
      </c>
      <c r="GN217" s="147">
        <f t="shared" si="310"/>
        <v>0</v>
      </c>
      <c r="GO217" s="14">
        <f>J217+P217+V217+AB217+AH217+AN217+AT217+AZ217+BF217+BL217+BR217+BX217+CD217+CJ217+CP217+CV217+DB217+DH217+DN217+DT217+DZ217+EF217+EL217+ER217+EX217+FD217+FJ217+FP217+FV217+GB217+GH217</f>
        <v>0</v>
      </c>
      <c r="GP217" s="14">
        <f>K217+Q217+W217+AC217+AI217+AO217+AU217+BA217+BG217+BM217+BS217+BY217+CE217+CK217+CQ217+CW217+DC217+DI217+DO217+DU217+EA217+EG217+EM217+ES217+EY217+FE217+FK217+FQ217+FW217+GC217+GI217</f>
        <v>0</v>
      </c>
      <c r="GQ217" s="14">
        <f>GK217+GL217-GN217-GN218-GO217-GP217</f>
        <v>0</v>
      </c>
    </row>
    <row r="218" spans="1:204" ht="15" hidden="1" customHeight="1">
      <c r="A218" s="41"/>
      <c r="B218" s="47"/>
      <c r="C218" s="28"/>
      <c r="D218" s="5" t="s">
        <v>33</v>
      </c>
      <c r="E218" s="73"/>
      <c r="F218" s="73"/>
      <c r="G218" s="13"/>
      <c r="H218" s="13"/>
      <c r="I218" s="147"/>
      <c r="J218" s="14"/>
      <c r="K218" s="14"/>
      <c r="L218" s="14"/>
      <c r="M218" s="13"/>
      <c r="N218" s="13"/>
      <c r="O218" s="147"/>
      <c r="P218" s="14"/>
      <c r="Q218" s="14"/>
      <c r="R218" s="14"/>
      <c r="S218" s="13"/>
      <c r="T218" s="13"/>
      <c r="U218" s="147"/>
      <c r="V218" s="14"/>
      <c r="W218" s="14"/>
      <c r="X218" s="14"/>
      <c r="Y218" s="13"/>
      <c r="Z218" s="13"/>
      <c r="AA218" s="147"/>
      <c r="AB218" s="14"/>
      <c r="AC218" s="14"/>
      <c r="AD218" s="14"/>
      <c r="AE218" s="13"/>
      <c r="AF218" s="13"/>
      <c r="AG218" s="147"/>
      <c r="AH218" s="14"/>
      <c r="AI218" s="14"/>
      <c r="AJ218" s="14"/>
      <c r="AK218" s="13"/>
      <c r="AL218" s="13"/>
      <c r="AM218" s="147"/>
      <c r="AN218" s="14"/>
      <c r="AO218" s="14"/>
      <c r="AP218" s="14"/>
      <c r="AQ218" s="13"/>
      <c r="AR218" s="13"/>
      <c r="AS218" s="147"/>
      <c r="AT218" s="14"/>
      <c r="AU218" s="14"/>
      <c r="AV218" s="14"/>
      <c r="AW218" s="13"/>
      <c r="AX218" s="13"/>
      <c r="AY218" s="147"/>
      <c r="AZ218" s="14"/>
      <c r="BA218" s="14"/>
      <c r="BB218" s="14"/>
      <c r="BC218" s="13"/>
      <c r="BD218" s="13"/>
      <c r="BE218" s="147"/>
      <c r="BF218" s="14"/>
      <c r="BG218" s="14"/>
      <c r="BH218" s="14"/>
      <c r="BI218" s="13"/>
      <c r="BJ218" s="13"/>
      <c r="BK218" s="147"/>
      <c r="BL218" s="14"/>
      <c r="BM218" s="14"/>
      <c r="BN218" s="14"/>
      <c r="BO218" s="13"/>
      <c r="BP218" s="13"/>
      <c r="BQ218" s="147"/>
      <c r="BR218" s="14"/>
      <c r="BS218" s="14"/>
      <c r="BT218" s="14"/>
      <c r="BU218" s="73"/>
      <c r="BV218" s="73"/>
      <c r="BW218" s="147"/>
      <c r="BX218" s="63"/>
      <c r="BY218" s="63"/>
      <c r="BZ218" s="147">
        <f t="shared" si="301"/>
        <v>0</v>
      </c>
      <c r="CA218" s="73"/>
      <c r="CB218" s="73"/>
      <c r="CC218" s="147"/>
      <c r="CD218" s="63"/>
      <c r="CE218" s="63"/>
      <c r="CF218" s="147">
        <f t="shared" si="262"/>
        <v>0</v>
      </c>
      <c r="CG218" s="73"/>
      <c r="CH218" s="73"/>
      <c r="CI218" s="147"/>
      <c r="CJ218" s="63"/>
      <c r="CK218" s="63"/>
      <c r="CL218" s="147">
        <f t="shared" si="263"/>
        <v>0</v>
      </c>
      <c r="CM218" s="13"/>
      <c r="CN218" s="13"/>
      <c r="CO218" s="147"/>
      <c r="CP218" s="14"/>
      <c r="CQ218" s="14"/>
      <c r="CR218" s="147">
        <f t="shared" si="264"/>
        <v>0</v>
      </c>
      <c r="CS218" s="13"/>
      <c r="CT218" s="149"/>
      <c r="CU218" s="147"/>
      <c r="CV218" s="147"/>
      <c r="CW218" s="147"/>
      <c r="CX218" s="12">
        <f t="shared" si="265"/>
        <v>0</v>
      </c>
      <c r="CY218" s="13"/>
      <c r="CZ218" s="149"/>
      <c r="DA218" s="147"/>
      <c r="DB218" s="147"/>
      <c r="DC218" s="147"/>
      <c r="DD218" s="12">
        <f t="shared" si="266"/>
        <v>0</v>
      </c>
      <c r="DE218" s="13"/>
      <c r="DF218" s="149"/>
      <c r="DG218" s="147"/>
      <c r="DH218" s="147"/>
      <c r="DI218" s="147"/>
      <c r="DJ218" s="14"/>
      <c r="DK218" s="13"/>
      <c r="DL218" s="149"/>
      <c r="DM218" s="147"/>
      <c r="DN218" s="147"/>
      <c r="DO218" s="147"/>
      <c r="DP218" s="14"/>
      <c r="DQ218" s="149"/>
      <c r="DR218" s="149"/>
      <c r="DS218" s="147"/>
      <c r="DT218" s="147"/>
      <c r="DU218" s="147"/>
      <c r="DV218" s="14"/>
      <c r="DW218" s="13"/>
      <c r="DX218" s="149"/>
      <c r="DY218" s="147"/>
      <c r="DZ218" s="147"/>
      <c r="EA218" s="147"/>
      <c r="EB218" s="14"/>
      <c r="EC218" s="13"/>
      <c r="ED218" s="149"/>
      <c r="EE218" s="147"/>
      <c r="EF218" s="147"/>
      <c r="EG218" s="147"/>
      <c r="EH218" s="12">
        <f t="shared" si="267"/>
        <v>0</v>
      </c>
      <c r="EI218" s="149"/>
      <c r="EJ218" s="149"/>
      <c r="EK218" s="147"/>
      <c r="EL218" s="147"/>
      <c r="EM218" s="147"/>
      <c r="EN218" s="12">
        <f t="shared" si="268"/>
        <v>0</v>
      </c>
      <c r="EO218" s="13"/>
      <c r="EP218" s="13"/>
      <c r="EQ218" s="147"/>
      <c r="ER218" s="14"/>
      <c r="ES218" s="14"/>
      <c r="ET218" s="14"/>
      <c r="EU218" s="13"/>
      <c r="EV218" s="13"/>
      <c r="EW218" s="147"/>
      <c r="EX218" s="14"/>
      <c r="EY218" s="14"/>
      <c r="EZ218" s="14"/>
      <c r="FA218" s="13"/>
      <c r="FB218" s="13"/>
      <c r="FC218" s="147"/>
      <c r="FD218" s="14"/>
      <c r="FE218" s="14"/>
      <c r="FF218" s="14"/>
      <c r="FG218" s="13"/>
      <c r="FH218" s="13"/>
      <c r="FI218" s="147"/>
      <c r="FJ218" s="14"/>
      <c r="FK218" s="14"/>
      <c r="FL218" s="14"/>
      <c r="FM218" s="13"/>
      <c r="FN218" s="13"/>
      <c r="FO218" s="147"/>
      <c r="FP218" s="14"/>
      <c r="FQ218" s="14"/>
      <c r="FR218" s="14"/>
      <c r="FS218" s="13"/>
      <c r="FT218" s="13"/>
      <c r="FU218" s="147"/>
      <c r="FV218" s="14"/>
      <c r="FW218" s="14"/>
      <c r="FX218" s="14"/>
      <c r="FY218" s="13"/>
      <c r="FZ218" s="13"/>
      <c r="GA218" s="147"/>
      <c r="GB218" s="14"/>
      <c r="GC218" s="14"/>
      <c r="GD218" s="14"/>
      <c r="GE218" s="13"/>
      <c r="GF218" s="13"/>
      <c r="GG218" s="147"/>
      <c r="GH218" s="14"/>
      <c r="GI218" s="14"/>
      <c r="GJ218" s="14"/>
      <c r="GK218" s="14"/>
      <c r="GL218" s="14"/>
      <c r="GM218" s="14"/>
      <c r="GN218" s="147">
        <f t="shared" si="310"/>
        <v>0</v>
      </c>
      <c r="GO218" s="14"/>
      <c r="GP218" s="14"/>
      <c r="GQ218" s="14"/>
    </row>
    <row r="219" spans="1:204" ht="15" hidden="1" customHeight="1">
      <c r="A219" s="40">
        <v>108</v>
      </c>
      <c r="B219" s="40" t="s">
        <v>184</v>
      </c>
      <c r="C219" s="27" t="s">
        <v>185</v>
      </c>
      <c r="D219" s="5" t="s">
        <v>32</v>
      </c>
      <c r="E219" s="72">
        <v>0</v>
      </c>
      <c r="F219" s="72">
        <f>GQ219</f>
        <v>0</v>
      </c>
      <c r="G219" s="13"/>
      <c r="H219" s="13"/>
      <c r="I219" s="147"/>
      <c r="J219" s="14"/>
      <c r="K219" s="14"/>
      <c r="L219" s="14">
        <f>E219+G219-I219-I220-J219-K219</f>
        <v>0</v>
      </c>
      <c r="M219" s="13"/>
      <c r="N219" s="13"/>
      <c r="O219" s="147"/>
      <c r="P219" s="14"/>
      <c r="Q219" s="14"/>
      <c r="R219" s="14">
        <f>L219+M219-O219-O220-P219-Q219</f>
        <v>0</v>
      </c>
      <c r="S219" s="13"/>
      <c r="T219" s="13"/>
      <c r="U219" s="147"/>
      <c r="V219" s="14"/>
      <c r="W219" s="14"/>
      <c r="X219" s="14">
        <f t="shared" si="327"/>
        <v>0</v>
      </c>
      <c r="Y219" s="13"/>
      <c r="Z219" s="13"/>
      <c r="AA219" s="147"/>
      <c r="AB219" s="14"/>
      <c r="AC219" s="14"/>
      <c r="AD219" s="14">
        <f t="shared" si="328"/>
        <v>0</v>
      </c>
      <c r="AE219" s="13"/>
      <c r="AF219" s="13"/>
      <c r="AG219" s="147"/>
      <c r="AH219" s="14"/>
      <c r="AI219" s="14"/>
      <c r="AJ219" s="14">
        <f t="shared" si="329"/>
        <v>0</v>
      </c>
      <c r="AK219" s="13"/>
      <c r="AL219" s="13"/>
      <c r="AM219" s="147"/>
      <c r="AN219" s="14"/>
      <c r="AO219" s="14"/>
      <c r="AP219" s="14">
        <f t="shared" si="330"/>
        <v>0</v>
      </c>
      <c r="AQ219" s="13"/>
      <c r="AR219" s="13"/>
      <c r="AS219" s="147"/>
      <c r="AT219" s="14"/>
      <c r="AU219" s="14"/>
      <c r="AV219" s="14">
        <f t="shared" si="331"/>
        <v>0</v>
      </c>
      <c r="AW219" s="13"/>
      <c r="AX219" s="13"/>
      <c r="AY219" s="147"/>
      <c r="AZ219" s="14"/>
      <c r="BA219" s="14"/>
      <c r="BB219" s="14">
        <f t="shared" si="332"/>
        <v>0</v>
      </c>
      <c r="BC219" s="13"/>
      <c r="BD219" s="13"/>
      <c r="BE219" s="147"/>
      <c r="BF219" s="14"/>
      <c r="BG219" s="14"/>
      <c r="BH219" s="14">
        <f t="shared" si="333"/>
        <v>0</v>
      </c>
      <c r="BI219" s="13"/>
      <c r="BJ219" s="13"/>
      <c r="BK219" s="147"/>
      <c r="BL219" s="14"/>
      <c r="BM219" s="14"/>
      <c r="BN219" s="14">
        <f>BH219+BI219-BK219-BK220-BL219-BM219</f>
        <v>0</v>
      </c>
      <c r="BO219" s="13"/>
      <c r="BP219" s="13"/>
      <c r="BQ219" s="147"/>
      <c r="BR219" s="14"/>
      <c r="BS219" s="14"/>
      <c r="BT219" s="14">
        <f>BN219+BO219-BQ219-BQ220-BR219-BS219</f>
        <v>0</v>
      </c>
      <c r="BU219" s="72"/>
      <c r="BV219" s="72"/>
      <c r="BW219" s="147"/>
      <c r="BX219" s="74"/>
      <c r="BY219" s="74"/>
      <c r="BZ219" s="147">
        <f t="shared" si="301"/>
        <v>0</v>
      </c>
      <c r="CA219" s="72"/>
      <c r="CB219" s="72"/>
      <c r="CC219" s="147"/>
      <c r="CD219" s="74"/>
      <c r="CE219" s="74"/>
      <c r="CF219" s="147">
        <f t="shared" si="262"/>
        <v>0</v>
      </c>
      <c r="CG219" s="72"/>
      <c r="CH219" s="72"/>
      <c r="CI219" s="147"/>
      <c r="CJ219" s="74"/>
      <c r="CK219" s="74"/>
      <c r="CL219" s="147">
        <f t="shared" si="263"/>
        <v>0</v>
      </c>
      <c r="CM219" s="13"/>
      <c r="CN219" s="13"/>
      <c r="CO219" s="147"/>
      <c r="CP219" s="14"/>
      <c r="CQ219" s="14"/>
      <c r="CR219" s="147">
        <f t="shared" si="264"/>
        <v>0</v>
      </c>
      <c r="CS219" s="13"/>
      <c r="CT219" s="149"/>
      <c r="CU219" s="147"/>
      <c r="CV219" s="147"/>
      <c r="CW219" s="147"/>
      <c r="CX219" s="12">
        <f t="shared" si="265"/>
        <v>0</v>
      </c>
      <c r="CY219" s="13"/>
      <c r="CZ219" s="149"/>
      <c r="DA219" s="147"/>
      <c r="DB219" s="147"/>
      <c r="DC219" s="147"/>
      <c r="DD219" s="12">
        <f t="shared" si="266"/>
        <v>0</v>
      </c>
      <c r="DE219" s="13"/>
      <c r="DF219" s="149"/>
      <c r="DG219" s="147"/>
      <c r="DH219" s="147"/>
      <c r="DI219" s="147"/>
      <c r="DJ219" s="14">
        <f>DD219+DE219-DG219-DG220-DH219-DI219</f>
        <v>0</v>
      </c>
      <c r="DK219" s="13"/>
      <c r="DL219" s="149"/>
      <c r="DM219" s="147"/>
      <c r="DN219" s="147"/>
      <c r="DO219" s="147"/>
      <c r="DP219" s="14">
        <f>DJ219+DK219-DM219-DM220-DN219-DO219</f>
        <v>0</v>
      </c>
      <c r="DQ219" s="149"/>
      <c r="DR219" s="149"/>
      <c r="DS219" s="147"/>
      <c r="DT219" s="147"/>
      <c r="DU219" s="147"/>
      <c r="DV219" s="14">
        <f>DP219+DQ219-DS219-DS220-DT219-DU219</f>
        <v>0</v>
      </c>
      <c r="DW219" s="13"/>
      <c r="DX219" s="149"/>
      <c r="DY219" s="147"/>
      <c r="DZ219" s="147"/>
      <c r="EA219" s="147"/>
      <c r="EB219" s="14">
        <f>DV219+DW219-DY219-DY220-DZ219-EA219</f>
        <v>0</v>
      </c>
      <c r="EC219" s="13"/>
      <c r="ED219" s="149"/>
      <c r="EE219" s="147"/>
      <c r="EF219" s="147"/>
      <c r="EG219" s="147"/>
      <c r="EH219" s="12">
        <f t="shared" si="267"/>
        <v>0</v>
      </c>
      <c r="EI219" s="149"/>
      <c r="EJ219" s="149"/>
      <c r="EK219" s="147"/>
      <c r="EL219" s="147"/>
      <c r="EM219" s="147"/>
      <c r="EN219" s="12">
        <f t="shared" si="268"/>
        <v>0</v>
      </c>
      <c r="EO219" s="13"/>
      <c r="EP219" s="13"/>
      <c r="EQ219" s="147"/>
      <c r="ER219" s="14"/>
      <c r="ES219" s="14"/>
      <c r="ET219" s="14">
        <f>EN219+EO219-EQ219-EQ220-ER219-ES219</f>
        <v>0</v>
      </c>
      <c r="EU219" s="13"/>
      <c r="EV219" s="13"/>
      <c r="EW219" s="147"/>
      <c r="EX219" s="14"/>
      <c r="EY219" s="14"/>
      <c r="EZ219" s="14">
        <f>ET219+EU219-EW219-EW220-EX219-EY219</f>
        <v>0</v>
      </c>
      <c r="FA219" s="13"/>
      <c r="FB219" s="13"/>
      <c r="FC219" s="147"/>
      <c r="FD219" s="14"/>
      <c r="FE219" s="14"/>
      <c r="FF219" s="14">
        <f>EZ219+FA219-FC219-FC220-FD219-FE219</f>
        <v>0</v>
      </c>
      <c r="FG219" s="13"/>
      <c r="FH219" s="13"/>
      <c r="FI219" s="147"/>
      <c r="FJ219" s="14"/>
      <c r="FK219" s="14"/>
      <c r="FL219" s="14">
        <f>FF219+FG219-FI219-FI220-FJ219-FK219</f>
        <v>0</v>
      </c>
      <c r="FM219" s="13"/>
      <c r="FN219" s="13"/>
      <c r="FO219" s="147"/>
      <c r="FP219" s="14"/>
      <c r="FQ219" s="14"/>
      <c r="FR219" s="14">
        <f>FL219+FM219-FO219-FO220-FP219-FQ219</f>
        <v>0</v>
      </c>
      <c r="FS219" s="13"/>
      <c r="FT219" s="13"/>
      <c r="FU219" s="147"/>
      <c r="FV219" s="14"/>
      <c r="FW219" s="14"/>
      <c r="FX219" s="14">
        <f>FR219+FS219-FU219-FU220-FV219-FW219</f>
        <v>0</v>
      </c>
      <c r="FY219" s="13"/>
      <c r="FZ219" s="13"/>
      <c r="GA219" s="147"/>
      <c r="GB219" s="14"/>
      <c r="GC219" s="14"/>
      <c r="GD219" s="14">
        <f>FX219+FY219-GA219-GA220-GB219-GC219</f>
        <v>0</v>
      </c>
      <c r="GE219" s="13"/>
      <c r="GF219" s="13"/>
      <c r="GG219" s="147"/>
      <c r="GH219" s="14"/>
      <c r="GI219" s="14"/>
      <c r="GJ219" s="14">
        <f t="shared" si="334"/>
        <v>0</v>
      </c>
      <c r="GK219" s="14">
        <f>E219</f>
        <v>0</v>
      </c>
      <c r="GL219" s="14">
        <f>G219+M219+S219+Y219+AE219+AK219+AQ219+AW219+BC219+BI219+BO219+BU219+CA219+CG219+CM219+CS219+CY219+DE219+DK219+DQ219+DW219+EC219+EI219+EO219+EU219+FA219+FG219+FM219+FS219+FY219+GE219</f>
        <v>0</v>
      </c>
      <c r="GM219" s="14">
        <f>H219+N219+T219+Z219+AF219+AL219+AR219+AX219+BD219+BJ219+BP219+BV219+CB219+CH219+CN219+CT219+CZ219+DF219+DL219+DR219+DX219+ED219+EJ219+EP219+EV219+FB219+FH219+FN219+FT219+FZ219+GF219</f>
        <v>0</v>
      </c>
      <c r="GN219" s="147">
        <f t="shared" si="310"/>
        <v>0</v>
      </c>
      <c r="GO219" s="14">
        <f>J219+P219+V219+AB219+AH219+AN219+AT219+AZ219+BF219+BL219+BR219+BX219+CD219+CJ219+CP219+CV219+DB219+DH219+DN219+DT219+DZ219+EF219+EL219+ER219+EX219+FD219+FJ219+FP219+FV219+GB219+GH219</f>
        <v>0</v>
      </c>
      <c r="GP219" s="14">
        <f>K219+Q219+W219+AC219+AI219+AO219+AU219+BA219+BG219+BM219+BS219+BY219+CE219+CK219+CQ219+CW219+DC219+DI219+DO219+DU219+EA219+EG219+EM219+ES219+EY219+FE219+FK219+FQ219+FW219+GC219+GI219</f>
        <v>0</v>
      </c>
      <c r="GQ219" s="14">
        <f>GK219+GL219-GN219-GN220-GO219-GP219</f>
        <v>0</v>
      </c>
    </row>
    <row r="220" spans="1:204" ht="15" hidden="1" customHeight="1">
      <c r="A220" s="76"/>
      <c r="B220" s="76"/>
      <c r="C220" s="78"/>
      <c r="D220" s="75" t="s">
        <v>33</v>
      </c>
      <c r="E220" s="79"/>
      <c r="F220" s="73"/>
      <c r="G220" s="72"/>
      <c r="H220" s="72"/>
      <c r="I220" s="148"/>
      <c r="J220" s="74"/>
      <c r="K220" s="74"/>
      <c r="L220" s="74"/>
      <c r="M220" s="72"/>
      <c r="N220" s="72"/>
      <c r="O220" s="148"/>
      <c r="P220" s="74"/>
      <c r="Q220" s="74"/>
      <c r="R220" s="74"/>
      <c r="S220" s="72"/>
      <c r="T220" s="72"/>
      <c r="U220" s="148"/>
      <c r="V220" s="74"/>
      <c r="W220" s="74"/>
      <c r="X220" s="74"/>
      <c r="Y220" s="72"/>
      <c r="Z220" s="72"/>
      <c r="AA220" s="148"/>
      <c r="AB220" s="74"/>
      <c r="AC220" s="74"/>
      <c r="AD220" s="74"/>
      <c r="AE220" s="72"/>
      <c r="AF220" s="72"/>
      <c r="AG220" s="148"/>
      <c r="AH220" s="74"/>
      <c r="AI220" s="74"/>
      <c r="AJ220" s="74"/>
      <c r="AK220" s="72"/>
      <c r="AL220" s="72"/>
      <c r="AM220" s="148"/>
      <c r="AN220" s="74"/>
      <c r="AO220" s="74"/>
      <c r="AP220" s="74"/>
      <c r="AQ220" s="72"/>
      <c r="AR220" s="72"/>
      <c r="AS220" s="148"/>
      <c r="AT220" s="74"/>
      <c r="AU220" s="74"/>
      <c r="AV220" s="74"/>
      <c r="AW220" s="72"/>
      <c r="AX220" s="72"/>
      <c r="AY220" s="148"/>
      <c r="AZ220" s="74"/>
      <c r="BA220" s="74"/>
      <c r="BB220" s="74"/>
      <c r="BC220" s="72"/>
      <c r="BD220" s="72"/>
      <c r="BE220" s="148"/>
      <c r="BF220" s="74"/>
      <c r="BG220" s="74"/>
      <c r="BH220" s="74"/>
      <c r="BI220" s="72"/>
      <c r="BJ220" s="72"/>
      <c r="BK220" s="148"/>
      <c r="BL220" s="74"/>
      <c r="BM220" s="74"/>
      <c r="BN220" s="74"/>
      <c r="BO220" s="72"/>
      <c r="BP220" s="72"/>
      <c r="BQ220" s="148"/>
      <c r="BR220" s="74"/>
      <c r="BS220" s="74"/>
      <c r="BT220" s="74"/>
      <c r="BU220" s="79"/>
      <c r="BV220" s="79"/>
      <c r="BW220" s="148"/>
      <c r="BX220" s="80"/>
      <c r="BY220" s="80"/>
      <c r="BZ220" s="148">
        <f t="shared" si="301"/>
        <v>0</v>
      </c>
      <c r="CA220" s="79"/>
      <c r="CB220" s="79"/>
      <c r="CC220" s="148"/>
      <c r="CD220" s="80"/>
      <c r="CE220" s="80"/>
      <c r="CF220" s="148">
        <f>BZ220+CB220+CA220-CC220-CC221-CD220-CE220</f>
        <v>0</v>
      </c>
      <c r="CG220" s="79"/>
      <c r="CH220" s="79"/>
      <c r="CI220" s="148"/>
      <c r="CJ220" s="80"/>
      <c r="CK220" s="80"/>
      <c r="CL220" s="148">
        <f t="shared" si="263"/>
        <v>0</v>
      </c>
      <c r="CM220" s="72"/>
      <c r="CN220" s="72"/>
      <c r="CO220" s="148"/>
      <c r="CP220" s="74"/>
      <c r="CQ220" s="74"/>
      <c r="CR220" s="148">
        <f t="shared" si="264"/>
        <v>0</v>
      </c>
      <c r="CS220" s="72"/>
      <c r="CT220" s="143"/>
      <c r="CU220" s="148"/>
      <c r="CV220" s="148"/>
      <c r="CW220" s="148"/>
      <c r="CX220" s="70">
        <f t="shared" si="265"/>
        <v>0</v>
      </c>
      <c r="CY220" s="72"/>
      <c r="CZ220" s="143"/>
      <c r="DA220" s="148"/>
      <c r="DB220" s="148"/>
      <c r="DC220" s="148"/>
      <c r="DD220" s="70">
        <f t="shared" si="266"/>
        <v>0</v>
      </c>
      <c r="DE220" s="72"/>
      <c r="DF220" s="143"/>
      <c r="DG220" s="148"/>
      <c r="DH220" s="148"/>
      <c r="DI220" s="148"/>
      <c r="DJ220" s="74"/>
      <c r="DK220" s="72"/>
      <c r="DL220" s="143"/>
      <c r="DM220" s="148"/>
      <c r="DN220" s="148"/>
      <c r="DO220" s="148"/>
      <c r="DP220" s="74"/>
      <c r="DQ220" s="143"/>
      <c r="DR220" s="143"/>
      <c r="DS220" s="148"/>
      <c r="DT220" s="148"/>
      <c r="DU220" s="148"/>
      <c r="DV220" s="74"/>
      <c r="DW220" s="72"/>
      <c r="DX220" s="143"/>
      <c r="DY220" s="148"/>
      <c r="DZ220" s="148"/>
      <c r="EA220" s="148"/>
      <c r="EB220" s="74"/>
      <c r="EC220" s="72"/>
      <c r="ED220" s="143"/>
      <c r="EE220" s="148"/>
      <c r="EF220" s="148"/>
      <c r="EG220" s="148"/>
      <c r="EH220" s="70">
        <f t="shared" si="267"/>
        <v>0</v>
      </c>
      <c r="EI220" s="143"/>
      <c r="EJ220" s="143"/>
      <c r="EK220" s="148"/>
      <c r="EL220" s="148"/>
      <c r="EM220" s="148"/>
      <c r="EN220" s="70">
        <f t="shared" si="268"/>
        <v>0</v>
      </c>
      <c r="EO220" s="72"/>
      <c r="EP220" s="72"/>
      <c r="EQ220" s="148"/>
      <c r="ER220" s="74"/>
      <c r="ES220" s="74"/>
      <c r="ET220" s="74"/>
      <c r="EU220" s="72"/>
      <c r="EV220" s="72"/>
      <c r="EW220" s="148"/>
      <c r="EX220" s="74"/>
      <c r="EY220" s="74"/>
      <c r="EZ220" s="74"/>
      <c r="FA220" s="72"/>
      <c r="FB220" s="72"/>
      <c r="FC220" s="148"/>
      <c r="FD220" s="74"/>
      <c r="FE220" s="74"/>
      <c r="FF220" s="74"/>
      <c r="FG220" s="72"/>
      <c r="FH220" s="72"/>
      <c r="FI220" s="148"/>
      <c r="FJ220" s="74"/>
      <c r="FK220" s="74"/>
      <c r="FL220" s="74"/>
      <c r="FM220" s="72"/>
      <c r="FN220" s="72"/>
      <c r="FO220" s="148"/>
      <c r="FP220" s="74"/>
      <c r="FQ220" s="74"/>
      <c r="FR220" s="74"/>
      <c r="FS220" s="72"/>
      <c r="FT220" s="72"/>
      <c r="FU220" s="148"/>
      <c r="FV220" s="74"/>
      <c r="FW220" s="74"/>
      <c r="FX220" s="74"/>
      <c r="FY220" s="72"/>
      <c r="FZ220" s="72"/>
      <c r="GA220" s="148"/>
      <c r="GB220" s="74"/>
      <c r="GC220" s="74"/>
      <c r="GD220" s="74"/>
      <c r="GE220" s="72"/>
      <c r="GF220" s="72"/>
      <c r="GG220" s="148"/>
      <c r="GH220" s="74"/>
      <c r="GI220" s="74"/>
      <c r="GJ220" s="74"/>
      <c r="GK220" s="74"/>
      <c r="GL220" s="74"/>
      <c r="GM220" s="74"/>
      <c r="GN220" s="148">
        <f t="shared" si="310"/>
        <v>0</v>
      </c>
      <c r="GO220" s="74"/>
      <c r="GP220" s="74"/>
      <c r="GQ220" s="74"/>
    </row>
    <row r="221" spans="1:204" s="132" customFormat="1" ht="23.25">
      <c r="A221" s="114">
        <v>5</v>
      </c>
      <c r="B221" s="115" t="s">
        <v>63</v>
      </c>
      <c r="C221" s="116" t="s">
        <v>340</v>
      </c>
      <c r="D221" s="142" t="s">
        <v>32</v>
      </c>
      <c r="E221" s="140"/>
      <c r="F221" s="112">
        <f>(GJ221)</f>
        <v>0</v>
      </c>
      <c r="G221" s="126"/>
      <c r="H221" s="126"/>
      <c r="I221" s="127"/>
      <c r="J221" s="127"/>
      <c r="K221" s="127"/>
      <c r="L221" s="128">
        <f>E221+G221+H221-I221-J221-K221</f>
        <v>0</v>
      </c>
      <c r="M221" s="126"/>
      <c r="N221" s="126"/>
      <c r="O221" s="127"/>
      <c r="P221" s="127"/>
      <c r="Q221" s="127"/>
      <c r="R221" s="128">
        <f>L221+M221+N221-O221-P221-Q221</f>
        <v>0</v>
      </c>
      <c r="S221" s="126"/>
      <c r="T221" s="126"/>
      <c r="U221" s="127"/>
      <c r="V221" s="127"/>
      <c r="W221" s="127"/>
      <c r="X221" s="128"/>
      <c r="Y221" s="126"/>
      <c r="Z221" s="126"/>
      <c r="AA221" s="127"/>
      <c r="AB221" s="127"/>
      <c r="AC221" s="127"/>
      <c r="AD221" s="128">
        <f>X221+Y221+Z221-AA221-AB221-AC221</f>
        <v>0</v>
      </c>
      <c r="AE221" s="126"/>
      <c r="AF221" s="126"/>
      <c r="AG221" s="127"/>
      <c r="AH221" s="127"/>
      <c r="AI221" s="127"/>
      <c r="AJ221" s="128">
        <f>AD221+AE221+AF221-AG221-AH221-AI221</f>
        <v>0</v>
      </c>
      <c r="AK221" s="126"/>
      <c r="AL221" s="126"/>
      <c r="AM221" s="126"/>
      <c r="AN221" s="126"/>
      <c r="AO221" s="126"/>
      <c r="AP221" s="128">
        <f>AJ221+AK221+AL221-AM221-AN221-AO221</f>
        <v>0</v>
      </c>
      <c r="AQ221" s="126"/>
      <c r="AR221" s="126"/>
      <c r="AS221" s="126"/>
      <c r="AT221" s="126"/>
      <c r="AU221" s="126"/>
      <c r="AV221" s="128">
        <f>AP221+AQ221+AR221-AS221-AT221-AU221</f>
        <v>0</v>
      </c>
      <c r="AW221" s="126"/>
      <c r="AX221" s="126"/>
      <c r="AY221" s="127"/>
      <c r="AZ221" s="127"/>
      <c r="BA221" s="127"/>
      <c r="BB221" s="128">
        <f>AV221+AW221+AX221-AY221-AZ221-BA221</f>
        <v>0</v>
      </c>
      <c r="BC221" s="126"/>
      <c r="BD221" s="126"/>
      <c r="BE221" s="127"/>
      <c r="BF221" s="127"/>
      <c r="BG221" s="127"/>
      <c r="BH221" s="128">
        <f>BB221+BC221+BD221-BE221-BF221-BG221</f>
        <v>0</v>
      </c>
      <c r="BI221" s="126"/>
      <c r="BJ221" s="126"/>
      <c r="BK221" s="126"/>
      <c r="BL221" s="127"/>
      <c r="BM221" s="127"/>
      <c r="BN221" s="128">
        <f>BH221+BI221+BJ221-BK221-BL221-BM221</f>
        <v>0</v>
      </c>
      <c r="BO221" s="126"/>
      <c r="BP221" s="126"/>
      <c r="BQ221" s="127"/>
      <c r="BR221" s="127"/>
      <c r="BS221" s="127"/>
      <c r="BT221" s="128">
        <f>BN221+BO221+BP221-BQ221-BR221-BS221</f>
        <v>0</v>
      </c>
      <c r="BU221" s="126"/>
      <c r="BV221" s="126"/>
      <c r="BW221" s="127"/>
      <c r="BX221" s="127"/>
      <c r="BY221" s="127"/>
      <c r="BZ221" s="128">
        <f>BT221+BU221+BV221-BW221-BX221-BY221</f>
        <v>0</v>
      </c>
      <c r="CA221" s="126"/>
      <c r="CB221" s="126"/>
      <c r="CC221" s="127"/>
      <c r="CD221" s="127"/>
      <c r="CE221" s="127"/>
      <c r="CF221" s="128">
        <f>BZ221+CA221+CB221-CC221-CD221-CE221</f>
        <v>0</v>
      </c>
      <c r="CG221" s="126"/>
      <c r="CH221" s="126"/>
      <c r="CI221" s="127"/>
      <c r="CJ221" s="127"/>
      <c r="CK221" s="127"/>
      <c r="CL221" s="128">
        <f>CF221+CH221+CG221-CI221--CJ221-CK221</f>
        <v>0</v>
      </c>
      <c r="CM221" s="126"/>
      <c r="CN221" s="126"/>
      <c r="CO221" s="127"/>
      <c r="CP221" s="127"/>
      <c r="CQ221" s="127"/>
      <c r="CR221" s="128">
        <f t="shared" si="264"/>
        <v>0</v>
      </c>
      <c r="CS221" s="126"/>
      <c r="CT221" s="126"/>
      <c r="CU221" s="127"/>
      <c r="CV221" s="127"/>
      <c r="CW221" s="127"/>
      <c r="CX221" s="128">
        <f>CR221+CT221+CS221-CU221--CV221-CW221</f>
        <v>0</v>
      </c>
      <c r="CY221" s="126"/>
      <c r="CZ221" s="126"/>
      <c r="DA221" s="127"/>
      <c r="DB221" s="127"/>
      <c r="DC221" s="127"/>
      <c r="DD221" s="128">
        <f>CX221+CZ221+CY221-DA221--DB221-DC221</f>
        <v>0</v>
      </c>
      <c r="DE221" s="126"/>
      <c r="DF221" s="126"/>
      <c r="DG221" s="127"/>
      <c r="DH221" s="127"/>
      <c r="DI221" s="127"/>
      <c r="DJ221" s="128">
        <f>DD221+DF221+DE221-DG221--DH221-DI221</f>
        <v>0</v>
      </c>
      <c r="DK221" s="126"/>
      <c r="DL221" s="126"/>
      <c r="DM221" s="127"/>
      <c r="DN221" s="127"/>
      <c r="DO221" s="127"/>
      <c r="DP221" s="128">
        <f>DJ221+DL221+DK221-DM221--DN221-DO221</f>
        <v>0</v>
      </c>
      <c r="DQ221" s="126"/>
      <c r="DR221" s="126"/>
      <c r="DS221" s="127"/>
      <c r="DT221" s="127"/>
      <c r="DU221" s="127"/>
      <c r="DV221" s="128">
        <f>DP221+DR221+DQ221-DS221--DT221-DU221</f>
        <v>0</v>
      </c>
      <c r="DW221" s="126"/>
      <c r="DX221" s="126"/>
      <c r="DY221" s="127"/>
      <c r="DZ221" s="127"/>
      <c r="EA221" s="127"/>
      <c r="EB221" s="128">
        <f>DV221+DX221+DW221-DY221--DZ221-EA221</f>
        <v>0</v>
      </c>
      <c r="EC221" s="126"/>
      <c r="ED221" s="126"/>
      <c r="EE221" s="127"/>
      <c r="EF221" s="127"/>
      <c r="EG221" s="127"/>
      <c r="EH221" s="128">
        <f>EB221+ED221+EC221-EE221--EF221-EG221</f>
        <v>0</v>
      </c>
      <c r="EI221" s="126"/>
      <c r="EJ221" s="126"/>
      <c r="EK221" s="127"/>
      <c r="EL221" s="127"/>
      <c r="EM221" s="127"/>
      <c r="EN221" s="128">
        <f>EH221+EJ221+EI221-EK221--EL221-EM221</f>
        <v>0</v>
      </c>
      <c r="EO221" s="126"/>
      <c r="EP221" s="126"/>
      <c r="EQ221" s="127"/>
      <c r="ER221" s="127"/>
      <c r="ES221" s="127"/>
      <c r="ET221" s="128">
        <f>EN221+EO221-EQ221-EQ222-ER221-ES221</f>
        <v>0</v>
      </c>
      <c r="EU221" s="126"/>
      <c r="EV221" s="126"/>
      <c r="EW221" s="127"/>
      <c r="EX221" s="127"/>
      <c r="EY221" s="127"/>
      <c r="EZ221" s="128">
        <f t="shared" ref="EZ221" si="335">ET221+EU221-EW221-EW222-EX221-EY221</f>
        <v>0</v>
      </c>
      <c r="FA221" s="126"/>
      <c r="FB221" s="126"/>
      <c r="FC221" s="127"/>
      <c r="FD221" s="127"/>
      <c r="FE221" s="127"/>
      <c r="FF221" s="128">
        <f>EZ221+FA221-FC221-FC222-FD221-FE221</f>
        <v>0</v>
      </c>
      <c r="FG221" s="126"/>
      <c r="FH221" s="126"/>
      <c r="FI221" s="127"/>
      <c r="FJ221" s="127"/>
      <c r="FK221" s="127"/>
      <c r="FL221" s="128">
        <f>FF221+FG221-FI221-FI222-FJ221-FK221</f>
        <v>0</v>
      </c>
      <c r="FM221" s="126"/>
      <c r="FN221" s="126"/>
      <c r="FO221" s="127"/>
      <c r="FP221" s="127"/>
      <c r="FQ221" s="127"/>
      <c r="FR221" s="128">
        <f>FL221+FM221-FO221-FO222-FP221-FQ221</f>
        <v>0</v>
      </c>
      <c r="FS221" s="126"/>
      <c r="FT221" s="126"/>
      <c r="FU221" s="127"/>
      <c r="FV221" s="127"/>
      <c r="FW221" s="127"/>
      <c r="FX221" s="128">
        <f>FR221+FS221-FU221-FU222-FV221-FW221</f>
        <v>0</v>
      </c>
      <c r="FY221" s="126"/>
      <c r="FZ221" s="126"/>
      <c r="GA221" s="127"/>
      <c r="GB221" s="127"/>
      <c r="GC221" s="127"/>
      <c r="GD221" s="128">
        <f>FX221+FY221-GA221-GA222-GB221-GC221</f>
        <v>0</v>
      </c>
      <c r="GE221" s="126"/>
      <c r="GF221" s="126"/>
      <c r="GG221" s="127"/>
      <c r="GH221" s="127"/>
      <c r="GI221" s="127"/>
      <c r="GJ221" s="128">
        <f t="shared" ref="GJ221" si="336">GD221+GE221-GG221-GG222-GH221-GI221</f>
        <v>0</v>
      </c>
      <c r="GK221" s="129"/>
      <c r="GL221" s="129"/>
      <c r="GM221" s="129"/>
      <c r="GN221" s="127"/>
      <c r="GO221" s="129"/>
      <c r="GP221" s="129"/>
      <c r="GQ221" s="129"/>
      <c r="GR221" s="130"/>
      <c r="GS221" s="130"/>
      <c r="GT221" s="130"/>
      <c r="GU221" s="130"/>
      <c r="GV221" s="130"/>
    </row>
    <row r="222" spans="1:204" ht="15" hidden="1" customHeight="1">
      <c r="A222" s="145"/>
      <c r="B222" s="88" t="s">
        <v>186</v>
      </c>
      <c r="C222" s="152" t="s">
        <v>187</v>
      </c>
      <c r="D222" s="7" t="s">
        <v>32</v>
      </c>
      <c r="E222" s="151">
        <v>10730</v>
      </c>
      <c r="F222" s="144"/>
      <c r="G222" s="144"/>
      <c r="H222" s="144"/>
      <c r="I222" s="146"/>
      <c r="J222" s="146"/>
      <c r="K222" s="146"/>
      <c r="L222" s="146"/>
      <c r="M222" s="144"/>
      <c r="N222" s="144"/>
      <c r="O222" s="146"/>
      <c r="P222" s="146"/>
      <c r="Q222" s="146"/>
      <c r="R222" s="146"/>
      <c r="S222" s="144"/>
      <c r="T222" s="144"/>
      <c r="U222" s="146"/>
      <c r="V222" s="146"/>
      <c r="W222" s="146"/>
      <c r="X222" s="146"/>
      <c r="Y222" s="144"/>
      <c r="Z222" s="144"/>
      <c r="AA222" s="146"/>
      <c r="AB222" s="146"/>
      <c r="AC222" s="146"/>
      <c r="AD222" s="146"/>
      <c r="AE222" s="144"/>
      <c r="AF222" s="144"/>
      <c r="AG222" s="146"/>
      <c r="AH222" s="146"/>
      <c r="AI222" s="146"/>
      <c r="AJ222" s="146"/>
      <c r="AK222" s="144"/>
      <c r="AL222" s="144"/>
      <c r="AM222" s="146"/>
      <c r="AN222" s="146"/>
      <c r="AO222" s="146"/>
      <c r="AP222" s="146"/>
      <c r="AQ222" s="144"/>
      <c r="AR222" s="144"/>
      <c r="AS222" s="146"/>
      <c r="AT222" s="146"/>
      <c r="AU222" s="146"/>
      <c r="AV222" s="146"/>
      <c r="AW222" s="144"/>
      <c r="AX222" s="144"/>
      <c r="AY222" s="146"/>
      <c r="AZ222" s="146"/>
      <c r="BA222" s="146"/>
      <c r="BB222" s="146"/>
      <c r="BC222" s="144"/>
      <c r="BD222" s="144"/>
      <c r="BE222" s="146"/>
      <c r="BF222" s="146"/>
      <c r="BG222" s="146"/>
      <c r="BH222" s="146"/>
      <c r="BI222" s="144"/>
      <c r="BJ222" s="144"/>
      <c r="BK222" s="146"/>
      <c r="BL222" s="146"/>
      <c r="BM222" s="146"/>
      <c r="BN222" s="146"/>
      <c r="BO222" s="144"/>
      <c r="BP222" s="144"/>
      <c r="BQ222" s="146"/>
      <c r="BR222" s="146"/>
      <c r="BS222" s="146"/>
      <c r="BT222" s="146"/>
      <c r="BU222" s="144"/>
      <c r="BV222" s="144"/>
      <c r="BW222" s="146"/>
      <c r="BX222" s="146"/>
      <c r="BY222" s="146"/>
      <c r="BZ222" s="146">
        <f t="shared" si="301"/>
        <v>10730</v>
      </c>
      <c r="CA222" s="144"/>
      <c r="CB222" s="144"/>
      <c r="CC222" s="146"/>
      <c r="CD222" s="146"/>
      <c r="CE222" s="146"/>
      <c r="CF222" s="146">
        <f t="shared" si="262"/>
        <v>10730</v>
      </c>
      <c r="CG222" s="144"/>
      <c r="CH222" s="144"/>
      <c r="CI222" s="146"/>
      <c r="CJ222" s="146"/>
      <c r="CK222" s="146"/>
      <c r="CL222" s="146">
        <f t="shared" si="263"/>
        <v>10730</v>
      </c>
      <c r="CM222" s="144"/>
      <c r="CN222" s="144"/>
      <c r="CO222" s="146"/>
      <c r="CP222" s="146"/>
      <c r="CQ222" s="146"/>
      <c r="CR222" s="146">
        <f t="shared" si="264"/>
        <v>10730</v>
      </c>
      <c r="CS222" s="144"/>
      <c r="CT222" s="144"/>
      <c r="CU222" s="146"/>
      <c r="CV222" s="146"/>
      <c r="CW222" s="146"/>
      <c r="CX222" s="71">
        <f t="shared" si="265"/>
        <v>10730</v>
      </c>
      <c r="CY222" s="144"/>
      <c r="CZ222" s="144"/>
      <c r="DA222" s="146"/>
      <c r="DB222" s="146"/>
      <c r="DC222" s="146"/>
      <c r="DD222" s="71">
        <f t="shared" si="266"/>
        <v>10730</v>
      </c>
      <c r="DE222" s="144"/>
      <c r="DF222" s="144"/>
      <c r="DG222" s="146"/>
      <c r="DH222" s="146"/>
      <c r="DI222" s="146"/>
      <c r="DJ222" s="71">
        <f>DD222+DF222+DE222-DG222--DH222-DI222</f>
        <v>10730</v>
      </c>
      <c r="DK222" s="144"/>
      <c r="DL222" s="144"/>
      <c r="DM222" s="146"/>
      <c r="DN222" s="146"/>
      <c r="DO222" s="146"/>
      <c r="DP222" s="71">
        <f>DJ222+DL222+DK222-DM222--DN222-DO222</f>
        <v>10730</v>
      </c>
      <c r="DQ222" s="144"/>
      <c r="DR222" s="144"/>
      <c r="DS222" s="146"/>
      <c r="DT222" s="146"/>
      <c r="DU222" s="146"/>
      <c r="DV222" s="71">
        <f>DP222+DR222+DQ222-DS222--DT222-DU222</f>
        <v>10730</v>
      </c>
      <c r="DW222" s="144"/>
      <c r="DX222" s="144"/>
      <c r="DY222" s="146"/>
      <c r="DZ222" s="146"/>
      <c r="EA222" s="146"/>
      <c r="EB222" s="71">
        <f>DV222+DX222+DW222-DY222--DZ222-EA222</f>
        <v>10730</v>
      </c>
      <c r="EC222" s="144"/>
      <c r="ED222" s="144"/>
      <c r="EE222" s="146"/>
      <c r="EF222" s="146"/>
      <c r="EG222" s="146"/>
      <c r="EH222" s="71">
        <f t="shared" si="267"/>
        <v>10730</v>
      </c>
      <c r="EI222" s="144"/>
      <c r="EJ222" s="144"/>
      <c r="EK222" s="146"/>
      <c r="EL222" s="146"/>
      <c r="EM222" s="146"/>
      <c r="EN222" s="71">
        <f t="shared" si="268"/>
        <v>10730</v>
      </c>
      <c r="EO222" s="144"/>
      <c r="EP222" s="144"/>
      <c r="EQ222" s="146"/>
      <c r="ER222" s="146"/>
      <c r="ES222" s="146"/>
      <c r="ET222" s="146"/>
      <c r="EU222" s="144"/>
      <c r="EV222" s="144"/>
      <c r="EW222" s="146"/>
      <c r="EX222" s="146"/>
      <c r="EY222" s="146"/>
      <c r="EZ222" s="146"/>
      <c r="FA222" s="144"/>
      <c r="FB222" s="144"/>
      <c r="FC222" s="146"/>
      <c r="FD222" s="146"/>
      <c r="FE222" s="146"/>
      <c r="FF222" s="146"/>
      <c r="FG222" s="144"/>
      <c r="FH222" s="144"/>
      <c r="FI222" s="146"/>
      <c r="FJ222" s="146"/>
      <c r="FK222" s="146"/>
      <c r="FL222" s="146"/>
      <c r="FM222" s="144"/>
      <c r="FN222" s="144"/>
      <c r="FO222" s="146"/>
      <c r="FP222" s="146"/>
      <c r="FQ222" s="146"/>
      <c r="FR222" s="146"/>
      <c r="FS222" s="144"/>
      <c r="FT222" s="144"/>
      <c r="FU222" s="146"/>
      <c r="FV222" s="146"/>
      <c r="FW222" s="146"/>
      <c r="FX222" s="146"/>
      <c r="FY222" s="144"/>
      <c r="FZ222" s="144"/>
      <c r="GA222" s="146"/>
      <c r="GB222" s="146"/>
      <c r="GC222" s="146"/>
      <c r="GD222" s="146"/>
      <c r="GE222" s="144"/>
      <c r="GF222" s="144"/>
      <c r="GG222" s="146"/>
      <c r="GH222" s="146"/>
      <c r="GI222" s="146"/>
      <c r="GJ222" s="146"/>
      <c r="GK222" s="146"/>
      <c r="GL222" s="146"/>
      <c r="GM222" s="146"/>
      <c r="GN222" s="146">
        <f t="shared" si="310"/>
        <v>0</v>
      </c>
      <c r="GO222" s="146"/>
      <c r="GP222" s="146"/>
      <c r="GQ222" s="146"/>
    </row>
    <row r="223" spans="1:204" ht="15" hidden="1" customHeight="1">
      <c r="A223" s="40">
        <v>110</v>
      </c>
      <c r="B223" s="25" t="s">
        <v>188</v>
      </c>
      <c r="C223" s="26" t="s">
        <v>51</v>
      </c>
      <c r="D223" s="5" t="s">
        <v>32</v>
      </c>
      <c r="E223" s="143">
        <v>977</v>
      </c>
      <c r="F223" s="72">
        <f>GQ223</f>
        <v>977</v>
      </c>
      <c r="G223" s="13"/>
      <c r="H223" s="13"/>
      <c r="I223" s="147"/>
      <c r="J223" s="14"/>
      <c r="K223" s="14"/>
      <c r="L223" s="14">
        <f>E223+G223-I223-I224-J223-K223</f>
        <v>977</v>
      </c>
      <c r="M223" s="13"/>
      <c r="N223" s="13"/>
      <c r="O223" s="147"/>
      <c r="P223" s="14"/>
      <c r="Q223" s="14"/>
      <c r="R223" s="14">
        <f>L223+M223-O223-O224-P223-Q223</f>
        <v>977</v>
      </c>
      <c r="S223" s="13"/>
      <c r="T223" s="13"/>
      <c r="U223" s="147"/>
      <c r="V223" s="14"/>
      <c r="W223" s="14"/>
      <c r="X223" s="14">
        <f t="shared" ref="X223:X225" si="337">R223+S223-U223-U224-V223-W223</f>
        <v>977</v>
      </c>
      <c r="Y223" s="13"/>
      <c r="Z223" s="13"/>
      <c r="AA223" s="147"/>
      <c r="AB223" s="14"/>
      <c r="AC223" s="14"/>
      <c r="AD223" s="14">
        <f t="shared" ref="AD223:AD225" si="338">X223+Y223-AA223-AA224-AB223-AC223</f>
        <v>977</v>
      </c>
      <c r="AE223" s="13"/>
      <c r="AF223" s="13"/>
      <c r="AG223" s="147"/>
      <c r="AH223" s="14"/>
      <c r="AI223" s="14"/>
      <c r="AJ223" s="14">
        <f t="shared" ref="AJ223:AJ225" si="339">AD223+AE223-AG223-AG224-AH223-AI223</f>
        <v>977</v>
      </c>
      <c r="AK223" s="13"/>
      <c r="AL223" s="13"/>
      <c r="AM223" s="147"/>
      <c r="AN223" s="14"/>
      <c r="AO223" s="14"/>
      <c r="AP223" s="14">
        <f t="shared" ref="AP223:AP225" si="340">AJ223+AK223-AM223-AM224-AN223-AO223</f>
        <v>977</v>
      </c>
      <c r="AQ223" s="13"/>
      <c r="AR223" s="13"/>
      <c r="AS223" s="147"/>
      <c r="AT223" s="14"/>
      <c r="AU223" s="14"/>
      <c r="AV223" s="14">
        <f t="shared" ref="AV223:AV225" si="341">AP223+AQ223-AS223-AS224-AT223-AU223</f>
        <v>977</v>
      </c>
      <c r="AW223" s="13"/>
      <c r="AX223" s="13"/>
      <c r="AY223" s="147"/>
      <c r="AZ223" s="14"/>
      <c r="BA223" s="14"/>
      <c r="BB223" s="14">
        <f t="shared" ref="BB223:BB225" si="342">AV223+AW223-AY223-AY224-AZ223-BA223</f>
        <v>977</v>
      </c>
      <c r="BC223" s="13"/>
      <c r="BD223" s="13"/>
      <c r="BE223" s="147"/>
      <c r="BF223" s="14"/>
      <c r="BG223" s="14"/>
      <c r="BH223" s="14">
        <f t="shared" ref="BH223:BH225" si="343">BB223+BC223-BE223-BE224-BF223-BG223</f>
        <v>977</v>
      </c>
      <c r="BI223" s="13"/>
      <c r="BJ223" s="13"/>
      <c r="BK223" s="147"/>
      <c r="BL223" s="14"/>
      <c r="BM223" s="14"/>
      <c r="BN223" s="14">
        <f>BH223+BI223-BK223-BK224-BL223-BM223</f>
        <v>977</v>
      </c>
      <c r="BO223" s="13"/>
      <c r="BP223" s="13"/>
      <c r="BQ223" s="147"/>
      <c r="BR223" s="14"/>
      <c r="BS223" s="14"/>
      <c r="BT223" s="14">
        <f>BN223+BO223-BQ223-BQ224-BR223-BS223</f>
        <v>977</v>
      </c>
      <c r="BU223" s="72"/>
      <c r="BV223" s="72"/>
      <c r="BW223" s="147"/>
      <c r="BX223" s="74"/>
      <c r="BY223" s="74"/>
      <c r="BZ223" s="147">
        <f t="shared" si="301"/>
        <v>977</v>
      </c>
      <c r="CA223" s="72"/>
      <c r="CB223" s="72"/>
      <c r="CC223" s="147"/>
      <c r="CD223" s="74"/>
      <c r="CE223" s="74"/>
      <c r="CF223" s="147">
        <f t="shared" si="262"/>
        <v>977</v>
      </c>
      <c r="CG223" s="72"/>
      <c r="CH223" s="72"/>
      <c r="CI223" s="147"/>
      <c r="CJ223" s="74"/>
      <c r="CK223" s="74"/>
      <c r="CL223" s="147">
        <f t="shared" si="263"/>
        <v>977</v>
      </c>
      <c r="CM223" s="13"/>
      <c r="CN223" s="13"/>
      <c r="CO223" s="147"/>
      <c r="CP223" s="14"/>
      <c r="CQ223" s="14"/>
      <c r="CR223" s="147">
        <f t="shared" si="264"/>
        <v>977</v>
      </c>
      <c r="CS223" s="13"/>
      <c r="CT223" s="149"/>
      <c r="CU223" s="147"/>
      <c r="CV223" s="147"/>
      <c r="CW223" s="147"/>
      <c r="CX223" s="12">
        <f t="shared" si="265"/>
        <v>977</v>
      </c>
      <c r="CY223" s="13"/>
      <c r="CZ223" s="149"/>
      <c r="DA223" s="147"/>
      <c r="DB223" s="147"/>
      <c r="DC223" s="147"/>
      <c r="DD223" s="12">
        <f t="shared" si="266"/>
        <v>977</v>
      </c>
      <c r="DE223" s="13"/>
      <c r="DF223" s="149"/>
      <c r="DG223" s="147"/>
      <c r="DH223" s="147"/>
      <c r="DI223" s="147"/>
      <c r="DJ223" s="14">
        <f>DD223+DE223-DG223-DG224-DH223-DI223</f>
        <v>977</v>
      </c>
      <c r="DK223" s="13"/>
      <c r="DL223" s="149"/>
      <c r="DM223" s="147"/>
      <c r="DN223" s="147"/>
      <c r="DO223" s="147"/>
      <c r="DP223" s="14">
        <f>DJ223+DK223-DM223-DM224-DN223-DO223</f>
        <v>977</v>
      </c>
      <c r="DQ223" s="149"/>
      <c r="DR223" s="149"/>
      <c r="DS223" s="147"/>
      <c r="DT223" s="147"/>
      <c r="DU223" s="147"/>
      <c r="DV223" s="14">
        <f>DP223+DQ223-DS223-DS224-DT223-DU223</f>
        <v>977</v>
      </c>
      <c r="DW223" s="13"/>
      <c r="DX223" s="149"/>
      <c r="DY223" s="147"/>
      <c r="DZ223" s="147"/>
      <c r="EA223" s="147"/>
      <c r="EB223" s="14">
        <f>DV223+DW223-DY223-DY224-DZ223-EA223</f>
        <v>977</v>
      </c>
      <c r="EC223" s="13"/>
      <c r="ED223" s="149"/>
      <c r="EE223" s="147"/>
      <c r="EF223" s="147"/>
      <c r="EG223" s="147"/>
      <c r="EH223" s="12">
        <f t="shared" si="267"/>
        <v>977</v>
      </c>
      <c r="EI223" s="149"/>
      <c r="EJ223" s="149"/>
      <c r="EK223" s="147"/>
      <c r="EL223" s="147"/>
      <c r="EM223" s="147"/>
      <c r="EN223" s="12">
        <f t="shared" si="268"/>
        <v>977</v>
      </c>
      <c r="EO223" s="13"/>
      <c r="EP223" s="13"/>
      <c r="EQ223" s="147"/>
      <c r="ER223" s="14"/>
      <c r="ES223" s="14"/>
      <c r="ET223" s="14">
        <f>EN223+EO223-EQ223-EQ224-ER223-ES223</f>
        <v>977</v>
      </c>
      <c r="EU223" s="13"/>
      <c r="EV223" s="13"/>
      <c r="EW223" s="147"/>
      <c r="EX223" s="14"/>
      <c r="EY223" s="14"/>
      <c r="EZ223" s="14">
        <f>ET223+EU223-EW223-EW224-EX223-EY223</f>
        <v>977</v>
      </c>
      <c r="FA223" s="13"/>
      <c r="FB223" s="13"/>
      <c r="FC223" s="147"/>
      <c r="FD223" s="14"/>
      <c r="FE223" s="14"/>
      <c r="FF223" s="14">
        <f>EZ223+FA223-FC223-FC224-FD223-FE223</f>
        <v>977</v>
      </c>
      <c r="FG223" s="13"/>
      <c r="FH223" s="13"/>
      <c r="FI223" s="147"/>
      <c r="FJ223" s="14"/>
      <c r="FK223" s="14"/>
      <c r="FL223" s="14">
        <f>FF223+FG223-FI223-FI224-FJ223-FK223</f>
        <v>977</v>
      </c>
      <c r="FM223" s="13"/>
      <c r="FN223" s="13"/>
      <c r="FO223" s="147"/>
      <c r="FP223" s="14"/>
      <c r="FQ223" s="14"/>
      <c r="FR223" s="14">
        <f>FL223+FM223-FO223-FO224-FP223-FQ223</f>
        <v>977</v>
      </c>
      <c r="FS223" s="13"/>
      <c r="FT223" s="13"/>
      <c r="FU223" s="147"/>
      <c r="FV223" s="14"/>
      <c r="FW223" s="14"/>
      <c r="FX223" s="14">
        <f>FR223+FS223-FU223-FU224-FV223-FW223</f>
        <v>977</v>
      </c>
      <c r="FY223" s="13"/>
      <c r="FZ223" s="13"/>
      <c r="GA223" s="147"/>
      <c r="GB223" s="14"/>
      <c r="GC223" s="14"/>
      <c r="GD223" s="14">
        <f>FX223+FY223-GA223-GA224-GB223-GC223</f>
        <v>977</v>
      </c>
      <c r="GE223" s="13"/>
      <c r="GF223" s="13"/>
      <c r="GG223" s="147"/>
      <c r="GH223" s="14"/>
      <c r="GI223" s="14"/>
      <c r="GJ223" s="14">
        <f t="shared" ref="GJ223:GJ225" si="344">GD223+GE223-GG223-GG224-GH223-GI223</f>
        <v>977</v>
      </c>
      <c r="GK223" s="14">
        <f>E223</f>
        <v>977</v>
      </c>
      <c r="GL223" s="14">
        <f>G223+M223+S223+Y223+AE223+AK223+AQ223+AW223+BC223+BI223+BO223+BU223+CA223+CG223+CM223+CS223+CY223+DE223+DK223+DQ223+DW223+EC223+EI223+EO223+EU223+FA223+FG223+FM223+FS223+FY223+GE223</f>
        <v>0</v>
      </c>
      <c r="GM223" s="14">
        <f>H223+N223+T223+Z223+AF223+AL223+AR223+AX223+BD223+BJ223+BP223+BV223+CB223+CH223+CN223+CT223+CZ223+DF223+DL223+DR223+DX223+ED223+EJ223+EP223+EV223+FB223+FH223+FN223+FT223+FZ223+GF223</f>
        <v>0</v>
      </c>
      <c r="GN223" s="147">
        <f t="shared" si="310"/>
        <v>0</v>
      </c>
      <c r="GO223" s="14">
        <f>J223+P223+V223+AB223+AH223+AN223+AT223+AZ223+BF223+BL223+BR223+BX223+CD223+CJ223+CP223+CV223+DB223+DH223+DN223+DT223+DZ223+EF223+EL223+ER223+EX223+FD223+FJ223+FP223+FV223+GB223+GH223</f>
        <v>0</v>
      </c>
      <c r="GP223" s="14">
        <f>K223+Q223+W223+AC223+AI223+AO223+AU223+BA223+BG223+BM223+BS223+BY223+CE223+CK223+CQ223+CW223+DC223+DI223+DO223+DU223+EA223+EG223+EM223+ES223+EY223+FE223+FK223+FQ223+FW223+GC223+GI223</f>
        <v>0</v>
      </c>
      <c r="GQ223" s="14">
        <f>GK223+GL223-GN223-GN224-GO223-GP223</f>
        <v>977</v>
      </c>
    </row>
    <row r="224" spans="1:204" ht="15" hidden="1" customHeight="1">
      <c r="A224" s="41"/>
      <c r="B224" s="25" t="s">
        <v>189</v>
      </c>
      <c r="C224" s="26" t="s">
        <v>190</v>
      </c>
      <c r="D224" s="5" t="s">
        <v>32</v>
      </c>
      <c r="E224" s="143">
        <v>12359</v>
      </c>
      <c r="F224" s="73"/>
      <c r="G224" s="13"/>
      <c r="H224" s="13"/>
      <c r="I224" s="147"/>
      <c r="J224" s="14"/>
      <c r="K224" s="14"/>
      <c r="L224" s="14"/>
      <c r="M224" s="13"/>
      <c r="N224" s="13"/>
      <c r="O224" s="147"/>
      <c r="P224" s="14"/>
      <c r="Q224" s="14"/>
      <c r="R224" s="14"/>
      <c r="S224" s="13"/>
      <c r="T224" s="13"/>
      <c r="U224" s="147"/>
      <c r="V224" s="14"/>
      <c r="W224" s="14"/>
      <c r="X224" s="14"/>
      <c r="Y224" s="13"/>
      <c r="Z224" s="13"/>
      <c r="AA224" s="147"/>
      <c r="AB224" s="14"/>
      <c r="AC224" s="14"/>
      <c r="AD224" s="14"/>
      <c r="AE224" s="13"/>
      <c r="AF224" s="13"/>
      <c r="AG224" s="147"/>
      <c r="AH224" s="14"/>
      <c r="AI224" s="14"/>
      <c r="AJ224" s="14"/>
      <c r="AK224" s="13"/>
      <c r="AL224" s="13"/>
      <c r="AM224" s="147"/>
      <c r="AN224" s="14"/>
      <c r="AO224" s="14"/>
      <c r="AP224" s="14"/>
      <c r="AQ224" s="13"/>
      <c r="AR224" s="13"/>
      <c r="AS224" s="147"/>
      <c r="AT224" s="14"/>
      <c r="AU224" s="14"/>
      <c r="AV224" s="14"/>
      <c r="AW224" s="13"/>
      <c r="AX224" s="13"/>
      <c r="AY224" s="147"/>
      <c r="AZ224" s="14"/>
      <c r="BA224" s="14"/>
      <c r="BB224" s="14"/>
      <c r="BC224" s="13"/>
      <c r="BD224" s="13"/>
      <c r="BE224" s="147"/>
      <c r="BF224" s="14"/>
      <c r="BG224" s="14"/>
      <c r="BH224" s="14"/>
      <c r="BI224" s="13"/>
      <c r="BJ224" s="13"/>
      <c r="BK224" s="147"/>
      <c r="BL224" s="14"/>
      <c r="BM224" s="14"/>
      <c r="BN224" s="14"/>
      <c r="BO224" s="13"/>
      <c r="BP224" s="13"/>
      <c r="BQ224" s="147"/>
      <c r="BR224" s="14"/>
      <c r="BS224" s="14"/>
      <c r="BT224" s="14"/>
      <c r="BU224" s="73"/>
      <c r="BV224" s="73"/>
      <c r="BW224" s="147"/>
      <c r="BX224" s="63"/>
      <c r="BY224" s="63"/>
      <c r="BZ224" s="147">
        <f t="shared" si="301"/>
        <v>12359</v>
      </c>
      <c r="CA224" s="73"/>
      <c r="CB224" s="73"/>
      <c r="CC224" s="147"/>
      <c r="CD224" s="63"/>
      <c r="CE224" s="63"/>
      <c r="CF224" s="147">
        <f t="shared" si="262"/>
        <v>12359</v>
      </c>
      <c r="CG224" s="73"/>
      <c r="CH224" s="73"/>
      <c r="CI224" s="147"/>
      <c r="CJ224" s="63"/>
      <c r="CK224" s="63"/>
      <c r="CL224" s="147">
        <f t="shared" si="263"/>
        <v>12359</v>
      </c>
      <c r="CM224" s="13"/>
      <c r="CN224" s="13"/>
      <c r="CO224" s="147"/>
      <c r="CP224" s="14"/>
      <c r="CQ224" s="14"/>
      <c r="CR224" s="147">
        <f t="shared" si="264"/>
        <v>12359</v>
      </c>
      <c r="CS224" s="13"/>
      <c r="CT224" s="149"/>
      <c r="CU224" s="147"/>
      <c r="CV224" s="147"/>
      <c r="CW224" s="147"/>
      <c r="CX224" s="12">
        <f t="shared" si="265"/>
        <v>12359</v>
      </c>
      <c r="CY224" s="13"/>
      <c r="CZ224" s="149"/>
      <c r="DA224" s="147"/>
      <c r="DB224" s="147"/>
      <c r="DC224" s="147"/>
      <c r="DD224" s="12">
        <f t="shared" si="266"/>
        <v>12359</v>
      </c>
      <c r="DE224" s="13"/>
      <c r="DF224" s="149"/>
      <c r="DG224" s="147"/>
      <c r="DH224" s="147"/>
      <c r="DI224" s="147"/>
      <c r="DJ224" s="14"/>
      <c r="DK224" s="13"/>
      <c r="DL224" s="149"/>
      <c r="DM224" s="147"/>
      <c r="DN224" s="147"/>
      <c r="DO224" s="147"/>
      <c r="DP224" s="14"/>
      <c r="DQ224" s="149"/>
      <c r="DR224" s="149"/>
      <c r="DS224" s="147"/>
      <c r="DT224" s="147"/>
      <c r="DU224" s="147"/>
      <c r="DV224" s="14"/>
      <c r="DW224" s="13"/>
      <c r="DX224" s="149"/>
      <c r="DY224" s="147"/>
      <c r="DZ224" s="147"/>
      <c r="EA224" s="147"/>
      <c r="EB224" s="14"/>
      <c r="EC224" s="13"/>
      <c r="ED224" s="149"/>
      <c r="EE224" s="147"/>
      <c r="EF224" s="147"/>
      <c r="EG224" s="147"/>
      <c r="EH224" s="12">
        <f t="shared" si="267"/>
        <v>0</v>
      </c>
      <c r="EI224" s="149"/>
      <c r="EJ224" s="149"/>
      <c r="EK224" s="147"/>
      <c r="EL224" s="147"/>
      <c r="EM224" s="147"/>
      <c r="EN224" s="12">
        <f t="shared" si="268"/>
        <v>0</v>
      </c>
      <c r="EO224" s="13"/>
      <c r="EP224" s="13"/>
      <c r="EQ224" s="147"/>
      <c r="ER224" s="14"/>
      <c r="ES224" s="14"/>
      <c r="ET224" s="14"/>
      <c r="EU224" s="13"/>
      <c r="EV224" s="13"/>
      <c r="EW224" s="147"/>
      <c r="EX224" s="14"/>
      <c r="EY224" s="14"/>
      <c r="EZ224" s="14"/>
      <c r="FA224" s="13"/>
      <c r="FB224" s="13"/>
      <c r="FC224" s="147"/>
      <c r="FD224" s="14"/>
      <c r="FE224" s="14"/>
      <c r="FF224" s="14"/>
      <c r="FG224" s="13"/>
      <c r="FH224" s="13"/>
      <c r="FI224" s="147"/>
      <c r="FJ224" s="14"/>
      <c r="FK224" s="14"/>
      <c r="FL224" s="14"/>
      <c r="FM224" s="13"/>
      <c r="FN224" s="13"/>
      <c r="FO224" s="147"/>
      <c r="FP224" s="14"/>
      <c r="FQ224" s="14"/>
      <c r="FR224" s="14"/>
      <c r="FS224" s="13"/>
      <c r="FT224" s="13"/>
      <c r="FU224" s="147"/>
      <c r="FV224" s="14"/>
      <c r="FW224" s="14"/>
      <c r="FX224" s="14"/>
      <c r="FY224" s="13"/>
      <c r="FZ224" s="13"/>
      <c r="GA224" s="147"/>
      <c r="GB224" s="14"/>
      <c r="GC224" s="14"/>
      <c r="GD224" s="14"/>
      <c r="GE224" s="13"/>
      <c r="GF224" s="13"/>
      <c r="GG224" s="147"/>
      <c r="GH224" s="14"/>
      <c r="GI224" s="14"/>
      <c r="GJ224" s="14"/>
      <c r="GK224" s="14"/>
      <c r="GL224" s="14"/>
      <c r="GM224" s="14"/>
      <c r="GN224" s="147">
        <f t="shared" si="310"/>
        <v>0</v>
      </c>
      <c r="GO224" s="14"/>
      <c r="GP224" s="14"/>
      <c r="GQ224" s="14"/>
    </row>
    <row r="225" spans="1:199" ht="15" hidden="1" customHeight="1">
      <c r="A225" s="40">
        <v>111</v>
      </c>
      <c r="B225" s="25" t="s">
        <v>191</v>
      </c>
      <c r="C225" s="26" t="s">
        <v>130</v>
      </c>
      <c r="D225" s="5" t="s">
        <v>32</v>
      </c>
      <c r="E225" s="143">
        <v>2492</v>
      </c>
      <c r="F225" s="72">
        <f>GQ225</f>
        <v>2492</v>
      </c>
      <c r="G225" s="13"/>
      <c r="H225" s="13"/>
      <c r="I225" s="147"/>
      <c r="J225" s="14"/>
      <c r="K225" s="14"/>
      <c r="L225" s="14">
        <f>E225+G225-I225-I226-J225-K225</f>
        <v>2492</v>
      </c>
      <c r="M225" s="13"/>
      <c r="N225" s="13"/>
      <c r="O225" s="147"/>
      <c r="P225" s="14"/>
      <c r="Q225" s="14"/>
      <c r="R225" s="14">
        <f>L225+M225-O225-O226-P225-Q225</f>
        <v>2492</v>
      </c>
      <c r="S225" s="13"/>
      <c r="T225" s="13"/>
      <c r="U225" s="147"/>
      <c r="V225" s="14"/>
      <c r="W225" s="14"/>
      <c r="X225" s="14">
        <f t="shared" si="337"/>
        <v>2492</v>
      </c>
      <c r="Y225" s="13"/>
      <c r="Z225" s="13"/>
      <c r="AA225" s="147"/>
      <c r="AB225" s="14"/>
      <c r="AC225" s="14"/>
      <c r="AD225" s="14">
        <f t="shared" si="338"/>
        <v>2492</v>
      </c>
      <c r="AE225" s="13"/>
      <c r="AF225" s="13"/>
      <c r="AG225" s="147"/>
      <c r="AH225" s="14"/>
      <c r="AI225" s="14"/>
      <c r="AJ225" s="14">
        <f t="shared" si="339"/>
        <v>2492</v>
      </c>
      <c r="AK225" s="13"/>
      <c r="AL225" s="13"/>
      <c r="AM225" s="147"/>
      <c r="AN225" s="14"/>
      <c r="AO225" s="14"/>
      <c r="AP225" s="14">
        <f t="shared" si="340"/>
        <v>2492</v>
      </c>
      <c r="AQ225" s="13"/>
      <c r="AR225" s="13"/>
      <c r="AS225" s="147"/>
      <c r="AT225" s="14"/>
      <c r="AU225" s="14"/>
      <c r="AV225" s="14">
        <f t="shared" si="341"/>
        <v>2492</v>
      </c>
      <c r="AW225" s="13"/>
      <c r="AX225" s="13"/>
      <c r="AY225" s="147"/>
      <c r="AZ225" s="14"/>
      <c r="BA225" s="14"/>
      <c r="BB225" s="14">
        <f t="shared" si="342"/>
        <v>2492</v>
      </c>
      <c r="BC225" s="13"/>
      <c r="BD225" s="13"/>
      <c r="BE225" s="147"/>
      <c r="BF225" s="14"/>
      <c r="BG225" s="14"/>
      <c r="BH225" s="14">
        <f t="shared" si="343"/>
        <v>2492</v>
      </c>
      <c r="BI225" s="13"/>
      <c r="BJ225" s="13"/>
      <c r="BK225" s="147"/>
      <c r="BL225" s="14"/>
      <c r="BM225" s="14"/>
      <c r="BN225" s="14">
        <f>BH225+BI225-BK225-BK226-BL225-BM225</f>
        <v>2492</v>
      </c>
      <c r="BO225" s="13"/>
      <c r="BP225" s="13"/>
      <c r="BQ225" s="147"/>
      <c r="BR225" s="14"/>
      <c r="BS225" s="14"/>
      <c r="BT225" s="14">
        <f>BN225+BO225-BQ225-BQ226-BR225-BS225</f>
        <v>2492</v>
      </c>
      <c r="BU225" s="72"/>
      <c r="BV225" s="72"/>
      <c r="BW225" s="147"/>
      <c r="BX225" s="74"/>
      <c r="BY225" s="74"/>
      <c r="BZ225" s="147">
        <f t="shared" si="301"/>
        <v>2492</v>
      </c>
      <c r="CA225" s="72"/>
      <c r="CB225" s="72"/>
      <c r="CC225" s="147"/>
      <c r="CD225" s="74"/>
      <c r="CE225" s="74"/>
      <c r="CF225" s="147">
        <f t="shared" si="262"/>
        <v>2492</v>
      </c>
      <c r="CG225" s="72"/>
      <c r="CH225" s="72"/>
      <c r="CI225" s="147"/>
      <c r="CJ225" s="74"/>
      <c r="CK225" s="74"/>
      <c r="CL225" s="147">
        <f t="shared" si="263"/>
        <v>2492</v>
      </c>
      <c r="CM225" s="13"/>
      <c r="CN225" s="13"/>
      <c r="CO225" s="147"/>
      <c r="CP225" s="14"/>
      <c r="CQ225" s="14"/>
      <c r="CR225" s="147">
        <f t="shared" si="264"/>
        <v>2492</v>
      </c>
      <c r="CS225" s="13"/>
      <c r="CT225" s="149"/>
      <c r="CU225" s="147"/>
      <c r="CV225" s="147"/>
      <c r="CW225" s="147"/>
      <c r="CX225" s="12">
        <f t="shared" si="265"/>
        <v>2492</v>
      </c>
      <c r="CY225" s="13"/>
      <c r="CZ225" s="149"/>
      <c r="DA225" s="147"/>
      <c r="DB225" s="147"/>
      <c r="DC225" s="147"/>
      <c r="DD225" s="12">
        <f t="shared" si="266"/>
        <v>2492</v>
      </c>
      <c r="DE225" s="13"/>
      <c r="DF225" s="149"/>
      <c r="DG225" s="147"/>
      <c r="DH225" s="147"/>
      <c r="DI225" s="147"/>
      <c r="DJ225" s="14">
        <f>DD225+DE225-DG225-DG226-DH225-DI225</f>
        <v>2492</v>
      </c>
      <c r="DK225" s="13"/>
      <c r="DL225" s="149"/>
      <c r="DM225" s="147"/>
      <c r="DN225" s="147"/>
      <c r="DO225" s="147"/>
      <c r="DP225" s="14">
        <f>DJ225+DK225-DM225-DM226-DN225-DO225</f>
        <v>2492</v>
      </c>
      <c r="DQ225" s="149"/>
      <c r="DR225" s="149"/>
      <c r="DS225" s="147"/>
      <c r="DT225" s="147"/>
      <c r="DU225" s="147"/>
      <c r="DV225" s="14">
        <f>DP225+DQ225-DS225-DS226-DT225-DU225</f>
        <v>2492</v>
      </c>
      <c r="DW225" s="13"/>
      <c r="DX225" s="149"/>
      <c r="DY225" s="147"/>
      <c r="DZ225" s="147"/>
      <c r="EA225" s="147"/>
      <c r="EB225" s="14">
        <f>DV225+DW225-DY225-DY226-DZ225-EA225</f>
        <v>2492</v>
      </c>
      <c r="EC225" s="13"/>
      <c r="ED225" s="149"/>
      <c r="EE225" s="147"/>
      <c r="EF225" s="147"/>
      <c r="EG225" s="147"/>
      <c r="EH225" s="12">
        <f t="shared" si="267"/>
        <v>2492</v>
      </c>
      <c r="EI225" s="149"/>
      <c r="EJ225" s="149"/>
      <c r="EK225" s="147"/>
      <c r="EL225" s="147"/>
      <c r="EM225" s="147"/>
      <c r="EN225" s="12">
        <f t="shared" si="268"/>
        <v>2492</v>
      </c>
      <c r="EO225" s="13"/>
      <c r="EP225" s="13"/>
      <c r="EQ225" s="147"/>
      <c r="ER225" s="14"/>
      <c r="ES225" s="14"/>
      <c r="ET225" s="14">
        <f>EN225+EO225-EQ225-EQ226-ER225-ES225</f>
        <v>2492</v>
      </c>
      <c r="EU225" s="13"/>
      <c r="EV225" s="13"/>
      <c r="EW225" s="147"/>
      <c r="EX225" s="14"/>
      <c r="EY225" s="14"/>
      <c r="EZ225" s="14">
        <f>ET225+EU225-EW225-EW226-EX225-EY225</f>
        <v>2492</v>
      </c>
      <c r="FA225" s="13"/>
      <c r="FB225" s="13"/>
      <c r="FC225" s="147"/>
      <c r="FD225" s="14"/>
      <c r="FE225" s="14"/>
      <c r="FF225" s="14">
        <f>EZ225+FA225-FC225-FC226-FD225-FE225</f>
        <v>2492</v>
      </c>
      <c r="FG225" s="13"/>
      <c r="FH225" s="13"/>
      <c r="FI225" s="147"/>
      <c r="FJ225" s="14"/>
      <c r="FK225" s="14"/>
      <c r="FL225" s="14">
        <f>FF225+FG225-FI225-FI226-FJ225-FK225</f>
        <v>2492</v>
      </c>
      <c r="FM225" s="13"/>
      <c r="FN225" s="13"/>
      <c r="FO225" s="147"/>
      <c r="FP225" s="14"/>
      <c r="FQ225" s="14"/>
      <c r="FR225" s="14">
        <f>FL225+FM225-FO225-FO226-FP225-FQ225</f>
        <v>2492</v>
      </c>
      <c r="FS225" s="13"/>
      <c r="FT225" s="13"/>
      <c r="FU225" s="147"/>
      <c r="FV225" s="14"/>
      <c r="FW225" s="14"/>
      <c r="FX225" s="14">
        <f>FR225+FS225-FU225-FU226-FV225-FW225</f>
        <v>2492</v>
      </c>
      <c r="FY225" s="13"/>
      <c r="FZ225" s="13"/>
      <c r="GA225" s="147"/>
      <c r="GB225" s="14"/>
      <c r="GC225" s="14"/>
      <c r="GD225" s="14">
        <f>FX225+FY225-GA225-GA226-GB225-GC225</f>
        <v>2492</v>
      </c>
      <c r="GE225" s="13"/>
      <c r="GF225" s="13"/>
      <c r="GG225" s="147"/>
      <c r="GH225" s="14"/>
      <c r="GI225" s="14"/>
      <c r="GJ225" s="14">
        <f t="shared" si="344"/>
        <v>2492</v>
      </c>
      <c r="GK225" s="14">
        <f>E225</f>
        <v>2492</v>
      </c>
      <c r="GL225" s="14">
        <f>G225+M225+S225+Y225+AE225+AK225+AQ225+AW225+BC225+BI225+BO225+BU225+CA225+CG225+CM225+CS225+CY225+DE225+DK225+DQ225+DW225+EC225+EI225+EO225+EU225+FA225+FG225+FM225+FS225+FY225+GE225</f>
        <v>0</v>
      </c>
      <c r="GM225" s="14">
        <f>H225+N225+T225+Z225+AF225+AL225+AR225+AX225+BD225+BJ225+BP225+BV225+CB225+CH225+CN225+CT225+CZ225+DF225+DL225+DR225+DX225+ED225+EJ225+EP225+EV225+FB225+FH225+FN225+FT225+FZ225+GF225</f>
        <v>0</v>
      </c>
      <c r="GN225" s="147">
        <f t="shared" si="310"/>
        <v>0</v>
      </c>
      <c r="GO225" s="14">
        <f>J225+P225+V225+AB225+AH225+AN225+AT225+AZ225+BF225+BL225+BR225+BX225+CD225+CJ225+CP225+CV225+DB225+DH225+DN225+DT225+DZ225+EF225+EL225+ER225+EX225+FD225+FJ225+FP225+FV225+GB225+GH225</f>
        <v>0</v>
      </c>
      <c r="GP225" s="14">
        <f>K225+Q225+W225+AC225+AI225+AO225+AU225+BA225+BG225+BM225+BS225+BY225+CE225+CK225+CQ225+CW225+DC225+DI225+DO225+DU225+EA225+EG225+EM225+ES225+EY225+FE225+FK225+FQ225+FW225+GC225+GI225</f>
        <v>0</v>
      </c>
      <c r="GQ225" s="14">
        <f>GK225+GL225-GN225-GN226-GO225-GP225</f>
        <v>2492</v>
      </c>
    </row>
    <row r="226" spans="1:199" ht="15" hidden="1" customHeight="1">
      <c r="A226" s="41"/>
      <c r="B226" s="25" t="s">
        <v>192</v>
      </c>
      <c r="C226" s="26" t="s">
        <v>193</v>
      </c>
      <c r="D226" s="5" t="s">
        <v>32</v>
      </c>
      <c r="E226" s="143">
        <v>1067</v>
      </c>
      <c r="F226" s="73"/>
      <c r="G226" s="13"/>
      <c r="H226" s="13"/>
      <c r="I226" s="147"/>
      <c r="J226" s="14"/>
      <c r="K226" s="14"/>
      <c r="L226" s="14"/>
      <c r="M226" s="13"/>
      <c r="N226" s="13"/>
      <c r="O226" s="147"/>
      <c r="P226" s="14"/>
      <c r="Q226" s="14"/>
      <c r="R226" s="14"/>
      <c r="S226" s="13"/>
      <c r="T226" s="13"/>
      <c r="U226" s="147"/>
      <c r="V226" s="14"/>
      <c r="W226" s="14"/>
      <c r="X226" s="14"/>
      <c r="Y226" s="13"/>
      <c r="Z226" s="13"/>
      <c r="AA226" s="147"/>
      <c r="AB226" s="14"/>
      <c r="AC226" s="14"/>
      <c r="AD226" s="14"/>
      <c r="AE226" s="13"/>
      <c r="AF226" s="13"/>
      <c r="AG226" s="147"/>
      <c r="AH226" s="14"/>
      <c r="AI226" s="14"/>
      <c r="AJ226" s="14"/>
      <c r="AK226" s="13"/>
      <c r="AL226" s="13"/>
      <c r="AM226" s="147"/>
      <c r="AN226" s="14"/>
      <c r="AO226" s="14"/>
      <c r="AP226" s="14"/>
      <c r="AQ226" s="13"/>
      <c r="AR226" s="13"/>
      <c r="AS226" s="147"/>
      <c r="AT226" s="14"/>
      <c r="AU226" s="14"/>
      <c r="AV226" s="14"/>
      <c r="AW226" s="13"/>
      <c r="AX226" s="13"/>
      <c r="AY226" s="147"/>
      <c r="AZ226" s="14"/>
      <c r="BA226" s="14"/>
      <c r="BB226" s="14"/>
      <c r="BC226" s="13"/>
      <c r="BD226" s="13"/>
      <c r="BE226" s="147"/>
      <c r="BF226" s="14"/>
      <c r="BG226" s="14"/>
      <c r="BH226" s="14"/>
      <c r="BI226" s="13"/>
      <c r="BJ226" s="13"/>
      <c r="BK226" s="147"/>
      <c r="BL226" s="14"/>
      <c r="BM226" s="14"/>
      <c r="BN226" s="14"/>
      <c r="BO226" s="13"/>
      <c r="BP226" s="13"/>
      <c r="BQ226" s="147"/>
      <c r="BR226" s="14"/>
      <c r="BS226" s="14"/>
      <c r="BT226" s="14"/>
      <c r="BU226" s="73"/>
      <c r="BV226" s="73"/>
      <c r="BW226" s="147"/>
      <c r="BX226" s="63"/>
      <c r="BY226" s="63"/>
      <c r="BZ226" s="147">
        <f t="shared" si="301"/>
        <v>1067</v>
      </c>
      <c r="CA226" s="73"/>
      <c r="CB226" s="73"/>
      <c r="CC226" s="147"/>
      <c r="CD226" s="63"/>
      <c r="CE226" s="63"/>
      <c r="CF226" s="147">
        <f t="shared" si="262"/>
        <v>1067</v>
      </c>
      <c r="CG226" s="73"/>
      <c r="CH226" s="73"/>
      <c r="CI226" s="147"/>
      <c r="CJ226" s="63"/>
      <c r="CK226" s="63"/>
      <c r="CL226" s="147">
        <f t="shared" si="263"/>
        <v>1067</v>
      </c>
      <c r="CM226" s="13"/>
      <c r="CN226" s="13"/>
      <c r="CO226" s="147"/>
      <c r="CP226" s="14"/>
      <c r="CQ226" s="14"/>
      <c r="CR226" s="147">
        <f t="shared" si="264"/>
        <v>1067</v>
      </c>
      <c r="CS226" s="13"/>
      <c r="CT226" s="149"/>
      <c r="CU226" s="147"/>
      <c r="CV226" s="147"/>
      <c r="CW226" s="147"/>
      <c r="CX226" s="12">
        <f t="shared" si="265"/>
        <v>1067</v>
      </c>
      <c r="CY226" s="13"/>
      <c r="CZ226" s="149"/>
      <c r="DA226" s="147"/>
      <c r="DB226" s="147"/>
      <c r="DC226" s="147"/>
      <c r="DD226" s="12">
        <f t="shared" si="266"/>
        <v>1067</v>
      </c>
      <c r="DE226" s="13"/>
      <c r="DF226" s="149"/>
      <c r="DG226" s="147"/>
      <c r="DH226" s="147"/>
      <c r="DI226" s="147"/>
      <c r="DJ226" s="14"/>
      <c r="DK226" s="13"/>
      <c r="DL226" s="149"/>
      <c r="DM226" s="147"/>
      <c r="DN226" s="147"/>
      <c r="DO226" s="147"/>
      <c r="DP226" s="14"/>
      <c r="DQ226" s="149"/>
      <c r="DR226" s="149"/>
      <c r="DS226" s="147"/>
      <c r="DT226" s="147"/>
      <c r="DU226" s="147"/>
      <c r="DV226" s="14"/>
      <c r="DW226" s="13"/>
      <c r="DX226" s="149"/>
      <c r="DY226" s="147"/>
      <c r="DZ226" s="147"/>
      <c r="EA226" s="147"/>
      <c r="EB226" s="14"/>
      <c r="EC226" s="13"/>
      <c r="ED226" s="149"/>
      <c r="EE226" s="147"/>
      <c r="EF226" s="147"/>
      <c r="EG226" s="147"/>
      <c r="EH226" s="12">
        <f t="shared" si="267"/>
        <v>0</v>
      </c>
      <c r="EI226" s="149"/>
      <c r="EJ226" s="149"/>
      <c r="EK226" s="147"/>
      <c r="EL226" s="147"/>
      <c r="EM226" s="147"/>
      <c r="EN226" s="12">
        <f t="shared" si="268"/>
        <v>0</v>
      </c>
      <c r="EO226" s="13"/>
      <c r="EP226" s="13"/>
      <c r="EQ226" s="147"/>
      <c r="ER226" s="14"/>
      <c r="ES226" s="14"/>
      <c r="ET226" s="14"/>
      <c r="EU226" s="13"/>
      <c r="EV226" s="13"/>
      <c r="EW226" s="147"/>
      <c r="EX226" s="14"/>
      <c r="EY226" s="14"/>
      <c r="EZ226" s="14"/>
      <c r="FA226" s="13"/>
      <c r="FB226" s="13"/>
      <c r="FC226" s="147"/>
      <c r="FD226" s="14"/>
      <c r="FE226" s="14"/>
      <c r="FF226" s="14"/>
      <c r="FG226" s="13"/>
      <c r="FH226" s="13"/>
      <c r="FI226" s="147"/>
      <c r="FJ226" s="14"/>
      <c r="FK226" s="14"/>
      <c r="FL226" s="14"/>
      <c r="FM226" s="13"/>
      <c r="FN226" s="13"/>
      <c r="FO226" s="147"/>
      <c r="FP226" s="14"/>
      <c r="FQ226" s="14"/>
      <c r="FR226" s="14"/>
      <c r="FS226" s="13"/>
      <c r="FT226" s="13"/>
      <c r="FU226" s="147"/>
      <c r="FV226" s="14"/>
      <c r="FW226" s="14"/>
      <c r="FX226" s="14"/>
      <c r="FY226" s="13"/>
      <c r="FZ226" s="13"/>
      <c r="GA226" s="147"/>
      <c r="GB226" s="14"/>
      <c r="GC226" s="14"/>
      <c r="GD226" s="14"/>
      <c r="GE226" s="13"/>
      <c r="GF226" s="13"/>
      <c r="GG226" s="147"/>
      <c r="GH226" s="14"/>
      <c r="GI226" s="14"/>
      <c r="GJ226" s="14"/>
      <c r="GK226" s="14"/>
      <c r="GL226" s="14"/>
      <c r="GM226" s="14"/>
      <c r="GN226" s="147">
        <f t="shared" si="310"/>
        <v>0</v>
      </c>
      <c r="GO226" s="14"/>
      <c r="GP226" s="14"/>
      <c r="GQ226" s="14"/>
    </row>
    <row r="227" spans="1:199" ht="15" hidden="1" customHeight="1">
      <c r="A227" s="40">
        <v>112</v>
      </c>
      <c r="B227" s="25" t="s">
        <v>194</v>
      </c>
      <c r="C227" s="26" t="s">
        <v>195</v>
      </c>
      <c r="D227" s="5" t="s">
        <v>32</v>
      </c>
      <c r="E227" s="143">
        <v>10000</v>
      </c>
      <c r="F227" s="72">
        <f>GQ227</f>
        <v>10000</v>
      </c>
      <c r="G227" s="13"/>
      <c r="H227" s="13"/>
      <c r="I227" s="147"/>
      <c r="J227" s="14"/>
      <c r="K227" s="14"/>
      <c r="L227" s="14">
        <f>E227+G227-I227-I228-J227-K227</f>
        <v>10000</v>
      </c>
      <c r="M227" s="13"/>
      <c r="N227" s="13"/>
      <c r="O227" s="147"/>
      <c r="P227" s="14"/>
      <c r="Q227" s="14"/>
      <c r="R227" s="14">
        <f>L227+M227-O227-O228-P227-Q227</f>
        <v>10000</v>
      </c>
      <c r="S227" s="13"/>
      <c r="T227" s="13"/>
      <c r="U227" s="147"/>
      <c r="V227" s="14"/>
      <c r="W227" s="14"/>
      <c r="X227" s="14">
        <f t="shared" ref="X227:X231" si="345">R227+S227-U227-U228-V227-W227</f>
        <v>10000</v>
      </c>
      <c r="Y227" s="13"/>
      <c r="Z227" s="13"/>
      <c r="AA227" s="147"/>
      <c r="AB227" s="14"/>
      <c r="AC227" s="14"/>
      <c r="AD227" s="14">
        <f t="shared" ref="AD227:AD231" si="346">X227+Y227-AA227-AA228-AB227-AC227</f>
        <v>10000</v>
      </c>
      <c r="AE227" s="13"/>
      <c r="AF227" s="13"/>
      <c r="AG227" s="147"/>
      <c r="AH227" s="14"/>
      <c r="AI227" s="14"/>
      <c r="AJ227" s="14">
        <f t="shared" ref="AJ227:AJ231" si="347">AD227+AE227-AG227-AG228-AH227-AI227</f>
        <v>10000</v>
      </c>
      <c r="AK227" s="13"/>
      <c r="AL227" s="13"/>
      <c r="AM227" s="147"/>
      <c r="AN227" s="14"/>
      <c r="AO227" s="14"/>
      <c r="AP227" s="14">
        <f t="shared" ref="AP227:AP231" si="348">AJ227+AK227-AM227-AM228-AN227-AO227</f>
        <v>10000</v>
      </c>
      <c r="AQ227" s="13"/>
      <c r="AR227" s="13"/>
      <c r="AS227" s="147"/>
      <c r="AT227" s="14"/>
      <c r="AU227" s="14"/>
      <c r="AV227" s="14">
        <f t="shared" ref="AV227:AV231" si="349">AP227+AQ227-AS227-AS228-AT227-AU227</f>
        <v>10000</v>
      </c>
      <c r="AW227" s="13"/>
      <c r="AX227" s="13"/>
      <c r="AY227" s="147"/>
      <c r="AZ227" s="14"/>
      <c r="BA227" s="14"/>
      <c r="BB227" s="14">
        <f t="shared" ref="BB227:BB231" si="350">AV227+AW227-AY227-AY228-AZ227-BA227</f>
        <v>10000</v>
      </c>
      <c r="BC227" s="13"/>
      <c r="BD227" s="13"/>
      <c r="BE227" s="147"/>
      <c r="BF227" s="14"/>
      <c r="BG227" s="14"/>
      <c r="BH227" s="14">
        <f t="shared" ref="BH227:BH231" si="351">BB227+BC227-BE227-BE228-BF227-BG227</f>
        <v>10000</v>
      </c>
      <c r="BI227" s="13"/>
      <c r="BJ227" s="13"/>
      <c r="BK227" s="147"/>
      <c r="BL227" s="14"/>
      <c r="BM227" s="14"/>
      <c r="BN227" s="14">
        <f>BH227+BI227-BK227-BK228-BL227-BM227</f>
        <v>10000</v>
      </c>
      <c r="BO227" s="13"/>
      <c r="BP227" s="13"/>
      <c r="BQ227" s="147"/>
      <c r="BR227" s="14"/>
      <c r="BS227" s="14"/>
      <c r="BT227" s="14">
        <f>BN227+BO227-BQ227-BQ228-BR227-BS227</f>
        <v>10000</v>
      </c>
      <c r="BU227" s="72"/>
      <c r="BV227" s="72"/>
      <c r="BW227" s="147"/>
      <c r="BX227" s="74"/>
      <c r="BY227" s="74"/>
      <c r="BZ227" s="147">
        <f t="shared" si="301"/>
        <v>10000</v>
      </c>
      <c r="CA227" s="72"/>
      <c r="CB227" s="72"/>
      <c r="CC227" s="147"/>
      <c r="CD227" s="74"/>
      <c r="CE227" s="74"/>
      <c r="CF227" s="147">
        <f t="shared" si="262"/>
        <v>10000</v>
      </c>
      <c r="CG227" s="72"/>
      <c r="CH227" s="72"/>
      <c r="CI227" s="147"/>
      <c r="CJ227" s="74"/>
      <c r="CK227" s="74"/>
      <c r="CL227" s="147">
        <f t="shared" si="263"/>
        <v>10000</v>
      </c>
      <c r="CM227" s="13"/>
      <c r="CN227" s="13"/>
      <c r="CO227" s="147"/>
      <c r="CP227" s="14"/>
      <c r="CQ227" s="14"/>
      <c r="CR227" s="147">
        <f t="shared" si="264"/>
        <v>10000</v>
      </c>
      <c r="CS227" s="13"/>
      <c r="CT227" s="149"/>
      <c r="CU227" s="147"/>
      <c r="CV227" s="147"/>
      <c r="CW227" s="147"/>
      <c r="CX227" s="12">
        <f t="shared" si="265"/>
        <v>10000</v>
      </c>
      <c r="CY227" s="13"/>
      <c r="CZ227" s="149"/>
      <c r="DA227" s="147"/>
      <c r="DB227" s="147"/>
      <c r="DC227" s="147"/>
      <c r="DD227" s="12">
        <f t="shared" si="266"/>
        <v>10000</v>
      </c>
      <c r="DE227" s="13"/>
      <c r="DF227" s="149"/>
      <c r="DG227" s="147"/>
      <c r="DH227" s="147"/>
      <c r="DI227" s="147"/>
      <c r="DJ227" s="14">
        <f>DD227+DE227-DG227-DG228-DH227-DI227</f>
        <v>10000</v>
      </c>
      <c r="DK227" s="13"/>
      <c r="DL227" s="149"/>
      <c r="DM227" s="147"/>
      <c r="DN227" s="147"/>
      <c r="DO227" s="147"/>
      <c r="DP227" s="14">
        <f>DJ227+DK227-DM227-DM228-DN227-DO227</f>
        <v>10000</v>
      </c>
      <c r="DQ227" s="149"/>
      <c r="DR227" s="149"/>
      <c r="DS227" s="147"/>
      <c r="DT227" s="147"/>
      <c r="DU227" s="147"/>
      <c r="DV227" s="14">
        <f>DP227+DQ227-DS227-DS228-DT227-DU227</f>
        <v>10000</v>
      </c>
      <c r="DW227" s="13"/>
      <c r="DX227" s="149"/>
      <c r="DY227" s="147"/>
      <c r="DZ227" s="147"/>
      <c r="EA227" s="147"/>
      <c r="EB227" s="14">
        <f>DV227+DW227-DY227-DY228-DZ227-EA227</f>
        <v>10000</v>
      </c>
      <c r="EC227" s="13"/>
      <c r="ED227" s="149"/>
      <c r="EE227" s="147"/>
      <c r="EF227" s="147"/>
      <c r="EG227" s="147"/>
      <c r="EH227" s="12">
        <f t="shared" si="267"/>
        <v>10000</v>
      </c>
      <c r="EI227" s="149"/>
      <c r="EJ227" s="149"/>
      <c r="EK227" s="147"/>
      <c r="EL227" s="147"/>
      <c r="EM227" s="147"/>
      <c r="EN227" s="12">
        <f t="shared" si="268"/>
        <v>10000</v>
      </c>
      <c r="EO227" s="13"/>
      <c r="EP227" s="13"/>
      <c r="EQ227" s="147"/>
      <c r="ER227" s="14"/>
      <c r="ES227" s="14"/>
      <c r="ET227" s="14">
        <f>EN227+EO227-EQ227-EQ228-ER227-ES227</f>
        <v>10000</v>
      </c>
      <c r="EU227" s="13"/>
      <c r="EV227" s="13"/>
      <c r="EW227" s="147"/>
      <c r="EX227" s="14"/>
      <c r="EY227" s="14"/>
      <c r="EZ227" s="14">
        <f>ET227+EU227-EW227-EW228-EX227-EY227</f>
        <v>10000</v>
      </c>
      <c r="FA227" s="13"/>
      <c r="FB227" s="13"/>
      <c r="FC227" s="147"/>
      <c r="FD227" s="14"/>
      <c r="FE227" s="14"/>
      <c r="FF227" s="14">
        <f>EZ227+FA227-FC227-FC228-FD227-FE227</f>
        <v>10000</v>
      </c>
      <c r="FG227" s="13"/>
      <c r="FH227" s="13"/>
      <c r="FI227" s="147"/>
      <c r="FJ227" s="14"/>
      <c r="FK227" s="14"/>
      <c r="FL227" s="14">
        <f>FF227+FG227-FI227-FI228-FJ227-FK227</f>
        <v>10000</v>
      </c>
      <c r="FM227" s="13"/>
      <c r="FN227" s="13"/>
      <c r="FO227" s="147"/>
      <c r="FP227" s="14"/>
      <c r="FQ227" s="14"/>
      <c r="FR227" s="14">
        <f>FL227+FM227-FO227-FO228-FP227-FQ227</f>
        <v>10000</v>
      </c>
      <c r="FS227" s="13"/>
      <c r="FT227" s="13"/>
      <c r="FU227" s="147"/>
      <c r="FV227" s="14"/>
      <c r="FW227" s="14"/>
      <c r="FX227" s="14">
        <f>FR227+FS227-FU227-FU228-FV227-FW227</f>
        <v>10000</v>
      </c>
      <c r="FY227" s="13"/>
      <c r="FZ227" s="13"/>
      <c r="GA227" s="147"/>
      <c r="GB227" s="14"/>
      <c r="GC227" s="14"/>
      <c r="GD227" s="14">
        <f>FX227+FY227-GA227-GA228-GB227-GC227</f>
        <v>10000</v>
      </c>
      <c r="GE227" s="13"/>
      <c r="GF227" s="13"/>
      <c r="GG227" s="147"/>
      <c r="GH227" s="14"/>
      <c r="GI227" s="14"/>
      <c r="GJ227" s="14">
        <f t="shared" ref="GJ227:GJ231" si="352">GD227+GE227-GG227-GG228-GH227-GI227</f>
        <v>10000</v>
      </c>
      <c r="GK227" s="14">
        <f>E227</f>
        <v>10000</v>
      </c>
      <c r="GL227" s="14">
        <f>G227+M227+S227+Y227+AE227+AK227+AQ227+AW227+BC227+BI227+BO227+BU227+CA227+CG227+CM227+CS227+CY227+DE227+DK227+DQ227+DW227+EC227+EI227+EO227+EU227+FA227+FG227+FM227+FS227+FY227+GE227</f>
        <v>0</v>
      </c>
      <c r="GM227" s="14">
        <f>H227+N227+T227+Z227+AF227+AL227+AR227+AX227+BD227+BJ227+BP227+BV227+CB227+CH227+CN227+CT227+CZ227+DF227+DL227+DR227+DX227+ED227+EJ227+EP227+EV227+FB227+FH227+FN227+FT227+FZ227+GF227</f>
        <v>0</v>
      </c>
      <c r="GN227" s="147">
        <f t="shared" si="310"/>
        <v>0</v>
      </c>
      <c r="GO227" s="14">
        <f>J227+P227+V227+AB227+AH227+AN227+AT227+AZ227+BF227+BL227+BR227+BX227+CD227+CJ227+CP227+CV227+DB227+DH227+DN227+DT227+DZ227+EF227+EL227+ER227+EX227+FD227+FJ227+FP227+FV227+GB227+GH227</f>
        <v>0</v>
      </c>
      <c r="GP227" s="14">
        <f>K227+Q227+W227+AC227+AI227+AO227+AU227+BA227+BG227+BM227+BS227+BY227+CE227+CK227+CQ227+CW227+DC227+DI227+DO227+DU227+EA227+EG227+EM227+ES227+EY227+FE227+FK227+FQ227+FW227+GC227+GI227</f>
        <v>0</v>
      </c>
      <c r="GQ227" s="14">
        <f>GK227+GL227-GN227-GN228-GO227-GP227</f>
        <v>10000</v>
      </c>
    </row>
    <row r="228" spans="1:199" ht="15" hidden="1" customHeight="1">
      <c r="A228" s="41"/>
      <c r="B228" s="25" t="s">
        <v>196</v>
      </c>
      <c r="C228" s="26" t="s">
        <v>59</v>
      </c>
      <c r="D228" s="5" t="s">
        <v>32</v>
      </c>
      <c r="E228" s="143">
        <v>337</v>
      </c>
      <c r="F228" s="73"/>
      <c r="G228" s="13"/>
      <c r="H228" s="13"/>
      <c r="I228" s="147"/>
      <c r="J228" s="14"/>
      <c r="K228" s="14"/>
      <c r="L228" s="14"/>
      <c r="M228" s="13"/>
      <c r="N228" s="13"/>
      <c r="O228" s="147"/>
      <c r="P228" s="14"/>
      <c r="Q228" s="14"/>
      <c r="R228" s="14"/>
      <c r="S228" s="13"/>
      <c r="T228" s="13"/>
      <c r="U228" s="147"/>
      <c r="V228" s="14"/>
      <c r="W228" s="14"/>
      <c r="X228" s="14"/>
      <c r="Y228" s="13"/>
      <c r="Z228" s="13"/>
      <c r="AA228" s="147"/>
      <c r="AB228" s="14"/>
      <c r="AC228" s="14"/>
      <c r="AD228" s="14"/>
      <c r="AE228" s="13"/>
      <c r="AF228" s="13"/>
      <c r="AG228" s="147"/>
      <c r="AH228" s="14"/>
      <c r="AI228" s="14"/>
      <c r="AJ228" s="14"/>
      <c r="AK228" s="13"/>
      <c r="AL228" s="13"/>
      <c r="AM228" s="147"/>
      <c r="AN228" s="14"/>
      <c r="AO228" s="14"/>
      <c r="AP228" s="14"/>
      <c r="AQ228" s="13"/>
      <c r="AR228" s="13"/>
      <c r="AS228" s="147"/>
      <c r="AT228" s="14"/>
      <c r="AU228" s="14"/>
      <c r="AV228" s="14"/>
      <c r="AW228" s="13"/>
      <c r="AX228" s="13"/>
      <c r="AY228" s="147"/>
      <c r="AZ228" s="14"/>
      <c r="BA228" s="14"/>
      <c r="BB228" s="14"/>
      <c r="BC228" s="13"/>
      <c r="BD228" s="13"/>
      <c r="BE228" s="147"/>
      <c r="BF228" s="14"/>
      <c r="BG228" s="14"/>
      <c r="BH228" s="14"/>
      <c r="BI228" s="13"/>
      <c r="BJ228" s="13"/>
      <c r="BK228" s="147"/>
      <c r="BL228" s="14"/>
      <c r="BM228" s="14"/>
      <c r="BN228" s="14"/>
      <c r="BO228" s="13"/>
      <c r="BP228" s="13"/>
      <c r="BQ228" s="147"/>
      <c r="BR228" s="14"/>
      <c r="BS228" s="14"/>
      <c r="BT228" s="14"/>
      <c r="BU228" s="73"/>
      <c r="BV228" s="73"/>
      <c r="BW228" s="147"/>
      <c r="BX228" s="63"/>
      <c r="BY228" s="63"/>
      <c r="BZ228" s="147">
        <f t="shared" si="301"/>
        <v>337</v>
      </c>
      <c r="CA228" s="73"/>
      <c r="CB228" s="73"/>
      <c r="CC228" s="147"/>
      <c r="CD228" s="63"/>
      <c r="CE228" s="63"/>
      <c r="CF228" s="147">
        <f t="shared" si="262"/>
        <v>337</v>
      </c>
      <c r="CG228" s="73"/>
      <c r="CH228" s="73"/>
      <c r="CI228" s="147"/>
      <c r="CJ228" s="63"/>
      <c r="CK228" s="63"/>
      <c r="CL228" s="147">
        <f t="shared" si="263"/>
        <v>337</v>
      </c>
      <c r="CM228" s="13"/>
      <c r="CN228" s="13"/>
      <c r="CO228" s="147"/>
      <c r="CP228" s="14"/>
      <c r="CQ228" s="14"/>
      <c r="CR228" s="147">
        <f t="shared" si="264"/>
        <v>337</v>
      </c>
      <c r="CS228" s="13"/>
      <c r="CT228" s="149"/>
      <c r="CU228" s="147"/>
      <c r="CV228" s="147"/>
      <c r="CW228" s="147"/>
      <c r="CX228" s="12">
        <f t="shared" si="265"/>
        <v>337</v>
      </c>
      <c r="CY228" s="13"/>
      <c r="CZ228" s="149"/>
      <c r="DA228" s="147"/>
      <c r="DB228" s="147"/>
      <c r="DC228" s="147"/>
      <c r="DD228" s="12">
        <f t="shared" si="266"/>
        <v>337</v>
      </c>
      <c r="DE228" s="13"/>
      <c r="DF228" s="149"/>
      <c r="DG228" s="147"/>
      <c r="DH228" s="147"/>
      <c r="DI228" s="147"/>
      <c r="DJ228" s="14"/>
      <c r="DK228" s="13"/>
      <c r="DL228" s="149"/>
      <c r="DM228" s="147"/>
      <c r="DN228" s="147"/>
      <c r="DO228" s="147"/>
      <c r="DP228" s="14"/>
      <c r="DQ228" s="149"/>
      <c r="DR228" s="149"/>
      <c r="DS228" s="147"/>
      <c r="DT228" s="147"/>
      <c r="DU228" s="147"/>
      <c r="DV228" s="14"/>
      <c r="DW228" s="13"/>
      <c r="DX228" s="149"/>
      <c r="DY228" s="147"/>
      <c r="DZ228" s="147"/>
      <c r="EA228" s="147"/>
      <c r="EB228" s="14"/>
      <c r="EC228" s="13"/>
      <c r="ED228" s="149"/>
      <c r="EE228" s="147"/>
      <c r="EF228" s="147"/>
      <c r="EG228" s="147"/>
      <c r="EH228" s="12">
        <f t="shared" si="267"/>
        <v>0</v>
      </c>
      <c r="EI228" s="149"/>
      <c r="EJ228" s="149"/>
      <c r="EK228" s="147"/>
      <c r="EL228" s="147"/>
      <c r="EM228" s="147"/>
      <c r="EN228" s="12">
        <f t="shared" si="268"/>
        <v>0</v>
      </c>
      <c r="EO228" s="13"/>
      <c r="EP228" s="13"/>
      <c r="EQ228" s="147"/>
      <c r="ER228" s="14"/>
      <c r="ES228" s="14"/>
      <c r="ET228" s="14"/>
      <c r="EU228" s="13"/>
      <c r="EV228" s="13"/>
      <c r="EW228" s="147"/>
      <c r="EX228" s="14"/>
      <c r="EY228" s="14"/>
      <c r="EZ228" s="14"/>
      <c r="FA228" s="13"/>
      <c r="FB228" s="13"/>
      <c r="FC228" s="147"/>
      <c r="FD228" s="14"/>
      <c r="FE228" s="14"/>
      <c r="FF228" s="14"/>
      <c r="FG228" s="13"/>
      <c r="FH228" s="13"/>
      <c r="FI228" s="147"/>
      <c r="FJ228" s="14"/>
      <c r="FK228" s="14"/>
      <c r="FL228" s="14"/>
      <c r="FM228" s="13"/>
      <c r="FN228" s="13"/>
      <c r="FO228" s="147"/>
      <c r="FP228" s="14"/>
      <c r="FQ228" s="14"/>
      <c r="FR228" s="14"/>
      <c r="FS228" s="13"/>
      <c r="FT228" s="13"/>
      <c r="FU228" s="147"/>
      <c r="FV228" s="14"/>
      <c r="FW228" s="14"/>
      <c r="FX228" s="14"/>
      <c r="FY228" s="13"/>
      <c r="FZ228" s="13"/>
      <c r="GA228" s="147"/>
      <c r="GB228" s="14"/>
      <c r="GC228" s="14"/>
      <c r="GD228" s="14"/>
      <c r="GE228" s="13"/>
      <c r="GF228" s="13"/>
      <c r="GG228" s="147"/>
      <c r="GH228" s="14"/>
      <c r="GI228" s="14"/>
      <c r="GJ228" s="14"/>
      <c r="GK228" s="14"/>
      <c r="GL228" s="14"/>
      <c r="GM228" s="14"/>
      <c r="GN228" s="147">
        <f t="shared" si="310"/>
        <v>0</v>
      </c>
      <c r="GO228" s="14"/>
      <c r="GP228" s="14"/>
      <c r="GQ228" s="14"/>
    </row>
    <row r="229" spans="1:199" ht="15" hidden="1" customHeight="1">
      <c r="A229" s="40">
        <v>113</v>
      </c>
      <c r="B229" s="25" t="s">
        <v>197</v>
      </c>
      <c r="C229" s="26" t="s">
        <v>35</v>
      </c>
      <c r="D229" s="5" t="s">
        <v>32</v>
      </c>
      <c r="E229" s="143">
        <v>74</v>
      </c>
      <c r="F229" s="72">
        <f>GQ229</f>
        <v>74</v>
      </c>
      <c r="G229" s="13"/>
      <c r="H229" s="13"/>
      <c r="I229" s="147"/>
      <c r="J229" s="14"/>
      <c r="K229" s="14"/>
      <c r="L229" s="14">
        <f>E229+G229-I229-I230-J229-K229</f>
        <v>74</v>
      </c>
      <c r="M229" s="13"/>
      <c r="N229" s="13"/>
      <c r="O229" s="147"/>
      <c r="P229" s="14"/>
      <c r="Q229" s="14"/>
      <c r="R229" s="14">
        <f>L229+M229-O229-O230-P229-Q229</f>
        <v>74</v>
      </c>
      <c r="S229" s="13"/>
      <c r="T229" s="13"/>
      <c r="U229" s="147"/>
      <c r="V229" s="14"/>
      <c r="W229" s="14"/>
      <c r="X229" s="14">
        <f t="shared" si="345"/>
        <v>74</v>
      </c>
      <c r="Y229" s="13"/>
      <c r="Z229" s="13"/>
      <c r="AA229" s="147"/>
      <c r="AB229" s="14"/>
      <c r="AC229" s="14"/>
      <c r="AD229" s="14">
        <f t="shared" si="346"/>
        <v>74</v>
      </c>
      <c r="AE229" s="13"/>
      <c r="AF229" s="13"/>
      <c r="AG229" s="147"/>
      <c r="AH229" s="14"/>
      <c r="AI229" s="14"/>
      <c r="AJ229" s="14">
        <f t="shared" si="347"/>
        <v>74</v>
      </c>
      <c r="AK229" s="13"/>
      <c r="AL229" s="13"/>
      <c r="AM229" s="147"/>
      <c r="AN229" s="14"/>
      <c r="AO229" s="14"/>
      <c r="AP229" s="14">
        <f t="shared" si="348"/>
        <v>74</v>
      </c>
      <c r="AQ229" s="13"/>
      <c r="AR229" s="13"/>
      <c r="AS229" s="147"/>
      <c r="AT229" s="14"/>
      <c r="AU229" s="14"/>
      <c r="AV229" s="14">
        <f t="shared" si="349"/>
        <v>74</v>
      </c>
      <c r="AW229" s="13"/>
      <c r="AX229" s="13"/>
      <c r="AY229" s="147"/>
      <c r="AZ229" s="14"/>
      <c r="BA229" s="14"/>
      <c r="BB229" s="14">
        <f t="shared" si="350"/>
        <v>74</v>
      </c>
      <c r="BC229" s="13"/>
      <c r="BD229" s="13"/>
      <c r="BE229" s="147"/>
      <c r="BF229" s="14"/>
      <c r="BG229" s="14"/>
      <c r="BH229" s="14">
        <f t="shared" si="351"/>
        <v>74</v>
      </c>
      <c r="BI229" s="13"/>
      <c r="BJ229" s="13"/>
      <c r="BK229" s="147"/>
      <c r="BL229" s="14"/>
      <c r="BM229" s="14"/>
      <c r="BN229" s="14">
        <f>BH229+BI229-BK229-BK230-BL229-BM229</f>
        <v>74</v>
      </c>
      <c r="BO229" s="13"/>
      <c r="BP229" s="13"/>
      <c r="BQ229" s="147"/>
      <c r="BR229" s="14"/>
      <c r="BS229" s="14"/>
      <c r="BT229" s="14">
        <f>BN229+BO229-BQ229-BQ230-BR229-BS229</f>
        <v>74</v>
      </c>
      <c r="BU229" s="72"/>
      <c r="BV229" s="72"/>
      <c r="BW229" s="147"/>
      <c r="BX229" s="74"/>
      <c r="BY229" s="74"/>
      <c r="BZ229" s="147">
        <f t="shared" si="301"/>
        <v>74</v>
      </c>
      <c r="CA229" s="72"/>
      <c r="CB229" s="72"/>
      <c r="CC229" s="147"/>
      <c r="CD229" s="74"/>
      <c r="CE229" s="74"/>
      <c r="CF229" s="147">
        <f t="shared" si="262"/>
        <v>74</v>
      </c>
      <c r="CG229" s="72"/>
      <c r="CH229" s="72"/>
      <c r="CI229" s="147"/>
      <c r="CJ229" s="74"/>
      <c r="CK229" s="74"/>
      <c r="CL229" s="147">
        <f t="shared" si="263"/>
        <v>74</v>
      </c>
      <c r="CM229" s="13"/>
      <c r="CN229" s="13"/>
      <c r="CO229" s="147"/>
      <c r="CP229" s="14"/>
      <c r="CQ229" s="14"/>
      <c r="CR229" s="147">
        <f t="shared" si="264"/>
        <v>74</v>
      </c>
      <c r="CS229" s="13"/>
      <c r="CT229" s="149"/>
      <c r="CU229" s="147"/>
      <c r="CV229" s="147"/>
      <c r="CW229" s="147"/>
      <c r="CX229" s="12">
        <f t="shared" si="265"/>
        <v>74</v>
      </c>
      <c r="CY229" s="13"/>
      <c r="CZ229" s="149"/>
      <c r="DA229" s="147"/>
      <c r="DB229" s="147"/>
      <c r="DC229" s="147"/>
      <c r="DD229" s="12">
        <f t="shared" si="266"/>
        <v>74</v>
      </c>
      <c r="DE229" s="13"/>
      <c r="DF229" s="149"/>
      <c r="DG229" s="147"/>
      <c r="DH229" s="147"/>
      <c r="DI229" s="147"/>
      <c r="DJ229" s="14">
        <f>DD229+DE229-DG229-DG230-DH229-DI229</f>
        <v>74</v>
      </c>
      <c r="DK229" s="13"/>
      <c r="DL229" s="149"/>
      <c r="DM229" s="147"/>
      <c r="DN229" s="147"/>
      <c r="DO229" s="147"/>
      <c r="DP229" s="14">
        <f>DJ229+DK229-DM229-DM230-DN229-DO229</f>
        <v>74</v>
      </c>
      <c r="DQ229" s="149"/>
      <c r="DR229" s="149"/>
      <c r="DS229" s="147"/>
      <c r="DT229" s="147"/>
      <c r="DU229" s="147"/>
      <c r="DV229" s="14">
        <f>DP229+DQ229-DS229-DS230-DT229-DU229</f>
        <v>74</v>
      </c>
      <c r="DW229" s="13"/>
      <c r="DX229" s="149"/>
      <c r="DY229" s="147"/>
      <c r="DZ229" s="147"/>
      <c r="EA229" s="147"/>
      <c r="EB229" s="14">
        <f>DV229+DW229-DY229-DY230-DZ229-EA229</f>
        <v>74</v>
      </c>
      <c r="EC229" s="13"/>
      <c r="ED229" s="149"/>
      <c r="EE229" s="147"/>
      <c r="EF229" s="147"/>
      <c r="EG229" s="147"/>
      <c r="EH229" s="12">
        <f t="shared" si="267"/>
        <v>74</v>
      </c>
      <c r="EI229" s="149"/>
      <c r="EJ229" s="149"/>
      <c r="EK229" s="147"/>
      <c r="EL229" s="147"/>
      <c r="EM229" s="147"/>
      <c r="EN229" s="12">
        <f t="shared" si="268"/>
        <v>74</v>
      </c>
      <c r="EO229" s="13"/>
      <c r="EP229" s="13"/>
      <c r="EQ229" s="147"/>
      <c r="ER229" s="14"/>
      <c r="ES229" s="14"/>
      <c r="ET229" s="14">
        <f>EN229+EO229-EQ229-EQ230-ER229-ES229</f>
        <v>74</v>
      </c>
      <c r="EU229" s="13"/>
      <c r="EV229" s="13"/>
      <c r="EW229" s="147"/>
      <c r="EX229" s="14"/>
      <c r="EY229" s="14"/>
      <c r="EZ229" s="14">
        <f>ET229+EU229-EW229-EW230-EX229-EY229</f>
        <v>74</v>
      </c>
      <c r="FA229" s="13"/>
      <c r="FB229" s="13"/>
      <c r="FC229" s="147"/>
      <c r="FD229" s="14"/>
      <c r="FE229" s="14"/>
      <c r="FF229" s="14">
        <f>EZ229+FA229-FC229-FC230-FD229-FE229</f>
        <v>74</v>
      </c>
      <c r="FG229" s="13"/>
      <c r="FH229" s="13"/>
      <c r="FI229" s="147"/>
      <c r="FJ229" s="14"/>
      <c r="FK229" s="14"/>
      <c r="FL229" s="14">
        <f>FF229+FG229-FI229-FI230-FJ229-FK229</f>
        <v>74</v>
      </c>
      <c r="FM229" s="13"/>
      <c r="FN229" s="13"/>
      <c r="FO229" s="147"/>
      <c r="FP229" s="14"/>
      <c r="FQ229" s="14"/>
      <c r="FR229" s="14">
        <f>FL229+FM229-FO229-FO230-FP229-FQ229</f>
        <v>74</v>
      </c>
      <c r="FS229" s="13"/>
      <c r="FT229" s="13"/>
      <c r="FU229" s="147"/>
      <c r="FV229" s="14"/>
      <c r="FW229" s="14"/>
      <c r="FX229" s="14">
        <f>FR229+FS229-FU229-FU230-FV229-FW229</f>
        <v>74</v>
      </c>
      <c r="FY229" s="13"/>
      <c r="FZ229" s="13"/>
      <c r="GA229" s="147"/>
      <c r="GB229" s="14"/>
      <c r="GC229" s="14"/>
      <c r="GD229" s="14">
        <f>FX229+FY229-GA229-GA230-GB229-GC229</f>
        <v>74</v>
      </c>
      <c r="GE229" s="13"/>
      <c r="GF229" s="13"/>
      <c r="GG229" s="147"/>
      <c r="GH229" s="14"/>
      <c r="GI229" s="14"/>
      <c r="GJ229" s="14">
        <f t="shared" si="352"/>
        <v>74</v>
      </c>
      <c r="GK229" s="14">
        <f>E229</f>
        <v>74</v>
      </c>
      <c r="GL229" s="14">
        <f>G229+M229+S229+Y229+AE229+AK229+AQ229+AW229+BC229+BI229+BO229+BU229+CA229+CG229+CM229+CS229+CY229+DE229+DK229+DQ229+DW229+EC229+EI229+EO229+EU229+FA229+FG229+FM229+FS229+FY229+GE229</f>
        <v>0</v>
      </c>
      <c r="GM229" s="14">
        <f>H229+N229+T229+Z229+AF229+AL229+AR229+AX229+BD229+BJ229+BP229+BV229+CB229+CH229+CN229+CT229+CZ229+DF229+DL229+DR229+DX229+ED229+EJ229+EP229+EV229+FB229+FH229+FN229+FT229+FZ229+GF229</f>
        <v>0</v>
      </c>
      <c r="GN229" s="147">
        <f t="shared" si="310"/>
        <v>0</v>
      </c>
      <c r="GO229" s="14">
        <f>J229+P229+V229+AB229+AH229+AN229+AT229+AZ229+BF229+BL229+BR229+BX229+CD229+CJ229+CP229+CV229+DB229+DH229+DN229+DT229+DZ229+EF229+EL229+ER229+EX229+FD229+FJ229+FP229+FV229+GB229+GH229</f>
        <v>0</v>
      </c>
      <c r="GP229" s="14">
        <f>K229+Q229+W229+AC229+AI229+AO229+AU229+BA229+BG229+BM229+BS229+BY229+CE229+CK229+CQ229+CW229+DC229+DI229+DO229+DU229+EA229+EG229+EM229+ES229+EY229+FE229+FK229+FQ229+FW229+GC229+GI229</f>
        <v>0</v>
      </c>
      <c r="GQ229" s="14">
        <f>GK229+GL229-GN229-GN230-GO229-GP229</f>
        <v>74</v>
      </c>
    </row>
    <row r="230" spans="1:199" ht="15" hidden="1" customHeight="1">
      <c r="A230" s="41"/>
      <c r="B230" s="25" t="s">
        <v>198</v>
      </c>
      <c r="C230" s="26" t="s">
        <v>199</v>
      </c>
      <c r="D230" s="5" t="s">
        <v>32</v>
      </c>
      <c r="E230" s="143">
        <v>5097</v>
      </c>
      <c r="F230" s="73"/>
      <c r="G230" s="13"/>
      <c r="H230" s="13"/>
      <c r="I230" s="147"/>
      <c r="J230" s="14"/>
      <c r="K230" s="14"/>
      <c r="L230" s="14"/>
      <c r="M230" s="13"/>
      <c r="N230" s="13"/>
      <c r="O230" s="147"/>
      <c r="P230" s="14"/>
      <c r="Q230" s="14"/>
      <c r="R230" s="14"/>
      <c r="S230" s="13"/>
      <c r="T230" s="13"/>
      <c r="U230" s="147"/>
      <c r="V230" s="14"/>
      <c r="W230" s="14"/>
      <c r="X230" s="14"/>
      <c r="Y230" s="13"/>
      <c r="Z230" s="13"/>
      <c r="AA230" s="147"/>
      <c r="AB230" s="14"/>
      <c r="AC230" s="14"/>
      <c r="AD230" s="14"/>
      <c r="AE230" s="13"/>
      <c r="AF230" s="13"/>
      <c r="AG230" s="147"/>
      <c r="AH230" s="14"/>
      <c r="AI230" s="14"/>
      <c r="AJ230" s="14"/>
      <c r="AK230" s="13"/>
      <c r="AL230" s="13"/>
      <c r="AM230" s="147"/>
      <c r="AN230" s="14"/>
      <c r="AO230" s="14"/>
      <c r="AP230" s="14"/>
      <c r="AQ230" s="13"/>
      <c r="AR230" s="13"/>
      <c r="AS230" s="147"/>
      <c r="AT230" s="14"/>
      <c r="AU230" s="14"/>
      <c r="AV230" s="14"/>
      <c r="AW230" s="13"/>
      <c r="AX230" s="13"/>
      <c r="AY230" s="147"/>
      <c r="AZ230" s="14"/>
      <c r="BA230" s="14"/>
      <c r="BB230" s="14"/>
      <c r="BC230" s="13"/>
      <c r="BD230" s="13"/>
      <c r="BE230" s="147"/>
      <c r="BF230" s="14"/>
      <c r="BG230" s="14"/>
      <c r="BH230" s="14"/>
      <c r="BI230" s="13"/>
      <c r="BJ230" s="13"/>
      <c r="BK230" s="147"/>
      <c r="BL230" s="14"/>
      <c r="BM230" s="14"/>
      <c r="BN230" s="14"/>
      <c r="BO230" s="13"/>
      <c r="BP230" s="13"/>
      <c r="BQ230" s="147"/>
      <c r="BR230" s="14"/>
      <c r="BS230" s="14"/>
      <c r="BT230" s="14"/>
      <c r="BU230" s="73"/>
      <c r="BV230" s="73"/>
      <c r="BW230" s="147"/>
      <c r="BX230" s="63"/>
      <c r="BY230" s="63"/>
      <c r="BZ230" s="147">
        <f t="shared" si="301"/>
        <v>5097</v>
      </c>
      <c r="CA230" s="73"/>
      <c r="CB230" s="73"/>
      <c r="CC230" s="147"/>
      <c r="CD230" s="63"/>
      <c r="CE230" s="63"/>
      <c r="CF230" s="147">
        <f t="shared" si="262"/>
        <v>5097</v>
      </c>
      <c r="CG230" s="73"/>
      <c r="CH230" s="73"/>
      <c r="CI230" s="147"/>
      <c r="CJ230" s="63"/>
      <c r="CK230" s="63"/>
      <c r="CL230" s="147">
        <f t="shared" si="263"/>
        <v>5097</v>
      </c>
      <c r="CM230" s="13"/>
      <c r="CN230" s="13"/>
      <c r="CO230" s="147"/>
      <c r="CP230" s="14"/>
      <c r="CQ230" s="14"/>
      <c r="CR230" s="147">
        <f t="shared" si="264"/>
        <v>5097</v>
      </c>
      <c r="CS230" s="13"/>
      <c r="CT230" s="149"/>
      <c r="CU230" s="147"/>
      <c r="CV230" s="147"/>
      <c r="CW230" s="147"/>
      <c r="CX230" s="12">
        <f t="shared" si="265"/>
        <v>5097</v>
      </c>
      <c r="CY230" s="13"/>
      <c r="CZ230" s="149"/>
      <c r="DA230" s="147"/>
      <c r="DB230" s="147"/>
      <c r="DC230" s="147"/>
      <c r="DD230" s="12">
        <f t="shared" si="266"/>
        <v>5097</v>
      </c>
      <c r="DE230" s="13"/>
      <c r="DF230" s="149"/>
      <c r="DG230" s="147"/>
      <c r="DH230" s="147"/>
      <c r="DI230" s="147"/>
      <c r="DJ230" s="14"/>
      <c r="DK230" s="13"/>
      <c r="DL230" s="149"/>
      <c r="DM230" s="147"/>
      <c r="DN230" s="147"/>
      <c r="DO230" s="147"/>
      <c r="DP230" s="14"/>
      <c r="DQ230" s="149"/>
      <c r="DR230" s="149"/>
      <c r="DS230" s="147"/>
      <c r="DT230" s="147"/>
      <c r="DU230" s="147"/>
      <c r="DV230" s="14"/>
      <c r="DW230" s="13"/>
      <c r="DX230" s="149"/>
      <c r="DY230" s="147"/>
      <c r="DZ230" s="147"/>
      <c r="EA230" s="147"/>
      <c r="EB230" s="14"/>
      <c r="EC230" s="13"/>
      <c r="ED230" s="149"/>
      <c r="EE230" s="147"/>
      <c r="EF230" s="147"/>
      <c r="EG230" s="147"/>
      <c r="EH230" s="12">
        <f t="shared" si="267"/>
        <v>0</v>
      </c>
      <c r="EI230" s="149"/>
      <c r="EJ230" s="149"/>
      <c r="EK230" s="147"/>
      <c r="EL230" s="147"/>
      <c r="EM230" s="147"/>
      <c r="EN230" s="12">
        <f t="shared" si="268"/>
        <v>0</v>
      </c>
      <c r="EO230" s="13"/>
      <c r="EP230" s="13"/>
      <c r="EQ230" s="147"/>
      <c r="ER230" s="14"/>
      <c r="ES230" s="14"/>
      <c r="ET230" s="14"/>
      <c r="EU230" s="13"/>
      <c r="EV230" s="13"/>
      <c r="EW230" s="147"/>
      <c r="EX230" s="14"/>
      <c r="EY230" s="14"/>
      <c r="EZ230" s="14"/>
      <c r="FA230" s="13"/>
      <c r="FB230" s="13"/>
      <c r="FC230" s="147"/>
      <c r="FD230" s="14"/>
      <c r="FE230" s="14"/>
      <c r="FF230" s="14"/>
      <c r="FG230" s="13"/>
      <c r="FH230" s="13"/>
      <c r="FI230" s="147"/>
      <c r="FJ230" s="14"/>
      <c r="FK230" s="14"/>
      <c r="FL230" s="14"/>
      <c r="FM230" s="13"/>
      <c r="FN230" s="13"/>
      <c r="FO230" s="147"/>
      <c r="FP230" s="14"/>
      <c r="FQ230" s="14"/>
      <c r="FR230" s="14"/>
      <c r="FS230" s="13"/>
      <c r="FT230" s="13"/>
      <c r="FU230" s="147"/>
      <c r="FV230" s="14"/>
      <c r="FW230" s="14"/>
      <c r="FX230" s="14"/>
      <c r="FY230" s="13"/>
      <c r="FZ230" s="13"/>
      <c r="GA230" s="147"/>
      <c r="GB230" s="14"/>
      <c r="GC230" s="14"/>
      <c r="GD230" s="14"/>
      <c r="GE230" s="13"/>
      <c r="GF230" s="13"/>
      <c r="GG230" s="147"/>
      <c r="GH230" s="14"/>
      <c r="GI230" s="14"/>
      <c r="GJ230" s="14"/>
      <c r="GK230" s="14"/>
      <c r="GL230" s="14"/>
      <c r="GM230" s="14"/>
      <c r="GN230" s="147">
        <f t="shared" si="310"/>
        <v>0</v>
      </c>
      <c r="GO230" s="14"/>
      <c r="GP230" s="14"/>
      <c r="GQ230" s="14"/>
    </row>
    <row r="231" spans="1:199" ht="15" hidden="1" customHeight="1">
      <c r="A231" s="40">
        <v>114</v>
      </c>
      <c r="B231" s="25" t="s">
        <v>200</v>
      </c>
      <c r="C231" s="26" t="s">
        <v>55</v>
      </c>
      <c r="D231" s="5" t="s">
        <v>32</v>
      </c>
      <c r="E231" s="149">
        <v>313</v>
      </c>
      <c r="F231" s="72">
        <f>GQ231</f>
        <v>313</v>
      </c>
      <c r="G231" s="13"/>
      <c r="H231" s="13"/>
      <c r="I231" s="147"/>
      <c r="J231" s="14"/>
      <c r="K231" s="14"/>
      <c r="L231" s="14">
        <f>E231+G231-I231-I232-J231-K231</f>
        <v>313</v>
      </c>
      <c r="M231" s="13"/>
      <c r="N231" s="13"/>
      <c r="O231" s="147"/>
      <c r="P231" s="14"/>
      <c r="Q231" s="14"/>
      <c r="R231" s="14">
        <f>L231+M231-O231-O232-P231-Q231</f>
        <v>313</v>
      </c>
      <c r="S231" s="13"/>
      <c r="T231" s="13"/>
      <c r="U231" s="147"/>
      <c r="V231" s="14"/>
      <c r="W231" s="14"/>
      <c r="X231" s="14">
        <f t="shared" si="345"/>
        <v>313</v>
      </c>
      <c r="Y231" s="13"/>
      <c r="Z231" s="13"/>
      <c r="AA231" s="147"/>
      <c r="AB231" s="14"/>
      <c r="AC231" s="14"/>
      <c r="AD231" s="14">
        <f t="shared" si="346"/>
        <v>313</v>
      </c>
      <c r="AE231" s="13"/>
      <c r="AF231" s="13"/>
      <c r="AG231" s="147"/>
      <c r="AH231" s="14"/>
      <c r="AI231" s="14"/>
      <c r="AJ231" s="14">
        <f t="shared" si="347"/>
        <v>313</v>
      </c>
      <c r="AK231" s="13"/>
      <c r="AL231" s="13"/>
      <c r="AM231" s="147"/>
      <c r="AN231" s="14"/>
      <c r="AO231" s="14"/>
      <c r="AP231" s="14">
        <f t="shared" si="348"/>
        <v>313</v>
      </c>
      <c r="AQ231" s="13"/>
      <c r="AR231" s="13"/>
      <c r="AS231" s="147"/>
      <c r="AT231" s="14"/>
      <c r="AU231" s="14"/>
      <c r="AV231" s="14">
        <f t="shared" si="349"/>
        <v>313</v>
      </c>
      <c r="AW231" s="13"/>
      <c r="AX231" s="13"/>
      <c r="AY231" s="147"/>
      <c r="AZ231" s="14"/>
      <c r="BA231" s="14"/>
      <c r="BB231" s="14">
        <f t="shared" si="350"/>
        <v>313</v>
      </c>
      <c r="BC231" s="13"/>
      <c r="BD231" s="13"/>
      <c r="BE231" s="147"/>
      <c r="BF231" s="14"/>
      <c r="BG231" s="14"/>
      <c r="BH231" s="14">
        <f t="shared" si="351"/>
        <v>313</v>
      </c>
      <c r="BI231" s="13"/>
      <c r="BJ231" s="13"/>
      <c r="BK231" s="147"/>
      <c r="BL231" s="14"/>
      <c r="BM231" s="14"/>
      <c r="BN231" s="14">
        <f>BH231+BI231-BK231-BK232-BL231-BM231</f>
        <v>313</v>
      </c>
      <c r="BO231" s="13"/>
      <c r="BP231" s="13"/>
      <c r="BQ231" s="147"/>
      <c r="BR231" s="14"/>
      <c r="BS231" s="14"/>
      <c r="BT231" s="14">
        <f>BN231+BO231-BQ231-BQ232-BR231-BS231</f>
        <v>313</v>
      </c>
      <c r="BU231" s="72"/>
      <c r="BV231" s="72"/>
      <c r="BW231" s="147"/>
      <c r="BX231" s="74"/>
      <c r="BY231" s="74"/>
      <c r="BZ231" s="147">
        <f t="shared" si="301"/>
        <v>313</v>
      </c>
      <c r="CA231" s="72"/>
      <c r="CB231" s="72"/>
      <c r="CC231" s="147"/>
      <c r="CD231" s="74"/>
      <c r="CE231" s="74"/>
      <c r="CF231" s="147">
        <f t="shared" si="262"/>
        <v>313</v>
      </c>
      <c r="CG231" s="72"/>
      <c r="CH231" s="72"/>
      <c r="CI231" s="147"/>
      <c r="CJ231" s="74"/>
      <c r="CK231" s="74"/>
      <c r="CL231" s="147">
        <f t="shared" si="263"/>
        <v>313</v>
      </c>
      <c r="CM231" s="13"/>
      <c r="CN231" s="13"/>
      <c r="CO231" s="147"/>
      <c r="CP231" s="14"/>
      <c r="CQ231" s="14"/>
      <c r="CR231" s="147">
        <f t="shared" si="264"/>
        <v>313</v>
      </c>
      <c r="CS231" s="13"/>
      <c r="CT231" s="149"/>
      <c r="CU231" s="147"/>
      <c r="CV231" s="147"/>
      <c r="CW231" s="147"/>
      <c r="CX231" s="12">
        <f t="shared" si="265"/>
        <v>313</v>
      </c>
      <c r="CY231" s="13"/>
      <c r="CZ231" s="149"/>
      <c r="DA231" s="147"/>
      <c r="DB231" s="147"/>
      <c r="DC231" s="147"/>
      <c r="DD231" s="12">
        <f t="shared" si="266"/>
        <v>313</v>
      </c>
      <c r="DE231" s="13"/>
      <c r="DF231" s="149"/>
      <c r="DG231" s="147"/>
      <c r="DH231" s="147"/>
      <c r="DI231" s="147"/>
      <c r="DJ231" s="14">
        <f>DD231+DE231-DG231-DG232-DH231-DI231</f>
        <v>313</v>
      </c>
      <c r="DK231" s="13"/>
      <c r="DL231" s="149"/>
      <c r="DM231" s="147"/>
      <c r="DN231" s="147"/>
      <c r="DO231" s="147"/>
      <c r="DP231" s="14">
        <f>DJ231+DK231-DM231-DM232-DN231-DO231</f>
        <v>313</v>
      </c>
      <c r="DQ231" s="149"/>
      <c r="DR231" s="149"/>
      <c r="DS231" s="147"/>
      <c r="DT231" s="147"/>
      <c r="DU231" s="147"/>
      <c r="DV231" s="14">
        <f>DP231+DQ231-DS231-DS232-DT231-DU231</f>
        <v>313</v>
      </c>
      <c r="DW231" s="13"/>
      <c r="DX231" s="149"/>
      <c r="DY231" s="147"/>
      <c r="DZ231" s="147"/>
      <c r="EA231" s="147"/>
      <c r="EB231" s="14">
        <f>DV231+DW231-DY231-DY232-DZ231-EA231</f>
        <v>313</v>
      </c>
      <c r="EC231" s="13"/>
      <c r="ED231" s="149"/>
      <c r="EE231" s="147"/>
      <c r="EF231" s="147"/>
      <c r="EG231" s="147"/>
      <c r="EH231" s="12">
        <f t="shared" si="267"/>
        <v>313</v>
      </c>
      <c r="EI231" s="149"/>
      <c r="EJ231" s="149"/>
      <c r="EK231" s="147"/>
      <c r="EL231" s="147"/>
      <c r="EM231" s="147"/>
      <c r="EN231" s="12">
        <f t="shared" si="268"/>
        <v>313</v>
      </c>
      <c r="EO231" s="13"/>
      <c r="EP231" s="13"/>
      <c r="EQ231" s="147"/>
      <c r="ER231" s="14"/>
      <c r="ES231" s="14"/>
      <c r="ET231" s="14">
        <f>EN231+EO231-EQ231-EQ232-ER231-ES231</f>
        <v>313</v>
      </c>
      <c r="EU231" s="13"/>
      <c r="EV231" s="13"/>
      <c r="EW231" s="147"/>
      <c r="EX231" s="14"/>
      <c r="EY231" s="14"/>
      <c r="EZ231" s="14">
        <f>ET231+EU231-EW231-EW232-EX231-EY231</f>
        <v>313</v>
      </c>
      <c r="FA231" s="13"/>
      <c r="FB231" s="13"/>
      <c r="FC231" s="147"/>
      <c r="FD231" s="14"/>
      <c r="FE231" s="14"/>
      <c r="FF231" s="14">
        <f>EZ231+FA231-FC231-FC232-FD231-FE231</f>
        <v>313</v>
      </c>
      <c r="FG231" s="13"/>
      <c r="FH231" s="13"/>
      <c r="FI231" s="147"/>
      <c r="FJ231" s="14"/>
      <c r="FK231" s="14"/>
      <c r="FL231" s="14">
        <f>FF231+FG231-FI231-FI232-FJ231-FK231</f>
        <v>313</v>
      </c>
      <c r="FM231" s="13"/>
      <c r="FN231" s="13"/>
      <c r="FO231" s="147"/>
      <c r="FP231" s="14"/>
      <c r="FQ231" s="14"/>
      <c r="FR231" s="14">
        <f>FL231+FM231-FO231-FO232-FP231-FQ231</f>
        <v>313</v>
      </c>
      <c r="FS231" s="13"/>
      <c r="FT231" s="13"/>
      <c r="FU231" s="147"/>
      <c r="FV231" s="14"/>
      <c r="FW231" s="14"/>
      <c r="FX231" s="14">
        <f>FR231+FS231-FU231-FU232-FV231-FW231</f>
        <v>313</v>
      </c>
      <c r="FY231" s="13"/>
      <c r="FZ231" s="13"/>
      <c r="GA231" s="147"/>
      <c r="GB231" s="14"/>
      <c r="GC231" s="14"/>
      <c r="GD231" s="14">
        <f>FX231+FY231-GA231-GA232-GB231-GC231</f>
        <v>313</v>
      </c>
      <c r="GE231" s="13"/>
      <c r="GF231" s="13"/>
      <c r="GG231" s="147"/>
      <c r="GH231" s="14"/>
      <c r="GI231" s="14"/>
      <c r="GJ231" s="14">
        <f t="shared" si="352"/>
        <v>313</v>
      </c>
      <c r="GK231" s="14">
        <f>E231</f>
        <v>313</v>
      </c>
      <c r="GL231" s="14">
        <f>G231+M231+S231+Y231+AE231+AK231+AQ231+AW231+BC231+BI231+BO231+BU231+CA231+CG231+CM231+CS231+CY231+DE231+DK231+DQ231+DW231+EC231+EI231+EO231+EU231+FA231+FG231+FM231+FS231+FY231+GE231</f>
        <v>0</v>
      </c>
      <c r="GM231" s="14">
        <f>H231+N231+T231+Z231+AF231+AL231+AR231+AX231+BD231+BJ231+BP231+BV231+CB231+CH231+CN231+CT231+CZ231+DF231+DL231+DR231+DX231+ED231+EJ231+EP231+EV231+FB231+FH231+FN231+FT231+FZ231+GF231</f>
        <v>0</v>
      </c>
      <c r="GN231" s="147">
        <f t="shared" si="310"/>
        <v>0</v>
      </c>
      <c r="GO231" s="14">
        <f>J231+P231+V231+AB231+AH231+AN231+AT231+AZ231+BF231+BL231+BR231+BX231+CD231+CJ231+CP231+CV231+DB231+DH231+DN231+DT231+DZ231+EF231+EL231+ER231+EX231+FD231+FJ231+FP231+FV231+GB231+GH231</f>
        <v>0</v>
      </c>
      <c r="GP231" s="14">
        <f>K231+Q231+W231+AC231+AI231+AO231+AU231+BA231+BG231+BM231+BS231+BY231+CE231+CK231+CQ231+CW231+DC231+DI231+DO231+DU231+EA231+EG231+EM231+ES231+EY231+FE231+FK231+FQ231+FW231+GC231+GI231</f>
        <v>0</v>
      </c>
      <c r="GQ231" s="14">
        <f>GK231+GL231-GN231-GN232-GO231-GP231</f>
        <v>313</v>
      </c>
    </row>
    <row r="232" spans="1:199" ht="15" hidden="1" customHeight="1">
      <c r="A232" s="41"/>
      <c r="B232" s="25" t="s">
        <v>201</v>
      </c>
      <c r="C232" s="26" t="s">
        <v>39</v>
      </c>
      <c r="D232" s="5" t="s">
        <v>32</v>
      </c>
      <c r="E232" s="149">
        <v>519</v>
      </c>
      <c r="F232" s="73"/>
      <c r="G232" s="13"/>
      <c r="H232" s="13"/>
      <c r="I232" s="147"/>
      <c r="J232" s="14"/>
      <c r="K232" s="14"/>
      <c r="L232" s="14"/>
      <c r="M232" s="13"/>
      <c r="N232" s="13"/>
      <c r="O232" s="147"/>
      <c r="P232" s="14"/>
      <c r="Q232" s="14"/>
      <c r="R232" s="14"/>
      <c r="S232" s="13"/>
      <c r="T232" s="13"/>
      <c r="U232" s="147"/>
      <c r="V232" s="14"/>
      <c r="W232" s="14"/>
      <c r="X232" s="14"/>
      <c r="Y232" s="13"/>
      <c r="Z232" s="13"/>
      <c r="AA232" s="147"/>
      <c r="AB232" s="14"/>
      <c r="AC232" s="14"/>
      <c r="AD232" s="14"/>
      <c r="AE232" s="13"/>
      <c r="AF232" s="13"/>
      <c r="AG232" s="147"/>
      <c r="AH232" s="14"/>
      <c r="AI232" s="14"/>
      <c r="AJ232" s="14"/>
      <c r="AK232" s="13"/>
      <c r="AL232" s="13"/>
      <c r="AM232" s="147"/>
      <c r="AN232" s="14"/>
      <c r="AO232" s="14"/>
      <c r="AP232" s="14"/>
      <c r="AQ232" s="13"/>
      <c r="AR232" s="13"/>
      <c r="AS232" s="147"/>
      <c r="AT232" s="14"/>
      <c r="AU232" s="14"/>
      <c r="AV232" s="14"/>
      <c r="AW232" s="13"/>
      <c r="AX232" s="13"/>
      <c r="AY232" s="147"/>
      <c r="AZ232" s="14"/>
      <c r="BA232" s="14"/>
      <c r="BB232" s="14"/>
      <c r="BC232" s="13"/>
      <c r="BD232" s="13"/>
      <c r="BE232" s="147"/>
      <c r="BF232" s="14"/>
      <c r="BG232" s="14"/>
      <c r="BH232" s="14"/>
      <c r="BI232" s="13"/>
      <c r="BJ232" s="13"/>
      <c r="BK232" s="147"/>
      <c r="BL232" s="14"/>
      <c r="BM232" s="14"/>
      <c r="BN232" s="14"/>
      <c r="BO232" s="13"/>
      <c r="BP232" s="13"/>
      <c r="BQ232" s="147"/>
      <c r="BR232" s="14"/>
      <c r="BS232" s="14"/>
      <c r="BT232" s="14"/>
      <c r="BU232" s="73"/>
      <c r="BV232" s="73"/>
      <c r="BW232" s="147"/>
      <c r="BX232" s="63"/>
      <c r="BY232" s="63"/>
      <c r="BZ232" s="147">
        <f t="shared" si="301"/>
        <v>519</v>
      </c>
      <c r="CA232" s="73"/>
      <c r="CB232" s="73"/>
      <c r="CC232" s="147"/>
      <c r="CD232" s="63"/>
      <c r="CE232" s="63"/>
      <c r="CF232" s="147">
        <f t="shared" si="262"/>
        <v>519</v>
      </c>
      <c r="CG232" s="73"/>
      <c r="CH232" s="73"/>
      <c r="CI232" s="147"/>
      <c r="CJ232" s="63"/>
      <c r="CK232" s="63"/>
      <c r="CL232" s="147">
        <f t="shared" si="263"/>
        <v>519</v>
      </c>
      <c r="CM232" s="13"/>
      <c r="CN232" s="13"/>
      <c r="CO232" s="147"/>
      <c r="CP232" s="14"/>
      <c r="CQ232" s="14"/>
      <c r="CR232" s="147">
        <f t="shared" si="264"/>
        <v>519</v>
      </c>
      <c r="CS232" s="13"/>
      <c r="CT232" s="149"/>
      <c r="CU232" s="147"/>
      <c r="CV232" s="147"/>
      <c r="CW232" s="147"/>
      <c r="CX232" s="12">
        <f t="shared" si="265"/>
        <v>519</v>
      </c>
      <c r="CY232" s="13"/>
      <c r="CZ232" s="149"/>
      <c r="DA232" s="147"/>
      <c r="DB232" s="147"/>
      <c r="DC232" s="147"/>
      <c r="DD232" s="12">
        <f t="shared" si="266"/>
        <v>519</v>
      </c>
      <c r="DE232" s="13"/>
      <c r="DF232" s="149"/>
      <c r="DG232" s="147"/>
      <c r="DH232" s="147"/>
      <c r="DI232" s="147"/>
      <c r="DJ232" s="14"/>
      <c r="DK232" s="13"/>
      <c r="DL232" s="149"/>
      <c r="DM232" s="147"/>
      <c r="DN232" s="147"/>
      <c r="DO232" s="147"/>
      <c r="DP232" s="14"/>
      <c r="DQ232" s="149"/>
      <c r="DR232" s="149"/>
      <c r="DS232" s="147"/>
      <c r="DT232" s="147"/>
      <c r="DU232" s="147"/>
      <c r="DV232" s="14"/>
      <c r="DW232" s="13"/>
      <c r="DX232" s="149"/>
      <c r="DY232" s="147"/>
      <c r="DZ232" s="147"/>
      <c r="EA232" s="147"/>
      <c r="EB232" s="14"/>
      <c r="EC232" s="13"/>
      <c r="ED232" s="149"/>
      <c r="EE232" s="147"/>
      <c r="EF232" s="147"/>
      <c r="EG232" s="147"/>
      <c r="EH232" s="12">
        <f t="shared" si="267"/>
        <v>0</v>
      </c>
      <c r="EI232" s="149"/>
      <c r="EJ232" s="149"/>
      <c r="EK232" s="147"/>
      <c r="EL232" s="147"/>
      <c r="EM232" s="147"/>
      <c r="EN232" s="12">
        <f t="shared" si="268"/>
        <v>0</v>
      </c>
      <c r="EO232" s="13"/>
      <c r="EP232" s="13"/>
      <c r="EQ232" s="147"/>
      <c r="ER232" s="14"/>
      <c r="ES232" s="14"/>
      <c r="ET232" s="14"/>
      <c r="EU232" s="13"/>
      <c r="EV232" s="13"/>
      <c r="EW232" s="147"/>
      <c r="EX232" s="14"/>
      <c r="EY232" s="14"/>
      <c r="EZ232" s="14"/>
      <c r="FA232" s="13"/>
      <c r="FB232" s="13"/>
      <c r="FC232" s="147"/>
      <c r="FD232" s="14"/>
      <c r="FE232" s="14"/>
      <c r="FF232" s="14"/>
      <c r="FG232" s="13"/>
      <c r="FH232" s="13"/>
      <c r="FI232" s="147"/>
      <c r="FJ232" s="14"/>
      <c r="FK232" s="14"/>
      <c r="FL232" s="14"/>
      <c r="FM232" s="13"/>
      <c r="FN232" s="13"/>
      <c r="FO232" s="147"/>
      <c r="FP232" s="14"/>
      <c r="FQ232" s="14"/>
      <c r="FR232" s="14"/>
      <c r="FS232" s="13"/>
      <c r="FT232" s="13"/>
      <c r="FU232" s="147"/>
      <c r="FV232" s="14"/>
      <c r="FW232" s="14"/>
      <c r="FX232" s="14"/>
      <c r="FY232" s="13"/>
      <c r="FZ232" s="13"/>
      <c r="GA232" s="147"/>
      <c r="GB232" s="14"/>
      <c r="GC232" s="14"/>
      <c r="GD232" s="14"/>
      <c r="GE232" s="13"/>
      <c r="GF232" s="13"/>
      <c r="GG232" s="147"/>
      <c r="GH232" s="14"/>
      <c r="GI232" s="14"/>
      <c r="GJ232" s="14"/>
      <c r="GK232" s="14"/>
      <c r="GL232" s="14"/>
      <c r="GM232" s="14"/>
      <c r="GN232" s="147">
        <f t="shared" si="310"/>
        <v>0</v>
      </c>
      <c r="GO232" s="14"/>
      <c r="GP232" s="14"/>
      <c r="GQ232" s="14"/>
    </row>
    <row r="233" spans="1:199" ht="15" hidden="1" customHeight="1">
      <c r="A233" s="40">
        <v>115</v>
      </c>
      <c r="B233" s="23" t="s">
        <v>202</v>
      </c>
      <c r="C233" s="17" t="s">
        <v>55</v>
      </c>
      <c r="D233" s="5" t="s">
        <v>32</v>
      </c>
      <c r="E233" s="23">
        <v>94</v>
      </c>
      <c r="F233" s="72">
        <f>GQ233</f>
        <v>94</v>
      </c>
      <c r="G233" s="13"/>
      <c r="H233" s="13"/>
      <c r="I233" s="147"/>
      <c r="J233" s="14"/>
      <c r="K233" s="14"/>
      <c r="L233" s="14">
        <f>E233+G233-I233-I234-J233-K233</f>
        <v>94</v>
      </c>
      <c r="M233" s="13"/>
      <c r="N233" s="13"/>
      <c r="O233" s="147"/>
      <c r="P233" s="14"/>
      <c r="Q233" s="14"/>
      <c r="R233" s="14">
        <f>L233+M233-O233-O234-P233-Q233</f>
        <v>94</v>
      </c>
      <c r="S233" s="13"/>
      <c r="T233" s="13"/>
      <c r="U233" s="147"/>
      <c r="V233" s="14"/>
      <c r="W233" s="14"/>
      <c r="X233" s="14">
        <f t="shared" ref="X233:X237" si="353">R233+S233-U233-U234-V233-W233</f>
        <v>94</v>
      </c>
      <c r="Y233" s="13"/>
      <c r="Z233" s="13"/>
      <c r="AA233" s="147"/>
      <c r="AB233" s="14"/>
      <c r="AC233" s="14"/>
      <c r="AD233" s="14">
        <f t="shared" ref="AD233:AD237" si="354">X233+Y233-AA233-AA234-AB233-AC233</f>
        <v>94</v>
      </c>
      <c r="AE233" s="13"/>
      <c r="AF233" s="13"/>
      <c r="AG233" s="147"/>
      <c r="AH233" s="14"/>
      <c r="AI233" s="14"/>
      <c r="AJ233" s="14">
        <f t="shared" ref="AJ233:AJ237" si="355">AD233+AE233-AG233-AG234-AH233-AI233</f>
        <v>94</v>
      </c>
      <c r="AK233" s="13"/>
      <c r="AL233" s="13"/>
      <c r="AM233" s="147"/>
      <c r="AN233" s="14"/>
      <c r="AO233" s="14"/>
      <c r="AP233" s="14">
        <f t="shared" ref="AP233:AP237" si="356">AJ233+AK233-AM233-AM234-AN233-AO233</f>
        <v>94</v>
      </c>
      <c r="AQ233" s="13"/>
      <c r="AR233" s="13"/>
      <c r="AS233" s="147"/>
      <c r="AT233" s="14"/>
      <c r="AU233" s="14"/>
      <c r="AV233" s="14">
        <f t="shared" ref="AV233:AV237" si="357">AP233+AQ233-AS233-AS234-AT233-AU233</f>
        <v>94</v>
      </c>
      <c r="AW233" s="13"/>
      <c r="AX233" s="13"/>
      <c r="AY233" s="147"/>
      <c r="AZ233" s="14"/>
      <c r="BA233" s="14"/>
      <c r="BB233" s="14">
        <f t="shared" ref="BB233:BB237" si="358">AV233+AW233-AY233-AY234-AZ233-BA233</f>
        <v>94</v>
      </c>
      <c r="BC233" s="13"/>
      <c r="BD233" s="13"/>
      <c r="BE233" s="147"/>
      <c r="BF233" s="14"/>
      <c r="BG233" s="14"/>
      <c r="BH233" s="14">
        <f t="shared" ref="BH233:BH237" si="359">BB233+BC233-BE233-BE234-BF233-BG233</f>
        <v>94</v>
      </c>
      <c r="BI233" s="13"/>
      <c r="BJ233" s="13"/>
      <c r="BK233" s="147"/>
      <c r="BL233" s="14"/>
      <c r="BM233" s="14"/>
      <c r="BN233" s="14">
        <f>BH233+BI233-BK233-BK234-BL233-BM233</f>
        <v>94</v>
      </c>
      <c r="BO233" s="13"/>
      <c r="BP233" s="13"/>
      <c r="BQ233" s="147"/>
      <c r="BR233" s="14"/>
      <c r="BS233" s="14"/>
      <c r="BT233" s="14">
        <f>BN233+BO233-BQ233-BQ234-BR233-BS233</f>
        <v>94</v>
      </c>
      <c r="BU233" s="72"/>
      <c r="BV233" s="72"/>
      <c r="BW233" s="147"/>
      <c r="BX233" s="74"/>
      <c r="BY233" s="74"/>
      <c r="BZ233" s="147">
        <f t="shared" si="301"/>
        <v>94</v>
      </c>
      <c r="CA233" s="72"/>
      <c r="CB233" s="72"/>
      <c r="CC233" s="147"/>
      <c r="CD233" s="74"/>
      <c r="CE233" s="74"/>
      <c r="CF233" s="147">
        <f t="shared" si="262"/>
        <v>94</v>
      </c>
      <c r="CG233" s="72"/>
      <c r="CH233" s="72"/>
      <c r="CI233" s="147"/>
      <c r="CJ233" s="74"/>
      <c r="CK233" s="74"/>
      <c r="CL233" s="147">
        <f t="shared" si="263"/>
        <v>94</v>
      </c>
      <c r="CM233" s="13"/>
      <c r="CN233" s="13"/>
      <c r="CO233" s="147"/>
      <c r="CP233" s="14"/>
      <c r="CQ233" s="14"/>
      <c r="CR233" s="147">
        <f t="shared" si="264"/>
        <v>94</v>
      </c>
      <c r="CS233" s="13"/>
      <c r="CT233" s="149"/>
      <c r="CU233" s="147"/>
      <c r="CV233" s="147"/>
      <c r="CW233" s="147"/>
      <c r="CX233" s="12">
        <f t="shared" si="265"/>
        <v>94</v>
      </c>
      <c r="CY233" s="13"/>
      <c r="CZ233" s="149"/>
      <c r="DA233" s="147"/>
      <c r="DB233" s="147"/>
      <c r="DC233" s="147"/>
      <c r="DD233" s="12">
        <f t="shared" si="266"/>
        <v>94</v>
      </c>
      <c r="DE233" s="13"/>
      <c r="DF233" s="149"/>
      <c r="DG233" s="147"/>
      <c r="DH233" s="147"/>
      <c r="DI233" s="147"/>
      <c r="DJ233" s="14">
        <f>DD233+DE233-DG233-DG234-DH233-DI233</f>
        <v>94</v>
      </c>
      <c r="DK233" s="13"/>
      <c r="DL233" s="149"/>
      <c r="DM233" s="147"/>
      <c r="DN233" s="147"/>
      <c r="DO233" s="147"/>
      <c r="DP233" s="14">
        <f>DJ233+DK233-DM233-DM234-DN233-DO233</f>
        <v>94</v>
      </c>
      <c r="DQ233" s="149"/>
      <c r="DR233" s="149"/>
      <c r="DS233" s="147"/>
      <c r="DT233" s="147"/>
      <c r="DU233" s="147"/>
      <c r="DV233" s="14">
        <f>DP233+DQ233-DS233-DS234-DT233-DU233</f>
        <v>94</v>
      </c>
      <c r="DW233" s="13"/>
      <c r="DX233" s="149"/>
      <c r="DY233" s="147"/>
      <c r="DZ233" s="147"/>
      <c r="EA233" s="147"/>
      <c r="EB233" s="14">
        <f>DV233+DW233-DY233-DY234-DZ233-EA233</f>
        <v>94</v>
      </c>
      <c r="EC233" s="13"/>
      <c r="ED233" s="149"/>
      <c r="EE233" s="147"/>
      <c r="EF233" s="147"/>
      <c r="EG233" s="147"/>
      <c r="EH233" s="12">
        <f t="shared" si="267"/>
        <v>94</v>
      </c>
      <c r="EI233" s="149"/>
      <c r="EJ233" s="149"/>
      <c r="EK233" s="147"/>
      <c r="EL233" s="147"/>
      <c r="EM233" s="147"/>
      <c r="EN233" s="12">
        <f t="shared" si="268"/>
        <v>94</v>
      </c>
      <c r="EO233" s="13"/>
      <c r="EP233" s="13"/>
      <c r="EQ233" s="147"/>
      <c r="ER233" s="14"/>
      <c r="ES233" s="14"/>
      <c r="ET233" s="14">
        <f>EN233+EO233-EQ233-EQ234-ER233-ES233</f>
        <v>94</v>
      </c>
      <c r="EU233" s="13"/>
      <c r="EV233" s="13"/>
      <c r="EW233" s="147"/>
      <c r="EX233" s="14"/>
      <c r="EY233" s="14"/>
      <c r="EZ233" s="14">
        <f>ET233+EU233-EW233-EW234-EX233-EY233</f>
        <v>94</v>
      </c>
      <c r="FA233" s="13"/>
      <c r="FB233" s="13"/>
      <c r="FC233" s="147"/>
      <c r="FD233" s="14"/>
      <c r="FE233" s="14"/>
      <c r="FF233" s="14">
        <f>EZ233+FA233-FC233-FC234-FD233-FE233</f>
        <v>94</v>
      </c>
      <c r="FG233" s="13"/>
      <c r="FH233" s="13"/>
      <c r="FI233" s="147"/>
      <c r="FJ233" s="14"/>
      <c r="FK233" s="14"/>
      <c r="FL233" s="14">
        <f>FF233+FG233-FI233-FI234-FJ233-FK233</f>
        <v>94</v>
      </c>
      <c r="FM233" s="13"/>
      <c r="FN233" s="13"/>
      <c r="FO233" s="147"/>
      <c r="FP233" s="14"/>
      <c r="FQ233" s="14"/>
      <c r="FR233" s="14">
        <f>FL233+FM233-FO233-FO234-FP233-FQ233</f>
        <v>94</v>
      </c>
      <c r="FS233" s="13"/>
      <c r="FT233" s="13"/>
      <c r="FU233" s="147"/>
      <c r="FV233" s="14"/>
      <c r="FW233" s="14"/>
      <c r="FX233" s="14">
        <f>FR233+FS233-FU233-FU234-FV233-FW233</f>
        <v>94</v>
      </c>
      <c r="FY233" s="13"/>
      <c r="FZ233" s="13"/>
      <c r="GA233" s="147"/>
      <c r="GB233" s="14"/>
      <c r="GC233" s="14"/>
      <c r="GD233" s="14">
        <f>FX233+FY233-GA233-GA234-GB233-GC233</f>
        <v>94</v>
      </c>
      <c r="GE233" s="13"/>
      <c r="GF233" s="13"/>
      <c r="GG233" s="147"/>
      <c r="GH233" s="14"/>
      <c r="GI233" s="14"/>
      <c r="GJ233" s="14">
        <f t="shared" ref="GJ233:GJ237" si="360">GD233+GE233-GG233-GG234-GH233-GI233</f>
        <v>94</v>
      </c>
      <c r="GK233" s="14">
        <f>E233</f>
        <v>94</v>
      </c>
      <c r="GL233" s="14">
        <f>G233+M233+S233+Y233+AE233+AK233+AQ233+AW233+BC233+BI233+BO233+BU233+CA233+CG233+CM233+CS233+CY233+DE233+DK233+DQ233+DW233+EC233+EI233+EO233+EU233+FA233+FG233+FM233+FS233+FY233+GE233</f>
        <v>0</v>
      </c>
      <c r="GM233" s="14">
        <f>H233+N233+T233+Z233+AF233+AL233+AR233+AX233+BD233+BJ233+BP233+BV233+CB233+CH233+CN233+CT233+CZ233+DF233+DL233+DR233+DX233+ED233+EJ233+EP233+EV233+FB233+FH233+FN233+FT233+FZ233+GF233</f>
        <v>0</v>
      </c>
      <c r="GN233" s="147">
        <f t="shared" si="310"/>
        <v>0</v>
      </c>
      <c r="GO233" s="14">
        <f>J233+P233+V233+AB233+AH233+AN233+AT233+AZ233+BF233+BL233+BR233+BX233+CD233+CJ233+CP233+CV233+DB233+DH233+DN233+DT233+DZ233+EF233+EL233+ER233+EX233+FD233+FJ233+FP233+FV233+GB233+GH233</f>
        <v>0</v>
      </c>
      <c r="GP233" s="14">
        <f>K233+Q233+W233+AC233+AI233+AO233+AU233+BA233+BG233+BM233+BS233+BY233+CE233+CK233+CQ233+CW233+DC233+DI233+DO233+DU233+EA233+EG233+EM233+ES233+EY233+FE233+FK233+FQ233+FW233+GC233+GI233</f>
        <v>0</v>
      </c>
      <c r="GQ233" s="14">
        <f>GK233+GL233-GN233-GN234-GO233-GP233</f>
        <v>94</v>
      </c>
    </row>
    <row r="234" spans="1:199" ht="15" hidden="1" customHeight="1">
      <c r="A234" s="41"/>
      <c r="B234" s="18" t="s">
        <v>203</v>
      </c>
      <c r="C234" s="19" t="s">
        <v>204</v>
      </c>
      <c r="D234" s="5" t="s">
        <v>32</v>
      </c>
      <c r="E234" s="23">
        <v>1046</v>
      </c>
      <c r="F234" s="73"/>
      <c r="G234" s="13"/>
      <c r="H234" s="13"/>
      <c r="I234" s="147"/>
      <c r="J234" s="14"/>
      <c r="K234" s="14"/>
      <c r="L234" s="14"/>
      <c r="M234" s="13"/>
      <c r="N234" s="13"/>
      <c r="O234" s="147"/>
      <c r="P234" s="14"/>
      <c r="Q234" s="14"/>
      <c r="R234" s="14"/>
      <c r="S234" s="13"/>
      <c r="T234" s="13"/>
      <c r="U234" s="147"/>
      <c r="V234" s="14"/>
      <c r="W234" s="14"/>
      <c r="X234" s="14"/>
      <c r="Y234" s="13"/>
      <c r="Z234" s="13"/>
      <c r="AA234" s="147"/>
      <c r="AB234" s="14"/>
      <c r="AC234" s="14"/>
      <c r="AD234" s="14"/>
      <c r="AE234" s="13"/>
      <c r="AF234" s="13"/>
      <c r="AG234" s="147"/>
      <c r="AH234" s="14"/>
      <c r="AI234" s="14"/>
      <c r="AJ234" s="14"/>
      <c r="AK234" s="13"/>
      <c r="AL234" s="13"/>
      <c r="AM234" s="147"/>
      <c r="AN234" s="14"/>
      <c r="AO234" s="14"/>
      <c r="AP234" s="14"/>
      <c r="AQ234" s="13"/>
      <c r="AR234" s="13"/>
      <c r="AS234" s="147"/>
      <c r="AT234" s="14"/>
      <c r="AU234" s="14"/>
      <c r="AV234" s="14"/>
      <c r="AW234" s="13"/>
      <c r="AX234" s="13"/>
      <c r="AY234" s="147"/>
      <c r="AZ234" s="14"/>
      <c r="BA234" s="14"/>
      <c r="BB234" s="14"/>
      <c r="BC234" s="13"/>
      <c r="BD234" s="13"/>
      <c r="BE234" s="147"/>
      <c r="BF234" s="14"/>
      <c r="BG234" s="14"/>
      <c r="BH234" s="14"/>
      <c r="BI234" s="13"/>
      <c r="BJ234" s="13"/>
      <c r="BK234" s="147"/>
      <c r="BL234" s="14"/>
      <c r="BM234" s="14"/>
      <c r="BN234" s="14"/>
      <c r="BO234" s="13"/>
      <c r="BP234" s="13"/>
      <c r="BQ234" s="147"/>
      <c r="BR234" s="14"/>
      <c r="BS234" s="14"/>
      <c r="BT234" s="14"/>
      <c r="BU234" s="73"/>
      <c r="BV234" s="73"/>
      <c r="BW234" s="147"/>
      <c r="BX234" s="63"/>
      <c r="BY234" s="63"/>
      <c r="BZ234" s="147">
        <f t="shared" si="301"/>
        <v>1046</v>
      </c>
      <c r="CA234" s="73"/>
      <c r="CB234" s="73"/>
      <c r="CC234" s="147"/>
      <c r="CD234" s="63"/>
      <c r="CE234" s="63"/>
      <c r="CF234" s="147">
        <f t="shared" ref="CF234:CF297" si="361">BZ234+CB234+CA234-CC234-CC235-CD234-CE234</f>
        <v>1046</v>
      </c>
      <c r="CG234" s="73"/>
      <c r="CH234" s="73"/>
      <c r="CI234" s="147"/>
      <c r="CJ234" s="63"/>
      <c r="CK234" s="63"/>
      <c r="CL234" s="147">
        <f t="shared" ref="CL234:CL297" si="362">CF234+CH234+CG234-CI234--CJ234-CK234</f>
        <v>1046</v>
      </c>
      <c r="CM234" s="13"/>
      <c r="CN234" s="13"/>
      <c r="CO234" s="147"/>
      <c r="CP234" s="14"/>
      <c r="CQ234" s="14"/>
      <c r="CR234" s="147">
        <f t="shared" ref="CR234:CR297" si="363">CL234+CN234+CM234-CO234--CP234-CQ234</f>
        <v>1046</v>
      </c>
      <c r="CS234" s="13"/>
      <c r="CT234" s="149"/>
      <c r="CU234" s="147"/>
      <c r="CV234" s="147"/>
      <c r="CW234" s="147"/>
      <c r="CX234" s="12">
        <f t="shared" ref="CX234:CX297" si="364">CR234+CT234+CS234-CU234--CV234-CW234</f>
        <v>1046</v>
      </c>
      <c r="CY234" s="13"/>
      <c r="CZ234" s="149"/>
      <c r="DA234" s="147"/>
      <c r="DB234" s="147"/>
      <c r="DC234" s="147"/>
      <c r="DD234" s="12">
        <f t="shared" ref="DD234:DD297" si="365">CX234+CZ234+CY234-DA234--DB234-DC234</f>
        <v>1046</v>
      </c>
      <c r="DE234" s="13"/>
      <c r="DF234" s="149"/>
      <c r="DG234" s="147"/>
      <c r="DH234" s="147"/>
      <c r="DI234" s="147"/>
      <c r="DJ234" s="14"/>
      <c r="DK234" s="13"/>
      <c r="DL234" s="149"/>
      <c r="DM234" s="147"/>
      <c r="DN234" s="147"/>
      <c r="DO234" s="147"/>
      <c r="DP234" s="14"/>
      <c r="DQ234" s="149"/>
      <c r="DR234" s="149"/>
      <c r="DS234" s="147"/>
      <c r="DT234" s="147"/>
      <c r="DU234" s="147"/>
      <c r="DV234" s="14"/>
      <c r="DW234" s="13"/>
      <c r="DX234" s="149"/>
      <c r="DY234" s="147"/>
      <c r="DZ234" s="147"/>
      <c r="EA234" s="147"/>
      <c r="EB234" s="14"/>
      <c r="EC234" s="13"/>
      <c r="ED234" s="149"/>
      <c r="EE234" s="147"/>
      <c r="EF234" s="147"/>
      <c r="EG234" s="147"/>
      <c r="EH234" s="12">
        <f t="shared" ref="EH234:EH297" si="366">EB234+ED234+EC234-EE234--EF234-EG234</f>
        <v>0</v>
      </c>
      <c r="EI234" s="149"/>
      <c r="EJ234" s="149"/>
      <c r="EK234" s="147"/>
      <c r="EL234" s="147"/>
      <c r="EM234" s="147"/>
      <c r="EN234" s="12">
        <f t="shared" ref="EN234:EN297" si="367">EH234+EJ234+EI234-EK234--EL234-EM234</f>
        <v>0</v>
      </c>
      <c r="EO234" s="13"/>
      <c r="EP234" s="13"/>
      <c r="EQ234" s="147"/>
      <c r="ER234" s="14"/>
      <c r="ES234" s="14"/>
      <c r="ET234" s="14"/>
      <c r="EU234" s="13"/>
      <c r="EV234" s="13"/>
      <c r="EW234" s="147"/>
      <c r="EX234" s="14"/>
      <c r="EY234" s="14"/>
      <c r="EZ234" s="14"/>
      <c r="FA234" s="13"/>
      <c r="FB234" s="13"/>
      <c r="FC234" s="147"/>
      <c r="FD234" s="14"/>
      <c r="FE234" s="14"/>
      <c r="FF234" s="14"/>
      <c r="FG234" s="13"/>
      <c r="FH234" s="13"/>
      <c r="FI234" s="147"/>
      <c r="FJ234" s="14"/>
      <c r="FK234" s="14"/>
      <c r="FL234" s="14"/>
      <c r="FM234" s="13"/>
      <c r="FN234" s="13"/>
      <c r="FO234" s="147"/>
      <c r="FP234" s="14"/>
      <c r="FQ234" s="14"/>
      <c r="FR234" s="14"/>
      <c r="FS234" s="13"/>
      <c r="FT234" s="13"/>
      <c r="FU234" s="147"/>
      <c r="FV234" s="14"/>
      <c r="FW234" s="14"/>
      <c r="FX234" s="14"/>
      <c r="FY234" s="13"/>
      <c r="FZ234" s="13"/>
      <c r="GA234" s="147"/>
      <c r="GB234" s="14"/>
      <c r="GC234" s="14"/>
      <c r="GD234" s="14"/>
      <c r="GE234" s="13"/>
      <c r="GF234" s="13"/>
      <c r="GG234" s="147"/>
      <c r="GH234" s="14"/>
      <c r="GI234" s="14"/>
      <c r="GJ234" s="14"/>
      <c r="GK234" s="14"/>
      <c r="GL234" s="14"/>
      <c r="GM234" s="14"/>
      <c r="GN234" s="147">
        <f t="shared" si="310"/>
        <v>0</v>
      </c>
      <c r="GO234" s="14"/>
      <c r="GP234" s="14"/>
      <c r="GQ234" s="14"/>
    </row>
    <row r="235" spans="1:199" ht="15" hidden="1" customHeight="1">
      <c r="A235" s="40">
        <v>116</v>
      </c>
      <c r="B235" s="18" t="s">
        <v>192</v>
      </c>
      <c r="C235" s="19" t="s">
        <v>55</v>
      </c>
      <c r="D235" s="5" t="s">
        <v>32</v>
      </c>
      <c r="E235" s="23">
        <v>291</v>
      </c>
      <c r="F235" s="72">
        <f>GQ235</f>
        <v>291</v>
      </c>
      <c r="G235" s="13"/>
      <c r="H235" s="13"/>
      <c r="I235" s="147"/>
      <c r="J235" s="14"/>
      <c r="K235" s="14"/>
      <c r="L235" s="14">
        <f>E235+G235-I235-I236-J235-K235</f>
        <v>291</v>
      </c>
      <c r="M235" s="13"/>
      <c r="N235" s="13"/>
      <c r="O235" s="147"/>
      <c r="P235" s="14"/>
      <c r="Q235" s="14"/>
      <c r="R235" s="14">
        <f>L235+M235-O235-O236-P235-Q235</f>
        <v>291</v>
      </c>
      <c r="S235" s="13"/>
      <c r="T235" s="13"/>
      <c r="U235" s="147"/>
      <c r="V235" s="14"/>
      <c r="W235" s="14"/>
      <c r="X235" s="14">
        <f t="shared" si="353"/>
        <v>291</v>
      </c>
      <c r="Y235" s="13"/>
      <c r="Z235" s="13"/>
      <c r="AA235" s="147"/>
      <c r="AB235" s="14"/>
      <c r="AC235" s="14"/>
      <c r="AD235" s="14">
        <f t="shared" si="354"/>
        <v>291</v>
      </c>
      <c r="AE235" s="13"/>
      <c r="AF235" s="13"/>
      <c r="AG235" s="147"/>
      <c r="AH235" s="14"/>
      <c r="AI235" s="14"/>
      <c r="AJ235" s="14">
        <f t="shared" si="355"/>
        <v>291</v>
      </c>
      <c r="AK235" s="13"/>
      <c r="AL235" s="13"/>
      <c r="AM235" s="147"/>
      <c r="AN235" s="14"/>
      <c r="AO235" s="14"/>
      <c r="AP235" s="14">
        <f t="shared" si="356"/>
        <v>291</v>
      </c>
      <c r="AQ235" s="13"/>
      <c r="AR235" s="13"/>
      <c r="AS235" s="147"/>
      <c r="AT235" s="14"/>
      <c r="AU235" s="14"/>
      <c r="AV235" s="14">
        <f t="shared" si="357"/>
        <v>291</v>
      </c>
      <c r="AW235" s="13"/>
      <c r="AX235" s="13"/>
      <c r="AY235" s="147"/>
      <c r="AZ235" s="14"/>
      <c r="BA235" s="14"/>
      <c r="BB235" s="14">
        <f t="shared" si="358"/>
        <v>291</v>
      </c>
      <c r="BC235" s="13"/>
      <c r="BD235" s="13"/>
      <c r="BE235" s="147"/>
      <c r="BF235" s="14"/>
      <c r="BG235" s="14"/>
      <c r="BH235" s="14">
        <f t="shared" si="359"/>
        <v>291</v>
      </c>
      <c r="BI235" s="13"/>
      <c r="BJ235" s="13"/>
      <c r="BK235" s="147"/>
      <c r="BL235" s="14"/>
      <c r="BM235" s="14"/>
      <c r="BN235" s="14">
        <f>BH235+BI235-BK235-BK236-BL235-BM235</f>
        <v>291</v>
      </c>
      <c r="BO235" s="13"/>
      <c r="BP235" s="13"/>
      <c r="BQ235" s="147"/>
      <c r="BR235" s="14"/>
      <c r="BS235" s="14"/>
      <c r="BT235" s="14">
        <f>BN235+BO235-BQ235-BQ236-BR235-BS235</f>
        <v>291</v>
      </c>
      <c r="BU235" s="72"/>
      <c r="BV235" s="72"/>
      <c r="BW235" s="147"/>
      <c r="BX235" s="74"/>
      <c r="BY235" s="74"/>
      <c r="BZ235" s="147">
        <f t="shared" si="301"/>
        <v>291</v>
      </c>
      <c r="CA235" s="72"/>
      <c r="CB235" s="72"/>
      <c r="CC235" s="147"/>
      <c r="CD235" s="74"/>
      <c r="CE235" s="74"/>
      <c r="CF235" s="147">
        <f t="shared" si="361"/>
        <v>291</v>
      </c>
      <c r="CG235" s="72"/>
      <c r="CH235" s="72"/>
      <c r="CI235" s="147"/>
      <c r="CJ235" s="74"/>
      <c r="CK235" s="74"/>
      <c r="CL235" s="147">
        <f t="shared" si="362"/>
        <v>291</v>
      </c>
      <c r="CM235" s="13"/>
      <c r="CN235" s="13"/>
      <c r="CO235" s="147"/>
      <c r="CP235" s="14"/>
      <c r="CQ235" s="14"/>
      <c r="CR235" s="147">
        <f t="shared" si="363"/>
        <v>291</v>
      </c>
      <c r="CS235" s="13"/>
      <c r="CT235" s="149"/>
      <c r="CU235" s="147"/>
      <c r="CV235" s="147"/>
      <c r="CW235" s="147"/>
      <c r="CX235" s="12">
        <f t="shared" si="364"/>
        <v>291</v>
      </c>
      <c r="CY235" s="13"/>
      <c r="CZ235" s="149"/>
      <c r="DA235" s="147"/>
      <c r="DB235" s="147"/>
      <c r="DC235" s="147"/>
      <c r="DD235" s="12">
        <f t="shared" si="365"/>
        <v>291</v>
      </c>
      <c r="DE235" s="13"/>
      <c r="DF235" s="149"/>
      <c r="DG235" s="147"/>
      <c r="DH235" s="147"/>
      <c r="DI235" s="147"/>
      <c r="DJ235" s="14">
        <f>DD235+DE235-DG235-DG236-DH235-DI235</f>
        <v>291</v>
      </c>
      <c r="DK235" s="13"/>
      <c r="DL235" s="149"/>
      <c r="DM235" s="147"/>
      <c r="DN235" s="147"/>
      <c r="DO235" s="147"/>
      <c r="DP235" s="14">
        <f>DJ235+DK235-DM235-DM236-DN235-DO235</f>
        <v>291</v>
      </c>
      <c r="DQ235" s="149"/>
      <c r="DR235" s="149"/>
      <c r="DS235" s="147"/>
      <c r="DT235" s="147"/>
      <c r="DU235" s="147"/>
      <c r="DV235" s="14">
        <f>DP235+DQ235-DS235-DS236-DT235-DU235</f>
        <v>291</v>
      </c>
      <c r="DW235" s="13"/>
      <c r="DX235" s="149"/>
      <c r="DY235" s="147"/>
      <c r="DZ235" s="147"/>
      <c r="EA235" s="147"/>
      <c r="EB235" s="14">
        <f>DV235+DW235-DY235-DY236-DZ235-EA235</f>
        <v>291</v>
      </c>
      <c r="EC235" s="13"/>
      <c r="ED235" s="149"/>
      <c r="EE235" s="147"/>
      <c r="EF235" s="147"/>
      <c r="EG235" s="147"/>
      <c r="EH235" s="12">
        <f t="shared" si="366"/>
        <v>291</v>
      </c>
      <c r="EI235" s="149"/>
      <c r="EJ235" s="149"/>
      <c r="EK235" s="147"/>
      <c r="EL235" s="147"/>
      <c r="EM235" s="147"/>
      <c r="EN235" s="12">
        <f t="shared" si="367"/>
        <v>291</v>
      </c>
      <c r="EO235" s="13"/>
      <c r="EP235" s="13"/>
      <c r="EQ235" s="147"/>
      <c r="ER235" s="14"/>
      <c r="ES235" s="14"/>
      <c r="ET235" s="14">
        <f>EN235+EO235-EQ235-EQ236-ER235-ES235</f>
        <v>291</v>
      </c>
      <c r="EU235" s="13"/>
      <c r="EV235" s="13"/>
      <c r="EW235" s="147"/>
      <c r="EX235" s="14"/>
      <c r="EY235" s="14"/>
      <c r="EZ235" s="14">
        <f>ET235+EU235-EW235-EW236-EX235-EY235</f>
        <v>291</v>
      </c>
      <c r="FA235" s="13"/>
      <c r="FB235" s="13"/>
      <c r="FC235" s="147"/>
      <c r="FD235" s="14"/>
      <c r="FE235" s="14"/>
      <c r="FF235" s="14">
        <f>EZ235+FA235-FC235-FC236-FD235-FE235</f>
        <v>291</v>
      </c>
      <c r="FG235" s="13"/>
      <c r="FH235" s="13"/>
      <c r="FI235" s="147"/>
      <c r="FJ235" s="14"/>
      <c r="FK235" s="14"/>
      <c r="FL235" s="14">
        <f>FF235+FG235-FI235-FI236-FJ235-FK235</f>
        <v>291</v>
      </c>
      <c r="FM235" s="13"/>
      <c r="FN235" s="13"/>
      <c r="FO235" s="147"/>
      <c r="FP235" s="14"/>
      <c r="FQ235" s="14"/>
      <c r="FR235" s="14">
        <f>FL235+FM235-FO235-FO236-FP235-FQ235</f>
        <v>291</v>
      </c>
      <c r="FS235" s="13"/>
      <c r="FT235" s="13"/>
      <c r="FU235" s="147"/>
      <c r="FV235" s="14"/>
      <c r="FW235" s="14"/>
      <c r="FX235" s="14">
        <f>FR235+FS235-FU235-FU236-FV235-FW235</f>
        <v>291</v>
      </c>
      <c r="FY235" s="13"/>
      <c r="FZ235" s="13"/>
      <c r="GA235" s="147"/>
      <c r="GB235" s="14"/>
      <c r="GC235" s="14"/>
      <c r="GD235" s="14">
        <f>FX235+FY235-GA235-GA236-GB235-GC235</f>
        <v>291</v>
      </c>
      <c r="GE235" s="13"/>
      <c r="GF235" s="13"/>
      <c r="GG235" s="147"/>
      <c r="GH235" s="14"/>
      <c r="GI235" s="14"/>
      <c r="GJ235" s="14">
        <f t="shared" si="360"/>
        <v>291</v>
      </c>
      <c r="GK235" s="14">
        <f>E235</f>
        <v>291</v>
      </c>
      <c r="GL235" s="14">
        <f>G235+M235+S235+Y235+AE235+AK235+AQ235+AW235+BC235+BI235+BO235+BU235+CA235+CG235+CM235+CS235+CY235+DE235+DK235+DQ235+DW235+EC235+EI235+EO235+EU235+FA235+FG235+FM235+FS235+FY235+GE235</f>
        <v>0</v>
      </c>
      <c r="GM235" s="14">
        <f>H235+N235+T235+Z235+AF235+AL235+AR235+AX235+BD235+BJ235+BP235+BV235+CB235+CH235+CN235+CT235+CZ235+DF235+DL235+DR235+DX235+ED235+EJ235+EP235+EV235+FB235+FH235+FN235+FT235+FZ235+GF235</f>
        <v>0</v>
      </c>
      <c r="GN235" s="147">
        <f t="shared" si="310"/>
        <v>0</v>
      </c>
      <c r="GO235" s="14">
        <f>J235+P235+V235+AB235+AH235+AN235+AT235+AZ235+BF235+BL235+BR235+BX235+CD235+CJ235+CP235+CV235+DB235+DH235+DN235+DT235+DZ235+EF235+EL235+ER235+EX235+FD235+FJ235+FP235+FV235+GB235+GH235</f>
        <v>0</v>
      </c>
      <c r="GP235" s="14">
        <f>K235+Q235+W235+AC235+AI235+AO235+AU235+BA235+BG235+BM235+BS235+BY235+CE235+CK235+CQ235+CW235+DC235+DI235+DO235+DU235+EA235+EG235+EM235+ES235+EY235+FE235+FK235+FQ235+FW235+GC235+GI235</f>
        <v>0</v>
      </c>
      <c r="GQ235" s="14">
        <f>GK235+GL235-GN235-GN236-GO235-GP235</f>
        <v>291</v>
      </c>
    </row>
    <row r="236" spans="1:199" ht="15" hidden="1" customHeight="1">
      <c r="A236" s="41"/>
      <c r="B236" s="23">
        <v>209</v>
      </c>
      <c r="C236" s="17" t="s">
        <v>205</v>
      </c>
      <c r="D236" s="5" t="s">
        <v>32</v>
      </c>
      <c r="E236" s="23">
        <v>100</v>
      </c>
      <c r="F236" s="73"/>
      <c r="G236" s="13"/>
      <c r="H236" s="13"/>
      <c r="I236" s="147"/>
      <c r="J236" s="14"/>
      <c r="K236" s="14"/>
      <c r="L236" s="14"/>
      <c r="M236" s="13"/>
      <c r="N236" s="13"/>
      <c r="O236" s="147"/>
      <c r="P236" s="14"/>
      <c r="Q236" s="14"/>
      <c r="R236" s="14"/>
      <c r="S236" s="13"/>
      <c r="T236" s="13"/>
      <c r="U236" s="147"/>
      <c r="V236" s="14"/>
      <c r="W236" s="14"/>
      <c r="X236" s="14"/>
      <c r="Y236" s="13"/>
      <c r="Z236" s="13"/>
      <c r="AA236" s="147"/>
      <c r="AB236" s="14"/>
      <c r="AC236" s="14"/>
      <c r="AD236" s="14"/>
      <c r="AE236" s="13"/>
      <c r="AF236" s="13"/>
      <c r="AG236" s="147"/>
      <c r="AH236" s="14"/>
      <c r="AI236" s="14"/>
      <c r="AJ236" s="14"/>
      <c r="AK236" s="13"/>
      <c r="AL236" s="13"/>
      <c r="AM236" s="147"/>
      <c r="AN236" s="14"/>
      <c r="AO236" s="14"/>
      <c r="AP236" s="14"/>
      <c r="AQ236" s="13"/>
      <c r="AR236" s="13"/>
      <c r="AS236" s="147"/>
      <c r="AT236" s="14"/>
      <c r="AU236" s="14"/>
      <c r="AV236" s="14"/>
      <c r="AW236" s="13"/>
      <c r="AX236" s="13"/>
      <c r="AY236" s="147"/>
      <c r="AZ236" s="14"/>
      <c r="BA236" s="14"/>
      <c r="BB236" s="14"/>
      <c r="BC236" s="13"/>
      <c r="BD236" s="13"/>
      <c r="BE236" s="147"/>
      <c r="BF236" s="14"/>
      <c r="BG236" s="14"/>
      <c r="BH236" s="14"/>
      <c r="BI236" s="13"/>
      <c r="BJ236" s="13"/>
      <c r="BK236" s="147"/>
      <c r="BL236" s="14"/>
      <c r="BM236" s="14"/>
      <c r="BN236" s="14"/>
      <c r="BO236" s="13"/>
      <c r="BP236" s="13"/>
      <c r="BQ236" s="147"/>
      <c r="BR236" s="14"/>
      <c r="BS236" s="14"/>
      <c r="BT236" s="14"/>
      <c r="BU236" s="73"/>
      <c r="BV236" s="73"/>
      <c r="BW236" s="147"/>
      <c r="BX236" s="63"/>
      <c r="BY236" s="63"/>
      <c r="BZ236" s="147">
        <f t="shared" si="301"/>
        <v>100</v>
      </c>
      <c r="CA236" s="73"/>
      <c r="CB236" s="73"/>
      <c r="CC236" s="147"/>
      <c r="CD236" s="63"/>
      <c r="CE236" s="63"/>
      <c r="CF236" s="147">
        <f t="shared" si="361"/>
        <v>100</v>
      </c>
      <c r="CG236" s="73"/>
      <c r="CH236" s="73"/>
      <c r="CI236" s="147"/>
      <c r="CJ236" s="63"/>
      <c r="CK236" s="63"/>
      <c r="CL236" s="147">
        <f t="shared" si="362"/>
        <v>100</v>
      </c>
      <c r="CM236" s="13"/>
      <c r="CN236" s="13"/>
      <c r="CO236" s="147"/>
      <c r="CP236" s="14"/>
      <c r="CQ236" s="14"/>
      <c r="CR236" s="147">
        <f t="shared" si="363"/>
        <v>100</v>
      </c>
      <c r="CS236" s="13"/>
      <c r="CT236" s="149"/>
      <c r="CU236" s="147"/>
      <c r="CV236" s="147"/>
      <c r="CW236" s="147"/>
      <c r="CX236" s="12">
        <f t="shared" si="364"/>
        <v>100</v>
      </c>
      <c r="CY236" s="13"/>
      <c r="CZ236" s="149"/>
      <c r="DA236" s="147"/>
      <c r="DB236" s="147"/>
      <c r="DC236" s="147"/>
      <c r="DD236" s="12">
        <f t="shared" si="365"/>
        <v>100</v>
      </c>
      <c r="DE236" s="13"/>
      <c r="DF236" s="149"/>
      <c r="DG236" s="147"/>
      <c r="DH236" s="147"/>
      <c r="DI236" s="147"/>
      <c r="DJ236" s="14"/>
      <c r="DK236" s="13"/>
      <c r="DL236" s="149"/>
      <c r="DM236" s="147"/>
      <c r="DN236" s="147"/>
      <c r="DO236" s="147"/>
      <c r="DP236" s="14"/>
      <c r="DQ236" s="149"/>
      <c r="DR236" s="149"/>
      <c r="DS236" s="147"/>
      <c r="DT236" s="147"/>
      <c r="DU236" s="147"/>
      <c r="DV236" s="14"/>
      <c r="DW236" s="13"/>
      <c r="DX236" s="149"/>
      <c r="DY236" s="147"/>
      <c r="DZ236" s="147"/>
      <c r="EA236" s="147"/>
      <c r="EB236" s="14"/>
      <c r="EC236" s="13"/>
      <c r="ED236" s="149"/>
      <c r="EE236" s="147"/>
      <c r="EF236" s="147"/>
      <c r="EG236" s="147"/>
      <c r="EH236" s="12">
        <f t="shared" si="366"/>
        <v>0</v>
      </c>
      <c r="EI236" s="149"/>
      <c r="EJ236" s="149"/>
      <c r="EK236" s="147"/>
      <c r="EL236" s="147"/>
      <c r="EM236" s="147"/>
      <c r="EN236" s="12">
        <f t="shared" si="367"/>
        <v>0</v>
      </c>
      <c r="EO236" s="13"/>
      <c r="EP236" s="13"/>
      <c r="EQ236" s="147"/>
      <c r="ER236" s="14"/>
      <c r="ES236" s="14"/>
      <c r="ET236" s="14"/>
      <c r="EU236" s="13"/>
      <c r="EV236" s="13"/>
      <c r="EW236" s="147"/>
      <c r="EX236" s="14"/>
      <c r="EY236" s="14"/>
      <c r="EZ236" s="14"/>
      <c r="FA236" s="13"/>
      <c r="FB236" s="13"/>
      <c r="FC236" s="147"/>
      <c r="FD236" s="14"/>
      <c r="FE236" s="14"/>
      <c r="FF236" s="14"/>
      <c r="FG236" s="13"/>
      <c r="FH236" s="13"/>
      <c r="FI236" s="147"/>
      <c r="FJ236" s="14"/>
      <c r="FK236" s="14"/>
      <c r="FL236" s="14"/>
      <c r="FM236" s="13"/>
      <c r="FN236" s="13"/>
      <c r="FO236" s="147"/>
      <c r="FP236" s="14"/>
      <c r="FQ236" s="14"/>
      <c r="FR236" s="14"/>
      <c r="FS236" s="13"/>
      <c r="FT236" s="13"/>
      <c r="FU236" s="147"/>
      <c r="FV236" s="14"/>
      <c r="FW236" s="14"/>
      <c r="FX236" s="14"/>
      <c r="FY236" s="13"/>
      <c r="FZ236" s="13"/>
      <c r="GA236" s="147"/>
      <c r="GB236" s="14"/>
      <c r="GC236" s="14"/>
      <c r="GD236" s="14"/>
      <c r="GE236" s="13"/>
      <c r="GF236" s="13"/>
      <c r="GG236" s="147"/>
      <c r="GH236" s="14"/>
      <c r="GI236" s="14"/>
      <c r="GJ236" s="14"/>
      <c r="GK236" s="14"/>
      <c r="GL236" s="14"/>
      <c r="GM236" s="14"/>
      <c r="GN236" s="147">
        <f t="shared" si="310"/>
        <v>0</v>
      </c>
      <c r="GO236" s="14"/>
      <c r="GP236" s="14"/>
      <c r="GQ236" s="14"/>
    </row>
    <row r="237" spans="1:199" ht="15" hidden="1" customHeight="1">
      <c r="A237" s="40">
        <v>117</v>
      </c>
      <c r="B237" s="23" t="s">
        <v>206</v>
      </c>
      <c r="C237" s="17" t="s">
        <v>207</v>
      </c>
      <c r="D237" s="5" t="s">
        <v>32</v>
      </c>
      <c r="E237" s="23">
        <v>625</v>
      </c>
      <c r="F237" s="72">
        <f>GQ237</f>
        <v>625</v>
      </c>
      <c r="G237" s="13"/>
      <c r="H237" s="13"/>
      <c r="I237" s="147"/>
      <c r="J237" s="14"/>
      <c r="K237" s="14"/>
      <c r="L237" s="14">
        <f>E237+G237-I237-I238-J237-K237</f>
        <v>625</v>
      </c>
      <c r="M237" s="13"/>
      <c r="N237" s="13"/>
      <c r="O237" s="147"/>
      <c r="P237" s="14"/>
      <c r="Q237" s="14"/>
      <c r="R237" s="14">
        <f>L237+M237-O237-O238-P237-Q237</f>
        <v>625</v>
      </c>
      <c r="S237" s="13"/>
      <c r="T237" s="13"/>
      <c r="U237" s="147"/>
      <c r="V237" s="14"/>
      <c r="W237" s="14"/>
      <c r="X237" s="14">
        <f t="shared" si="353"/>
        <v>625</v>
      </c>
      <c r="Y237" s="13"/>
      <c r="Z237" s="13"/>
      <c r="AA237" s="147"/>
      <c r="AB237" s="14"/>
      <c r="AC237" s="14"/>
      <c r="AD237" s="14">
        <f t="shared" si="354"/>
        <v>625</v>
      </c>
      <c r="AE237" s="13"/>
      <c r="AF237" s="13"/>
      <c r="AG237" s="147"/>
      <c r="AH237" s="14"/>
      <c r="AI237" s="14"/>
      <c r="AJ237" s="14">
        <f t="shared" si="355"/>
        <v>625</v>
      </c>
      <c r="AK237" s="13"/>
      <c r="AL237" s="13"/>
      <c r="AM237" s="147"/>
      <c r="AN237" s="14"/>
      <c r="AO237" s="14"/>
      <c r="AP237" s="14">
        <f t="shared" si="356"/>
        <v>625</v>
      </c>
      <c r="AQ237" s="13"/>
      <c r="AR237" s="13"/>
      <c r="AS237" s="147"/>
      <c r="AT237" s="14"/>
      <c r="AU237" s="14"/>
      <c r="AV237" s="14">
        <f t="shared" si="357"/>
        <v>625</v>
      </c>
      <c r="AW237" s="13"/>
      <c r="AX237" s="13"/>
      <c r="AY237" s="147"/>
      <c r="AZ237" s="14"/>
      <c r="BA237" s="14"/>
      <c r="BB237" s="14">
        <f t="shared" si="358"/>
        <v>625</v>
      </c>
      <c r="BC237" s="13"/>
      <c r="BD237" s="13"/>
      <c r="BE237" s="147"/>
      <c r="BF237" s="14"/>
      <c r="BG237" s="14"/>
      <c r="BH237" s="14">
        <f t="shared" si="359"/>
        <v>625</v>
      </c>
      <c r="BI237" s="13"/>
      <c r="BJ237" s="13"/>
      <c r="BK237" s="147"/>
      <c r="BL237" s="14"/>
      <c r="BM237" s="14"/>
      <c r="BN237" s="14">
        <f>BH237+BI237-BK237-BK238-BL237-BM237</f>
        <v>625</v>
      </c>
      <c r="BO237" s="13"/>
      <c r="BP237" s="13"/>
      <c r="BQ237" s="147"/>
      <c r="BR237" s="14"/>
      <c r="BS237" s="14"/>
      <c r="BT237" s="14">
        <f>BN237+BO237-BQ237-BQ238-BR237-BS237</f>
        <v>625</v>
      </c>
      <c r="BU237" s="72"/>
      <c r="BV237" s="72"/>
      <c r="BW237" s="147"/>
      <c r="BX237" s="74"/>
      <c r="BY237" s="74"/>
      <c r="BZ237" s="147">
        <f t="shared" si="301"/>
        <v>625</v>
      </c>
      <c r="CA237" s="72"/>
      <c r="CB237" s="72"/>
      <c r="CC237" s="147"/>
      <c r="CD237" s="74"/>
      <c r="CE237" s="74"/>
      <c r="CF237" s="147">
        <f t="shared" si="361"/>
        <v>625</v>
      </c>
      <c r="CG237" s="72"/>
      <c r="CH237" s="72"/>
      <c r="CI237" s="147"/>
      <c r="CJ237" s="74"/>
      <c r="CK237" s="74"/>
      <c r="CL237" s="147">
        <f t="shared" si="362"/>
        <v>625</v>
      </c>
      <c r="CM237" s="13"/>
      <c r="CN237" s="13"/>
      <c r="CO237" s="147"/>
      <c r="CP237" s="14"/>
      <c r="CQ237" s="14"/>
      <c r="CR237" s="147">
        <f t="shared" si="363"/>
        <v>625</v>
      </c>
      <c r="CS237" s="13"/>
      <c r="CT237" s="149"/>
      <c r="CU237" s="147"/>
      <c r="CV237" s="147"/>
      <c r="CW237" s="147"/>
      <c r="CX237" s="12">
        <f t="shared" si="364"/>
        <v>625</v>
      </c>
      <c r="CY237" s="13"/>
      <c r="CZ237" s="149"/>
      <c r="DA237" s="147"/>
      <c r="DB237" s="147"/>
      <c r="DC237" s="147"/>
      <c r="DD237" s="12">
        <f t="shared" si="365"/>
        <v>625</v>
      </c>
      <c r="DE237" s="13"/>
      <c r="DF237" s="149"/>
      <c r="DG237" s="147"/>
      <c r="DH237" s="147"/>
      <c r="DI237" s="147"/>
      <c r="DJ237" s="14">
        <f>DD237+DE237-DG237-DG238-DH237-DI237</f>
        <v>625</v>
      </c>
      <c r="DK237" s="13"/>
      <c r="DL237" s="149"/>
      <c r="DM237" s="147"/>
      <c r="DN237" s="147"/>
      <c r="DO237" s="147"/>
      <c r="DP237" s="14">
        <f>DJ237+DK237-DM237-DM238-DN237-DO237</f>
        <v>625</v>
      </c>
      <c r="DQ237" s="149"/>
      <c r="DR237" s="149"/>
      <c r="DS237" s="147"/>
      <c r="DT237" s="147"/>
      <c r="DU237" s="147"/>
      <c r="DV237" s="14">
        <f>DP237+DQ237-DS237-DS238-DT237-DU237</f>
        <v>625</v>
      </c>
      <c r="DW237" s="13"/>
      <c r="DX237" s="149"/>
      <c r="DY237" s="147"/>
      <c r="DZ237" s="147"/>
      <c r="EA237" s="147"/>
      <c r="EB237" s="14">
        <f>DV237+DW237-DY237-DY238-DZ237-EA237</f>
        <v>625</v>
      </c>
      <c r="EC237" s="13"/>
      <c r="ED237" s="149"/>
      <c r="EE237" s="147"/>
      <c r="EF237" s="147"/>
      <c r="EG237" s="147"/>
      <c r="EH237" s="12">
        <f t="shared" si="366"/>
        <v>625</v>
      </c>
      <c r="EI237" s="149"/>
      <c r="EJ237" s="149"/>
      <c r="EK237" s="147"/>
      <c r="EL237" s="147"/>
      <c r="EM237" s="147"/>
      <c r="EN237" s="12">
        <f t="shared" si="367"/>
        <v>625</v>
      </c>
      <c r="EO237" s="13"/>
      <c r="EP237" s="13"/>
      <c r="EQ237" s="147"/>
      <c r="ER237" s="14"/>
      <c r="ES237" s="14"/>
      <c r="ET237" s="14">
        <f>EN237+EO237-EQ237-EQ238-ER237-ES237</f>
        <v>625</v>
      </c>
      <c r="EU237" s="13"/>
      <c r="EV237" s="13"/>
      <c r="EW237" s="147"/>
      <c r="EX237" s="14"/>
      <c r="EY237" s="14"/>
      <c r="EZ237" s="14">
        <f>ET237+EU237-EW237-EW238-EX237-EY237</f>
        <v>625</v>
      </c>
      <c r="FA237" s="13"/>
      <c r="FB237" s="13"/>
      <c r="FC237" s="147"/>
      <c r="FD237" s="14"/>
      <c r="FE237" s="14"/>
      <c r="FF237" s="14">
        <f>EZ237+FA237-FC237-FC238-FD237-FE237</f>
        <v>625</v>
      </c>
      <c r="FG237" s="13"/>
      <c r="FH237" s="13"/>
      <c r="FI237" s="147"/>
      <c r="FJ237" s="14"/>
      <c r="FK237" s="14"/>
      <c r="FL237" s="14">
        <f>FF237+FG237-FI237-FI238-FJ237-FK237</f>
        <v>625</v>
      </c>
      <c r="FM237" s="13"/>
      <c r="FN237" s="13"/>
      <c r="FO237" s="147"/>
      <c r="FP237" s="14"/>
      <c r="FQ237" s="14"/>
      <c r="FR237" s="14">
        <f>FL237+FM237-FO237-FO238-FP237-FQ237</f>
        <v>625</v>
      </c>
      <c r="FS237" s="13"/>
      <c r="FT237" s="13"/>
      <c r="FU237" s="147"/>
      <c r="FV237" s="14"/>
      <c r="FW237" s="14"/>
      <c r="FX237" s="14">
        <f>FR237+FS237-FU237-FU238-FV237-FW237</f>
        <v>625</v>
      </c>
      <c r="FY237" s="13"/>
      <c r="FZ237" s="13"/>
      <c r="GA237" s="147"/>
      <c r="GB237" s="14"/>
      <c r="GC237" s="14"/>
      <c r="GD237" s="14">
        <f>FX237+FY237-GA237-GA238-GB237-GC237</f>
        <v>625</v>
      </c>
      <c r="GE237" s="13"/>
      <c r="GF237" s="13"/>
      <c r="GG237" s="147"/>
      <c r="GH237" s="14"/>
      <c r="GI237" s="14"/>
      <c r="GJ237" s="14">
        <f t="shared" si="360"/>
        <v>625</v>
      </c>
      <c r="GK237" s="14">
        <f>E237</f>
        <v>625</v>
      </c>
      <c r="GL237" s="14">
        <f>G237+M237+S237+Y237+AE237+AK237+AQ237+AW237+BC237+BI237+BO237+BU237+CA237+CG237+CM237+CS237+CY237+DE237+DK237+DQ237+DW237+EC237+EI237+EO237+EU237+FA237+FG237+FM237+FS237+FY237+GE237</f>
        <v>0</v>
      </c>
      <c r="GM237" s="14">
        <f>H237+N237+T237+Z237+AF237+AL237+AR237+AX237+BD237+BJ237+BP237+BV237+CB237+CH237+CN237+CT237+CZ237+DF237+DL237+DR237+DX237+ED237+EJ237+EP237+EV237+FB237+FH237+FN237+FT237+FZ237+GF237</f>
        <v>0</v>
      </c>
      <c r="GN237" s="147">
        <f t="shared" si="310"/>
        <v>0</v>
      </c>
      <c r="GO237" s="14">
        <f>J237+P237+V237+AB237+AH237+AN237+AT237+AZ237+BF237+BL237+BR237+BX237+CD237+CJ237+CP237+CV237+DB237+DH237+DN237+DT237+DZ237+EF237+EL237+ER237+EX237+FD237+FJ237+FP237+FV237+GB237+GH237</f>
        <v>0</v>
      </c>
      <c r="GP237" s="14">
        <f>K237+Q237+W237+AC237+AI237+AO237+AU237+BA237+BG237+BM237+BS237+BY237+CE237+CK237+CQ237+CW237+DC237+DI237+DO237+DU237+EA237+EG237+EM237+ES237+EY237+FE237+FK237+FQ237+FW237+GC237+GI237</f>
        <v>0</v>
      </c>
      <c r="GQ237" s="14">
        <f>GK237+GL237-GN237-GN238-GO237-GP237</f>
        <v>625</v>
      </c>
    </row>
    <row r="238" spans="1:199" ht="15" hidden="1" customHeight="1">
      <c r="A238" s="41"/>
      <c r="B238" s="23" t="s">
        <v>208</v>
      </c>
      <c r="C238" s="17" t="s">
        <v>55</v>
      </c>
      <c r="D238" s="5" t="s">
        <v>32</v>
      </c>
      <c r="E238" s="23">
        <v>100</v>
      </c>
      <c r="F238" s="73"/>
      <c r="G238" s="13"/>
      <c r="H238" s="13"/>
      <c r="I238" s="147"/>
      <c r="J238" s="14"/>
      <c r="K238" s="14"/>
      <c r="L238" s="14"/>
      <c r="M238" s="13"/>
      <c r="N238" s="13"/>
      <c r="O238" s="147"/>
      <c r="P238" s="14"/>
      <c r="Q238" s="14"/>
      <c r="R238" s="14"/>
      <c r="S238" s="13"/>
      <c r="T238" s="13"/>
      <c r="U238" s="147"/>
      <c r="V238" s="14"/>
      <c r="W238" s="14"/>
      <c r="X238" s="14"/>
      <c r="Y238" s="13"/>
      <c r="Z238" s="13"/>
      <c r="AA238" s="147"/>
      <c r="AB238" s="14"/>
      <c r="AC238" s="14"/>
      <c r="AD238" s="14"/>
      <c r="AE238" s="13"/>
      <c r="AF238" s="13"/>
      <c r="AG238" s="147"/>
      <c r="AH238" s="14"/>
      <c r="AI238" s="14"/>
      <c r="AJ238" s="14"/>
      <c r="AK238" s="13"/>
      <c r="AL238" s="13"/>
      <c r="AM238" s="147"/>
      <c r="AN238" s="14"/>
      <c r="AO238" s="14"/>
      <c r="AP238" s="14"/>
      <c r="AQ238" s="13"/>
      <c r="AR238" s="13"/>
      <c r="AS238" s="147"/>
      <c r="AT238" s="14"/>
      <c r="AU238" s="14"/>
      <c r="AV238" s="14"/>
      <c r="AW238" s="13"/>
      <c r="AX238" s="13"/>
      <c r="AY238" s="147"/>
      <c r="AZ238" s="14"/>
      <c r="BA238" s="14"/>
      <c r="BB238" s="14"/>
      <c r="BC238" s="13"/>
      <c r="BD238" s="13"/>
      <c r="BE238" s="147"/>
      <c r="BF238" s="14"/>
      <c r="BG238" s="14"/>
      <c r="BH238" s="14"/>
      <c r="BI238" s="13"/>
      <c r="BJ238" s="13"/>
      <c r="BK238" s="147"/>
      <c r="BL238" s="14"/>
      <c r="BM238" s="14"/>
      <c r="BN238" s="14"/>
      <c r="BO238" s="13"/>
      <c r="BP238" s="13"/>
      <c r="BQ238" s="147"/>
      <c r="BR238" s="14"/>
      <c r="BS238" s="14"/>
      <c r="BT238" s="14"/>
      <c r="BU238" s="73"/>
      <c r="BV238" s="73"/>
      <c r="BW238" s="147"/>
      <c r="BX238" s="63"/>
      <c r="BY238" s="63"/>
      <c r="BZ238" s="147">
        <f t="shared" si="301"/>
        <v>100</v>
      </c>
      <c r="CA238" s="73"/>
      <c r="CB238" s="73"/>
      <c r="CC238" s="147"/>
      <c r="CD238" s="63"/>
      <c r="CE238" s="63"/>
      <c r="CF238" s="147">
        <f t="shared" si="361"/>
        <v>100</v>
      </c>
      <c r="CG238" s="73"/>
      <c r="CH238" s="73"/>
      <c r="CI238" s="147"/>
      <c r="CJ238" s="63"/>
      <c r="CK238" s="63"/>
      <c r="CL238" s="147">
        <f t="shared" si="362"/>
        <v>100</v>
      </c>
      <c r="CM238" s="13"/>
      <c r="CN238" s="13"/>
      <c r="CO238" s="147"/>
      <c r="CP238" s="14"/>
      <c r="CQ238" s="14"/>
      <c r="CR238" s="147">
        <f t="shared" si="363"/>
        <v>100</v>
      </c>
      <c r="CS238" s="13"/>
      <c r="CT238" s="149"/>
      <c r="CU238" s="147"/>
      <c r="CV238" s="147"/>
      <c r="CW238" s="147"/>
      <c r="CX238" s="12">
        <f t="shared" si="364"/>
        <v>100</v>
      </c>
      <c r="CY238" s="13"/>
      <c r="CZ238" s="149"/>
      <c r="DA238" s="147"/>
      <c r="DB238" s="147"/>
      <c r="DC238" s="147"/>
      <c r="DD238" s="12">
        <f t="shared" si="365"/>
        <v>100</v>
      </c>
      <c r="DE238" s="13"/>
      <c r="DF238" s="149"/>
      <c r="DG238" s="147"/>
      <c r="DH238" s="147"/>
      <c r="DI238" s="147"/>
      <c r="DJ238" s="14"/>
      <c r="DK238" s="13"/>
      <c r="DL238" s="149"/>
      <c r="DM238" s="147"/>
      <c r="DN238" s="147"/>
      <c r="DO238" s="147"/>
      <c r="DP238" s="14"/>
      <c r="DQ238" s="149"/>
      <c r="DR238" s="149"/>
      <c r="DS238" s="147"/>
      <c r="DT238" s="147"/>
      <c r="DU238" s="147"/>
      <c r="DV238" s="14"/>
      <c r="DW238" s="13"/>
      <c r="DX238" s="149"/>
      <c r="DY238" s="147"/>
      <c r="DZ238" s="147"/>
      <c r="EA238" s="147"/>
      <c r="EB238" s="14"/>
      <c r="EC238" s="13"/>
      <c r="ED238" s="149"/>
      <c r="EE238" s="147"/>
      <c r="EF238" s="147"/>
      <c r="EG238" s="147"/>
      <c r="EH238" s="12">
        <f t="shared" si="366"/>
        <v>0</v>
      </c>
      <c r="EI238" s="149"/>
      <c r="EJ238" s="149"/>
      <c r="EK238" s="147"/>
      <c r="EL238" s="147"/>
      <c r="EM238" s="147"/>
      <c r="EN238" s="12">
        <f t="shared" si="367"/>
        <v>0</v>
      </c>
      <c r="EO238" s="13"/>
      <c r="EP238" s="13"/>
      <c r="EQ238" s="147"/>
      <c r="ER238" s="14"/>
      <c r="ES238" s="14"/>
      <c r="ET238" s="14"/>
      <c r="EU238" s="13"/>
      <c r="EV238" s="13"/>
      <c r="EW238" s="147"/>
      <c r="EX238" s="14"/>
      <c r="EY238" s="14"/>
      <c r="EZ238" s="14"/>
      <c r="FA238" s="13"/>
      <c r="FB238" s="13"/>
      <c r="FC238" s="147"/>
      <c r="FD238" s="14"/>
      <c r="FE238" s="14"/>
      <c r="FF238" s="14"/>
      <c r="FG238" s="13"/>
      <c r="FH238" s="13"/>
      <c r="FI238" s="147"/>
      <c r="FJ238" s="14"/>
      <c r="FK238" s="14"/>
      <c r="FL238" s="14"/>
      <c r="FM238" s="13"/>
      <c r="FN238" s="13"/>
      <c r="FO238" s="147"/>
      <c r="FP238" s="14"/>
      <c r="FQ238" s="14"/>
      <c r="FR238" s="14"/>
      <c r="FS238" s="13"/>
      <c r="FT238" s="13"/>
      <c r="FU238" s="147"/>
      <c r="FV238" s="14"/>
      <c r="FW238" s="14"/>
      <c r="FX238" s="14"/>
      <c r="FY238" s="13"/>
      <c r="FZ238" s="13"/>
      <c r="GA238" s="147"/>
      <c r="GB238" s="14"/>
      <c r="GC238" s="14"/>
      <c r="GD238" s="14"/>
      <c r="GE238" s="13"/>
      <c r="GF238" s="13"/>
      <c r="GG238" s="147"/>
      <c r="GH238" s="14"/>
      <c r="GI238" s="14"/>
      <c r="GJ238" s="14"/>
      <c r="GK238" s="14"/>
      <c r="GL238" s="14"/>
      <c r="GM238" s="14"/>
      <c r="GN238" s="147">
        <f t="shared" si="310"/>
        <v>0</v>
      </c>
      <c r="GO238" s="14"/>
      <c r="GP238" s="14"/>
      <c r="GQ238" s="14"/>
    </row>
    <row r="239" spans="1:199" ht="15" hidden="1" customHeight="1">
      <c r="A239" s="40">
        <v>118</v>
      </c>
      <c r="B239" s="23" t="s">
        <v>200</v>
      </c>
      <c r="C239" s="17" t="s">
        <v>55</v>
      </c>
      <c r="D239" s="5" t="s">
        <v>32</v>
      </c>
      <c r="E239" s="23">
        <v>79</v>
      </c>
      <c r="F239" s="72">
        <f>GQ239</f>
        <v>79</v>
      </c>
      <c r="G239" s="13"/>
      <c r="H239" s="13"/>
      <c r="I239" s="147"/>
      <c r="J239" s="14"/>
      <c r="K239" s="14"/>
      <c r="L239" s="14">
        <f>E239+G239-I239-I240-J239-K239</f>
        <v>79</v>
      </c>
      <c r="M239" s="13"/>
      <c r="N239" s="13"/>
      <c r="O239" s="147"/>
      <c r="P239" s="14"/>
      <c r="Q239" s="14"/>
      <c r="R239" s="14">
        <f>L239+M239-O239-O240-P239-Q239</f>
        <v>79</v>
      </c>
      <c r="S239" s="13"/>
      <c r="T239" s="13"/>
      <c r="U239" s="147"/>
      <c r="V239" s="14"/>
      <c r="W239" s="14"/>
      <c r="X239" s="14">
        <f t="shared" ref="X239:X243" si="368">R239+S239-U239-U240-V239-W239</f>
        <v>79</v>
      </c>
      <c r="Y239" s="13"/>
      <c r="Z239" s="13"/>
      <c r="AA239" s="147"/>
      <c r="AB239" s="14"/>
      <c r="AC239" s="14"/>
      <c r="AD239" s="14">
        <f t="shared" ref="AD239:AD243" si="369">X239+Y239-AA239-AA240-AB239-AC239</f>
        <v>79</v>
      </c>
      <c r="AE239" s="13"/>
      <c r="AF239" s="13"/>
      <c r="AG239" s="147"/>
      <c r="AH239" s="14"/>
      <c r="AI239" s="14"/>
      <c r="AJ239" s="14">
        <f t="shared" ref="AJ239:AJ243" si="370">AD239+AE239-AG239-AG240-AH239-AI239</f>
        <v>79</v>
      </c>
      <c r="AK239" s="13"/>
      <c r="AL239" s="13"/>
      <c r="AM239" s="147"/>
      <c r="AN239" s="14"/>
      <c r="AO239" s="14"/>
      <c r="AP239" s="14">
        <f t="shared" ref="AP239:AP243" si="371">AJ239+AK239-AM239-AM240-AN239-AO239</f>
        <v>79</v>
      </c>
      <c r="AQ239" s="13"/>
      <c r="AR239" s="13"/>
      <c r="AS239" s="147"/>
      <c r="AT239" s="14"/>
      <c r="AU239" s="14"/>
      <c r="AV239" s="14">
        <f t="shared" ref="AV239:AV243" si="372">AP239+AQ239-AS239-AS240-AT239-AU239</f>
        <v>79</v>
      </c>
      <c r="AW239" s="13"/>
      <c r="AX239" s="13"/>
      <c r="AY239" s="147"/>
      <c r="AZ239" s="14"/>
      <c r="BA239" s="14"/>
      <c r="BB239" s="14">
        <f t="shared" ref="BB239:BB243" si="373">AV239+AW239-AY239-AY240-AZ239-BA239</f>
        <v>79</v>
      </c>
      <c r="BC239" s="13"/>
      <c r="BD239" s="13"/>
      <c r="BE239" s="147"/>
      <c r="BF239" s="14"/>
      <c r="BG239" s="14"/>
      <c r="BH239" s="14">
        <f t="shared" ref="BH239:BH243" si="374">BB239+BC239-BE239-BE240-BF239-BG239</f>
        <v>79</v>
      </c>
      <c r="BI239" s="13"/>
      <c r="BJ239" s="13"/>
      <c r="BK239" s="147"/>
      <c r="BL239" s="14"/>
      <c r="BM239" s="14"/>
      <c r="BN239" s="14">
        <f>BH239+BI239-BK239-BK240-BL239-BM239</f>
        <v>79</v>
      </c>
      <c r="BO239" s="13"/>
      <c r="BP239" s="13"/>
      <c r="BQ239" s="147"/>
      <c r="BR239" s="14"/>
      <c r="BS239" s="14"/>
      <c r="BT239" s="14">
        <f>BN239+BO239-BQ239-BQ240-BR239-BS239</f>
        <v>79</v>
      </c>
      <c r="BU239" s="72"/>
      <c r="BV239" s="72"/>
      <c r="BW239" s="147"/>
      <c r="BX239" s="74"/>
      <c r="BY239" s="74"/>
      <c r="BZ239" s="147">
        <f t="shared" si="301"/>
        <v>79</v>
      </c>
      <c r="CA239" s="72"/>
      <c r="CB239" s="72"/>
      <c r="CC239" s="147"/>
      <c r="CD239" s="74"/>
      <c r="CE239" s="74"/>
      <c r="CF239" s="147">
        <f t="shared" si="361"/>
        <v>79</v>
      </c>
      <c r="CG239" s="72"/>
      <c r="CH239" s="72"/>
      <c r="CI239" s="147"/>
      <c r="CJ239" s="74"/>
      <c r="CK239" s="74"/>
      <c r="CL239" s="147">
        <f t="shared" si="362"/>
        <v>79</v>
      </c>
      <c r="CM239" s="13"/>
      <c r="CN239" s="13"/>
      <c r="CO239" s="147"/>
      <c r="CP239" s="14"/>
      <c r="CQ239" s="14"/>
      <c r="CR239" s="147">
        <f t="shared" si="363"/>
        <v>79</v>
      </c>
      <c r="CS239" s="13"/>
      <c r="CT239" s="149"/>
      <c r="CU239" s="147"/>
      <c r="CV239" s="147"/>
      <c r="CW239" s="147"/>
      <c r="CX239" s="12">
        <f t="shared" si="364"/>
        <v>79</v>
      </c>
      <c r="CY239" s="13"/>
      <c r="CZ239" s="149"/>
      <c r="DA239" s="147"/>
      <c r="DB239" s="147"/>
      <c r="DC239" s="147"/>
      <c r="DD239" s="12">
        <f t="shared" si="365"/>
        <v>79</v>
      </c>
      <c r="DE239" s="13"/>
      <c r="DF239" s="149"/>
      <c r="DG239" s="147"/>
      <c r="DH239" s="147"/>
      <c r="DI239" s="147"/>
      <c r="DJ239" s="14">
        <f>DD239+DE239-DG239-DG240-DH239-DI239</f>
        <v>79</v>
      </c>
      <c r="DK239" s="13"/>
      <c r="DL239" s="149"/>
      <c r="DM239" s="147"/>
      <c r="DN239" s="147"/>
      <c r="DO239" s="147"/>
      <c r="DP239" s="14">
        <f>DJ239+DK239-DM239-DM240-DN239-DO239</f>
        <v>79</v>
      </c>
      <c r="DQ239" s="149"/>
      <c r="DR239" s="149"/>
      <c r="DS239" s="147"/>
      <c r="DT239" s="147"/>
      <c r="DU239" s="147"/>
      <c r="DV239" s="14">
        <f>DP239+DQ239-DS239-DS240-DT239-DU239</f>
        <v>79</v>
      </c>
      <c r="DW239" s="13"/>
      <c r="DX239" s="149"/>
      <c r="DY239" s="147"/>
      <c r="DZ239" s="147"/>
      <c r="EA239" s="147"/>
      <c r="EB239" s="14">
        <f>DV239+DW239-DY239-DY240-DZ239-EA239</f>
        <v>79</v>
      </c>
      <c r="EC239" s="13"/>
      <c r="ED239" s="149"/>
      <c r="EE239" s="147"/>
      <c r="EF239" s="147"/>
      <c r="EG239" s="147"/>
      <c r="EH239" s="12">
        <f t="shared" si="366"/>
        <v>79</v>
      </c>
      <c r="EI239" s="149"/>
      <c r="EJ239" s="149"/>
      <c r="EK239" s="147"/>
      <c r="EL239" s="147"/>
      <c r="EM239" s="147"/>
      <c r="EN239" s="12">
        <f t="shared" si="367"/>
        <v>79</v>
      </c>
      <c r="EO239" s="13"/>
      <c r="EP239" s="13"/>
      <c r="EQ239" s="147"/>
      <c r="ER239" s="14"/>
      <c r="ES239" s="14"/>
      <c r="ET239" s="14">
        <f>EN239+EO239-EQ239-EQ240-ER239-ES239</f>
        <v>79</v>
      </c>
      <c r="EU239" s="13"/>
      <c r="EV239" s="13"/>
      <c r="EW239" s="147"/>
      <c r="EX239" s="14"/>
      <c r="EY239" s="14"/>
      <c r="EZ239" s="14">
        <f>ET239+EU239-EW239-EW240-EX239-EY239</f>
        <v>79</v>
      </c>
      <c r="FA239" s="13"/>
      <c r="FB239" s="13"/>
      <c r="FC239" s="147"/>
      <c r="FD239" s="14"/>
      <c r="FE239" s="14"/>
      <c r="FF239" s="14">
        <f>EZ239+FA239-FC239-FC240-FD239-FE239</f>
        <v>79</v>
      </c>
      <c r="FG239" s="13"/>
      <c r="FH239" s="13"/>
      <c r="FI239" s="147"/>
      <c r="FJ239" s="14"/>
      <c r="FK239" s="14"/>
      <c r="FL239" s="14">
        <f>FF239+FG239-FI239-FI240-FJ239-FK239</f>
        <v>79</v>
      </c>
      <c r="FM239" s="13"/>
      <c r="FN239" s="13"/>
      <c r="FO239" s="147"/>
      <c r="FP239" s="14"/>
      <c r="FQ239" s="14"/>
      <c r="FR239" s="14">
        <f>FL239+FM239-FO239-FO240-FP239-FQ239</f>
        <v>79</v>
      </c>
      <c r="FS239" s="13"/>
      <c r="FT239" s="13"/>
      <c r="FU239" s="147"/>
      <c r="FV239" s="14"/>
      <c r="FW239" s="14"/>
      <c r="FX239" s="14">
        <f>FR239+FS239-FU239-FU240-FV239-FW239</f>
        <v>79</v>
      </c>
      <c r="FY239" s="13"/>
      <c r="FZ239" s="13"/>
      <c r="GA239" s="147"/>
      <c r="GB239" s="14"/>
      <c r="GC239" s="14"/>
      <c r="GD239" s="14">
        <f>FX239+FY239-GA239-GA240-GB239-GC239</f>
        <v>79</v>
      </c>
      <c r="GE239" s="13"/>
      <c r="GF239" s="13"/>
      <c r="GG239" s="147"/>
      <c r="GH239" s="14"/>
      <c r="GI239" s="14"/>
      <c r="GJ239" s="14">
        <f t="shared" ref="GJ239:GJ243" si="375">GD239+GE239-GG239-GG240-GH239-GI239</f>
        <v>79</v>
      </c>
      <c r="GK239" s="14">
        <f>E239</f>
        <v>79</v>
      </c>
      <c r="GL239" s="14">
        <f>G239+M239+S239+Y239+AE239+AK239+AQ239+AW239+BC239+BI239+BO239+BU239+CA239+CG239+CM239+CS239+CY239+DE239+DK239+DQ239+DW239+EC239+EI239+EO239+EU239+FA239+FG239+FM239+FS239+FY239+GE239</f>
        <v>0</v>
      </c>
      <c r="GM239" s="14">
        <f>H239+N239+T239+Z239+AF239+AL239+AR239+AX239+BD239+BJ239+BP239+BV239+CB239+CH239+CN239+CT239+CZ239+DF239+DL239+DR239+DX239+ED239+EJ239+EP239+EV239+FB239+FH239+FN239+FT239+FZ239+GF239</f>
        <v>0</v>
      </c>
      <c r="GN239" s="147">
        <f t="shared" si="310"/>
        <v>0</v>
      </c>
      <c r="GO239" s="14">
        <f>J239+P239+V239+AB239+AH239+AN239+AT239+AZ239+BF239+BL239+BR239+BX239+CD239+CJ239+CP239+CV239+DB239+DH239+DN239+DT239+DZ239+EF239+EL239+ER239+EX239+FD239+FJ239+FP239+FV239+GB239+GH239</f>
        <v>0</v>
      </c>
      <c r="GP239" s="14">
        <f>K239+Q239+W239+AC239+AI239+AO239+AU239+BA239+BG239+BM239+BS239+BY239+CE239+CK239+CQ239+CW239+DC239+DI239+DO239+DU239+EA239+EG239+EM239+ES239+EY239+FE239+FK239+FQ239+FW239+GC239+GI239</f>
        <v>0</v>
      </c>
      <c r="GQ239" s="14">
        <f>GK239+GL239-GN239-GN240-GO239-GP239</f>
        <v>79</v>
      </c>
    </row>
    <row r="240" spans="1:199" ht="15" hidden="1" customHeight="1">
      <c r="A240" s="41"/>
      <c r="B240" s="23" t="s">
        <v>201</v>
      </c>
      <c r="C240" s="17" t="s">
        <v>39</v>
      </c>
      <c r="D240" s="5" t="s">
        <v>32</v>
      </c>
      <c r="E240" s="23">
        <v>1259</v>
      </c>
      <c r="F240" s="73"/>
      <c r="G240" s="13"/>
      <c r="H240" s="13"/>
      <c r="I240" s="147"/>
      <c r="J240" s="14"/>
      <c r="K240" s="14"/>
      <c r="L240" s="14"/>
      <c r="M240" s="13"/>
      <c r="N240" s="13"/>
      <c r="O240" s="147"/>
      <c r="P240" s="14"/>
      <c r="Q240" s="14"/>
      <c r="R240" s="14"/>
      <c r="S240" s="13"/>
      <c r="T240" s="13"/>
      <c r="U240" s="147"/>
      <c r="V240" s="14"/>
      <c r="W240" s="14"/>
      <c r="X240" s="14"/>
      <c r="Y240" s="13"/>
      <c r="Z240" s="13"/>
      <c r="AA240" s="147"/>
      <c r="AB240" s="14"/>
      <c r="AC240" s="14"/>
      <c r="AD240" s="14"/>
      <c r="AE240" s="13"/>
      <c r="AF240" s="13"/>
      <c r="AG240" s="147"/>
      <c r="AH240" s="14"/>
      <c r="AI240" s="14"/>
      <c r="AJ240" s="14"/>
      <c r="AK240" s="13"/>
      <c r="AL240" s="13"/>
      <c r="AM240" s="147"/>
      <c r="AN240" s="14"/>
      <c r="AO240" s="14"/>
      <c r="AP240" s="14"/>
      <c r="AQ240" s="13"/>
      <c r="AR240" s="13"/>
      <c r="AS240" s="147"/>
      <c r="AT240" s="14"/>
      <c r="AU240" s="14"/>
      <c r="AV240" s="14"/>
      <c r="AW240" s="13"/>
      <c r="AX240" s="13"/>
      <c r="AY240" s="147"/>
      <c r="AZ240" s="14"/>
      <c r="BA240" s="14"/>
      <c r="BB240" s="14"/>
      <c r="BC240" s="13"/>
      <c r="BD240" s="13"/>
      <c r="BE240" s="147"/>
      <c r="BF240" s="14"/>
      <c r="BG240" s="14"/>
      <c r="BH240" s="14"/>
      <c r="BI240" s="13"/>
      <c r="BJ240" s="13"/>
      <c r="BK240" s="147"/>
      <c r="BL240" s="14"/>
      <c r="BM240" s="14"/>
      <c r="BN240" s="14"/>
      <c r="BO240" s="13"/>
      <c r="BP240" s="13"/>
      <c r="BQ240" s="147"/>
      <c r="BR240" s="14"/>
      <c r="BS240" s="14"/>
      <c r="BT240" s="14"/>
      <c r="BU240" s="73"/>
      <c r="BV240" s="73"/>
      <c r="BW240" s="147"/>
      <c r="BX240" s="63"/>
      <c r="BY240" s="63"/>
      <c r="BZ240" s="147">
        <f t="shared" si="301"/>
        <v>1259</v>
      </c>
      <c r="CA240" s="73"/>
      <c r="CB240" s="73"/>
      <c r="CC240" s="147"/>
      <c r="CD240" s="63"/>
      <c r="CE240" s="63"/>
      <c r="CF240" s="147">
        <f t="shared" si="361"/>
        <v>1259</v>
      </c>
      <c r="CG240" s="73"/>
      <c r="CH240" s="73"/>
      <c r="CI240" s="147"/>
      <c r="CJ240" s="63"/>
      <c r="CK240" s="63"/>
      <c r="CL240" s="147">
        <f t="shared" si="362"/>
        <v>1259</v>
      </c>
      <c r="CM240" s="13"/>
      <c r="CN240" s="13"/>
      <c r="CO240" s="147"/>
      <c r="CP240" s="14"/>
      <c r="CQ240" s="14"/>
      <c r="CR240" s="147">
        <f t="shared" si="363"/>
        <v>1259</v>
      </c>
      <c r="CS240" s="13"/>
      <c r="CT240" s="149"/>
      <c r="CU240" s="147"/>
      <c r="CV240" s="147"/>
      <c r="CW240" s="147"/>
      <c r="CX240" s="12">
        <f t="shared" si="364"/>
        <v>1259</v>
      </c>
      <c r="CY240" s="13"/>
      <c r="CZ240" s="149"/>
      <c r="DA240" s="147"/>
      <c r="DB240" s="147"/>
      <c r="DC240" s="147"/>
      <c r="DD240" s="12">
        <f t="shared" si="365"/>
        <v>1259</v>
      </c>
      <c r="DE240" s="13"/>
      <c r="DF240" s="149"/>
      <c r="DG240" s="147"/>
      <c r="DH240" s="147"/>
      <c r="DI240" s="147"/>
      <c r="DJ240" s="14"/>
      <c r="DK240" s="13"/>
      <c r="DL240" s="149"/>
      <c r="DM240" s="147"/>
      <c r="DN240" s="147"/>
      <c r="DO240" s="147"/>
      <c r="DP240" s="14"/>
      <c r="DQ240" s="149"/>
      <c r="DR240" s="149"/>
      <c r="DS240" s="147"/>
      <c r="DT240" s="147"/>
      <c r="DU240" s="147"/>
      <c r="DV240" s="14"/>
      <c r="DW240" s="13"/>
      <c r="DX240" s="149"/>
      <c r="DY240" s="147"/>
      <c r="DZ240" s="147"/>
      <c r="EA240" s="147"/>
      <c r="EB240" s="14"/>
      <c r="EC240" s="13"/>
      <c r="ED240" s="149"/>
      <c r="EE240" s="147"/>
      <c r="EF240" s="147"/>
      <c r="EG240" s="147"/>
      <c r="EH240" s="12">
        <f t="shared" si="366"/>
        <v>0</v>
      </c>
      <c r="EI240" s="149"/>
      <c r="EJ240" s="149"/>
      <c r="EK240" s="147"/>
      <c r="EL240" s="147"/>
      <c r="EM240" s="147"/>
      <c r="EN240" s="12">
        <f t="shared" si="367"/>
        <v>0</v>
      </c>
      <c r="EO240" s="13"/>
      <c r="EP240" s="13"/>
      <c r="EQ240" s="147"/>
      <c r="ER240" s="14"/>
      <c r="ES240" s="14"/>
      <c r="ET240" s="14"/>
      <c r="EU240" s="13"/>
      <c r="EV240" s="13"/>
      <c r="EW240" s="147"/>
      <c r="EX240" s="14"/>
      <c r="EY240" s="14"/>
      <c r="EZ240" s="14"/>
      <c r="FA240" s="13"/>
      <c r="FB240" s="13"/>
      <c r="FC240" s="147"/>
      <c r="FD240" s="14"/>
      <c r="FE240" s="14"/>
      <c r="FF240" s="14"/>
      <c r="FG240" s="13"/>
      <c r="FH240" s="13"/>
      <c r="FI240" s="147"/>
      <c r="FJ240" s="14"/>
      <c r="FK240" s="14"/>
      <c r="FL240" s="14"/>
      <c r="FM240" s="13"/>
      <c r="FN240" s="13"/>
      <c r="FO240" s="147"/>
      <c r="FP240" s="14"/>
      <c r="FQ240" s="14"/>
      <c r="FR240" s="14"/>
      <c r="FS240" s="13"/>
      <c r="FT240" s="13"/>
      <c r="FU240" s="147"/>
      <c r="FV240" s="14"/>
      <c r="FW240" s="14"/>
      <c r="FX240" s="14"/>
      <c r="FY240" s="13"/>
      <c r="FZ240" s="13"/>
      <c r="GA240" s="147"/>
      <c r="GB240" s="14"/>
      <c r="GC240" s="14"/>
      <c r="GD240" s="14"/>
      <c r="GE240" s="13"/>
      <c r="GF240" s="13"/>
      <c r="GG240" s="147"/>
      <c r="GH240" s="14"/>
      <c r="GI240" s="14"/>
      <c r="GJ240" s="14"/>
      <c r="GK240" s="14"/>
      <c r="GL240" s="14"/>
      <c r="GM240" s="14"/>
      <c r="GN240" s="147">
        <f t="shared" si="310"/>
        <v>0</v>
      </c>
      <c r="GO240" s="14"/>
      <c r="GP240" s="14"/>
      <c r="GQ240" s="14"/>
    </row>
    <row r="241" spans="1:202" ht="15" hidden="1" customHeight="1">
      <c r="A241" s="40">
        <v>119</v>
      </c>
      <c r="B241" s="23" t="s">
        <v>209</v>
      </c>
      <c r="C241" s="17" t="s">
        <v>210</v>
      </c>
      <c r="D241" s="5" t="s">
        <v>32</v>
      </c>
      <c r="E241" s="23">
        <v>389</v>
      </c>
      <c r="F241" s="72">
        <f>GQ241</f>
        <v>389</v>
      </c>
      <c r="G241" s="13"/>
      <c r="H241" s="13"/>
      <c r="I241" s="147"/>
      <c r="J241" s="14"/>
      <c r="K241" s="14"/>
      <c r="L241" s="14">
        <f>E241+G241-I241-I242-J241-K241</f>
        <v>389</v>
      </c>
      <c r="M241" s="13"/>
      <c r="N241" s="13"/>
      <c r="O241" s="147"/>
      <c r="P241" s="14"/>
      <c r="Q241" s="14"/>
      <c r="R241" s="14">
        <f>L241+M241-O241-O242-P241-Q241</f>
        <v>389</v>
      </c>
      <c r="S241" s="13"/>
      <c r="T241" s="13"/>
      <c r="U241" s="147"/>
      <c r="V241" s="14"/>
      <c r="W241" s="14"/>
      <c r="X241" s="14">
        <f t="shared" si="368"/>
        <v>389</v>
      </c>
      <c r="Y241" s="13"/>
      <c r="Z241" s="13"/>
      <c r="AA241" s="147"/>
      <c r="AB241" s="14"/>
      <c r="AC241" s="14"/>
      <c r="AD241" s="14">
        <f t="shared" si="369"/>
        <v>389</v>
      </c>
      <c r="AE241" s="13"/>
      <c r="AF241" s="13"/>
      <c r="AG241" s="147"/>
      <c r="AH241" s="14"/>
      <c r="AI241" s="14"/>
      <c r="AJ241" s="14">
        <f t="shared" si="370"/>
        <v>389</v>
      </c>
      <c r="AK241" s="13"/>
      <c r="AL241" s="13"/>
      <c r="AM241" s="147"/>
      <c r="AN241" s="14"/>
      <c r="AO241" s="14"/>
      <c r="AP241" s="14">
        <f t="shared" si="371"/>
        <v>389</v>
      </c>
      <c r="AQ241" s="13"/>
      <c r="AR241" s="13"/>
      <c r="AS241" s="147"/>
      <c r="AT241" s="14"/>
      <c r="AU241" s="14"/>
      <c r="AV241" s="14">
        <f t="shared" si="372"/>
        <v>389</v>
      </c>
      <c r="AW241" s="13"/>
      <c r="AX241" s="13"/>
      <c r="AY241" s="147"/>
      <c r="AZ241" s="14"/>
      <c r="BA241" s="14"/>
      <c r="BB241" s="14">
        <f t="shared" si="373"/>
        <v>389</v>
      </c>
      <c r="BC241" s="13"/>
      <c r="BD241" s="13"/>
      <c r="BE241" s="147"/>
      <c r="BF241" s="14"/>
      <c r="BG241" s="14"/>
      <c r="BH241" s="14">
        <f t="shared" si="374"/>
        <v>389</v>
      </c>
      <c r="BI241" s="13"/>
      <c r="BJ241" s="13"/>
      <c r="BK241" s="147"/>
      <c r="BL241" s="14"/>
      <c r="BM241" s="14"/>
      <c r="BN241" s="14">
        <f>BH241+BI241-BK241-BK242-BL241-BM241</f>
        <v>389</v>
      </c>
      <c r="BO241" s="13"/>
      <c r="BP241" s="13"/>
      <c r="BQ241" s="147"/>
      <c r="BR241" s="14"/>
      <c r="BS241" s="14"/>
      <c r="BT241" s="14">
        <f>BN241+BO241-BQ241-BQ242-BR241-BS241</f>
        <v>389</v>
      </c>
      <c r="BU241" s="72"/>
      <c r="BV241" s="72"/>
      <c r="BW241" s="147"/>
      <c r="BX241" s="74"/>
      <c r="BY241" s="74"/>
      <c r="BZ241" s="147">
        <f t="shared" si="301"/>
        <v>389</v>
      </c>
      <c r="CA241" s="72"/>
      <c r="CB241" s="72"/>
      <c r="CC241" s="147"/>
      <c r="CD241" s="74"/>
      <c r="CE241" s="74"/>
      <c r="CF241" s="147">
        <f t="shared" si="361"/>
        <v>389</v>
      </c>
      <c r="CG241" s="72"/>
      <c r="CH241" s="72"/>
      <c r="CI241" s="147"/>
      <c r="CJ241" s="74"/>
      <c r="CK241" s="74"/>
      <c r="CL241" s="147">
        <f t="shared" si="362"/>
        <v>389</v>
      </c>
      <c r="CM241" s="13"/>
      <c r="CN241" s="13"/>
      <c r="CO241" s="147"/>
      <c r="CP241" s="14"/>
      <c r="CQ241" s="14"/>
      <c r="CR241" s="147">
        <f t="shared" si="363"/>
        <v>389</v>
      </c>
      <c r="CS241" s="13"/>
      <c r="CT241" s="149"/>
      <c r="CU241" s="147"/>
      <c r="CV241" s="147"/>
      <c r="CW241" s="147"/>
      <c r="CX241" s="12">
        <f t="shared" si="364"/>
        <v>389</v>
      </c>
      <c r="CY241" s="13"/>
      <c r="CZ241" s="149"/>
      <c r="DA241" s="147"/>
      <c r="DB241" s="147"/>
      <c r="DC241" s="147"/>
      <c r="DD241" s="12">
        <f t="shared" si="365"/>
        <v>389</v>
      </c>
      <c r="DE241" s="13"/>
      <c r="DF241" s="149"/>
      <c r="DG241" s="147"/>
      <c r="DH241" s="147"/>
      <c r="DI241" s="147"/>
      <c r="DJ241" s="14">
        <f>DD241+DE241-DG241-DG242-DH241-DI241</f>
        <v>389</v>
      </c>
      <c r="DK241" s="13"/>
      <c r="DL241" s="149"/>
      <c r="DM241" s="147"/>
      <c r="DN241" s="147"/>
      <c r="DO241" s="147"/>
      <c r="DP241" s="14">
        <f>DJ241+DK241-DM241-DM242-DN241-DO241</f>
        <v>389</v>
      </c>
      <c r="DQ241" s="149"/>
      <c r="DR241" s="149"/>
      <c r="DS241" s="147"/>
      <c r="DT241" s="147"/>
      <c r="DU241" s="147"/>
      <c r="DV241" s="14">
        <f>DP241+DQ241-DS241-DS242-DT241-DU241</f>
        <v>389</v>
      </c>
      <c r="DW241" s="13"/>
      <c r="DX241" s="149"/>
      <c r="DY241" s="147"/>
      <c r="DZ241" s="147"/>
      <c r="EA241" s="147"/>
      <c r="EB241" s="14">
        <f>DV241+DW241-DY241-DY242-DZ241-EA241</f>
        <v>389</v>
      </c>
      <c r="EC241" s="13"/>
      <c r="ED241" s="149"/>
      <c r="EE241" s="147"/>
      <c r="EF241" s="147"/>
      <c r="EG241" s="147"/>
      <c r="EH241" s="12">
        <f t="shared" si="366"/>
        <v>389</v>
      </c>
      <c r="EI241" s="149"/>
      <c r="EJ241" s="149"/>
      <c r="EK241" s="147"/>
      <c r="EL241" s="147"/>
      <c r="EM241" s="147"/>
      <c r="EN241" s="12">
        <f t="shared" si="367"/>
        <v>389</v>
      </c>
      <c r="EO241" s="13"/>
      <c r="EP241" s="13"/>
      <c r="EQ241" s="147"/>
      <c r="ER241" s="14"/>
      <c r="ES241" s="14"/>
      <c r="ET241" s="14">
        <f>EN241+EO241-EQ241-EQ242-ER241-ES241</f>
        <v>389</v>
      </c>
      <c r="EU241" s="13"/>
      <c r="EV241" s="13"/>
      <c r="EW241" s="147"/>
      <c r="EX241" s="14"/>
      <c r="EY241" s="14"/>
      <c r="EZ241" s="14">
        <f>ET241+EU241-EW241-EW242-EX241-EY241</f>
        <v>389</v>
      </c>
      <c r="FA241" s="13"/>
      <c r="FB241" s="13"/>
      <c r="FC241" s="147"/>
      <c r="FD241" s="14"/>
      <c r="FE241" s="14"/>
      <c r="FF241" s="14">
        <f>EZ241+FA241-FC241-FC242-FD241-FE241</f>
        <v>389</v>
      </c>
      <c r="FG241" s="13"/>
      <c r="FH241" s="13"/>
      <c r="FI241" s="147"/>
      <c r="FJ241" s="14"/>
      <c r="FK241" s="14"/>
      <c r="FL241" s="14">
        <f>FF241+FG241-FI241-FI242-FJ241-FK241</f>
        <v>389</v>
      </c>
      <c r="FM241" s="13"/>
      <c r="FN241" s="13"/>
      <c r="FO241" s="147"/>
      <c r="FP241" s="14"/>
      <c r="FQ241" s="14"/>
      <c r="FR241" s="14">
        <f>FL241+FM241-FO241-FO242-FP241-FQ241</f>
        <v>389</v>
      </c>
      <c r="FS241" s="13"/>
      <c r="FT241" s="13"/>
      <c r="FU241" s="147"/>
      <c r="FV241" s="14"/>
      <c r="FW241" s="14"/>
      <c r="FX241" s="14">
        <f>FR241+FS241-FU241-FU242-FV241-FW241</f>
        <v>389</v>
      </c>
      <c r="FY241" s="13"/>
      <c r="FZ241" s="13"/>
      <c r="GA241" s="147"/>
      <c r="GB241" s="14"/>
      <c r="GC241" s="14"/>
      <c r="GD241" s="14">
        <f>FX241+FY241-GA241-GA242-GB241-GC241</f>
        <v>389</v>
      </c>
      <c r="GE241" s="13"/>
      <c r="GF241" s="13"/>
      <c r="GG241" s="147"/>
      <c r="GH241" s="14"/>
      <c r="GI241" s="14"/>
      <c r="GJ241" s="14">
        <f t="shared" si="375"/>
        <v>389</v>
      </c>
      <c r="GK241" s="14">
        <f>E241</f>
        <v>389</v>
      </c>
      <c r="GL241" s="14">
        <f>G241+M241+S241+Y241+AE241+AK241+AQ241+AW241+BC241+BI241+BO241+BU241+CA241+CG241+CM241+CS241+CY241+DE241+DK241+DQ241+DW241+EC241+EI241+EO241+EU241+FA241+FG241+FM241+FS241+FY241+GE241</f>
        <v>0</v>
      </c>
      <c r="GM241" s="14">
        <f>H241+N241+T241+Z241+AF241+AL241+AR241+AX241+BD241+BJ241+BP241+BV241+CB241+CH241+CN241+CT241+CZ241+DF241+DL241+DR241+DX241+ED241+EJ241+EP241+EV241+FB241+FH241+FN241+FT241+FZ241+GF241</f>
        <v>0</v>
      </c>
      <c r="GN241" s="147">
        <f t="shared" si="310"/>
        <v>0</v>
      </c>
      <c r="GO241" s="14">
        <f>J241+P241+V241+AB241+AH241+AN241+AT241+AZ241+BF241+BL241+BR241+BX241+CD241+CJ241+CP241+CV241+DB241+DH241+DN241+DT241+DZ241+EF241+EL241+ER241+EX241+FD241+FJ241+FP241+FV241+GB241+GH241</f>
        <v>0</v>
      </c>
      <c r="GP241" s="14">
        <f>K241+Q241+W241+AC241+AI241+AO241+AU241+BA241+BG241+BM241+BS241+BY241+CE241+CK241+CQ241+CW241+DC241+DI241+DO241+DU241+EA241+EG241+EM241+ES241+EY241+FE241+FK241+FQ241+FW241+GC241+GI241</f>
        <v>0</v>
      </c>
      <c r="GQ241" s="14">
        <f>GK241+GL241-GN241-GN242-GO241-GP241</f>
        <v>389</v>
      </c>
    </row>
    <row r="242" spans="1:202" ht="15" hidden="1" customHeight="1">
      <c r="A242" s="41"/>
      <c r="B242" s="23" t="s">
        <v>211</v>
      </c>
      <c r="C242" s="17" t="s">
        <v>193</v>
      </c>
      <c r="D242" s="5" t="s">
        <v>32</v>
      </c>
      <c r="E242" s="23">
        <v>570</v>
      </c>
      <c r="F242" s="73"/>
      <c r="G242" s="13"/>
      <c r="H242" s="13"/>
      <c r="I242" s="147"/>
      <c r="J242" s="14"/>
      <c r="K242" s="14"/>
      <c r="L242" s="14"/>
      <c r="M242" s="13"/>
      <c r="N242" s="13"/>
      <c r="O242" s="147"/>
      <c r="P242" s="14"/>
      <c r="Q242" s="14"/>
      <c r="R242" s="14"/>
      <c r="S242" s="13"/>
      <c r="T242" s="13"/>
      <c r="U242" s="147"/>
      <c r="V242" s="14"/>
      <c r="W242" s="14"/>
      <c r="X242" s="14"/>
      <c r="Y242" s="13"/>
      <c r="Z242" s="13"/>
      <c r="AA242" s="147"/>
      <c r="AB242" s="14"/>
      <c r="AC242" s="14"/>
      <c r="AD242" s="14"/>
      <c r="AE242" s="13"/>
      <c r="AF242" s="13"/>
      <c r="AG242" s="147"/>
      <c r="AH242" s="14"/>
      <c r="AI242" s="14"/>
      <c r="AJ242" s="14"/>
      <c r="AK242" s="13"/>
      <c r="AL242" s="13"/>
      <c r="AM242" s="147"/>
      <c r="AN242" s="14"/>
      <c r="AO242" s="14"/>
      <c r="AP242" s="14"/>
      <c r="AQ242" s="13"/>
      <c r="AR242" s="13"/>
      <c r="AS242" s="147"/>
      <c r="AT242" s="14"/>
      <c r="AU242" s="14"/>
      <c r="AV242" s="14"/>
      <c r="AW242" s="13"/>
      <c r="AX242" s="13"/>
      <c r="AY242" s="147"/>
      <c r="AZ242" s="14"/>
      <c r="BA242" s="14"/>
      <c r="BB242" s="14"/>
      <c r="BC242" s="13"/>
      <c r="BD242" s="13"/>
      <c r="BE242" s="147"/>
      <c r="BF242" s="14"/>
      <c r="BG242" s="14"/>
      <c r="BH242" s="14"/>
      <c r="BI242" s="13"/>
      <c r="BJ242" s="13"/>
      <c r="BK242" s="147"/>
      <c r="BL242" s="14"/>
      <c r="BM242" s="14"/>
      <c r="BN242" s="14"/>
      <c r="BO242" s="13"/>
      <c r="BP242" s="13"/>
      <c r="BQ242" s="147"/>
      <c r="BR242" s="14"/>
      <c r="BS242" s="14"/>
      <c r="BT242" s="14"/>
      <c r="BU242" s="73"/>
      <c r="BV242" s="73"/>
      <c r="BW242" s="147"/>
      <c r="BX242" s="63"/>
      <c r="BY242" s="63"/>
      <c r="BZ242" s="147">
        <f t="shared" si="301"/>
        <v>570</v>
      </c>
      <c r="CA242" s="73"/>
      <c r="CB242" s="73"/>
      <c r="CC242" s="147"/>
      <c r="CD242" s="63"/>
      <c r="CE242" s="63"/>
      <c r="CF242" s="147">
        <f t="shared" si="361"/>
        <v>570</v>
      </c>
      <c r="CG242" s="73"/>
      <c r="CH242" s="73"/>
      <c r="CI242" s="147"/>
      <c r="CJ242" s="63"/>
      <c r="CK242" s="63"/>
      <c r="CL242" s="147">
        <f t="shared" si="362"/>
        <v>570</v>
      </c>
      <c r="CM242" s="13"/>
      <c r="CN242" s="13"/>
      <c r="CO242" s="147"/>
      <c r="CP242" s="14"/>
      <c r="CQ242" s="14"/>
      <c r="CR242" s="147">
        <f t="shared" si="363"/>
        <v>570</v>
      </c>
      <c r="CS242" s="13"/>
      <c r="CT242" s="149"/>
      <c r="CU242" s="147"/>
      <c r="CV242" s="147"/>
      <c r="CW242" s="147"/>
      <c r="CX242" s="12">
        <f t="shared" si="364"/>
        <v>570</v>
      </c>
      <c r="CY242" s="13"/>
      <c r="CZ242" s="149"/>
      <c r="DA242" s="147"/>
      <c r="DB242" s="147"/>
      <c r="DC242" s="147"/>
      <c r="DD242" s="12">
        <f t="shared" si="365"/>
        <v>570</v>
      </c>
      <c r="DE242" s="13"/>
      <c r="DF242" s="149"/>
      <c r="DG242" s="147"/>
      <c r="DH242" s="147"/>
      <c r="DI242" s="147"/>
      <c r="DJ242" s="14"/>
      <c r="DK242" s="13"/>
      <c r="DL242" s="149"/>
      <c r="DM242" s="147"/>
      <c r="DN242" s="147"/>
      <c r="DO242" s="147"/>
      <c r="DP242" s="14"/>
      <c r="DQ242" s="149"/>
      <c r="DR242" s="149"/>
      <c r="DS242" s="147"/>
      <c r="DT242" s="147"/>
      <c r="DU242" s="147"/>
      <c r="DV242" s="14"/>
      <c r="DW242" s="13"/>
      <c r="DX242" s="149"/>
      <c r="DY242" s="147"/>
      <c r="DZ242" s="147"/>
      <c r="EA242" s="147"/>
      <c r="EB242" s="14"/>
      <c r="EC242" s="13"/>
      <c r="ED242" s="149"/>
      <c r="EE242" s="147"/>
      <c r="EF242" s="147"/>
      <c r="EG242" s="147"/>
      <c r="EH242" s="12">
        <f t="shared" si="366"/>
        <v>0</v>
      </c>
      <c r="EI242" s="149"/>
      <c r="EJ242" s="149"/>
      <c r="EK242" s="147"/>
      <c r="EL242" s="147"/>
      <c r="EM242" s="147"/>
      <c r="EN242" s="12">
        <f t="shared" si="367"/>
        <v>0</v>
      </c>
      <c r="EO242" s="13"/>
      <c r="EP242" s="13"/>
      <c r="EQ242" s="147"/>
      <c r="ER242" s="14"/>
      <c r="ES242" s="14"/>
      <c r="ET242" s="14"/>
      <c r="EU242" s="13"/>
      <c r="EV242" s="13"/>
      <c r="EW242" s="147"/>
      <c r="EX242" s="14"/>
      <c r="EY242" s="14"/>
      <c r="EZ242" s="14"/>
      <c r="FA242" s="13"/>
      <c r="FB242" s="13"/>
      <c r="FC242" s="147"/>
      <c r="FD242" s="14"/>
      <c r="FE242" s="14"/>
      <c r="FF242" s="14"/>
      <c r="FG242" s="13"/>
      <c r="FH242" s="13"/>
      <c r="FI242" s="147"/>
      <c r="FJ242" s="14"/>
      <c r="FK242" s="14"/>
      <c r="FL242" s="14"/>
      <c r="FM242" s="13"/>
      <c r="FN242" s="13"/>
      <c r="FO242" s="147"/>
      <c r="FP242" s="14"/>
      <c r="FQ242" s="14"/>
      <c r="FR242" s="14"/>
      <c r="FS242" s="13"/>
      <c r="FT242" s="13"/>
      <c r="FU242" s="147"/>
      <c r="FV242" s="14"/>
      <c r="FW242" s="14"/>
      <c r="FX242" s="14"/>
      <c r="FY242" s="13"/>
      <c r="FZ242" s="13"/>
      <c r="GA242" s="147"/>
      <c r="GB242" s="14"/>
      <c r="GC242" s="14"/>
      <c r="GD242" s="14"/>
      <c r="GE242" s="13"/>
      <c r="GF242" s="13"/>
      <c r="GG242" s="147"/>
      <c r="GH242" s="14"/>
      <c r="GI242" s="14"/>
      <c r="GJ242" s="14"/>
      <c r="GK242" s="14"/>
      <c r="GL242" s="14"/>
      <c r="GM242" s="14"/>
      <c r="GN242" s="147">
        <f t="shared" si="310"/>
        <v>0</v>
      </c>
      <c r="GO242" s="14"/>
      <c r="GP242" s="14"/>
      <c r="GQ242" s="14"/>
    </row>
    <row r="243" spans="1:202" ht="15" hidden="1" customHeight="1">
      <c r="A243" s="40">
        <v>120</v>
      </c>
      <c r="B243" s="23" t="s">
        <v>212</v>
      </c>
      <c r="C243" s="17" t="s">
        <v>213</v>
      </c>
      <c r="D243" s="5" t="s">
        <v>32</v>
      </c>
      <c r="E243" s="23">
        <v>591</v>
      </c>
      <c r="F243" s="72">
        <f>GQ243</f>
        <v>591</v>
      </c>
      <c r="G243" s="13"/>
      <c r="H243" s="13"/>
      <c r="I243" s="147"/>
      <c r="J243" s="14"/>
      <c r="K243" s="14"/>
      <c r="L243" s="14">
        <f>E243+G243-I243-I244-J243-K243</f>
        <v>591</v>
      </c>
      <c r="M243" s="13"/>
      <c r="N243" s="13"/>
      <c r="O243" s="147"/>
      <c r="P243" s="14"/>
      <c r="Q243" s="14"/>
      <c r="R243" s="14">
        <f>L243+M243-O243-O244-P243-Q243</f>
        <v>591</v>
      </c>
      <c r="S243" s="13"/>
      <c r="T243" s="13"/>
      <c r="U243" s="147"/>
      <c r="V243" s="14"/>
      <c r="W243" s="14"/>
      <c r="X243" s="14">
        <f t="shared" si="368"/>
        <v>591</v>
      </c>
      <c r="Y243" s="13"/>
      <c r="Z243" s="13"/>
      <c r="AA243" s="147"/>
      <c r="AB243" s="14"/>
      <c r="AC243" s="14"/>
      <c r="AD243" s="14">
        <f t="shared" si="369"/>
        <v>591</v>
      </c>
      <c r="AE243" s="13"/>
      <c r="AF243" s="13"/>
      <c r="AG243" s="147"/>
      <c r="AH243" s="14"/>
      <c r="AI243" s="14"/>
      <c r="AJ243" s="14">
        <f t="shared" si="370"/>
        <v>591</v>
      </c>
      <c r="AK243" s="13"/>
      <c r="AL243" s="13"/>
      <c r="AM243" s="147"/>
      <c r="AN243" s="14"/>
      <c r="AO243" s="14"/>
      <c r="AP243" s="14">
        <f t="shared" si="371"/>
        <v>591</v>
      </c>
      <c r="AQ243" s="13"/>
      <c r="AR243" s="13"/>
      <c r="AS243" s="147"/>
      <c r="AT243" s="14"/>
      <c r="AU243" s="14"/>
      <c r="AV243" s="14">
        <f t="shared" si="372"/>
        <v>591</v>
      </c>
      <c r="AW243" s="13"/>
      <c r="AX243" s="13"/>
      <c r="AY243" s="147"/>
      <c r="AZ243" s="14"/>
      <c r="BA243" s="14"/>
      <c r="BB243" s="14">
        <f t="shared" si="373"/>
        <v>591</v>
      </c>
      <c r="BC243" s="13"/>
      <c r="BD243" s="13"/>
      <c r="BE243" s="147"/>
      <c r="BF243" s="14"/>
      <c r="BG243" s="14"/>
      <c r="BH243" s="14">
        <f t="shared" si="374"/>
        <v>591</v>
      </c>
      <c r="BI243" s="13"/>
      <c r="BJ243" s="13"/>
      <c r="BK243" s="147"/>
      <c r="BL243" s="14"/>
      <c r="BM243" s="14"/>
      <c r="BN243" s="14">
        <f>BH243+BI243-BK243-BK244-BL243-BM243</f>
        <v>591</v>
      </c>
      <c r="BO243" s="13"/>
      <c r="BP243" s="13"/>
      <c r="BQ243" s="147"/>
      <c r="BR243" s="14"/>
      <c r="BS243" s="14"/>
      <c r="BT243" s="14">
        <f>BN243+BO243-BQ243-BQ244-BR243-BS243</f>
        <v>591</v>
      </c>
      <c r="BU243" s="72"/>
      <c r="BV243" s="72"/>
      <c r="BW243" s="147"/>
      <c r="BX243" s="74"/>
      <c r="BY243" s="74"/>
      <c r="BZ243" s="147">
        <f t="shared" si="301"/>
        <v>591</v>
      </c>
      <c r="CA243" s="72"/>
      <c r="CB243" s="72"/>
      <c r="CC243" s="147"/>
      <c r="CD243" s="74"/>
      <c r="CE243" s="74"/>
      <c r="CF243" s="147">
        <f t="shared" si="361"/>
        <v>591</v>
      </c>
      <c r="CG243" s="72"/>
      <c r="CH243" s="72"/>
      <c r="CI243" s="147"/>
      <c r="CJ243" s="74"/>
      <c r="CK243" s="74"/>
      <c r="CL243" s="147">
        <f t="shared" si="362"/>
        <v>591</v>
      </c>
      <c r="CM243" s="13"/>
      <c r="CN243" s="13"/>
      <c r="CO243" s="147"/>
      <c r="CP243" s="14"/>
      <c r="CQ243" s="14"/>
      <c r="CR243" s="147">
        <f t="shared" si="363"/>
        <v>591</v>
      </c>
      <c r="CS243" s="13"/>
      <c r="CT243" s="149"/>
      <c r="CU243" s="147"/>
      <c r="CV243" s="147"/>
      <c r="CW243" s="147"/>
      <c r="CX243" s="12">
        <f t="shared" si="364"/>
        <v>591</v>
      </c>
      <c r="CY243" s="13"/>
      <c r="CZ243" s="149"/>
      <c r="DA243" s="147"/>
      <c r="DB243" s="147"/>
      <c r="DC243" s="147"/>
      <c r="DD243" s="12">
        <f t="shared" si="365"/>
        <v>591</v>
      </c>
      <c r="DE243" s="13"/>
      <c r="DF243" s="149"/>
      <c r="DG243" s="147"/>
      <c r="DH243" s="147"/>
      <c r="DI243" s="147"/>
      <c r="DJ243" s="14">
        <f>DD243+DE243-DG243-DG244-DH243-DI243</f>
        <v>591</v>
      </c>
      <c r="DK243" s="13"/>
      <c r="DL243" s="149"/>
      <c r="DM243" s="147"/>
      <c r="DN243" s="147"/>
      <c r="DO243" s="147"/>
      <c r="DP243" s="14">
        <f>DJ243+DK243-DM243-DM244-DN243-DO243</f>
        <v>591</v>
      </c>
      <c r="DQ243" s="149"/>
      <c r="DR243" s="149"/>
      <c r="DS243" s="147"/>
      <c r="DT243" s="147"/>
      <c r="DU243" s="147"/>
      <c r="DV243" s="14">
        <f>DP243+DQ243-DS243-DS244-DT243-DU243</f>
        <v>591</v>
      </c>
      <c r="DW243" s="13"/>
      <c r="DX243" s="149"/>
      <c r="DY243" s="147"/>
      <c r="DZ243" s="147"/>
      <c r="EA243" s="147"/>
      <c r="EB243" s="14">
        <f>DV243+DW243-DY243-DY244-DZ243-EA243</f>
        <v>591</v>
      </c>
      <c r="EC243" s="13"/>
      <c r="ED243" s="149"/>
      <c r="EE243" s="147"/>
      <c r="EF243" s="147"/>
      <c r="EG243" s="147"/>
      <c r="EH243" s="12">
        <f t="shared" si="366"/>
        <v>591</v>
      </c>
      <c r="EI243" s="149"/>
      <c r="EJ243" s="149"/>
      <c r="EK243" s="147"/>
      <c r="EL243" s="147"/>
      <c r="EM243" s="147"/>
      <c r="EN243" s="12">
        <f t="shared" si="367"/>
        <v>591</v>
      </c>
      <c r="EO243" s="13"/>
      <c r="EP243" s="13"/>
      <c r="EQ243" s="147"/>
      <c r="ER243" s="14"/>
      <c r="ES243" s="14"/>
      <c r="ET243" s="14">
        <f>EN243+EO243-EQ243-EQ244-ER243-ES243</f>
        <v>591</v>
      </c>
      <c r="EU243" s="13"/>
      <c r="EV243" s="13"/>
      <c r="EW243" s="147"/>
      <c r="EX243" s="14"/>
      <c r="EY243" s="14"/>
      <c r="EZ243" s="14">
        <f>ET243+EU243-EW243-EW244-EX243-EY243</f>
        <v>591</v>
      </c>
      <c r="FA243" s="13"/>
      <c r="FB243" s="13"/>
      <c r="FC243" s="147"/>
      <c r="FD243" s="14"/>
      <c r="FE243" s="14"/>
      <c r="FF243" s="14">
        <f>EZ243+FA243-FC243-FC244-FD243-FE243</f>
        <v>591</v>
      </c>
      <c r="FG243" s="13"/>
      <c r="FH243" s="13"/>
      <c r="FI243" s="147"/>
      <c r="FJ243" s="14"/>
      <c r="FK243" s="14"/>
      <c r="FL243" s="14">
        <f>FF243+FG243-FI243-FI244-FJ243-FK243</f>
        <v>591</v>
      </c>
      <c r="FM243" s="13"/>
      <c r="FN243" s="13"/>
      <c r="FO243" s="147"/>
      <c r="FP243" s="14"/>
      <c r="FQ243" s="14"/>
      <c r="FR243" s="14">
        <f>FL243+FM243-FO243-FO244-FP243-FQ243</f>
        <v>591</v>
      </c>
      <c r="FS243" s="13"/>
      <c r="FT243" s="13"/>
      <c r="FU243" s="147"/>
      <c r="FV243" s="14"/>
      <c r="FW243" s="14"/>
      <c r="FX243" s="14">
        <f>FR243+FS243-FU243-FU244-FV243-FW243</f>
        <v>591</v>
      </c>
      <c r="FY243" s="13"/>
      <c r="FZ243" s="13"/>
      <c r="GA243" s="147"/>
      <c r="GB243" s="14"/>
      <c r="GC243" s="14"/>
      <c r="GD243" s="14">
        <f>FX243+FY243-GA243-GA244-GB243-GC243</f>
        <v>591</v>
      </c>
      <c r="GE243" s="13"/>
      <c r="GF243" s="13"/>
      <c r="GG243" s="147"/>
      <c r="GH243" s="14"/>
      <c r="GI243" s="14"/>
      <c r="GJ243" s="14">
        <f t="shared" si="375"/>
        <v>591</v>
      </c>
      <c r="GK243" s="14">
        <f>E243</f>
        <v>591</v>
      </c>
      <c r="GL243" s="14">
        <f>G243+M243+S243+Y243+AE243+AK243+AQ243+AW243+BC243+BI243+BO243+BU243+CA243+CG243+CM243+CS243+CY243+DE243+DK243+DQ243+DW243+EC243+EI243+EO243+EU243+FA243+FG243+FM243+FS243+FY243+GE243</f>
        <v>0</v>
      </c>
      <c r="GM243" s="14">
        <f>H243+N243+T243+Z243+AF243+AL243+AR243+AX243+BD243+BJ243+BP243+BV243+CB243+CH243+CN243+CT243+CZ243+DF243+DL243+DR243+DX243+ED243+EJ243+EP243+EV243+FB243+FH243+FN243+FT243+FZ243+GF243</f>
        <v>0</v>
      </c>
      <c r="GN243" s="147">
        <f t="shared" si="310"/>
        <v>0</v>
      </c>
      <c r="GO243" s="14">
        <f>J243+P243+V243+AB243+AH243+AN243+AT243+AZ243+BF243+BL243+BR243+BX243+CD243+CJ243+CP243+CV243+DB243+DH243+DN243+DT243+DZ243+EF243+EL243+ER243+EX243+FD243+FJ243+FP243+FV243+GB243+GH243</f>
        <v>0</v>
      </c>
      <c r="GP243" s="14">
        <f>K243+Q243+W243+AC243+AI243+AO243+AU243+BA243+BG243+BM243+BS243+BY243+CE243+CK243+CQ243+CW243+DC243+DI243+DO243+DU243+EA243+EG243+EM243+ES243+EY243+FE243+FK243+FQ243+FW243+GC243+GI243</f>
        <v>0</v>
      </c>
      <c r="GQ243" s="14">
        <f>GK243+GL243-GN243-GN244-GO243-GP243</f>
        <v>591</v>
      </c>
    </row>
    <row r="244" spans="1:202" ht="15" hidden="1" customHeight="1">
      <c r="A244" s="41"/>
      <c r="B244" s="23" t="s">
        <v>214</v>
      </c>
      <c r="C244" s="17" t="s">
        <v>215</v>
      </c>
      <c r="D244" s="5" t="s">
        <v>32</v>
      </c>
      <c r="E244" s="23">
        <v>476</v>
      </c>
      <c r="F244" s="73"/>
      <c r="G244" s="13"/>
      <c r="H244" s="13"/>
      <c r="I244" s="147"/>
      <c r="J244" s="14"/>
      <c r="K244" s="14"/>
      <c r="L244" s="14"/>
      <c r="M244" s="13"/>
      <c r="N244" s="13"/>
      <c r="O244" s="147"/>
      <c r="P244" s="14"/>
      <c r="Q244" s="14"/>
      <c r="R244" s="14"/>
      <c r="S244" s="13"/>
      <c r="T244" s="13"/>
      <c r="U244" s="147"/>
      <c r="V244" s="14"/>
      <c r="W244" s="14"/>
      <c r="X244" s="14"/>
      <c r="Y244" s="13"/>
      <c r="Z244" s="13"/>
      <c r="AA244" s="147"/>
      <c r="AB244" s="14"/>
      <c r="AC244" s="14"/>
      <c r="AD244" s="14"/>
      <c r="AE244" s="13"/>
      <c r="AF244" s="13"/>
      <c r="AG244" s="147"/>
      <c r="AH244" s="14"/>
      <c r="AI244" s="14"/>
      <c r="AJ244" s="14"/>
      <c r="AK244" s="13"/>
      <c r="AL244" s="13"/>
      <c r="AM244" s="147"/>
      <c r="AN244" s="14"/>
      <c r="AO244" s="14"/>
      <c r="AP244" s="14"/>
      <c r="AQ244" s="13"/>
      <c r="AR244" s="13"/>
      <c r="AS244" s="147"/>
      <c r="AT244" s="14"/>
      <c r="AU244" s="14"/>
      <c r="AV244" s="14"/>
      <c r="AW244" s="13"/>
      <c r="AX244" s="13"/>
      <c r="AY244" s="147"/>
      <c r="AZ244" s="14"/>
      <c r="BA244" s="14"/>
      <c r="BB244" s="14"/>
      <c r="BC244" s="13"/>
      <c r="BD244" s="13"/>
      <c r="BE244" s="147"/>
      <c r="BF244" s="14"/>
      <c r="BG244" s="14"/>
      <c r="BH244" s="14"/>
      <c r="BI244" s="13"/>
      <c r="BJ244" s="13"/>
      <c r="BK244" s="147"/>
      <c r="BL244" s="14"/>
      <c r="BM244" s="14"/>
      <c r="BN244" s="14"/>
      <c r="BO244" s="13"/>
      <c r="BP244" s="13"/>
      <c r="BQ244" s="147"/>
      <c r="BR244" s="14"/>
      <c r="BS244" s="14"/>
      <c r="BT244" s="14"/>
      <c r="BU244" s="73"/>
      <c r="BV244" s="73"/>
      <c r="BW244" s="147"/>
      <c r="BX244" s="63"/>
      <c r="BY244" s="63"/>
      <c r="BZ244" s="147">
        <f t="shared" si="301"/>
        <v>476</v>
      </c>
      <c r="CA244" s="73"/>
      <c r="CB244" s="73"/>
      <c r="CC244" s="147"/>
      <c r="CD244" s="63"/>
      <c r="CE244" s="63"/>
      <c r="CF244" s="147">
        <f t="shared" si="361"/>
        <v>476</v>
      </c>
      <c r="CG244" s="73"/>
      <c r="CH244" s="73"/>
      <c r="CI244" s="147"/>
      <c r="CJ244" s="63"/>
      <c r="CK244" s="63"/>
      <c r="CL244" s="147">
        <f t="shared" si="362"/>
        <v>476</v>
      </c>
      <c r="CM244" s="13"/>
      <c r="CN244" s="13"/>
      <c r="CO244" s="147"/>
      <c r="CP244" s="14"/>
      <c r="CQ244" s="14"/>
      <c r="CR244" s="147">
        <f t="shared" si="363"/>
        <v>476</v>
      </c>
      <c r="CS244" s="13"/>
      <c r="CT244" s="149"/>
      <c r="CU244" s="147"/>
      <c r="CV244" s="147"/>
      <c r="CW244" s="147"/>
      <c r="CX244" s="12">
        <f t="shared" si="364"/>
        <v>476</v>
      </c>
      <c r="CY244" s="13"/>
      <c r="CZ244" s="149"/>
      <c r="DA244" s="147"/>
      <c r="DB244" s="147"/>
      <c r="DC244" s="147"/>
      <c r="DD244" s="12">
        <f t="shared" si="365"/>
        <v>476</v>
      </c>
      <c r="DE244" s="13"/>
      <c r="DF244" s="149"/>
      <c r="DG244" s="147"/>
      <c r="DH244" s="147"/>
      <c r="DI244" s="147"/>
      <c r="DJ244" s="14"/>
      <c r="DK244" s="13"/>
      <c r="DL244" s="149"/>
      <c r="DM244" s="147"/>
      <c r="DN244" s="147"/>
      <c r="DO244" s="147"/>
      <c r="DP244" s="14"/>
      <c r="DQ244" s="149"/>
      <c r="DR244" s="149"/>
      <c r="DS244" s="147"/>
      <c r="DT244" s="147"/>
      <c r="DU244" s="147"/>
      <c r="DV244" s="14"/>
      <c r="DW244" s="13"/>
      <c r="DX244" s="149"/>
      <c r="DY244" s="147"/>
      <c r="DZ244" s="147"/>
      <c r="EA244" s="147"/>
      <c r="EB244" s="14"/>
      <c r="EC244" s="13"/>
      <c r="ED244" s="149"/>
      <c r="EE244" s="147"/>
      <c r="EF244" s="147"/>
      <c r="EG244" s="147"/>
      <c r="EH244" s="12">
        <f t="shared" si="366"/>
        <v>0</v>
      </c>
      <c r="EI244" s="149"/>
      <c r="EJ244" s="149"/>
      <c r="EK244" s="147"/>
      <c r="EL244" s="147"/>
      <c r="EM244" s="147"/>
      <c r="EN244" s="12">
        <f t="shared" si="367"/>
        <v>0</v>
      </c>
      <c r="EO244" s="13"/>
      <c r="EP244" s="13"/>
      <c r="EQ244" s="147"/>
      <c r="ER244" s="14"/>
      <c r="ES244" s="14"/>
      <c r="ET244" s="14"/>
      <c r="EU244" s="13"/>
      <c r="EV244" s="13"/>
      <c r="EW244" s="147"/>
      <c r="EX244" s="14"/>
      <c r="EY244" s="14"/>
      <c r="EZ244" s="14"/>
      <c r="FA244" s="13"/>
      <c r="FB244" s="13"/>
      <c r="FC244" s="147"/>
      <c r="FD244" s="14"/>
      <c r="FE244" s="14"/>
      <c r="FF244" s="14"/>
      <c r="FG244" s="13"/>
      <c r="FH244" s="13"/>
      <c r="FI244" s="147"/>
      <c r="FJ244" s="14"/>
      <c r="FK244" s="14"/>
      <c r="FL244" s="14"/>
      <c r="FM244" s="13"/>
      <c r="FN244" s="13"/>
      <c r="FO244" s="147"/>
      <c r="FP244" s="14"/>
      <c r="FQ244" s="14"/>
      <c r="FR244" s="14"/>
      <c r="FS244" s="13"/>
      <c r="FT244" s="13"/>
      <c r="FU244" s="147"/>
      <c r="FV244" s="14"/>
      <c r="FW244" s="14"/>
      <c r="FX244" s="14"/>
      <c r="FY244" s="13"/>
      <c r="FZ244" s="13"/>
      <c r="GA244" s="147"/>
      <c r="GB244" s="14"/>
      <c r="GC244" s="14"/>
      <c r="GD244" s="14"/>
      <c r="GE244" s="13"/>
      <c r="GF244" s="13"/>
      <c r="GG244" s="147"/>
      <c r="GH244" s="14"/>
      <c r="GI244" s="14"/>
      <c r="GJ244" s="14"/>
      <c r="GK244" s="14"/>
      <c r="GL244" s="14"/>
      <c r="GM244" s="14"/>
      <c r="GN244" s="147">
        <f t="shared" si="310"/>
        <v>0</v>
      </c>
      <c r="GO244" s="14"/>
      <c r="GP244" s="14"/>
      <c r="GQ244" s="14"/>
    </row>
    <row r="245" spans="1:202" ht="15" hidden="1" customHeight="1">
      <c r="A245" s="40">
        <v>121</v>
      </c>
      <c r="B245" s="23" t="s">
        <v>216</v>
      </c>
      <c r="C245" s="17" t="s">
        <v>217</v>
      </c>
      <c r="D245" s="23" t="s">
        <v>32</v>
      </c>
      <c r="E245" s="23">
        <v>2002</v>
      </c>
      <c r="F245" s="72">
        <f>GQ245</f>
        <v>2002</v>
      </c>
      <c r="G245" s="13"/>
      <c r="H245" s="13"/>
      <c r="I245" s="147"/>
      <c r="J245" s="14"/>
      <c r="K245" s="14"/>
      <c r="L245" s="14">
        <f>E245+G245-I245-I246-J245-K245</f>
        <v>2002</v>
      </c>
      <c r="M245" s="13"/>
      <c r="N245" s="13"/>
      <c r="O245" s="147"/>
      <c r="P245" s="14"/>
      <c r="Q245" s="14"/>
      <c r="R245" s="14">
        <f>L245+M245-O245-O246-P245-Q245</f>
        <v>2002</v>
      </c>
      <c r="S245" s="13"/>
      <c r="T245" s="13"/>
      <c r="U245" s="147"/>
      <c r="V245" s="14"/>
      <c r="W245" s="14"/>
      <c r="X245" s="14">
        <f t="shared" ref="X245:X249" si="376">R245+S245-U245-U246-V245-W245</f>
        <v>2002</v>
      </c>
      <c r="Y245" s="13"/>
      <c r="Z245" s="13"/>
      <c r="AA245" s="147"/>
      <c r="AB245" s="14"/>
      <c r="AC245" s="14"/>
      <c r="AD245" s="14">
        <f t="shared" ref="AD245:AD249" si="377">X245+Y245-AA245-AA246-AB245-AC245</f>
        <v>2002</v>
      </c>
      <c r="AE245" s="13"/>
      <c r="AF245" s="13"/>
      <c r="AG245" s="147"/>
      <c r="AH245" s="14"/>
      <c r="AI245" s="14"/>
      <c r="AJ245" s="14">
        <f t="shared" ref="AJ245:AJ249" si="378">AD245+AE245-AG245-AG246-AH245-AI245</f>
        <v>2002</v>
      </c>
      <c r="AK245" s="13"/>
      <c r="AL245" s="13"/>
      <c r="AM245" s="147"/>
      <c r="AN245" s="14"/>
      <c r="AO245" s="14"/>
      <c r="AP245" s="14">
        <f t="shared" ref="AP245:AP249" si="379">AJ245+AK245-AM245-AM246-AN245-AO245</f>
        <v>2002</v>
      </c>
      <c r="AQ245" s="13"/>
      <c r="AR245" s="13"/>
      <c r="AS245" s="147"/>
      <c r="AT245" s="14"/>
      <c r="AU245" s="14"/>
      <c r="AV245" s="14">
        <f t="shared" ref="AV245:AV249" si="380">AP245+AQ245-AS245-AS246-AT245-AU245</f>
        <v>2002</v>
      </c>
      <c r="AW245" s="13"/>
      <c r="AX245" s="13"/>
      <c r="AY245" s="147"/>
      <c r="AZ245" s="14"/>
      <c r="BA245" s="14"/>
      <c r="BB245" s="14">
        <f t="shared" ref="BB245:BB249" si="381">AV245+AW245-AY245-AY246-AZ245-BA245</f>
        <v>2002</v>
      </c>
      <c r="BC245" s="13"/>
      <c r="BD245" s="13"/>
      <c r="BE245" s="147"/>
      <c r="BF245" s="14"/>
      <c r="BG245" s="14"/>
      <c r="BH245" s="14">
        <f t="shared" ref="BH245:BH249" si="382">BB245+BC245-BE245-BE246-BF245-BG245</f>
        <v>2002</v>
      </c>
      <c r="BI245" s="13"/>
      <c r="BJ245" s="13"/>
      <c r="BK245" s="147"/>
      <c r="BL245" s="14"/>
      <c r="BM245" s="14"/>
      <c r="BN245" s="14">
        <f>BH245+BI245-BK245-BK246-BL245-BM245</f>
        <v>2002</v>
      </c>
      <c r="BO245" s="13"/>
      <c r="BP245" s="13"/>
      <c r="BQ245" s="147"/>
      <c r="BR245" s="14"/>
      <c r="BS245" s="14"/>
      <c r="BT245" s="14">
        <f>BN245+BO245-BQ245-BQ246-BR245-BS245</f>
        <v>2002</v>
      </c>
      <c r="BU245" s="72"/>
      <c r="BV245" s="72"/>
      <c r="BW245" s="147"/>
      <c r="BX245" s="74"/>
      <c r="BY245" s="74"/>
      <c r="BZ245" s="147">
        <f t="shared" si="301"/>
        <v>2002</v>
      </c>
      <c r="CA245" s="72"/>
      <c r="CB245" s="72"/>
      <c r="CC245" s="147"/>
      <c r="CD245" s="74"/>
      <c r="CE245" s="74"/>
      <c r="CF245" s="147">
        <f t="shared" si="361"/>
        <v>2002</v>
      </c>
      <c r="CG245" s="72"/>
      <c r="CH245" s="72"/>
      <c r="CI245" s="147"/>
      <c r="CJ245" s="74"/>
      <c r="CK245" s="74"/>
      <c r="CL245" s="147">
        <f t="shared" si="362"/>
        <v>2002</v>
      </c>
      <c r="CM245" s="13"/>
      <c r="CN245" s="13"/>
      <c r="CO245" s="147"/>
      <c r="CP245" s="14"/>
      <c r="CQ245" s="14"/>
      <c r="CR245" s="147">
        <f t="shared" si="363"/>
        <v>2002</v>
      </c>
      <c r="CS245" s="13"/>
      <c r="CT245" s="149"/>
      <c r="CU245" s="147"/>
      <c r="CV245" s="147"/>
      <c r="CW245" s="147"/>
      <c r="CX245" s="12">
        <f t="shared" si="364"/>
        <v>2002</v>
      </c>
      <c r="CY245" s="13"/>
      <c r="CZ245" s="149"/>
      <c r="DA245" s="147"/>
      <c r="DB245" s="147"/>
      <c r="DC245" s="147"/>
      <c r="DD245" s="12">
        <f t="shared" si="365"/>
        <v>2002</v>
      </c>
      <c r="DE245" s="13"/>
      <c r="DF245" s="149"/>
      <c r="DG245" s="147"/>
      <c r="DH245" s="147"/>
      <c r="DI245" s="147"/>
      <c r="DJ245" s="14">
        <f>DD245+DE245-DG245-DG246-DH245-DI245</f>
        <v>2002</v>
      </c>
      <c r="DK245" s="13"/>
      <c r="DL245" s="149"/>
      <c r="DM245" s="147"/>
      <c r="DN245" s="147"/>
      <c r="DO245" s="147"/>
      <c r="DP245" s="14">
        <f>DJ245+DK245-DM245-DM246-DN245-DO245</f>
        <v>2002</v>
      </c>
      <c r="DQ245" s="149"/>
      <c r="DR245" s="149"/>
      <c r="DS245" s="147"/>
      <c r="DT245" s="147"/>
      <c r="DU245" s="147"/>
      <c r="DV245" s="14">
        <f>DP245+DQ245-DS245-DS246-DT245-DU245</f>
        <v>2002</v>
      </c>
      <c r="DW245" s="13"/>
      <c r="DX245" s="149"/>
      <c r="DY245" s="147"/>
      <c r="DZ245" s="147"/>
      <c r="EA245" s="147"/>
      <c r="EB245" s="14">
        <f>DV245+DW245-DY245-DY246-DZ245-EA245</f>
        <v>2002</v>
      </c>
      <c r="EC245" s="13"/>
      <c r="ED245" s="149"/>
      <c r="EE245" s="147"/>
      <c r="EF245" s="147"/>
      <c r="EG245" s="147"/>
      <c r="EH245" s="12">
        <f t="shared" si="366"/>
        <v>2002</v>
      </c>
      <c r="EI245" s="149"/>
      <c r="EJ245" s="149"/>
      <c r="EK245" s="147"/>
      <c r="EL245" s="147"/>
      <c r="EM245" s="147"/>
      <c r="EN245" s="12">
        <f t="shared" si="367"/>
        <v>2002</v>
      </c>
      <c r="EO245" s="13"/>
      <c r="EP245" s="13"/>
      <c r="EQ245" s="147"/>
      <c r="ER245" s="14"/>
      <c r="ES245" s="14"/>
      <c r="ET245" s="14">
        <f>EN245+EO245-EQ245-EQ246-ER245-ES245</f>
        <v>2002</v>
      </c>
      <c r="EU245" s="13"/>
      <c r="EV245" s="13"/>
      <c r="EW245" s="147"/>
      <c r="EX245" s="14"/>
      <c r="EY245" s="14"/>
      <c r="EZ245" s="14">
        <f>ET245+EU245-EW245-EW246-EX245-EY245</f>
        <v>2002</v>
      </c>
      <c r="FA245" s="13"/>
      <c r="FB245" s="13"/>
      <c r="FC245" s="147"/>
      <c r="FD245" s="14"/>
      <c r="FE245" s="14"/>
      <c r="FF245" s="14">
        <f>EZ245+FA245-FC245-FC246-FD245-FE245</f>
        <v>2002</v>
      </c>
      <c r="FG245" s="13"/>
      <c r="FH245" s="13"/>
      <c r="FI245" s="147"/>
      <c r="FJ245" s="14"/>
      <c r="FK245" s="14"/>
      <c r="FL245" s="14">
        <f>FF245+FG245-FI245-FI246-FJ245-FK245</f>
        <v>2002</v>
      </c>
      <c r="FM245" s="13"/>
      <c r="FN245" s="13"/>
      <c r="FO245" s="147"/>
      <c r="FP245" s="14"/>
      <c r="FQ245" s="14"/>
      <c r="FR245" s="14">
        <f>FL245+FM245-FO245-FO246-FP245-FQ245</f>
        <v>2002</v>
      </c>
      <c r="FS245" s="13"/>
      <c r="FT245" s="13"/>
      <c r="FU245" s="147"/>
      <c r="FV245" s="14"/>
      <c r="FW245" s="14"/>
      <c r="FX245" s="14">
        <f>FR245+FS245-FU245-FU246-FV245-FW245</f>
        <v>2002</v>
      </c>
      <c r="FY245" s="13"/>
      <c r="FZ245" s="13"/>
      <c r="GA245" s="147"/>
      <c r="GB245" s="14"/>
      <c r="GC245" s="14"/>
      <c r="GD245" s="14">
        <f>FX245+FY245-GA245-GA246-GB245-GC245</f>
        <v>2002</v>
      </c>
      <c r="GE245" s="13"/>
      <c r="GF245" s="13"/>
      <c r="GG245" s="147"/>
      <c r="GH245" s="14"/>
      <c r="GI245" s="14"/>
      <c r="GJ245" s="14">
        <f t="shared" ref="GJ245:GJ249" si="383">GD245+GE245-GG245-GG246-GH245-GI245</f>
        <v>2002</v>
      </c>
      <c r="GK245" s="14">
        <f>E245</f>
        <v>2002</v>
      </c>
      <c r="GL245" s="14">
        <f>G245+M245+S245+Y245+AE245+AK245+AQ245+AW245+BC245+BI245+BO245+BU245+CA245+CG245+CM245+CS245+CY245+DE245+DK245+DQ245+DW245+EC245+EI245+EO245+EU245+FA245+FG245+FM245+FS245+FY245+GE245</f>
        <v>0</v>
      </c>
      <c r="GM245" s="14">
        <f>H245+N245+T245+Z245+AF245+AL245+AR245+AX245+BD245+BJ245+BP245+BV245+CB245+CH245+CN245+CT245+CZ245+DF245+DL245+DR245+DX245+ED245+EJ245+EP245+EV245+FB245+FH245+FN245+FT245+FZ245+GF245</f>
        <v>0</v>
      </c>
      <c r="GN245" s="147">
        <f t="shared" si="310"/>
        <v>0</v>
      </c>
      <c r="GO245" s="14">
        <f>J245+P245+V245+AB245+AH245+AN245+AT245+AZ245+BF245+BL245+BR245+BX245+CD245+CJ245+CP245+CV245+DB245+DH245+DN245+DT245+DZ245+EF245+EL245+ER245+EX245+FD245+FJ245+FP245+FV245+GB245+GH245</f>
        <v>0</v>
      </c>
      <c r="GP245" s="14">
        <f>K245+Q245+W245+AC245+AI245+AO245+AU245+BA245+BG245+BM245+BS245+BY245+CE245+CK245+CQ245+CW245+DC245+DI245+DO245+DU245+EA245+EG245+EM245+ES245+EY245+FE245+FK245+FQ245+FW245+GC245+GI245</f>
        <v>0</v>
      </c>
      <c r="GQ245" s="14">
        <f>GK245+GL245-GN245-GN246-GO245-GP245</f>
        <v>2002</v>
      </c>
      <c r="GR245" s="15">
        <v>3367</v>
      </c>
      <c r="GT245" s="9">
        <f>GN245*GR245</f>
        <v>0</v>
      </c>
    </row>
    <row r="246" spans="1:202" ht="15" hidden="1" customHeight="1">
      <c r="A246" s="41"/>
      <c r="B246" s="23">
        <v>1690</v>
      </c>
      <c r="C246" s="17" t="s">
        <v>205</v>
      </c>
      <c r="D246" s="23" t="s">
        <v>32</v>
      </c>
      <c r="E246" s="23">
        <v>424</v>
      </c>
      <c r="F246" s="73"/>
      <c r="G246" s="13"/>
      <c r="H246" s="13"/>
      <c r="I246" s="147"/>
      <c r="J246" s="14"/>
      <c r="K246" s="14"/>
      <c r="L246" s="14"/>
      <c r="M246" s="13"/>
      <c r="N246" s="13"/>
      <c r="O246" s="147"/>
      <c r="P246" s="14"/>
      <c r="Q246" s="14"/>
      <c r="R246" s="14"/>
      <c r="S246" s="13"/>
      <c r="T246" s="13"/>
      <c r="U246" s="147"/>
      <c r="V246" s="14"/>
      <c r="W246" s="14"/>
      <c r="X246" s="14"/>
      <c r="Y246" s="13"/>
      <c r="Z246" s="13"/>
      <c r="AA246" s="147"/>
      <c r="AB246" s="14"/>
      <c r="AC246" s="14"/>
      <c r="AD246" s="14"/>
      <c r="AE246" s="13"/>
      <c r="AF246" s="13"/>
      <c r="AG246" s="147"/>
      <c r="AH246" s="14"/>
      <c r="AI246" s="14"/>
      <c r="AJ246" s="14"/>
      <c r="AK246" s="13"/>
      <c r="AL246" s="13"/>
      <c r="AM246" s="147"/>
      <c r="AN246" s="14"/>
      <c r="AO246" s="14"/>
      <c r="AP246" s="14"/>
      <c r="AQ246" s="13"/>
      <c r="AR246" s="13"/>
      <c r="AS246" s="147"/>
      <c r="AT246" s="14"/>
      <c r="AU246" s="14"/>
      <c r="AV246" s="14"/>
      <c r="AW246" s="13"/>
      <c r="AX246" s="13"/>
      <c r="AY246" s="147"/>
      <c r="AZ246" s="14"/>
      <c r="BA246" s="14"/>
      <c r="BB246" s="14"/>
      <c r="BC246" s="13"/>
      <c r="BD246" s="13"/>
      <c r="BE246" s="147"/>
      <c r="BF246" s="14"/>
      <c r="BG246" s="14"/>
      <c r="BH246" s="14"/>
      <c r="BI246" s="13"/>
      <c r="BJ246" s="13"/>
      <c r="BK246" s="147"/>
      <c r="BL246" s="14"/>
      <c r="BM246" s="14"/>
      <c r="BN246" s="14"/>
      <c r="BO246" s="13"/>
      <c r="BP246" s="13"/>
      <c r="BQ246" s="147"/>
      <c r="BR246" s="14"/>
      <c r="BS246" s="14"/>
      <c r="BT246" s="14"/>
      <c r="BU246" s="73"/>
      <c r="BV246" s="73"/>
      <c r="BW246" s="147"/>
      <c r="BX246" s="63"/>
      <c r="BY246" s="63"/>
      <c r="BZ246" s="147">
        <f t="shared" si="301"/>
        <v>424</v>
      </c>
      <c r="CA246" s="73"/>
      <c r="CB246" s="73"/>
      <c r="CC246" s="147"/>
      <c r="CD246" s="63"/>
      <c r="CE246" s="63"/>
      <c r="CF246" s="147">
        <f t="shared" si="361"/>
        <v>424</v>
      </c>
      <c r="CG246" s="73"/>
      <c r="CH246" s="73"/>
      <c r="CI246" s="147"/>
      <c r="CJ246" s="63"/>
      <c r="CK246" s="63"/>
      <c r="CL246" s="147">
        <f t="shared" si="362"/>
        <v>424</v>
      </c>
      <c r="CM246" s="13"/>
      <c r="CN246" s="13"/>
      <c r="CO246" s="147"/>
      <c r="CP246" s="14"/>
      <c r="CQ246" s="14"/>
      <c r="CR246" s="147">
        <f t="shared" si="363"/>
        <v>424</v>
      </c>
      <c r="CS246" s="13"/>
      <c r="CT246" s="149"/>
      <c r="CU246" s="147"/>
      <c r="CV246" s="147"/>
      <c r="CW246" s="147"/>
      <c r="CX246" s="12">
        <f t="shared" si="364"/>
        <v>424</v>
      </c>
      <c r="CY246" s="13"/>
      <c r="CZ246" s="149"/>
      <c r="DA246" s="147"/>
      <c r="DB246" s="147"/>
      <c r="DC246" s="147"/>
      <c r="DD246" s="12">
        <f t="shared" si="365"/>
        <v>424</v>
      </c>
      <c r="DE246" s="13"/>
      <c r="DF246" s="149"/>
      <c r="DG246" s="147"/>
      <c r="DH246" s="147"/>
      <c r="DI246" s="147"/>
      <c r="DJ246" s="14"/>
      <c r="DK246" s="13"/>
      <c r="DL246" s="149"/>
      <c r="DM246" s="147"/>
      <c r="DN246" s="147"/>
      <c r="DO246" s="147"/>
      <c r="DP246" s="14"/>
      <c r="DQ246" s="149"/>
      <c r="DR246" s="149"/>
      <c r="DS246" s="147"/>
      <c r="DT246" s="147"/>
      <c r="DU246" s="147"/>
      <c r="DV246" s="14"/>
      <c r="DW246" s="13"/>
      <c r="DX246" s="149"/>
      <c r="DY246" s="147"/>
      <c r="DZ246" s="147"/>
      <c r="EA246" s="147"/>
      <c r="EB246" s="14"/>
      <c r="EC246" s="13"/>
      <c r="ED246" s="149"/>
      <c r="EE246" s="147"/>
      <c r="EF246" s="147"/>
      <c r="EG246" s="147"/>
      <c r="EH246" s="12">
        <f t="shared" si="366"/>
        <v>0</v>
      </c>
      <c r="EI246" s="149"/>
      <c r="EJ246" s="149"/>
      <c r="EK246" s="147"/>
      <c r="EL246" s="147"/>
      <c r="EM246" s="147"/>
      <c r="EN246" s="12">
        <f t="shared" si="367"/>
        <v>0</v>
      </c>
      <c r="EO246" s="13"/>
      <c r="EP246" s="13"/>
      <c r="EQ246" s="147"/>
      <c r="ER246" s="14"/>
      <c r="ES246" s="14"/>
      <c r="ET246" s="14"/>
      <c r="EU246" s="13"/>
      <c r="EV246" s="13"/>
      <c r="EW246" s="147"/>
      <c r="EX246" s="14"/>
      <c r="EY246" s="14"/>
      <c r="EZ246" s="14"/>
      <c r="FA246" s="13"/>
      <c r="FB246" s="13"/>
      <c r="FC246" s="147"/>
      <c r="FD246" s="14"/>
      <c r="FE246" s="14"/>
      <c r="FF246" s="14"/>
      <c r="FG246" s="13"/>
      <c r="FH246" s="13"/>
      <c r="FI246" s="147"/>
      <c r="FJ246" s="14"/>
      <c r="FK246" s="14"/>
      <c r="FL246" s="14"/>
      <c r="FM246" s="13"/>
      <c r="FN246" s="13"/>
      <c r="FO246" s="147"/>
      <c r="FP246" s="14"/>
      <c r="FQ246" s="14"/>
      <c r="FR246" s="14"/>
      <c r="FS246" s="13"/>
      <c r="FT246" s="13"/>
      <c r="FU246" s="147"/>
      <c r="FV246" s="14"/>
      <c r="FW246" s="14"/>
      <c r="FX246" s="14"/>
      <c r="FY246" s="13"/>
      <c r="FZ246" s="13"/>
      <c r="GA246" s="147"/>
      <c r="GB246" s="14"/>
      <c r="GC246" s="14"/>
      <c r="GD246" s="14"/>
      <c r="GE246" s="13"/>
      <c r="GF246" s="13"/>
      <c r="GG246" s="147"/>
      <c r="GH246" s="14"/>
      <c r="GI246" s="14"/>
      <c r="GJ246" s="14"/>
      <c r="GK246" s="14"/>
      <c r="GL246" s="14"/>
      <c r="GM246" s="14"/>
      <c r="GN246" s="147">
        <f t="shared" si="310"/>
        <v>0</v>
      </c>
      <c r="GO246" s="14"/>
      <c r="GP246" s="14"/>
      <c r="GQ246" s="14"/>
    </row>
    <row r="247" spans="1:202" ht="15" hidden="1" customHeight="1">
      <c r="A247" s="40">
        <v>122</v>
      </c>
      <c r="B247" s="23">
        <v>3802</v>
      </c>
      <c r="C247" s="17" t="s">
        <v>204</v>
      </c>
      <c r="D247" s="23" t="s">
        <v>32</v>
      </c>
      <c r="E247" s="23">
        <v>274</v>
      </c>
      <c r="F247" s="72">
        <f>GQ247</f>
        <v>274</v>
      </c>
      <c r="G247" s="13"/>
      <c r="H247" s="13"/>
      <c r="I247" s="147"/>
      <c r="J247" s="14"/>
      <c r="K247" s="14"/>
      <c r="L247" s="14">
        <f>E247+G247-I247-I248-J247-K247</f>
        <v>274</v>
      </c>
      <c r="M247" s="13"/>
      <c r="N247" s="13"/>
      <c r="O247" s="147"/>
      <c r="P247" s="14"/>
      <c r="Q247" s="14"/>
      <c r="R247" s="14">
        <f>L247+M247-O247-O248-P247-Q247</f>
        <v>274</v>
      </c>
      <c r="S247" s="13"/>
      <c r="T247" s="13"/>
      <c r="U247" s="147"/>
      <c r="V247" s="14"/>
      <c r="W247" s="14"/>
      <c r="X247" s="14">
        <f t="shared" si="376"/>
        <v>274</v>
      </c>
      <c r="Y247" s="13"/>
      <c r="Z247" s="13"/>
      <c r="AA247" s="147"/>
      <c r="AB247" s="14"/>
      <c r="AC247" s="14"/>
      <c r="AD247" s="14">
        <f t="shared" si="377"/>
        <v>274</v>
      </c>
      <c r="AE247" s="13"/>
      <c r="AF247" s="13"/>
      <c r="AG247" s="147"/>
      <c r="AH247" s="14"/>
      <c r="AI247" s="14"/>
      <c r="AJ247" s="14">
        <f t="shared" si="378"/>
        <v>274</v>
      </c>
      <c r="AK247" s="13"/>
      <c r="AL247" s="13"/>
      <c r="AM247" s="147"/>
      <c r="AN247" s="14"/>
      <c r="AO247" s="14"/>
      <c r="AP247" s="14">
        <f t="shared" si="379"/>
        <v>274</v>
      </c>
      <c r="AQ247" s="13"/>
      <c r="AR247" s="13"/>
      <c r="AS247" s="147"/>
      <c r="AT247" s="14"/>
      <c r="AU247" s="14"/>
      <c r="AV247" s="14">
        <f t="shared" si="380"/>
        <v>274</v>
      </c>
      <c r="AW247" s="13"/>
      <c r="AX247" s="13"/>
      <c r="AY247" s="147"/>
      <c r="AZ247" s="14"/>
      <c r="BA247" s="14"/>
      <c r="BB247" s="14">
        <f t="shared" si="381"/>
        <v>274</v>
      </c>
      <c r="BC247" s="13"/>
      <c r="BD247" s="13"/>
      <c r="BE247" s="147"/>
      <c r="BF247" s="14"/>
      <c r="BG247" s="14"/>
      <c r="BH247" s="14">
        <f t="shared" si="382"/>
        <v>274</v>
      </c>
      <c r="BI247" s="13"/>
      <c r="BJ247" s="13"/>
      <c r="BK247" s="147"/>
      <c r="BL247" s="14"/>
      <c r="BM247" s="14"/>
      <c r="BN247" s="14">
        <f>BH247+BI247-BK247-BK248-BL247-BM247</f>
        <v>274</v>
      </c>
      <c r="BO247" s="13"/>
      <c r="BP247" s="13"/>
      <c r="BQ247" s="147"/>
      <c r="BR247" s="14"/>
      <c r="BS247" s="14"/>
      <c r="BT247" s="14">
        <f>BN247+BO247-BQ247-BQ248-BR247-BS247</f>
        <v>274</v>
      </c>
      <c r="BU247" s="72"/>
      <c r="BV247" s="72"/>
      <c r="BW247" s="147"/>
      <c r="BX247" s="74"/>
      <c r="BY247" s="74"/>
      <c r="BZ247" s="147">
        <f t="shared" si="301"/>
        <v>274</v>
      </c>
      <c r="CA247" s="72"/>
      <c r="CB247" s="72"/>
      <c r="CC247" s="147"/>
      <c r="CD247" s="74"/>
      <c r="CE247" s="74"/>
      <c r="CF247" s="147">
        <f t="shared" si="361"/>
        <v>274</v>
      </c>
      <c r="CG247" s="72"/>
      <c r="CH247" s="72"/>
      <c r="CI247" s="147"/>
      <c r="CJ247" s="74"/>
      <c r="CK247" s="74"/>
      <c r="CL247" s="147">
        <f t="shared" si="362"/>
        <v>274</v>
      </c>
      <c r="CM247" s="13"/>
      <c r="CN247" s="13"/>
      <c r="CO247" s="147"/>
      <c r="CP247" s="14"/>
      <c r="CQ247" s="14"/>
      <c r="CR247" s="147">
        <f t="shared" si="363"/>
        <v>274</v>
      </c>
      <c r="CS247" s="13"/>
      <c r="CT247" s="149"/>
      <c r="CU247" s="147"/>
      <c r="CV247" s="147"/>
      <c r="CW247" s="147"/>
      <c r="CX247" s="12">
        <f t="shared" si="364"/>
        <v>274</v>
      </c>
      <c r="CY247" s="13"/>
      <c r="CZ247" s="149"/>
      <c r="DA247" s="147"/>
      <c r="DB247" s="147"/>
      <c r="DC247" s="147"/>
      <c r="DD247" s="12">
        <f t="shared" si="365"/>
        <v>274</v>
      </c>
      <c r="DE247" s="13"/>
      <c r="DF247" s="149"/>
      <c r="DG247" s="147"/>
      <c r="DH247" s="147"/>
      <c r="DI247" s="147"/>
      <c r="DJ247" s="14">
        <f>DD247+DE247-DG247-DG248-DH247-DI247</f>
        <v>274</v>
      </c>
      <c r="DK247" s="13"/>
      <c r="DL247" s="149"/>
      <c r="DM247" s="147"/>
      <c r="DN247" s="147"/>
      <c r="DO247" s="147"/>
      <c r="DP247" s="14">
        <f>DJ247+DK247-DM247-DM248-DN247-DO247</f>
        <v>274</v>
      </c>
      <c r="DQ247" s="149"/>
      <c r="DR247" s="149"/>
      <c r="DS247" s="147"/>
      <c r="DT247" s="147"/>
      <c r="DU247" s="147"/>
      <c r="DV247" s="14">
        <f>DP247+DQ247-DS247-DS248-DT247-DU247</f>
        <v>274</v>
      </c>
      <c r="DW247" s="13"/>
      <c r="DX247" s="149"/>
      <c r="DY247" s="147"/>
      <c r="DZ247" s="147"/>
      <c r="EA247" s="147"/>
      <c r="EB247" s="14">
        <f>DV247+DW247-DY247-DY248-DZ247-EA247</f>
        <v>274</v>
      </c>
      <c r="EC247" s="13"/>
      <c r="ED247" s="149"/>
      <c r="EE247" s="147"/>
      <c r="EF247" s="147"/>
      <c r="EG247" s="147"/>
      <c r="EH247" s="12">
        <f t="shared" si="366"/>
        <v>274</v>
      </c>
      <c r="EI247" s="149"/>
      <c r="EJ247" s="149"/>
      <c r="EK247" s="147"/>
      <c r="EL247" s="147"/>
      <c r="EM247" s="147"/>
      <c r="EN247" s="12">
        <f t="shared" si="367"/>
        <v>274</v>
      </c>
      <c r="EO247" s="13"/>
      <c r="EP247" s="13"/>
      <c r="EQ247" s="147"/>
      <c r="ER247" s="14"/>
      <c r="ES247" s="14"/>
      <c r="ET247" s="14">
        <f>EN247+EO247-EQ247-EQ248-ER247-ES247</f>
        <v>274</v>
      </c>
      <c r="EU247" s="13"/>
      <c r="EV247" s="13"/>
      <c r="EW247" s="147"/>
      <c r="EX247" s="14"/>
      <c r="EY247" s="14"/>
      <c r="EZ247" s="14">
        <f>ET247+EU247-EW247-EW248-EX247-EY247</f>
        <v>274</v>
      </c>
      <c r="FA247" s="13"/>
      <c r="FB247" s="13"/>
      <c r="FC247" s="147"/>
      <c r="FD247" s="14"/>
      <c r="FE247" s="14"/>
      <c r="FF247" s="14">
        <f>EZ247+FA247-FC247-FC248-FD247-FE247</f>
        <v>274</v>
      </c>
      <c r="FG247" s="13"/>
      <c r="FH247" s="13"/>
      <c r="FI247" s="147"/>
      <c r="FJ247" s="14"/>
      <c r="FK247" s="14"/>
      <c r="FL247" s="14">
        <f>FF247+FG247-FI247-FI248-FJ247-FK247</f>
        <v>274</v>
      </c>
      <c r="FM247" s="13"/>
      <c r="FN247" s="13"/>
      <c r="FO247" s="147"/>
      <c r="FP247" s="14"/>
      <c r="FQ247" s="14"/>
      <c r="FR247" s="14">
        <f>FL247+FM247-FO247-FO248-FP247-FQ247</f>
        <v>274</v>
      </c>
      <c r="FS247" s="13"/>
      <c r="FT247" s="13"/>
      <c r="FU247" s="147"/>
      <c r="FV247" s="14"/>
      <c r="FW247" s="14"/>
      <c r="FX247" s="14">
        <f>FR247+FS247-FU247-FU248-FV247-FW247</f>
        <v>274</v>
      </c>
      <c r="FY247" s="13"/>
      <c r="FZ247" s="13"/>
      <c r="GA247" s="147"/>
      <c r="GB247" s="14"/>
      <c r="GC247" s="14"/>
      <c r="GD247" s="14">
        <f>FX247+FY247-GA247-GA248-GB247-GC247</f>
        <v>274</v>
      </c>
      <c r="GE247" s="13"/>
      <c r="GF247" s="13"/>
      <c r="GG247" s="147"/>
      <c r="GH247" s="14"/>
      <c r="GI247" s="14"/>
      <c r="GJ247" s="14">
        <f t="shared" si="383"/>
        <v>274</v>
      </c>
      <c r="GK247" s="14">
        <f>E247</f>
        <v>274</v>
      </c>
      <c r="GL247" s="14">
        <f>G247+M247+S247+Y247+AE247+AK247+AQ247+AW247+BC247+BI247+BO247+BU247+CA247+CG247+CM247+CS247+CY247+DE247+DK247+DQ247+DW247+EC247+EI247+EO247+EU247+FA247+FG247+FM247+FS247+FY247+GE247</f>
        <v>0</v>
      </c>
      <c r="GM247" s="14">
        <f>H247+N247+T247+Z247+AF247+AL247+AR247+AX247+BD247+BJ247+BP247+BV247+CB247+CH247+CN247+CT247+CZ247+DF247+DL247+DR247+DX247+ED247+EJ247+EP247+EV247+FB247+FH247+FN247+FT247+FZ247+GF247</f>
        <v>0</v>
      </c>
      <c r="GN247" s="147">
        <f t="shared" si="310"/>
        <v>0</v>
      </c>
      <c r="GO247" s="14">
        <f>J247+P247+V247+AB247+AH247+AN247+AT247+AZ247+BF247+BL247+BR247+BX247+CD247+CJ247+CP247+CV247+DB247+DH247+DN247+DT247+DZ247+EF247+EL247+ER247+EX247+FD247+FJ247+FP247+FV247+GB247+GH247</f>
        <v>0</v>
      </c>
      <c r="GP247" s="14">
        <f>K247+Q247+W247+AC247+AI247+AO247+AU247+BA247+BG247+BM247+BS247+BY247+CE247+CK247+CQ247+CW247+DC247+DI247+DO247+DU247+EA247+EG247+EM247+ES247+EY247+FE247+FK247+FQ247+FW247+GC247+GI247</f>
        <v>0</v>
      </c>
      <c r="GQ247" s="14">
        <f>GK247+GL247-GN247-GN248-GO247-GP247</f>
        <v>274</v>
      </c>
    </row>
    <row r="248" spans="1:202" ht="15" hidden="1" customHeight="1">
      <c r="A248" s="41"/>
      <c r="B248" s="23">
        <v>86901</v>
      </c>
      <c r="C248" s="17" t="s">
        <v>55</v>
      </c>
      <c r="D248" s="23" t="s">
        <v>32</v>
      </c>
      <c r="E248" s="23">
        <v>1410</v>
      </c>
      <c r="F248" s="73"/>
      <c r="G248" s="13"/>
      <c r="H248" s="13"/>
      <c r="I248" s="147"/>
      <c r="J248" s="14"/>
      <c r="K248" s="14"/>
      <c r="L248" s="14"/>
      <c r="M248" s="13"/>
      <c r="N248" s="13"/>
      <c r="O248" s="147"/>
      <c r="P248" s="14"/>
      <c r="Q248" s="14"/>
      <c r="R248" s="14"/>
      <c r="S248" s="13"/>
      <c r="T248" s="13"/>
      <c r="U248" s="147"/>
      <c r="V248" s="14"/>
      <c r="W248" s="14"/>
      <c r="X248" s="14"/>
      <c r="Y248" s="13"/>
      <c r="Z248" s="13"/>
      <c r="AA248" s="147"/>
      <c r="AB248" s="14"/>
      <c r="AC248" s="14"/>
      <c r="AD248" s="14"/>
      <c r="AE248" s="13"/>
      <c r="AF248" s="13"/>
      <c r="AG248" s="147"/>
      <c r="AH248" s="14"/>
      <c r="AI248" s="14"/>
      <c r="AJ248" s="14"/>
      <c r="AK248" s="13"/>
      <c r="AL248" s="13"/>
      <c r="AM248" s="147"/>
      <c r="AN248" s="14"/>
      <c r="AO248" s="14"/>
      <c r="AP248" s="14"/>
      <c r="AQ248" s="13"/>
      <c r="AR248" s="13"/>
      <c r="AS248" s="147"/>
      <c r="AT248" s="14"/>
      <c r="AU248" s="14"/>
      <c r="AV248" s="14"/>
      <c r="AW248" s="13"/>
      <c r="AX248" s="13"/>
      <c r="AY248" s="147"/>
      <c r="AZ248" s="14"/>
      <c r="BA248" s="14"/>
      <c r="BB248" s="14"/>
      <c r="BC248" s="13"/>
      <c r="BD248" s="13"/>
      <c r="BE248" s="147"/>
      <c r="BF248" s="14"/>
      <c r="BG248" s="14"/>
      <c r="BH248" s="14"/>
      <c r="BI248" s="13"/>
      <c r="BJ248" s="13"/>
      <c r="BK248" s="147"/>
      <c r="BL248" s="14"/>
      <c r="BM248" s="14"/>
      <c r="BN248" s="14"/>
      <c r="BO248" s="13"/>
      <c r="BP248" s="13"/>
      <c r="BQ248" s="147"/>
      <c r="BR248" s="14"/>
      <c r="BS248" s="14"/>
      <c r="BT248" s="14"/>
      <c r="BU248" s="73"/>
      <c r="BV248" s="73"/>
      <c r="BW248" s="147"/>
      <c r="BX248" s="63"/>
      <c r="BY248" s="63"/>
      <c r="BZ248" s="147">
        <f t="shared" si="301"/>
        <v>1410</v>
      </c>
      <c r="CA248" s="73"/>
      <c r="CB248" s="73"/>
      <c r="CC248" s="147"/>
      <c r="CD248" s="63"/>
      <c r="CE248" s="63"/>
      <c r="CF248" s="147">
        <f t="shared" si="361"/>
        <v>1410</v>
      </c>
      <c r="CG248" s="73"/>
      <c r="CH248" s="73"/>
      <c r="CI248" s="147"/>
      <c r="CJ248" s="63"/>
      <c r="CK248" s="63"/>
      <c r="CL248" s="147">
        <f t="shared" si="362"/>
        <v>1410</v>
      </c>
      <c r="CM248" s="13"/>
      <c r="CN248" s="13"/>
      <c r="CO248" s="147"/>
      <c r="CP248" s="14"/>
      <c r="CQ248" s="14"/>
      <c r="CR248" s="147">
        <f t="shared" si="363"/>
        <v>1410</v>
      </c>
      <c r="CS248" s="13"/>
      <c r="CT248" s="149"/>
      <c r="CU248" s="147"/>
      <c r="CV248" s="147"/>
      <c r="CW248" s="147"/>
      <c r="CX248" s="12">
        <f t="shared" si="364"/>
        <v>1410</v>
      </c>
      <c r="CY248" s="13"/>
      <c r="CZ248" s="149"/>
      <c r="DA248" s="147"/>
      <c r="DB248" s="147"/>
      <c r="DC248" s="147"/>
      <c r="DD248" s="12">
        <f t="shared" si="365"/>
        <v>1410</v>
      </c>
      <c r="DE248" s="13"/>
      <c r="DF248" s="149"/>
      <c r="DG248" s="147"/>
      <c r="DH248" s="147"/>
      <c r="DI248" s="147"/>
      <c r="DJ248" s="14"/>
      <c r="DK248" s="13"/>
      <c r="DL248" s="149"/>
      <c r="DM248" s="147"/>
      <c r="DN248" s="147"/>
      <c r="DO248" s="147"/>
      <c r="DP248" s="14"/>
      <c r="DQ248" s="149"/>
      <c r="DR248" s="149"/>
      <c r="DS248" s="147"/>
      <c r="DT248" s="147"/>
      <c r="DU248" s="147"/>
      <c r="DV248" s="14"/>
      <c r="DW248" s="13"/>
      <c r="DX248" s="149"/>
      <c r="DY248" s="147"/>
      <c r="DZ248" s="147"/>
      <c r="EA248" s="147"/>
      <c r="EB248" s="14"/>
      <c r="EC248" s="13"/>
      <c r="ED248" s="149"/>
      <c r="EE248" s="147"/>
      <c r="EF248" s="147"/>
      <c r="EG248" s="147"/>
      <c r="EH248" s="12">
        <f t="shared" si="366"/>
        <v>0</v>
      </c>
      <c r="EI248" s="149"/>
      <c r="EJ248" s="149"/>
      <c r="EK248" s="147"/>
      <c r="EL248" s="147"/>
      <c r="EM248" s="147"/>
      <c r="EN248" s="12">
        <f t="shared" si="367"/>
        <v>0</v>
      </c>
      <c r="EO248" s="13"/>
      <c r="EP248" s="13"/>
      <c r="EQ248" s="147"/>
      <c r="ER248" s="14"/>
      <c r="ES248" s="14"/>
      <c r="ET248" s="14"/>
      <c r="EU248" s="13"/>
      <c r="EV248" s="13"/>
      <c r="EW248" s="147"/>
      <c r="EX248" s="14"/>
      <c r="EY248" s="14"/>
      <c r="EZ248" s="14"/>
      <c r="FA248" s="13"/>
      <c r="FB248" s="13"/>
      <c r="FC248" s="147"/>
      <c r="FD248" s="14"/>
      <c r="FE248" s="14"/>
      <c r="FF248" s="14"/>
      <c r="FG248" s="13"/>
      <c r="FH248" s="13"/>
      <c r="FI248" s="147"/>
      <c r="FJ248" s="14"/>
      <c r="FK248" s="14"/>
      <c r="FL248" s="14"/>
      <c r="FM248" s="13"/>
      <c r="FN248" s="13"/>
      <c r="FO248" s="147"/>
      <c r="FP248" s="14"/>
      <c r="FQ248" s="14"/>
      <c r="FR248" s="14"/>
      <c r="FS248" s="13"/>
      <c r="FT248" s="13"/>
      <c r="FU248" s="147"/>
      <c r="FV248" s="14"/>
      <c r="FW248" s="14"/>
      <c r="FX248" s="14"/>
      <c r="FY248" s="13"/>
      <c r="FZ248" s="13"/>
      <c r="GA248" s="147"/>
      <c r="GB248" s="14"/>
      <c r="GC248" s="14"/>
      <c r="GD248" s="14"/>
      <c r="GE248" s="13"/>
      <c r="GF248" s="13"/>
      <c r="GG248" s="147"/>
      <c r="GH248" s="14"/>
      <c r="GI248" s="14"/>
      <c r="GJ248" s="14"/>
      <c r="GK248" s="14"/>
      <c r="GL248" s="14"/>
      <c r="GM248" s="14"/>
      <c r="GN248" s="147">
        <f t="shared" si="310"/>
        <v>0</v>
      </c>
      <c r="GO248" s="14"/>
      <c r="GP248" s="14"/>
      <c r="GQ248" s="14"/>
    </row>
    <row r="249" spans="1:202" ht="15" hidden="1" customHeight="1">
      <c r="A249" s="40">
        <v>123</v>
      </c>
      <c r="B249" s="23">
        <v>5300</v>
      </c>
      <c r="C249" s="17" t="s">
        <v>218</v>
      </c>
      <c r="D249" s="23" t="s">
        <v>32</v>
      </c>
      <c r="E249" s="23">
        <v>196</v>
      </c>
      <c r="F249" s="72">
        <f>GQ249</f>
        <v>196</v>
      </c>
      <c r="G249" s="13"/>
      <c r="H249" s="13"/>
      <c r="I249" s="147"/>
      <c r="J249" s="14"/>
      <c r="K249" s="14"/>
      <c r="L249" s="14">
        <f>E249+G249-I249-I250-J249-K249</f>
        <v>196</v>
      </c>
      <c r="M249" s="13"/>
      <c r="N249" s="13"/>
      <c r="O249" s="147"/>
      <c r="P249" s="14"/>
      <c r="Q249" s="14"/>
      <c r="R249" s="14">
        <f>L249+M249-O249-O250-P249-Q249</f>
        <v>196</v>
      </c>
      <c r="S249" s="13"/>
      <c r="T249" s="13"/>
      <c r="U249" s="147"/>
      <c r="V249" s="14"/>
      <c r="W249" s="14"/>
      <c r="X249" s="14">
        <f t="shared" si="376"/>
        <v>196</v>
      </c>
      <c r="Y249" s="13"/>
      <c r="Z249" s="13"/>
      <c r="AA249" s="147"/>
      <c r="AB249" s="14"/>
      <c r="AC249" s="14"/>
      <c r="AD249" s="14">
        <f t="shared" si="377"/>
        <v>196</v>
      </c>
      <c r="AE249" s="13"/>
      <c r="AF249" s="13"/>
      <c r="AG249" s="147"/>
      <c r="AH249" s="14"/>
      <c r="AI249" s="14"/>
      <c r="AJ249" s="14">
        <f t="shared" si="378"/>
        <v>196</v>
      </c>
      <c r="AK249" s="13"/>
      <c r="AL249" s="13"/>
      <c r="AM249" s="147"/>
      <c r="AN249" s="14"/>
      <c r="AO249" s="14"/>
      <c r="AP249" s="14">
        <f t="shared" si="379"/>
        <v>196</v>
      </c>
      <c r="AQ249" s="13"/>
      <c r="AR249" s="13"/>
      <c r="AS249" s="147"/>
      <c r="AT249" s="14"/>
      <c r="AU249" s="14"/>
      <c r="AV249" s="14">
        <f t="shared" si="380"/>
        <v>196</v>
      </c>
      <c r="AW249" s="13"/>
      <c r="AX249" s="13"/>
      <c r="AY249" s="147"/>
      <c r="AZ249" s="14"/>
      <c r="BA249" s="14"/>
      <c r="BB249" s="14">
        <f t="shared" si="381"/>
        <v>196</v>
      </c>
      <c r="BC249" s="13"/>
      <c r="BD249" s="13"/>
      <c r="BE249" s="147"/>
      <c r="BF249" s="14"/>
      <c r="BG249" s="14"/>
      <c r="BH249" s="14">
        <f t="shared" si="382"/>
        <v>196</v>
      </c>
      <c r="BI249" s="13"/>
      <c r="BJ249" s="13"/>
      <c r="BK249" s="147"/>
      <c r="BL249" s="14"/>
      <c r="BM249" s="14"/>
      <c r="BN249" s="14">
        <f>BH249+BI249-BK249-BK250-BL249-BM249</f>
        <v>196</v>
      </c>
      <c r="BO249" s="13"/>
      <c r="BP249" s="13"/>
      <c r="BQ249" s="147"/>
      <c r="BR249" s="14"/>
      <c r="BS249" s="14"/>
      <c r="BT249" s="14">
        <f>BN249+BO249-BQ249-BQ250-BR249-BS249</f>
        <v>196</v>
      </c>
      <c r="BU249" s="72"/>
      <c r="BV249" s="72"/>
      <c r="BW249" s="147"/>
      <c r="BX249" s="74"/>
      <c r="BY249" s="74"/>
      <c r="BZ249" s="147">
        <f t="shared" si="301"/>
        <v>196</v>
      </c>
      <c r="CA249" s="72"/>
      <c r="CB249" s="72"/>
      <c r="CC249" s="147"/>
      <c r="CD249" s="74"/>
      <c r="CE249" s="74"/>
      <c r="CF249" s="147">
        <f t="shared" si="361"/>
        <v>196</v>
      </c>
      <c r="CG249" s="72"/>
      <c r="CH249" s="72"/>
      <c r="CI249" s="147"/>
      <c r="CJ249" s="74"/>
      <c r="CK249" s="74"/>
      <c r="CL249" s="147">
        <f t="shared" si="362"/>
        <v>196</v>
      </c>
      <c r="CM249" s="13"/>
      <c r="CN249" s="13"/>
      <c r="CO249" s="147"/>
      <c r="CP249" s="14"/>
      <c r="CQ249" s="14"/>
      <c r="CR249" s="147">
        <f t="shared" si="363"/>
        <v>196</v>
      </c>
      <c r="CS249" s="13"/>
      <c r="CT249" s="149"/>
      <c r="CU249" s="147"/>
      <c r="CV249" s="147"/>
      <c r="CW249" s="147"/>
      <c r="CX249" s="12">
        <f t="shared" si="364"/>
        <v>196</v>
      </c>
      <c r="CY249" s="13"/>
      <c r="CZ249" s="149"/>
      <c r="DA249" s="147"/>
      <c r="DB249" s="147"/>
      <c r="DC249" s="147"/>
      <c r="DD249" s="12">
        <f t="shared" si="365"/>
        <v>196</v>
      </c>
      <c r="DE249" s="13"/>
      <c r="DF249" s="149"/>
      <c r="DG249" s="147"/>
      <c r="DH249" s="147"/>
      <c r="DI249" s="147"/>
      <c r="DJ249" s="14">
        <f>DD249+DE249-DG249-DG250-DH249-DI249</f>
        <v>196</v>
      </c>
      <c r="DK249" s="13"/>
      <c r="DL249" s="149"/>
      <c r="DM249" s="147"/>
      <c r="DN249" s="147"/>
      <c r="DO249" s="147"/>
      <c r="DP249" s="14">
        <f>DJ249+DK249-DM249-DM250-DN249-DO249</f>
        <v>196</v>
      </c>
      <c r="DQ249" s="149"/>
      <c r="DR249" s="149"/>
      <c r="DS249" s="147"/>
      <c r="DT249" s="147"/>
      <c r="DU249" s="147"/>
      <c r="DV249" s="14">
        <f>DP249+DQ249-DS249-DS250-DT249-DU249</f>
        <v>196</v>
      </c>
      <c r="DW249" s="13"/>
      <c r="DX249" s="149"/>
      <c r="DY249" s="147"/>
      <c r="DZ249" s="147"/>
      <c r="EA249" s="147"/>
      <c r="EB249" s="14">
        <f>DV249+DW249-DY249-DY250-DZ249-EA249</f>
        <v>196</v>
      </c>
      <c r="EC249" s="13"/>
      <c r="ED249" s="149"/>
      <c r="EE249" s="147"/>
      <c r="EF249" s="147"/>
      <c r="EG249" s="147"/>
      <c r="EH249" s="12">
        <f t="shared" si="366"/>
        <v>196</v>
      </c>
      <c r="EI249" s="149"/>
      <c r="EJ249" s="149"/>
      <c r="EK249" s="147"/>
      <c r="EL249" s="147"/>
      <c r="EM249" s="147"/>
      <c r="EN249" s="12">
        <f t="shared" si="367"/>
        <v>196</v>
      </c>
      <c r="EO249" s="13"/>
      <c r="EP249" s="13"/>
      <c r="EQ249" s="147"/>
      <c r="ER249" s="14"/>
      <c r="ES249" s="14"/>
      <c r="ET249" s="14">
        <f>EN249+EO249-EQ249-EQ250-ER249-ES249</f>
        <v>196</v>
      </c>
      <c r="EU249" s="13"/>
      <c r="EV249" s="13"/>
      <c r="EW249" s="147"/>
      <c r="EX249" s="14"/>
      <c r="EY249" s="14"/>
      <c r="EZ249" s="14">
        <f>ET249+EU249-EW249-EW250-EX249-EY249</f>
        <v>196</v>
      </c>
      <c r="FA249" s="13"/>
      <c r="FB249" s="13"/>
      <c r="FC249" s="147"/>
      <c r="FD249" s="14"/>
      <c r="FE249" s="14"/>
      <c r="FF249" s="14">
        <f>EZ249+FA249-FC249-FC250-FD249-FE249</f>
        <v>196</v>
      </c>
      <c r="FG249" s="13"/>
      <c r="FH249" s="13"/>
      <c r="FI249" s="147"/>
      <c r="FJ249" s="14"/>
      <c r="FK249" s="14"/>
      <c r="FL249" s="14">
        <f>FF249+FG249-FI249-FI250-FJ249-FK249</f>
        <v>196</v>
      </c>
      <c r="FM249" s="13"/>
      <c r="FN249" s="13"/>
      <c r="FO249" s="147"/>
      <c r="FP249" s="14"/>
      <c r="FQ249" s="14"/>
      <c r="FR249" s="14">
        <f>FL249+FM249-FO249-FO250-FP249-FQ249</f>
        <v>196</v>
      </c>
      <c r="FS249" s="13"/>
      <c r="FT249" s="13"/>
      <c r="FU249" s="147"/>
      <c r="FV249" s="14"/>
      <c r="FW249" s="14"/>
      <c r="FX249" s="14">
        <f>FR249+FS249-FU249-FU250-FV249-FW249</f>
        <v>196</v>
      </c>
      <c r="FY249" s="13"/>
      <c r="FZ249" s="13"/>
      <c r="GA249" s="147"/>
      <c r="GB249" s="14"/>
      <c r="GC249" s="14"/>
      <c r="GD249" s="14">
        <f>FX249+FY249-GA249-GA250-GB249-GC249</f>
        <v>196</v>
      </c>
      <c r="GE249" s="13"/>
      <c r="GF249" s="13"/>
      <c r="GG249" s="147"/>
      <c r="GH249" s="14"/>
      <c r="GI249" s="14"/>
      <c r="GJ249" s="14">
        <f t="shared" si="383"/>
        <v>196</v>
      </c>
      <c r="GK249" s="14">
        <f>E249</f>
        <v>196</v>
      </c>
      <c r="GL249" s="14">
        <f>G249+M249+S249+Y249+AE249+AK249+AQ249+AW249+BC249+BI249+BO249+BU249+CA249+CG249+CM249+CS249+CY249+DE249+DK249+DQ249+DW249+EC249+EI249+EO249+EU249+FA249+FG249+FM249+FS249+FY249+GE249</f>
        <v>0</v>
      </c>
      <c r="GM249" s="14">
        <f>H249+N249+T249+Z249+AF249+AL249+AR249+AX249+BD249+BJ249+BP249+BV249+CB249+CH249+CN249+CT249+CZ249+DF249+DL249+DR249+DX249+ED249+EJ249+EP249+EV249+FB249+FH249+FN249+FT249+FZ249+GF249</f>
        <v>0</v>
      </c>
      <c r="GN249" s="147">
        <f t="shared" si="310"/>
        <v>0</v>
      </c>
      <c r="GO249" s="14">
        <f>J249+P249+V249+AB249+AH249+AN249+AT249+AZ249+BF249+BL249+BR249+BX249+CD249+CJ249+CP249+CV249+DB249+DH249+DN249+DT249+DZ249+EF249+EL249+ER249+EX249+FD249+FJ249+FP249+FV249+GB249+GH249</f>
        <v>0</v>
      </c>
      <c r="GP249" s="14">
        <f>K249+Q249+W249+AC249+AI249+AO249+AU249+BA249+BG249+BM249+BS249+BY249+CE249+CK249+CQ249+CW249+DC249+DI249+DO249+DU249+EA249+EG249+EM249+ES249+EY249+FE249+FK249+FQ249+FW249+GC249+GI249</f>
        <v>0</v>
      </c>
      <c r="GQ249" s="14">
        <f>GK249+GL249-GN249-GN250-GO249-GP249</f>
        <v>196</v>
      </c>
    </row>
    <row r="250" spans="1:202" ht="15" hidden="1" customHeight="1">
      <c r="A250" s="41"/>
      <c r="B250" s="23">
        <v>1933</v>
      </c>
      <c r="C250" s="17" t="s">
        <v>59</v>
      </c>
      <c r="D250" s="23" t="s">
        <v>32</v>
      </c>
      <c r="E250" s="23">
        <v>20</v>
      </c>
      <c r="F250" s="73"/>
      <c r="G250" s="13"/>
      <c r="H250" s="13"/>
      <c r="I250" s="147"/>
      <c r="J250" s="14"/>
      <c r="K250" s="14"/>
      <c r="L250" s="14"/>
      <c r="M250" s="13"/>
      <c r="N250" s="13"/>
      <c r="O250" s="147"/>
      <c r="P250" s="14"/>
      <c r="Q250" s="14"/>
      <c r="R250" s="14"/>
      <c r="S250" s="13"/>
      <c r="T250" s="13"/>
      <c r="U250" s="147"/>
      <c r="V250" s="14"/>
      <c r="W250" s="14"/>
      <c r="X250" s="14"/>
      <c r="Y250" s="13"/>
      <c r="Z250" s="13"/>
      <c r="AA250" s="147"/>
      <c r="AB250" s="14"/>
      <c r="AC250" s="14"/>
      <c r="AD250" s="14"/>
      <c r="AE250" s="13"/>
      <c r="AF250" s="13"/>
      <c r="AG250" s="147"/>
      <c r="AH250" s="14"/>
      <c r="AI250" s="14"/>
      <c r="AJ250" s="14"/>
      <c r="AK250" s="13"/>
      <c r="AL250" s="13"/>
      <c r="AM250" s="147"/>
      <c r="AN250" s="14"/>
      <c r="AO250" s="14"/>
      <c r="AP250" s="14"/>
      <c r="AQ250" s="13"/>
      <c r="AR250" s="13"/>
      <c r="AS250" s="147"/>
      <c r="AT250" s="14"/>
      <c r="AU250" s="14"/>
      <c r="AV250" s="14"/>
      <c r="AW250" s="13"/>
      <c r="AX250" s="13"/>
      <c r="AY250" s="147"/>
      <c r="AZ250" s="14"/>
      <c r="BA250" s="14"/>
      <c r="BB250" s="14"/>
      <c r="BC250" s="13"/>
      <c r="BD250" s="13"/>
      <c r="BE250" s="147"/>
      <c r="BF250" s="14"/>
      <c r="BG250" s="14"/>
      <c r="BH250" s="14"/>
      <c r="BI250" s="13"/>
      <c r="BJ250" s="13"/>
      <c r="BK250" s="147"/>
      <c r="BL250" s="14"/>
      <c r="BM250" s="14"/>
      <c r="BN250" s="14"/>
      <c r="BO250" s="13"/>
      <c r="BP250" s="13"/>
      <c r="BQ250" s="147"/>
      <c r="BR250" s="14"/>
      <c r="BS250" s="14"/>
      <c r="BT250" s="14"/>
      <c r="BU250" s="73"/>
      <c r="BV250" s="73"/>
      <c r="BW250" s="147"/>
      <c r="BX250" s="63"/>
      <c r="BY250" s="63"/>
      <c r="BZ250" s="147">
        <f t="shared" si="301"/>
        <v>20</v>
      </c>
      <c r="CA250" s="73"/>
      <c r="CB250" s="73"/>
      <c r="CC250" s="147"/>
      <c r="CD250" s="63"/>
      <c r="CE250" s="63"/>
      <c r="CF250" s="147">
        <f t="shared" si="361"/>
        <v>20</v>
      </c>
      <c r="CG250" s="73"/>
      <c r="CH250" s="73"/>
      <c r="CI250" s="147"/>
      <c r="CJ250" s="63"/>
      <c r="CK250" s="63"/>
      <c r="CL250" s="147">
        <f t="shared" si="362"/>
        <v>20</v>
      </c>
      <c r="CM250" s="13"/>
      <c r="CN250" s="13"/>
      <c r="CO250" s="147"/>
      <c r="CP250" s="14"/>
      <c r="CQ250" s="14"/>
      <c r="CR250" s="147">
        <f t="shared" si="363"/>
        <v>20</v>
      </c>
      <c r="CS250" s="13"/>
      <c r="CT250" s="149"/>
      <c r="CU250" s="147"/>
      <c r="CV250" s="147"/>
      <c r="CW250" s="147"/>
      <c r="CX250" s="12">
        <f t="shared" si="364"/>
        <v>20</v>
      </c>
      <c r="CY250" s="13"/>
      <c r="CZ250" s="149"/>
      <c r="DA250" s="147"/>
      <c r="DB250" s="147"/>
      <c r="DC250" s="147"/>
      <c r="DD250" s="12">
        <f t="shared" si="365"/>
        <v>20</v>
      </c>
      <c r="DE250" s="13"/>
      <c r="DF250" s="149"/>
      <c r="DG250" s="147"/>
      <c r="DH250" s="147"/>
      <c r="DI250" s="147"/>
      <c r="DJ250" s="14"/>
      <c r="DK250" s="13"/>
      <c r="DL250" s="149"/>
      <c r="DM250" s="147"/>
      <c r="DN250" s="147"/>
      <c r="DO250" s="147"/>
      <c r="DP250" s="14"/>
      <c r="DQ250" s="149"/>
      <c r="DR250" s="149"/>
      <c r="DS250" s="147"/>
      <c r="DT250" s="147"/>
      <c r="DU250" s="147"/>
      <c r="DV250" s="14"/>
      <c r="DW250" s="13"/>
      <c r="DX250" s="149"/>
      <c r="DY250" s="147"/>
      <c r="DZ250" s="147"/>
      <c r="EA250" s="147"/>
      <c r="EB250" s="14"/>
      <c r="EC250" s="13"/>
      <c r="ED250" s="149"/>
      <c r="EE250" s="147"/>
      <c r="EF250" s="147"/>
      <c r="EG250" s="147"/>
      <c r="EH250" s="12">
        <f t="shared" si="366"/>
        <v>0</v>
      </c>
      <c r="EI250" s="149"/>
      <c r="EJ250" s="149"/>
      <c r="EK250" s="147"/>
      <c r="EL250" s="147"/>
      <c r="EM250" s="147"/>
      <c r="EN250" s="12">
        <f t="shared" si="367"/>
        <v>0</v>
      </c>
      <c r="EO250" s="13"/>
      <c r="EP250" s="13"/>
      <c r="EQ250" s="147"/>
      <c r="ER250" s="14"/>
      <c r="ES250" s="14"/>
      <c r="ET250" s="14"/>
      <c r="EU250" s="13"/>
      <c r="EV250" s="13"/>
      <c r="EW250" s="147"/>
      <c r="EX250" s="14"/>
      <c r="EY250" s="14"/>
      <c r="EZ250" s="14"/>
      <c r="FA250" s="13"/>
      <c r="FB250" s="13"/>
      <c r="FC250" s="147"/>
      <c r="FD250" s="14"/>
      <c r="FE250" s="14"/>
      <c r="FF250" s="14"/>
      <c r="FG250" s="13"/>
      <c r="FH250" s="13"/>
      <c r="FI250" s="147"/>
      <c r="FJ250" s="14"/>
      <c r="FK250" s="14"/>
      <c r="FL250" s="14"/>
      <c r="FM250" s="13"/>
      <c r="FN250" s="13"/>
      <c r="FO250" s="147"/>
      <c r="FP250" s="14"/>
      <c r="FQ250" s="14"/>
      <c r="FR250" s="14"/>
      <c r="FS250" s="13"/>
      <c r="FT250" s="13"/>
      <c r="FU250" s="147"/>
      <c r="FV250" s="14"/>
      <c r="FW250" s="14"/>
      <c r="FX250" s="14"/>
      <c r="FY250" s="13"/>
      <c r="FZ250" s="13"/>
      <c r="GA250" s="147"/>
      <c r="GB250" s="14"/>
      <c r="GC250" s="14"/>
      <c r="GD250" s="14"/>
      <c r="GE250" s="13"/>
      <c r="GF250" s="13"/>
      <c r="GG250" s="147"/>
      <c r="GH250" s="14"/>
      <c r="GI250" s="14"/>
      <c r="GJ250" s="14"/>
      <c r="GK250" s="14"/>
      <c r="GL250" s="14"/>
      <c r="GM250" s="14"/>
      <c r="GN250" s="147">
        <f t="shared" si="310"/>
        <v>0</v>
      </c>
      <c r="GO250" s="14"/>
      <c r="GP250" s="14"/>
      <c r="GQ250" s="14"/>
    </row>
    <row r="251" spans="1:202" ht="15" hidden="1" customHeight="1">
      <c r="A251" s="40">
        <v>124</v>
      </c>
      <c r="B251" s="23" t="s">
        <v>219</v>
      </c>
      <c r="C251" s="17" t="s">
        <v>213</v>
      </c>
      <c r="D251" s="23" t="s">
        <v>32</v>
      </c>
      <c r="E251" s="23">
        <v>41</v>
      </c>
      <c r="F251" s="72">
        <f>GQ251</f>
        <v>41</v>
      </c>
      <c r="G251" s="13"/>
      <c r="H251" s="13"/>
      <c r="I251" s="147"/>
      <c r="J251" s="14"/>
      <c r="K251" s="14"/>
      <c r="L251" s="14">
        <f>E251+G251-I251-I252-J251-K251</f>
        <v>41</v>
      </c>
      <c r="M251" s="13"/>
      <c r="N251" s="13"/>
      <c r="O251" s="147"/>
      <c r="P251" s="14"/>
      <c r="Q251" s="14"/>
      <c r="R251" s="14">
        <f>L251+M251-O251-O252-P251-Q251</f>
        <v>41</v>
      </c>
      <c r="S251" s="13"/>
      <c r="T251" s="13"/>
      <c r="U251" s="147"/>
      <c r="V251" s="14"/>
      <c r="W251" s="14"/>
      <c r="X251" s="14">
        <f t="shared" ref="X251:X255" si="384">R251+S251-U251-U252-V251-W251</f>
        <v>41</v>
      </c>
      <c r="Y251" s="13"/>
      <c r="Z251" s="13"/>
      <c r="AA251" s="147"/>
      <c r="AB251" s="14"/>
      <c r="AC251" s="14"/>
      <c r="AD251" s="14">
        <f t="shared" ref="AD251:AD255" si="385">X251+Y251-AA251-AA252-AB251-AC251</f>
        <v>41</v>
      </c>
      <c r="AE251" s="13"/>
      <c r="AF251" s="13"/>
      <c r="AG251" s="147"/>
      <c r="AH251" s="14"/>
      <c r="AI251" s="14"/>
      <c r="AJ251" s="14">
        <f t="shared" ref="AJ251:AJ255" si="386">AD251+AE251-AG251-AG252-AH251-AI251</f>
        <v>41</v>
      </c>
      <c r="AK251" s="13"/>
      <c r="AL251" s="13"/>
      <c r="AM251" s="147"/>
      <c r="AN251" s="14"/>
      <c r="AO251" s="14"/>
      <c r="AP251" s="14">
        <f t="shared" ref="AP251:AP255" si="387">AJ251+AK251-AM251-AM252-AN251-AO251</f>
        <v>41</v>
      </c>
      <c r="AQ251" s="13"/>
      <c r="AR251" s="13"/>
      <c r="AS251" s="147"/>
      <c r="AT251" s="14"/>
      <c r="AU251" s="14"/>
      <c r="AV251" s="14">
        <f t="shared" ref="AV251:AV255" si="388">AP251+AQ251-AS251-AS252-AT251-AU251</f>
        <v>41</v>
      </c>
      <c r="AW251" s="13"/>
      <c r="AX251" s="13"/>
      <c r="AY251" s="147"/>
      <c r="AZ251" s="14"/>
      <c r="BA251" s="14"/>
      <c r="BB251" s="14">
        <f t="shared" ref="BB251:BB255" si="389">AV251+AW251-AY251-AY252-AZ251-BA251</f>
        <v>41</v>
      </c>
      <c r="BC251" s="13"/>
      <c r="BD251" s="13"/>
      <c r="BE251" s="147"/>
      <c r="BF251" s="14"/>
      <c r="BG251" s="14"/>
      <c r="BH251" s="14">
        <f t="shared" ref="BH251:BH255" si="390">BB251+BC251-BE251-BE252-BF251-BG251</f>
        <v>41</v>
      </c>
      <c r="BI251" s="13"/>
      <c r="BJ251" s="13"/>
      <c r="BK251" s="147"/>
      <c r="BL251" s="14"/>
      <c r="BM251" s="14"/>
      <c r="BN251" s="14">
        <f>BH251+BI251-BK251-BK252-BL251-BM251</f>
        <v>41</v>
      </c>
      <c r="BO251" s="13"/>
      <c r="BP251" s="13"/>
      <c r="BQ251" s="147"/>
      <c r="BR251" s="14"/>
      <c r="BS251" s="14"/>
      <c r="BT251" s="14">
        <f>BN251+BO251-BQ251-BQ252-BR251-BS251</f>
        <v>41</v>
      </c>
      <c r="BU251" s="72"/>
      <c r="BV251" s="72"/>
      <c r="BW251" s="147"/>
      <c r="BX251" s="74"/>
      <c r="BY251" s="74"/>
      <c r="BZ251" s="147">
        <f t="shared" si="301"/>
        <v>41</v>
      </c>
      <c r="CA251" s="72"/>
      <c r="CB251" s="72"/>
      <c r="CC251" s="147"/>
      <c r="CD251" s="74"/>
      <c r="CE251" s="74"/>
      <c r="CF251" s="147">
        <f t="shared" si="361"/>
        <v>41</v>
      </c>
      <c r="CG251" s="72"/>
      <c r="CH251" s="72"/>
      <c r="CI251" s="147"/>
      <c r="CJ251" s="74"/>
      <c r="CK251" s="74"/>
      <c r="CL251" s="147">
        <f t="shared" si="362"/>
        <v>41</v>
      </c>
      <c r="CM251" s="13"/>
      <c r="CN251" s="13"/>
      <c r="CO251" s="147"/>
      <c r="CP251" s="14"/>
      <c r="CQ251" s="14"/>
      <c r="CR251" s="147">
        <f t="shared" si="363"/>
        <v>41</v>
      </c>
      <c r="CS251" s="13"/>
      <c r="CT251" s="149"/>
      <c r="CU251" s="147"/>
      <c r="CV251" s="147"/>
      <c r="CW251" s="147"/>
      <c r="CX251" s="12">
        <f t="shared" si="364"/>
        <v>41</v>
      </c>
      <c r="CY251" s="13"/>
      <c r="CZ251" s="149"/>
      <c r="DA251" s="147"/>
      <c r="DB251" s="147"/>
      <c r="DC251" s="147"/>
      <c r="DD251" s="12">
        <f t="shared" si="365"/>
        <v>41</v>
      </c>
      <c r="DE251" s="13"/>
      <c r="DF251" s="149"/>
      <c r="DG251" s="147"/>
      <c r="DH251" s="147"/>
      <c r="DI251" s="147"/>
      <c r="DJ251" s="14">
        <f>DD251+DE251-DG251-DG252-DH251-DI251</f>
        <v>41</v>
      </c>
      <c r="DK251" s="13"/>
      <c r="DL251" s="149"/>
      <c r="DM251" s="147"/>
      <c r="DN251" s="147"/>
      <c r="DO251" s="147"/>
      <c r="DP251" s="14">
        <f>DJ251+DK251-DM251-DM252-DN251-DO251</f>
        <v>41</v>
      </c>
      <c r="DQ251" s="149"/>
      <c r="DR251" s="149"/>
      <c r="DS251" s="147"/>
      <c r="DT251" s="147"/>
      <c r="DU251" s="147"/>
      <c r="DV251" s="14">
        <f>DP251+DQ251-DS251-DS252-DT251-DU251</f>
        <v>41</v>
      </c>
      <c r="DW251" s="13"/>
      <c r="DX251" s="149"/>
      <c r="DY251" s="147"/>
      <c r="DZ251" s="147"/>
      <c r="EA251" s="147"/>
      <c r="EB251" s="14">
        <f>DV251+DW251-DY251-DY252-DZ251-EA251</f>
        <v>41</v>
      </c>
      <c r="EC251" s="13"/>
      <c r="ED251" s="149"/>
      <c r="EE251" s="147"/>
      <c r="EF251" s="147"/>
      <c r="EG251" s="147"/>
      <c r="EH251" s="12">
        <f t="shared" si="366"/>
        <v>41</v>
      </c>
      <c r="EI251" s="149"/>
      <c r="EJ251" s="149"/>
      <c r="EK251" s="147"/>
      <c r="EL251" s="147"/>
      <c r="EM251" s="147"/>
      <c r="EN251" s="12">
        <f t="shared" si="367"/>
        <v>41</v>
      </c>
      <c r="EO251" s="13"/>
      <c r="EP251" s="13"/>
      <c r="EQ251" s="147"/>
      <c r="ER251" s="14"/>
      <c r="ES251" s="14"/>
      <c r="ET251" s="14">
        <f>EN251+EO251-EQ251-EQ252-ER251-ES251</f>
        <v>41</v>
      </c>
      <c r="EU251" s="13"/>
      <c r="EV251" s="13"/>
      <c r="EW251" s="147"/>
      <c r="EX251" s="14"/>
      <c r="EY251" s="14"/>
      <c r="EZ251" s="14">
        <f>ET251+EU251-EW251-EW252-EX251-EY251</f>
        <v>41</v>
      </c>
      <c r="FA251" s="13"/>
      <c r="FB251" s="13"/>
      <c r="FC251" s="147"/>
      <c r="FD251" s="14"/>
      <c r="FE251" s="14"/>
      <c r="FF251" s="14">
        <f>EZ251+FA251-FC251-FC252-FD251-FE251</f>
        <v>41</v>
      </c>
      <c r="FG251" s="13"/>
      <c r="FH251" s="13"/>
      <c r="FI251" s="147"/>
      <c r="FJ251" s="14"/>
      <c r="FK251" s="14"/>
      <c r="FL251" s="14">
        <f>FF251+FG251-FI251-FI252-FJ251-FK251</f>
        <v>41</v>
      </c>
      <c r="FM251" s="13"/>
      <c r="FN251" s="13"/>
      <c r="FO251" s="147"/>
      <c r="FP251" s="14"/>
      <c r="FQ251" s="14"/>
      <c r="FR251" s="14">
        <f>FL251+FM251-FO251-FO252-FP251-FQ251</f>
        <v>41</v>
      </c>
      <c r="FS251" s="13"/>
      <c r="FT251" s="13"/>
      <c r="FU251" s="147"/>
      <c r="FV251" s="14"/>
      <c r="FW251" s="14"/>
      <c r="FX251" s="14">
        <f>FR251+FS251-FU251-FU252-FV251-FW251</f>
        <v>41</v>
      </c>
      <c r="FY251" s="13"/>
      <c r="FZ251" s="13"/>
      <c r="GA251" s="147"/>
      <c r="GB251" s="14"/>
      <c r="GC251" s="14"/>
      <c r="GD251" s="14">
        <f>FX251+FY251-GA251-GA252-GB251-GC251</f>
        <v>41</v>
      </c>
      <c r="GE251" s="13"/>
      <c r="GF251" s="13"/>
      <c r="GG251" s="147"/>
      <c r="GH251" s="14"/>
      <c r="GI251" s="14"/>
      <c r="GJ251" s="14">
        <f t="shared" ref="GJ251:GJ255" si="391">GD251+GE251-GG251-GG252-GH251-GI251</f>
        <v>41</v>
      </c>
      <c r="GK251" s="14">
        <f>E251</f>
        <v>41</v>
      </c>
      <c r="GL251" s="14">
        <f>G251+M251+S251+Y251+AE251+AK251+AQ251+AW251+BC251+BI251+BO251+BU251+CA251+CG251+CM251+CS251+CY251+DE251+DK251+DQ251+DW251+EC251+EI251+EO251+EU251+FA251+FG251+FM251+FS251+FY251+GE251</f>
        <v>0</v>
      </c>
      <c r="GM251" s="14">
        <f>H251+N251+T251+Z251+AF251+AL251+AR251+AX251+BD251+BJ251+BP251+BV251+CB251+CH251+CN251+CT251+CZ251+DF251+DL251+DR251+DX251+ED251+EJ251+EP251+EV251+FB251+FH251+FN251+FT251+FZ251+GF251</f>
        <v>0</v>
      </c>
      <c r="GN251" s="147">
        <f t="shared" si="310"/>
        <v>0</v>
      </c>
      <c r="GO251" s="14">
        <f>J251+P251+V251+AB251+AH251+AN251+AT251+AZ251+BF251+BL251+BR251+BX251+CD251+CJ251+CP251+CV251+DB251+DH251+DN251+DT251+DZ251+EF251+EL251+ER251+EX251+FD251+FJ251+FP251+FV251+GB251+GH251</f>
        <v>0</v>
      </c>
      <c r="GP251" s="14">
        <f>K251+Q251+W251+AC251+AI251+AO251+AU251+BA251+BG251+BM251+BS251+BY251+CE251+CK251+CQ251+CW251+DC251+DI251+DO251+DU251+EA251+EG251+EM251+ES251+EY251+FE251+FK251+FQ251+FW251+GC251+GI251</f>
        <v>0</v>
      </c>
      <c r="GQ251" s="14">
        <f>GK251+GL251-GN251-GN252-GO251-GP251</f>
        <v>41</v>
      </c>
      <c r="GR251" s="15">
        <v>1317.5</v>
      </c>
      <c r="GT251" s="9">
        <f>GN251*GR251</f>
        <v>0</v>
      </c>
    </row>
    <row r="252" spans="1:202" ht="15" hidden="1" customHeight="1">
      <c r="A252" s="41"/>
      <c r="B252" s="23" t="s">
        <v>220</v>
      </c>
      <c r="C252" s="17" t="s">
        <v>221</v>
      </c>
      <c r="D252" s="23" t="s">
        <v>32</v>
      </c>
      <c r="E252" s="23">
        <v>5090</v>
      </c>
      <c r="F252" s="73"/>
      <c r="G252" s="13"/>
      <c r="H252" s="13"/>
      <c r="I252" s="147"/>
      <c r="J252" s="14"/>
      <c r="K252" s="14"/>
      <c r="L252" s="14"/>
      <c r="M252" s="13"/>
      <c r="N252" s="13"/>
      <c r="O252" s="147"/>
      <c r="P252" s="14"/>
      <c r="Q252" s="14"/>
      <c r="R252" s="14"/>
      <c r="S252" s="13"/>
      <c r="T252" s="13"/>
      <c r="U252" s="147"/>
      <c r="V252" s="14"/>
      <c r="W252" s="14"/>
      <c r="X252" s="14"/>
      <c r="Y252" s="13"/>
      <c r="Z252" s="13"/>
      <c r="AA252" s="147"/>
      <c r="AB252" s="14"/>
      <c r="AC252" s="14"/>
      <c r="AD252" s="14"/>
      <c r="AE252" s="13"/>
      <c r="AF252" s="13"/>
      <c r="AG252" s="147"/>
      <c r="AH252" s="14"/>
      <c r="AI252" s="14"/>
      <c r="AJ252" s="14"/>
      <c r="AK252" s="13"/>
      <c r="AL252" s="13"/>
      <c r="AM252" s="147"/>
      <c r="AN252" s="14"/>
      <c r="AO252" s="14"/>
      <c r="AP252" s="14"/>
      <c r="AQ252" s="13"/>
      <c r="AR252" s="13"/>
      <c r="AS252" s="147"/>
      <c r="AT252" s="14"/>
      <c r="AU252" s="14"/>
      <c r="AV252" s="14"/>
      <c r="AW252" s="13"/>
      <c r="AX252" s="13"/>
      <c r="AY252" s="147"/>
      <c r="AZ252" s="14"/>
      <c r="BA252" s="14"/>
      <c r="BB252" s="14"/>
      <c r="BC252" s="13"/>
      <c r="BD252" s="13"/>
      <c r="BE252" s="147"/>
      <c r="BF252" s="14"/>
      <c r="BG252" s="14"/>
      <c r="BH252" s="14"/>
      <c r="BI252" s="13"/>
      <c r="BJ252" s="13"/>
      <c r="BK252" s="147"/>
      <c r="BL252" s="14"/>
      <c r="BM252" s="14"/>
      <c r="BN252" s="14"/>
      <c r="BO252" s="13"/>
      <c r="BP252" s="13"/>
      <c r="BQ252" s="147"/>
      <c r="BR252" s="14"/>
      <c r="BS252" s="14"/>
      <c r="BT252" s="14"/>
      <c r="BU252" s="73"/>
      <c r="BV252" s="73"/>
      <c r="BW252" s="147"/>
      <c r="BX252" s="63"/>
      <c r="BY252" s="63"/>
      <c r="BZ252" s="147">
        <f t="shared" si="301"/>
        <v>5090</v>
      </c>
      <c r="CA252" s="73"/>
      <c r="CB252" s="73"/>
      <c r="CC252" s="147"/>
      <c r="CD252" s="63"/>
      <c r="CE252" s="63"/>
      <c r="CF252" s="147">
        <f t="shared" si="361"/>
        <v>5090</v>
      </c>
      <c r="CG252" s="73"/>
      <c r="CH252" s="73"/>
      <c r="CI252" s="147"/>
      <c r="CJ252" s="63"/>
      <c r="CK252" s="63"/>
      <c r="CL252" s="147">
        <f t="shared" si="362"/>
        <v>5090</v>
      </c>
      <c r="CM252" s="13"/>
      <c r="CN252" s="13"/>
      <c r="CO252" s="147"/>
      <c r="CP252" s="14"/>
      <c r="CQ252" s="14"/>
      <c r="CR252" s="147">
        <f t="shared" si="363"/>
        <v>5090</v>
      </c>
      <c r="CS252" s="13"/>
      <c r="CT252" s="149"/>
      <c r="CU252" s="147"/>
      <c r="CV252" s="147"/>
      <c r="CW252" s="147"/>
      <c r="CX252" s="12">
        <f t="shared" si="364"/>
        <v>5090</v>
      </c>
      <c r="CY252" s="13"/>
      <c r="CZ252" s="149"/>
      <c r="DA252" s="147"/>
      <c r="DB252" s="147"/>
      <c r="DC252" s="147"/>
      <c r="DD252" s="12">
        <f t="shared" si="365"/>
        <v>5090</v>
      </c>
      <c r="DE252" s="13"/>
      <c r="DF252" s="149"/>
      <c r="DG252" s="147"/>
      <c r="DH252" s="147"/>
      <c r="DI252" s="147"/>
      <c r="DJ252" s="14"/>
      <c r="DK252" s="13"/>
      <c r="DL252" s="149"/>
      <c r="DM252" s="147"/>
      <c r="DN252" s="147"/>
      <c r="DO252" s="147"/>
      <c r="DP252" s="14"/>
      <c r="DQ252" s="149"/>
      <c r="DR252" s="149"/>
      <c r="DS252" s="147"/>
      <c r="DT252" s="147"/>
      <c r="DU252" s="147"/>
      <c r="DV252" s="14"/>
      <c r="DW252" s="13"/>
      <c r="DX252" s="149"/>
      <c r="DY252" s="147"/>
      <c r="DZ252" s="147"/>
      <c r="EA252" s="147"/>
      <c r="EB252" s="14"/>
      <c r="EC252" s="13"/>
      <c r="ED252" s="149"/>
      <c r="EE252" s="147"/>
      <c r="EF252" s="147"/>
      <c r="EG252" s="147"/>
      <c r="EH252" s="12">
        <f t="shared" si="366"/>
        <v>0</v>
      </c>
      <c r="EI252" s="149"/>
      <c r="EJ252" s="149"/>
      <c r="EK252" s="147"/>
      <c r="EL252" s="147"/>
      <c r="EM252" s="147"/>
      <c r="EN252" s="12">
        <f t="shared" si="367"/>
        <v>0</v>
      </c>
      <c r="EO252" s="13"/>
      <c r="EP252" s="13"/>
      <c r="EQ252" s="147"/>
      <c r="ER252" s="14"/>
      <c r="ES252" s="14"/>
      <c r="ET252" s="14"/>
      <c r="EU252" s="13"/>
      <c r="EV252" s="13"/>
      <c r="EW252" s="147"/>
      <c r="EX252" s="14"/>
      <c r="EY252" s="14"/>
      <c r="EZ252" s="14"/>
      <c r="FA252" s="13"/>
      <c r="FB252" s="13"/>
      <c r="FC252" s="147"/>
      <c r="FD252" s="14"/>
      <c r="FE252" s="14"/>
      <c r="FF252" s="14"/>
      <c r="FG252" s="13"/>
      <c r="FH252" s="13"/>
      <c r="FI252" s="147"/>
      <c r="FJ252" s="14"/>
      <c r="FK252" s="14"/>
      <c r="FL252" s="14"/>
      <c r="FM252" s="13"/>
      <c r="FN252" s="13"/>
      <c r="FO252" s="147"/>
      <c r="FP252" s="14"/>
      <c r="FQ252" s="14"/>
      <c r="FR252" s="14"/>
      <c r="FS252" s="13"/>
      <c r="FT252" s="13"/>
      <c r="FU252" s="147"/>
      <c r="FV252" s="14"/>
      <c r="FW252" s="14"/>
      <c r="FX252" s="14"/>
      <c r="FY252" s="13"/>
      <c r="FZ252" s="13"/>
      <c r="GA252" s="147"/>
      <c r="GB252" s="14"/>
      <c r="GC252" s="14"/>
      <c r="GD252" s="14"/>
      <c r="GE252" s="13"/>
      <c r="GF252" s="13"/>
      <c r="GG252" s="147"/>
      <c r="GH252" s="14"/>
      <c r="GI252" s="14"/>
      <c r="GJ252" s="14"/>
      <c r="GK252" s="14"/>
      <c r="GL252" s="14"/>
      <c r="GM252" s="14"/>
      <c r="GN252" s="147">
        <f t="shared" si="310"/>
        <v>0</v>
      </c>
      <c r="GO252" s="14"/>
      <c r="GP252" s="14"/>
      <c r="GQ252" s="14"/>
    </row>
    <row r="253" spans="1:202" ht="15" hidden="1" customHeight="1">
      <c r="A253" s="40">
        <v>125</v>
      </c>
      <c r="B253" s="23">
        <v>2111</v>
      </c>
      <c r="C253" s="17" t="s">
        <v>205</v>
      </c>
      <c r="D253" s="23" t="s">
        <v>32</v>
      </c>
      <c r="E253" s="23">
        <v>250</v>
      </c>
      <c r="F253" s="72">
        <f>GQ253</f>
        <v>250</v>
      </c>
      <c r="G253" s="13"/>
      <c r="H253" s="13"/>
      <c r="I253" s="147"/>
      <c r="J253" s="14"/>
      <c r="K253" s="14"/>
      <c r="L253" s="14">
        <f>E253+G253-I253-I254-J253-K253</f>
        <v>250</v>
      </c>
      <c r="M253" s="13"/>
      <c r="N253" s="13"/>
      <c r="O253" s="147"/>
      <c r="P253" s="14"/>
      <c r="Q253" s="14"/>
      <c r="R253" s="14">
        <f>L253+M253-O253-O254-P253-Q253</f>
        <v>250</v>
      </c>
      <c r="S253" s="13"/>
      <c r="T253" s="13"/>
      <c r="U253" s="147"/>
      <c r="V253" s="14"/>
      <c r="W253" s="14"/>
      <c r="X253" s="14">
        <f t="shared" si="384"/>
        <v>250</v>
      </c>
      <c r="Y253" s="13"/>
      <c r="Z253" s="13"/>
      <c r="AA253" s="147"/>
      <c r="AB253" s="14"/>
      <c r="AC253" s="14"/>
      <c r="AD253" s="14">
        <f t="shared" si="385"/>
        <v>250</v>
      </c>
      <c r="AE253" s="13"/>
      <c r="AF253" s="13"/>
      <c r="AG253" s="147"/>
      <c r="AH253" s="14"/>
      <c r="AI253" s="14"/>
      <c r="AJ253" s="14">
        <f t="shared" si="386"/>
        <v>250</v>
      </c>
      <c r="AK253" s="13"/>
      <c r="AL253" s="13"/>
      <c r="AM253" s="147"/>
      <c r="AN253" s="14"/>
      <c r="AO253" s="14"/>
      <c r="AP253" s="14">
        <f t="shared" si="387"/>
        <v>250</v>
      </c>
      <c r="AQ253" s="13"/>
      <c r="AR253" s="13"/>
      <c r="AS253" s="147"/>
      <c r="AT253" s="14"/>
      <c r="AU253" s="14"/>
      <c r="AV253" s="14">
        <f t="shared" si="388"/>
        <v>250</v>
      </c>
      <c r="AW253" s="13"/>
      <c r="AX253" s="13"/>
      <c r="AY253" s="147"/>
      <c r="AZ253" s="14"/>
      <c r="BA253" s="14"/>
      <c r="BB253" s="14">
        <f t="shared" si="389"/>
        <v>250</v>
      </c>
      <c r="BC253" s="13"/>
      <c r="BD253" s="13"/>
      <c r="BE253" s="147"/>
      <c r="BF253" s="14"/>
      <c r="BG253" s="14"/>
      <c r="BH253" s="14">
        <f t="shared" si="390"/>
        <v>250</v>
      </c>
      <c r="BI253" s="13"/>
      <c r="BJ253" s="13"/>
      <c r="BK253" s="147"/>
      <c r="BL253" s="14"/>
      <c r="BM253" s="14"/>
      <c r="BN253" s="14">
        <f>BH253+BI253-BK253-BK254-BL253-BM253</f>
        <v>250</v>
      </c>
      <c r="BO253" s="13"/>
      <c r="BP253" s="13"/>
      <c r="BQ253" s="147"/>
      <c r="BR253" s="14"/>
      <c r="BS253" s="14"/>
      <c r="BT253" s="14">
        <f>BN253+BO253-BQ253-BQ254-BR253-BS253</f>
        <v>250</v>
      </c>
      <c r="BU253" s="72"/>
      <c r="BV253" s="72"/>
      <c r="BW253" s="147"/>
      <c r="BX253" s="74"/>
      <c r="BY253" s="74"/>
      <c r="BZ253" s="147">
        <f t="shared" si="301"/>
        <v>250</v>
      </c>
      <c r="CA253" s="72"/>
      <c r="CB253" s="72"/>
      <c r="CC253" s="147"/>
      <c r="CD253" s="74"/>
      <c r="CE253" s="74"/>
      <c r="CF253" s="147">
        <f t="shared" si="361"/>
        <v>250</v>
      </c>
      <c r="CG253" s="72"/>
      <c r="CH253" s="72"/>
      <c r="CI253" s="147"/>
      <c r="CJ253" s="74"/>
      <c r="CK253" s="74"/>
      <c r="CL253" s="147">
        <f t="shared" si="362"/>
        <v>250</v>
      </c>
      <c r="CM253" s="13"/>
      <c r="CN253" s="13"/>
      <c r="CO253" s="147"/>
      <c r="CP253" s="14"/>
      <c r="CQ253" s="14"/>
      <c r="CR253" s="147">
        <f t="shared" si="363"/>
        <v>250</v>
      </c>
      <c r="CS253" s="13"/>
      <c r="CT253" s="149"/>
      <c r="CU253" s="147"/>
      <c r="CV253" s="147"/>
      <c r="CW253" s="147"/>
      <c r="CX253" s="12">
        <f t="shared" si="364"/>
        <v>250</v>
      </c>
      <c r="CY253" s="13"/>
      <c r="CZ253" s="149"/>
      <c r="DA253" s="147"/>
      <c r="DB253" s="147"/>
      <c r="DC253" s="147"/>
      <c r="DD253" s="12">
        <f t="shared" si="365"/>
        <v>250</v>
      </c>
      <c r="DE253" s="13"/>
      <c r="DF253" s="149"/>
      <c r="DG253" s="147"/>
      <c r="DH253" s="147"/>
      <c r="DI253" s="147"/>
      <c r="DJ253" s="14">
        <f>DD253+DE253-DG253-DG254-DH253-DI253</f>
        <v>250</v>
      </c>
      <c r="DK253" s="13"/>
      <c r="DL253" s="149"/>
      <c r="DM253" s="147"/>
      <c r="DN253" s="147"/>
      <c r="DO253" s="147"/>
      <c r="DP253" s="14">
        <f>DJ253+DK253-DM253-DM254-DN253-DO253</f>
        <v>250</v>
      </c>
      <c r="DQ253" s="149"/>
      <c r="DR253" s="149"/>
      <c r="DS253" s="147"/>
      <c r="DT253" s="147"/>
      <c r="DU253" s="147"/>
      <c r="DV253" s="14">
        <f>DP253+DQ253-DS253-DS254-DT253-DU253</f>
        <v>250</v>
      </c>
      <c r="DW253" s="13"/>
      <c r="DX253" s="149"/>
      <c r="DY253" s="147"/>
      <c r="DZ253" s="147"/>
      <c r="EA253" s="147"/>
      <c r="EB253" s="14">
        <f>DV253+DW253-DY253-DY254-DZ253-EA253</f>
        <v>250</v>
      </c>
      <c r="EC253" s="13"/>
      <c r="ED253" s="149"/>
      <c r="EE253" s="147"/>
      <c r="EF253" s="147"/>
      <c r="EG253" s="147"/>
      <c r="EH253" s="12">
        <f t="shared" si="366"/>
        <v>250</v>
      </c>
      <c r="EI253" s="149"/>
      <c r="EJ253" s="149"/>
      <c r="EK253" s="147"/>
      <c r="EL253" s="147"/>
      <c r="EM253" s="147"/>
      <c r="EN253" s="12">
        <f t="shared" si="367"/>
        <v>250</v>
      </c>
      <c r="EO253" s="13"/>
      <c r="EP253" s="13"/>
      <c r="EQ253" s="147"/>
      <c r="ER253" s="14"/>
      <c r="ES253" s="14"/>
      <c r="ET253" s="14">
        <f>EN253+EO253-EQ253-EQ254-ER253-ES253</f>
        <v>250</v>
      </c>
      <c r="EU253" s="13"/>
      <c r="EV253" s="13"/>
      <c r="EW253" s="147"/>
      <c r="EX253" s="14"/>
      <c r="EY253" s="14"/>
      <c r="EZ253" s="14">
        <f>ET253+EU253-EW253-EW254-EX253-EY253</f>
        <v>250</v>
      </c>
      <c r="FA253" s="13"/>
      <c r="FB253" s="13"/>
      <c r="FC253" s="147"/>
      <c r="FD253" s="14"/>
      <c r="FE253" s="14"/>
      <c r="FF253" s="14">
        <f>EZ253+FA253-FC253-FC254-FD253-FE253</f>
        <v>250</v>
      </c>
      <c r="FG253" s="13"/>
      <c r="FH253" s="13"/>
      <c r="FI253" s="147"/>
      <c r="FJ253" s="14"/>
      <c r="FK253" s="14"/>
      <c r="FL253" s="14">
        <f>FF253+FG253-FI253-FI254-FJ253-FK253</f>
        <v>250</v>
      </c>
      <c r="FM253" s="13"/>
      <c r="FN253" s="13"/>
      <c r="FO253" s="147"/>
      <c r="FP253" s="14"/>
      <c r="FQ253" s="14"/>
      <c r="FR253" s="14">
        <f>FL253+FM253-FO253-FO254-FP253-FQ253</f>
        <v>250</v>
      </c>
      <c r="FS253" s="13"/>
      <c r="FT253" s="13"/>
      <c r="FU253" s="147"/>
      <c r="FV253" s="14"/>
      <c r="FW253" s="14"/>
      <c r="FX253" s="14">
        <f>FR253+FS253-FU253-FU254-FV253-FW253</f>
        <v>250</v>
      </c>
      <c r="FY253" s="13"/>
      <c r="FZ253" s="13"/>
      <c r="GA253" s="147"/>
      <c r="GB253" s="14"/>
      <c r="GC253" s="14"/>
      <c r="GD253" s="14">
        <f>FX253+FY253-GA253-GA254-GB253-GC253</f>
        <v>250</v>
      </c>
      <c r="GE253" s="13"/>
      <c r="GF253" s="13"/>
      <c r="GG253" s="147"/>
      <c r="GH253" s="14"/>
      <c r="GI253" s="14"/>
      <c r="GJ253" s="14">
        <f t="shared" si="391"/>
        <v>250</v>
      </c>
      <c r="GK253" s="14">
        <f>E253</f>
        <v>250</v>
      </c>
      <c r="GL253" s="14">
        <f>G253+M253+S253+Y253+AE253+AK253+AQ253+AW253+BC253+BI253+BO253+BU253+CA253+CG253+CM253+CS253+CY253+DE253+DK253+DQ253+DW253+EC253+EI253+EO253+EU253+FA253+FG253+FM253+FS253+FY253+GE253</f>
        <v>0</v>
      </c>
      <c r="GM253" s="14">
        <f>H253+N253+T253+Z253+AF253+AL253+AR253+AX253+BD253+BJ253+BP253+BV253+CB253+CH253+CN253+CT253+CZ253+DF253+DL253+DR253+DX253+ED253+EJ253+EP253+EV253+FB253+FH253+FN253+FT253+FZ253+GF253</f>
        <v>0</v>
      </c>
      <c r="GN253" s="147">
        <f t="shared" si="310"/>
        <v>0</v>
      </c>
      <c r="GO253" s="14">
        <f>J253+P253+V253+AB253+AH253+AN253+AT253+AZ253+BF253+BL253+BR253+BX253+CD253+CJ253+CP253+CV253+DB253+DH253+DN253+DT253+DZ253+EF253+EL253+ER253+EX253+FD253+FJ253+FP253+FV253+GB253+GH253</f>
        <v>0</v>
      </c>
      <c r="GP253" s="14">
        <f>K253+Q253+W253+AC253+AI253+AO253+AU253+BA253+BG253+BM253+BS253+BY253+CE253+CK253+CQ253+CW253+DC253+DI253+DO253+DU253+EA253+EG253+EM253+ES253+EY253+FE253+FK253+FQ253+FW253+GC253+GI253</f>
        <v>0</v>
      </c>
      <c r="GQ253" s="14">
        <f>GK253+GL253-GN253-GN254-GO253-GP253</f>
        <v>250</v>
      </c>
    </row>
    <row r="254" spans="1:202" ht="15" hidden="1" customHeight="1">
      <c r="A254" s="41"/>
      <c r="B254" s="23" t="s">
        <v>222</v>
      </c>
      <c r="C254" s="17" t="s">
        <v>193</v>
      </c>
      <c r="D254" s="23" t="s">
        <v>32</v>
      </c>
      <c r="E254" s="23">
        <v>28</v>
      </c>
      <c r="F254" s="73"/>
      <c r="G254" s="13"/>
      <c r="H254" s="13"/>
      <c r="I254" s="147"/>
      <c r="J254" s="14"/>
      <c r="K254" s="14"/>
      <c r="L254" s="14"/>
      <c r="M254" s="13"/>
      <c r="N254" s="13"/>
      <c r="O254" s="147"/>
      <c r="P254" s="14"/>
      <c r="Q254" s="14"/>
      <c r="R254" s="14"/>
      <c r="S254" s="13"/>
      <c r="T254" s="13"/>
      <c r="U254" s="147"/>
      <c r="V254" s="14"/>
      <c r="W254" s="14"/>
      <c r="X254" s="14"/>
      <c r="Y254" s="13"/>
      <c r="Z254" s="13"/>
      <c r="AA254" s="147"/>
      <c r="AB254" s="14"/>
      <c r="AC254" s="14"/>
      <c r="AD254" s="14"/>
      <c r="AE254" s="13"/>
      <c r="AF254" s="13"/>
      <c r="AG254" s="147"/>
      <c r="AH254" s="14"/>
      <c r="AI254" s="14"/>
      <c r="AJ254" s="14"/>
      <c r="AK254" s="13"/>
      <c r="AL254" s="13"/>
      <c r="AM254" s="147"/>
      <c r="AN254" s="14"/>
      <c r="AO254" s="14"/>
      <c r="AP254" s="14"/>
      <c r="AQ254" s="13"/>
      <c r="AR254" s="13"/>
      <c r="AS254" s="147"/>
      <c r="AT254" s="14"/>
      <c r="AU254" s="14"/>
      <c r="AV254" s="14"/>
      <c r="AW254" s="13"/>
      <c r="AX254" s="13"/>
      <c r="AY254" s="147"/>
      <c r="AZ254" s="14"/>
      <c r="BA254" s="14"/>
      <c r="BB254" s="14"/>
      <c r="BC254" s="13"/>
      <c r="BD254" s="13"/>
      <c r="BE254" s="147"/>
      <c r="BF254" s="14"/>
      <c r="BG254" s="14"/>
      <c r="BH254" s="14"/>
      <c r="BI254" s="13"/>
      <c r="BJ254" s="13"/>
      <c r="BK254" s="147"/>
      <c r="BL254" s="14"/>
      <c r="BM254" s="14"/>
      <c r="BN254" s="14"/>
      <c r="BO254" s="13"/>
      <c r="BP254" s="13"/>
      <c r="BQ254" s="147"/>
      <c r="BR254" s="14"/>
      <c r="BS254" s="14"/>
      <c r="BT254" s="14"/>
      <c r="BU254" s="73"/>
      <c r="BV254" s="73"/>
      <c r="BW254" s="147"/>
      <c r="BX254" s="63"/>
      <c r="BY254" s="63"/>
      <c r="BZ254" s="147">
        <f t="shared" si="301"/>
        <v>28</v>
      </c>
      <c r="CA254" s="73"/>
      <c r="CB254" s="73"/>
      <c r="CC254" s="147"/>
      <c r="CD254" s="63"/>
      <c r="CE254" s="63"/>
      <c r="CF254" s="147">
        <f t="shared" si="361"/>
        <v>28</v>
      </c>
      <c r="CG254" s="73"/>
      <c r="CH254" s="73"/>
      <c r="CI254" s="147"/>
      <c r="CJ254" s="63"/>
      <c r="CK254" s="63"/>
      <c r="CL254" s="147">
        <f t="shared" si="362"/>
        <v>28</v>
      </c>
      <c r="CM254" s="13"/>
      <c r="CN254" s="13"/>
      <c r="CO254" s="147"/>
      <c r="CP254" s="14"/>
      <c r="CQ254" s="14"/>
      <c r="CR254" s="147">
        <f t="shared" si="363"/>
        <v>28</v>
      </c>
      <c r="CS254" s="13"/>
      <c r="CT254" s="149"/>
      <c r="CU254" s="147"/>
      <c r="CV254" s="147"/>
      <c r="CW254" s="147"/>
      <c r="CX254" s="12">
        <f t="shared" si="364"/>
        <v>28</v>
      </c>
      <c r="CY254" s="13"/>
      <c r="CZ254" s="149"/>
      <c r="DA254" s="147"/>
      <c r="DB254" s="147"/>
      <c r="DC254" s="147"/>
      <c r="DD254" s="12">
        <f t="shared" si="365"/>
        <v>28</v>
      </c>
      <c r="DE254" s="13"/>
      <c r="DF254" s="149"/>
      <c r="DG254" s="147"/>
      <c r="DH254" s="147"/>
      <c r="DI254" s="147"/>
      <c r="DJ254" s="14"/>
      <c r="DK254" s="13"/>
      <c r="DL254" s="149"/>
      <c r="DM254" s="147"/>
      <c r="DN254" s="147"/>
      <c r="DO254" s="147"/>
      <c r="DP254" s="14"/>
      <c r="DQ254" s="149"/>
      <c r="DR254" s="149"/>
      <c r="DS254" s="147"/>
      <c r="DT254" s="147"/>
      <c r="DU254" s="147"/>
      <c r="DV254" s="14"/>
      <c r="DW254" s="13"/>
      <c r="DX254" s="149"/>
      <c r="DY254" s="147"/>
      <c r="DZ254" s="147"/>
      <c r="EA254" s="147"/>
      <c r="EB254" s="14"/>
      <c r="EC254" s="13"/>
      <c r="ED254" s="149"/>
      <c r="EE254" s="147"/>
      <c r="EF254" s="147"/>
      <c r="EG254" s="147"/>
      <c r="EH254" s="12">
        <f t="shared" si="366"/>
        <v>0</v>
      </c>
      <c r="EI254" s="149"/>
      <c r="EJ254" s="149"/>
      <c r="EK254" s="147"/>
      <c r="EL254" s="147"/>
      <c r="EM254" s="147"/>
      <c r="EN254" s="12">
        <f t="shared" si="367"/>
        <v>0</v>
      </c>
      <c r="EO254" s="13"/>
      <c r="EP254" s="13"/>
      <c r="EQ254" s="147"/>
      <c r="ER254" s="14"/>
      <c r="ES254" s="14"/>
      <c r="ET254" s="14"/>
      <c r="EU254" s="13"/>
      <c r="EV254" s="13"/>
      <c r="EW254" s="147"/>
      <c r="EX254" s="14"/>
      <c r="EY254" s="14"/>
      <c r="EZ254" s="14"/>
      <c r="FA254" s="13"/>
      <c r="FB254" s="13"/>
      <c r="FC254" s="147"/>
      <c r="FD254" s="14"/>
      <c r="FE254" s="14"/>
      <c r="FF254" s="14"/>
      <c r="FG254" s="13"/>
      <c r="FH254" s="13"/>
      <c r="FI254" s="147"/>
      <c r="FJ254" s="14"/>
      <c r="FK254" s="14"/>
      <c r="FL254" s="14"/>
      <c r="FM254" s="13"/>
      <c r="FN254" s="13"/>
      <c r="FO254" s="147"/>
      <c r="FP254" s="14"/>
      <c r="FQ254" s="14"/>
      <c r="FR254" s="14"/>
      <c r="FS254" s="13"/>
      <c r="FT254" s="13"/>
      <c r="FU254" s="147"/>
      <c r="FV254" s="14"/>
      <c r="FW254" s="14"/>
      <c r="FX254" s="14"/>
      <c r="FY254" s="13"/>
      <c r="FZ254" s="13"/>
      <c r="GA254" s="147"/>
      <c r="GB254" s="14"/>
      <c r="GC254" s="14"/>
      <c r="GD254" s="14"/>
      <c r="GE254" s="13"/>
      <c r="GF254" s="13"/>
      <c r="GG254" s="147"/>
      <c r="GH254" s="14"/>
      <c r="GI254" s="14"/>
      <c r="GJ254" s="14"/>
      <c r="GK254" s="14"/>
      <c r="GL254" s="14"/>
      <c r="GM254" s="14"/>
      <c r="GN254" s="147">
        <f t="shared" si="310"/>
        <v>0</v>
      </c>
      <c r="GO254" s="14"/>
      <c r="GP254" s="14"/>
      <c r="GQ254" s="14"/>
    </row>
    <row r="255" spans="1:202" ht="15" hidden="1" customHeight="1">
      <c r="A255" s="40">
        <v>126</v>
      </c>
      <c r="B255" s="23" t="s">
        <v>223</v>
      </c>
      <c r="C255" s="17" t="s">
        <v>50</v>
      </c>
      <c r="D255" s="23" t="s">
        <v>32</v>
      </c>
      <c r="E255" s="23"/>
      <c r="F255" s="72">
        <f>GQ255</f>
        <v>0</v>
      </c>
      <c r="G255" s="13"/>
      <c r="H255" s="13"/>
      <c r="I255" s="147"/>
      <c r="J255" s="14"/>
      <c r="K255" s="14"/>
      <c r="L255" s="14">
        <f>E255+G255-I255-I256-J255-K255</f>
        <v>0</v>
      </c>
      <c r="M255" s="13"/>
      <c r="N255" s="13"/>
      <c r="O255" s="147"/>
      <c r="P255" s="14"/>
      <c r="Q255" s="14"/>
      <c r="R255" s="14">
        <f>L255+M255-O255-O256-P255-Q255</f>
        <v>0</v>
      </c>
      <c r="S255" s="13"/>
      <c r="T255" s="13"/>
      <c r="U255" s="147"/>
      <c r="V255" s="14"/>
      <c r="W255" s="14"/>
      <c r="X255" s="14">
        <f t="shared" si="384"/>
        <v>0</v>
      </c>
      <c r="Y255" s="13"/>
      <c r="Z255" s="13"/>
      <c r="AA255" s="147"/>
      <c r="AB255" s="14"/>
      <c r="AC255" s="14"/>
      <c r="AD255" s="14">
        <f t="shared" si="385"/>
        <v>0</v>
      </c>
      <c r="AE255" s="13"/>
      <c r="AF255" s="13"/>
      <c r="AG255" s="147"/>
      <c r="AH255" s="14"/>
      <c r="AI255" s="14"/>
      <c r="AJ255" s="14">
        <f t="shared" si="386"/>
        <v>0</v>
      </c>
      <c r="AK255" s="13"/>
      <c r="AL255" s="13"/>
      <c r="AM255" s="147"/>
      <c r="AN255" s="14"/>
      <c r="AO255" s="14"/>
      <c r="AP255" s="14">
        <f t="shared" si="387"/>
        <v>0</v>
      </c>
      <c r="AQ255" s="13"/>
      <c r="AR255" s="13"/>
      <c r="AS255" s="147"/>
      <c r="AT255" s="14"/>
      <c r="AU255" s="14"/>
      <c r="AV255" s="14">
        <f t="shared" si="388"/>
        <v>0</v>
      </c>
      <c r="AW255" s="13"/>
      <c r="AX255" s="13"/>
      <c r="AY255" s="147"/>
      <c r="AZ255" s="14"/>
      <c r="BA255" s="14"/>
      <c r="BB255" s="14">
        <f t="shared" si="389"/>
        <v>0</v>
      </c>
      <c r="BC255" s="13"/>
      <c r="BD255" s="13"/>
      <c r="BE255" s="147"/>
      <c r="BF255" s="14"/>
      <c r="BG255" s="14"/>
      <c r="BH255" s="14">
        <f t="shared" si="390"/>
        <v>0</v>
      </c>
      <c r="BI255" s="13"/>
      <c r="BJ255" s="13"/>
      <c r="BK255" s="147"/>
      <c r="BL255" s="14"/>
      <c r="BM255" s="14"/>
      <c r="BN255" s="14">
        <f>BH255+BI255-BK255-BK256-BL255-BM255</f>
        <v>0</v>
      </c>
      <c r="BO255" s="13"/>
      <c r="BP255" s="13"/>
      <c r="BQ255" s="147"/>
      <c r="BR255" s="14"/>
      <c r="BS255" s="14"/>
      <c r="BT255" s="14">
        <f>BN255+BO255-BQ255-BQ256-BR255-BS255</f>
        <v>0</v>
      </c>
      <c r="BU255" s="72"/>
      <c r="BV255" s="72"/>
      <c r="BW255" s="147"/>
      <c r="BX255" s="74"/>
      <c r="BY255" s="74"/>
      <c r="BZ255" s="147">
        <f t="shared" si="301"/>
        <v>0</v>
      </c>
      <c r="CA255" s="72"/>
      <c r="CB255" s="72"/>
      <c r="CC255" s="147"/>
      <c r="CD255" s="74"/>
      <c r="CE255" s="74"/>
      <c r="CF255" s="147">
        <f t="shared" si="361"/>
        <v>0</v>
      </c>
      <c r="CG255" s="72"/>
      <c r="CH255" s="72"/>
      <c r="CI255" s="147"/>
      <c r="CJ255" s="74"/>
      <c r="CK255" s="74"/>
      <c r="CL255" s="147">
        <f t="shared" si="362"/>
        <v>0</v>
      </c>
      <c r="CM255" s="13"/>
      <c r="CN255" s="13"/>
      <c r="CO255" s="147"/>
      <c r="CP255" s="14"/>
      <c r="CQ255" s="14"/>
      <c r="CR255" s="147">
        <f t="shared" si="363"/>
        <v>0</v>
      </c>
      <c r="CS255" s="13"/>
      <c r="CT255" s="149"/>
      <c r="CU255" s="147"/>
      <c r="CV255" s="147"/>
      <c r="CW255" s="147"/>
      <c r="CX255" s="12">
        <f t="shared" si="364"/>
        <v>0</v>
      </c>
      <c r="CY255" s="13"/>
      <c r="CZ255" s="149"/>
      <c r="DA255" s="147"/>
      <c r="DB255" s="147"/>
      <c r="DC255" s="147"/>
      <c r="DD255" s="12">
        <f t="shared" si="365"/>
        <v>0</v>
      </c>
      <c r="DE255" s="13"/>
      <c r="DF255" s="149"/>
      <c r="DG255" s="147"/>
      <c r="DH255" s="147"/>
      <c r="DI255" s="147"/>
      <c r="DJ255" s="14">
        <f>DD255+DE255-DG255-DG256-DH255-DI255</f>
        <v>0</v>
      </c>
      <c r="DK255" s="13"/>
      <c r="DL255" s="149"/>
      <c r="DM255" s="147"/>
      <c r="DN255" s="147"/>
      <c r="DO255" s="147"/>
      <c r="DP255" s="14">
        <f>DJ255+DK255-DM255-DM256-DN255-DO255</f>
        <v>0</v>
      </c>
      <c r="DQ255" s="149"/>
      <c r="DR255" s="149"/>
      <c r="DS255" s="147"/>
      <c r="DT255" s="147"/>
      <c r="DU255" s="147"/>
      <c r="DV255" s="14">
        <f>DP255+DQ255-DS255-DS256-DT255-DU255</f>
        <v>0</v>
      </c>
      <c r="DW255" s="13"/>
      <c r="DX255" s="149"/>
      <c r="DY255" s="147"/>
      <c r="DZ255" s="147"/>
      <c r="EA255" s="147"/>
      <c r="EB255" s="14">
        <f>DV255+DW255-DY255-DY256-DZ255-EA255</f>
        <v>0</v>
      </c>
      <c r="EC255" s="13"/>
      <c r="ED255" s="149"/>
      <c r="EE255" s="147"/>
      <c r="EF255" s="147"/>
      <c r="EG255" s="147"/>
      <c r="EH255" s="12">
        <f t="shared" si="366"/>
        <v>0</v>
      </c>
      <c r="EI255" s="149"/>
      <c r="EJ255" s="149"/>
      <c r="EK255" s="147"/>
      <c r="EL255" s="147"/>
      <c r="EM255" s="147"/>
      <c r="EN255" s="12">
        <f t="shared" si="367"/>
        <v>0</v>
      </c>
      <c r="EO255" s="13"/>
      <c r="EP255" s="13"/>
      <c r="EQ255" s="147"/>
      <c r="ER255" s="14"/>
      <c r="ES255" s="14"/>
      <c r="ET255" s="14">
        <f>EN255+EO255-EQ255-EQ256-ER255-ES255</f>
        <v>0</v>
      </c>
      <c r="EU255" s="13"/>
      <c r="EV255" s="13"/>
      <c r="EW255" s="147"/>
      <c r="EX255" s="14"/>
      <c r="EY255" s="14"/>
      <c r="EZ255" s="14">
        <f>ET255+EU255-EW255-EW256-EX255-EY255</f>
        <v>0</v>
      </c>
      <c r="FA255" s="13"/>
      <c r="FB255" s="13"/>
      <c r="FC255" s="147"/>
      <c r="FD255" s="14"/>
      <c r="FE255" s="14"/>
      <c r="FF255" s="14">
        <f>EZ255+FA255-FC255-FC256-FD255-FE255</f>
        <v>0</v>
      </c>
      <c r="FG255" s="13"/>
      <c r="FH255" s="13"/>
      <c r="FI255" s="147"/>
      <c r="FJ255" s="14"/>
      <c r="FK255" s="14"/>
      <c r="FL255" s="14">
        <f>FF255+FG255-FI255-FI256-FJ255-FK255</f>
        <v>0</v>
      </c>
      <c r="FM255" s="13"/>
      <c r="FN255" s="13"/>
      <c r="FO255" s="147"/>
      <c r="FP255" s="14"/>
      <c r="FQ255" s="14"/>
      <c r="FR255" s="14">
        <f>FL255+FM255-FO255-FO256-FP255-FQ255</f>
        <v>0</v>
      </c>
      <c r="FS255" s="13"/>
      <c r="FT255" s="13"/>
      <c r="FU255" s="147"/>
      <c r="FV255" s="14"/>
      <c r="FW255" s="14"/>
      <c r="FX255" s="14">
        <f>FR255+FS255-FU255-FU256-FV255-FW255</f>
        <v>0</v>
      </c>
      <c r="FY255" s="13"/>
      <c r="FZ255" s="13"/>
      <c r="GA255" s="147"/>
      <c r="GB255" s="14"/>
      <c r="GC255" s="14"/>
      <c r="GD255" s="14">
        <f>FX255+FY255-GA255-GA256-GB255-GC255</f>
        <v>0</v>
      </c>
      <c r="GE255" s="13"/>
      <c r="GF255" s="13"/>
      <c r="GG255" s="147"/>
      <c r="GH255" s="14"/>
      <c r="GI255" s="14"/>
      <c r="GJ255" s="14">
        <f t="shared" si="391"/>
        <v>0</v>
      </c>
      <c r="GK255" s="14">
        <f>E255</f>
        <v>0</v>
      </c>
      <c r="GL255" s="14">
        <f>G255+M255+S255+Y255+AE255+AK255+AQ255+AW255+BC255+BI255+BO255+BU255+CA255+CG255+CM255+CS255+CY255+DE255+DK255+DQ255+DW255+EC255+EI255+EO255+EU255+FA255+FG255+FM255+FS255+FY255+GE255</f>
        <v>0</v>
      </c>
      <c r="GM255" s="14">
        <f>H255+N255+T255+Z255+AF255+AL255+AR255+AX255+BD255+BJ255+BP255+BV255+CB255+CH255+CN255+CT255+CZ255+DF255+DL255+DR255+DX255+ED255+EJ255+EP255+EV255+FB255+FH255+FN255+FT255+FZ255+GF255</f>
        <v>0</v>
      </c>
      <c r="GN255" s="147">
        <f t="shared" si="310"/>
        <v>0</v>
      </c>
      <c r="GO255" s="14">
        <f>J255+P255+V255+AB255+AH255+AN255+AT255+AZ255+BF255+BL255+BR255+BX255+CD255+CJ255+CP255+CV255+DB255+DH255+DN255+DT255+DZ255+EF255+EL255+ER255+EX255+FD255+FJ255+FP255+FV255+GB255+GH255</f>
        <v>0</v>
      </c>
      <c r="GP255" s="14">
        <f>K255+Q255+W255+AC255+AI255+AO255+AU255+BA255+BG255+BM255+BS255+BY255+CE255+CK255+CQ255+CW255+DC255+DI255+DO255+DU255+EA255+EG255+EM255+ES255+EY255+FE255+FK255+FQ255+FW255+GC255+GI255</f>
        <v>0</v>
      </c>
      <c r="GQ255" s="14">
        <f>GK255+GL255-GN255-GN256-GO255-GP255</f>
        <v>0</v>
      </c>
    </row>
    <row r="256" spans="1:202" ht="15" hidden="1" customHeight="1">
      <c r="A256" s="41"/>
      <c r="B256" s="23" t="s">
        <v>55</v>
      </c>
      <c r="C256" s="17" t="s">
        <v>202</v>
      </c>
      <c r="D256" s="23" t="s">
        <v>32</v>
      </c>
      <c r="E256" s="23"/>
      <c r="F256" s="73"/>
      <c r="G256" s="13"/>
      <c r="H256" s="13"/>
      <c r="I256" s="147"/>
      <c r="J256" s="14"/>
      <c r="K256" s="14"/>
      <c r="L256" s="14"/>
      <c r="M256" s="13"/>
      <c r="N256" s="13"/>
      <c r="O256" s="147"/>
      <c r="P256" s="14"/>
      <c r="Q256" s="14"/>
      <c r="R256" s="14"/>
      <c r="S256" s="13"/>
      <c r="T256" s="13"/>
      <c r="U256" s="147"/>
      <c r="V256" s="14"/>
      <c r="W256" s="14"/>
      <c r="X256" s="14"/>
      <c r="Y256" s="13"/>
      <c r="Z256" s="13"/>
      <c r="AA256" s="147"/>
      <c r="AB256" s="14"/>
      <c r="AC256" s="14"/>
      <c r="AD256" s="14"/>
      <c r="AE256" s="13"/>
      <c r="AF256" s="13"/>
      <c r="AG256" s="147"/>
      <c r="AH256" s="14"/>
      <c r="AI256" s="14"/>
      <c r="AJ256" s="14"/>
      <c r="AK256" s="13"/>
      <c r="AL256" s="13"/>
      <c r="AM256" s="147"/>
      <c r="AN256" s="14"/>
      <c r="AO256" s="14"/>
      <c r="AP256" s="14"/>
      <c r="AQ256" s="13"/>
      <c r="AR256" s="13"/>
      <c r="AS256" s="147"/>
      <c r="AT256" s="14"/>
      <c r="AU256" s="14"/>
      <c r="AV256" s="14"/>
      <c r="AW256" s="13"/>
      <c r="AX256" s="13"/>
      <c r="AY256" s="147"/>
      <c r="AZ256" s="14"/>
      <c r="BA256" s="14"/>
      <c r="BB256" s="14"/>
      <c r="BC256" s="13"/>
      <c r="BD256" s="13"/>
      <c r="BE256" s="147"/>
      <c r="BF256" s="14"/>
      <c r="BG256" s="14"/>
      <c r="BH256" s="14"/>
      <c r="BI256" s="13"/>
      <c r="BJ256" s="13"/>
      <c r="BK256" s="147"/>
      <c r="BL256" s="14"/>
      <c r="BM256" s="14"/>
      <c r="BN256" s="14"/>
      <c r="BO256" s="13"/>
      <c r="BP256" s="13"/>
      <c r="BQ256" s="147"/>
      <c r="BR256" s="14"/>
      <c r="BS256" s="14"/>
      <c r="BT256" s="14"/>
      <c r="BU256" s="73"/>
      <c r="BV256" s="73"/>
      <c r="BW256" s="147"/>
      <c r="BX256" s="63"/>
      <c r="BY256" s="63"/>
      <c r="BZ256" s="147">
        <f t="shared" si="301"/>
        <v>0</v>
      </c>
      <c r="CA256" s="73"/>
      <c r="CB256" s="73"/>
      <c r="CC256" s="147"/>
      <c r="CD256" s="63"/>
      <c r="CE256" s="63"/>
      <c r="CF256" s="147">
        <f t="shared" si="361"/>
        <v>0</v>
      </c>
      <c r="CG256" s="73"/>
      <c r="CH256" s="73"/>
      <c r="CI256" s="147"/>
      <c r="CJ256" s="63"/>
      <c r="CK256" s="63"/>
      <c r="CL256" s="147">
        <f t="shared" si="362"/>
        <v>0</v>
      </c>
      <c r="CM256" s="13"/>
      <c r="CN256" s="13"/>
      <c r="CO256" s="147"/>
      <c r="CP256" s="14"/>
      <c r="CQ256" s="14"/>
      <c r="CR256" s="147">
        <f t="shared" si="363"/>
        <v>0</v>
      </c>
      <c r="CS256" s="13"/>
      <c r="CT256" s="149"/>
      <c r="CU256" s="147"/>
      <c r="CV256" s="147"/>
      <c r="CW256" s="147"/>
      <c r="CX256" s="12">
        <f t="shared" si="364"/>
        <v>0</v>
      </c>
      <c r="CY256" s="13"/>
      <c r="CZ256" s="149"/>
      <c r="DA256" s="147"/>
      <c r="DB256" s="147"/>
      <c r="DC256" s="147"/>
      <c r="DD256" s="12">
        <f t="shared" si="365"/>
        <v>0</v>
      </c>
      <c r="DE256" s="13"/>
      <c r="DF256" s="149"/>
      <c r="DG256" s="147"/>
      <c r="DH256" s="147"/>
      <c r="DI256" s="147"/>
      <c r="DJ256" s="14"/>
      <c r="DK256" s="13"/>
      <c r="DL256" s="149"/>
      <c r="DM256" s="147"/>
      <c r="DN256" s="147"/>
      <c r="DO256" s="147"/>
      <c r="DP256" s="14"/>
      <c r="DQ256" s="149"/>
      <c r="DR256" s="149"/>
      <c r="DS256" s="147"/>
      <c r="DT256" s="147"/>
      <c r="DU256" s="147"/>
      <c r="DV256" s="14"/>
      <c r="DW256" s="13"/>
      <c r="DX256" s="149"/>
      <c r="DY256" s="147"/>
      <c r="DZ256" s="147"/>
      <c r="EA256" s="147"/>
      <c r="EB256" s="14"/>
      <c r="EC256" s="13"/>
      <c r="ED256" s="149"/>
      <c r="EE256" s="147"/>
      <c r="EF256" s="147"/>
      <c r="EG256" s="147"/>
      <c r="EH256" s="12">
        <f t="shared" si="366"/>
        <v>0</v>
      </c>
      <c r="EI256" s="149"/>
      <c r="EJ256" s="149"/>
      <c r="EK256" s="147"/>
      <c r="EL256" s="147"/>
      <c r="EM256" s="147"/>
      <c r="EN256" s="12">
        <f t="shared" si="367"/>
        <v>0</v>
      </c>
      <c r="EO256" s="13"/>
      <c r="EP256" s="13"/>
      <c r="EQ256" s="147"/>
      <c r="ER256" s="14"/>
      <c r="ES256" s="14"/>
      <c r="ET256" s="14"/>
      <c r="EU256" s="13"/>
      <c r="EV256" s="13"/>
      <c r="EW256" s="147"/>
      <c r="EX256" s="14"/>
      <c r="EY256" s="14"/>
      <c r="EZ256" s="14"/>
      <c r="FA256" s="13"/>
      <c r="FB256" s="13"/>
      <c r="FC256" s="147"/>
      <c r="FD256" s="14"/>
      <c r="FE256" s="14"/>
      <c r="FF256" s="14"/>
      <c r="FG256" s="13"/>
      <c r="FH256" s="13"/>
      <c r="FI256" s="147"/>
      <c r="FJ256" s="14"/>
      <c r="FK256" s="14"/>
      <c r="FL256" s="14"/>
      <c r="FM256" s="13"/>
      <c r="FN256" s="13"/>
      <c r="FO256" s="147"/>
      <c r="FP256" s="14"/>
      <c r="FQ256" s="14"/>
      <c r="FR256" s="14"/>
      <c r="FS256" s="13"/>
      <c r="FT256" s="13"/>
      <c r="FU256" s="147"/>
      <c r="FV256" s="14"/>
      <c r="FW256" s="14"/>
      <c r="FX256" s="14"/>
      <c r="FY256" s="13"/>
      <c r="FZ256" s="13"/>
      <c r="GA256" s="147"/>
      <c r="GB256" s="14"/>
      <c r="GC256" s="14"/>
      <c r="GD256" s="14"/>
      <c r="GE256" s="13"/>
      <c r="GF256" s="13"/>
      <c r="GG256" s="147"/>
      <c r="GH256" s="14"/>
      <c r="GI256" s="14"/>
      <c r="GJ256" s="14"/>
      <c r="GK256" s="14"/>
      <c r="GL256" s="14"/>
      <c r="GM256" s="14"/>
      <c r="GN256" s="147">
        <f t="shared" si="310"/>
        <v>0</v>
      </c>
      <c r="GO256" s="14"/>
      <c r="GP256" s="14"/>
      <c r="GQ256" s="14"/>
    </row>
    <row r="257" spans="1:202" ht="15" hidden="1" customHeight="1">
      <c r="A257" s="40">
        <v>127</v>
      </c>
      <c r="B257" s="40" t="s">
        <v>224</v>
      </c>
      <c r="C257" s="29" t="s">
        <v>205</v>
      </c>
      <c r="D257" s="5" t="s">
        <v>32</v>
      </c>
      <c r="E257" s="72">
        <v>0</v>
      </c>
      <c r="F257" s="72">
        <f>GQ257</f>
        <v>0</v>
      </c>
      <c r="G257" s="13"/>
      <c r="H257" s="13"/>
      <c r="I257" s="147"/>
      <c r="J257" s="14"/>
      <c r="K257" s="14"/>
      <c r="L257" s="14">
        <f>E257+G257-I257-I258-J257-K257</f>
        <v>0</v>
      </c>
      <c r="M257" s="13"/>
      <c r="N257" s="13"/>
      <c r="O257" s="147"/>
      <c r="P257" s="14"/>
      <c r="Q257" s="14"/>
      <c r="R257" s="14">
        <f>L257+M257-O257-O258-P257-Q257</f>
        <v>0</v>
      </c>
      <c r="S257" s="13"/>
      <c r="T257" s="13"/>
      <c r="U257" s="147"/>
      <c r="V257" s="14"/>
      <c r="W257" s="14"/>
      <c r="X257" s="14">
        <f t="shared" ref="X257:X261" si="392">R257+S257-U257-U258-V257-W257</f>
        <v>0</v>
      </c>
      <c r="Y257" s="13"/>
      <c r="Z257" s="13"/>
      <c r="AA257" s="147"/>
      <c r="AB257" s="14"/>
      <c r="AC257" s="14"/>
      <c r="AD257" s="14">
        <f t="shared" ref="AD257:AD261" si="393">X257+Y257-AA257-AA258-AB257-AC257</f>
        <v>0</v>
      </c>
      <c r="AE257" s="13"/>
      <c r="AF257" s="13"/>
      <c r="AG257" s="147"/>
      <c r="AH257" s="14"/>
      <c r="AI257" s="14"/>
      <c r="AJ257" s="14">
        <f t="shared" ref="AJ257:AJ261" si="394">AD257+AE257-AG257-AG258-AH257-AI257</f>
        <v>0</v>
      </c>
      <c r="AK257" s="13"/>
      <c r="AL257" s="13"/>
      <c r="AM257" s="147"/>
      <c r="AN257" s="14"/>
      <c r="AO257" s="14"/>
      <c r="AP257" s="14">
        <f t="shared" ref="AP257:AP261" si="395">AJ257+AK257-AM257-AM258-AN257-AO257</f>
        <v>0</v>
      </c>
      <c r="AQ257" s="13"/>
      <c r="AR257" s="13"/>
      <c r="AS257" s="147"/>
      <c r="AT257" s="14"/>
      <c r="AU257" s="14"/>
      <c r="AV257" s="14">
        <f t="shared" ref="AV257:AV261" si="396">AP257+AQ257-AS257-AS258-AT257-AU257</f>
        <v>0</v>
      </c>
      <c r="AW257" s="13"/>
      <c r="AX257" s="13"/>
      <c r="AY257" s="147"/>
      <c r="AZ257" s="14"/>
      <c r="BA257" s="14"/>
      <c r="BB257" s="14">
        <f t="shared" ref="BB257:BB261" si="397">AV257+AW257-AY257-AY258-AZ257-BA257</f>
        <v>0</v>
      </c>
      <c r="BC257" s="13"/>
      <c r="BD257" s="13"/>
      <c r="BE257" s="147"/>
      <c r="BF257" s="14"/>
      <c r="BG257" s="14"/>
      <c r="BH257" s="14">
        <f t="shared" ref="BH257:BH261" si="398">BB257+BC257-BE257-BE258-BF257-BG257</f>
        <v>0</v>
      </c>
      <c r="BI257" s="13"/>
      <c r="BJ257" s="13"/>
      <c r="BK257" s="147"/>
      <c r="BL257" s="14"/>
      <c r="BM257" s="14"/>
      <c r="BN257" s="14">
        <f>BH257+BI257-BK257-BK258-BL257-BM257</f>
        <v>0</v>
      </c>
      <c r="BO257" s="13"/>
      <c r="BP257" s="13"/>
      <c r="BQ257" s="147"/>
      <c r="BR257" s="14"/>
      <c r="BS257" s="14"/>
      <c r="BT257" s="14">
        <f>BN257+BO257-BQ257-BQ258-BR257-BS257</f>
        <v>0</v>
      </c>
      <c r="BU257" s="72"/>
      <c r="BV257" s="72"/>
      <c r="BW257" s="147"/>
      <c r="BX257" s="74"/>
      <c r="BY257" s="74"/>
      <c r="BZ257" s="147">
        <f t="shared" si="301"/>
        <v>0</v>
      </c>
      <c r="CA257" s="72"/>
      <c r="CB257" s="72"/>
      <c r="CC257" s="147"/>
      <c r="CD257" s="74"/>
      <c r="CE257" s="74"/>
      <c r="CF257" s="147">
        <f t="shared" si="361"/>
        <v>0</v>
      </c>
      <c r="CG257" s="72"/>
      <c r="CH257" s="72"/>
      <c r="CI257" s="147"/>
      <c r="CJ257" s="74"/>
      <c r="CK257" s="74"/>
      <c r="CL257" s="147">
        <f t="shared" si="362"/>
        <v>0</v>
      </c>
      <c r="CM257" s="13"/>
      <c r="CN257" s="13"/>
      <c r="CO257" s="147"/>
      <c r="CP257" s="14"/>
      <c r="CQ257" s="14"/>
      <c r="CR257" s="147">
        <f t="shared" si="363"/>
        <v>0</v>
      </c>
      <c r="CS257" s="13"/>
      <c r="CT257" s="149"/>
      <c r="CU257" s="147"/>
      <c r="CV257" s="147"/>
      <c r="CW257" s="147"/>
      <c r="CX257" s="12">
        <f t="shared" si="364"/>
        <v>0</v>
      </c>
      <c r="CY257" s="13"/>
      <c r="CZ257" s="149"/>
      <c r="DA257" s="147"/>
      <c r="DB257" s="147"/>
      <c r="DC257" s="147"/>
      <c r="DD257" s="12">
        <f t="shared" si="365"/>
        <v>0</v>
      </c>
      <c r="DE257" s="13"/>
      <c r="DF257" s="149"/>
      <c r="DG257" s="147"/>
      <c r="DH257" s="147"/>
      <c r="DI257" s="147"/>
      <c r="DJ257" s="14">
        <f>DD257+DE257-DG257-DG258-DH257-DI257</f>
        <v>0</v>
      </c>
      <c r="DK257" s="13"/>
      <c r="DL257" s="149"/>
      <c r="DM257" s="147"/>
      <c r="DN257" s="147"/>
      <c r="DO257" s="147"/>
      <c r="DP257" s="14">
        <f>DJ257+DK257-DM257-DM258-DN257-DO257</f>
        <v>0</v>
      </c>
      <c r="DQ257" s="149"/>
      <c r="DR257" s="149"/>
      <c r="DS257" s="147"/>
      <c r="DT257" s="147"/>
      <c r="DU257" s="147"/>
      <c r="DV257" s="14">
        <f>DP257+DQ257-DS257-DS258-DT257-DU257</f>
        <v>0</v>
      </c>
      <c r="DW257" s="13"/>
      <c r="DX257" s="149"/>
      <c r="DY257" s="147"/>
      <c r="DZ257" s="147"/>
      <c r="EA257" s="147"/>
      <c r="EB257" s="14">
        <f>DV257+DW257-DY257-DY258-DZ257-EA257</f>
        <v>0</v>
      </c>
      <c r="EC257" s="13"/>
      <c r="ED257" s="149"/>
      <c r="EE257" s="147"/>
      <c r="EF257" s="147"/>
      <c r="EG257" s="147"/>
      <c r="EH257" s="12">
        <f t="shared" si="366"/>
        <v>0</v>
      </c>
      <c r="EI257" s="149"/>
      <c r="EJ257" s="149"/>
      <c r="EK257" s="147"/>
      <c r="EL257" s="147"/>
      <c r="EM257" s="147"/>
      <c r="EN257" s="12">
        <f t="shared" si="367"/>
        <v>0</v>
      </c>
      <c r="EO257" s="13"/>
      <c r="EP257" s="13"/>
      <c r="EQ257" s="147"/>
      <c r="ER257" s="14"/>
      <c r="ES257" s="14"/>
      <c r="ET257" s="14">
        <f>EN257+EO257-EQ257-EQ258-ER257-ES257</f>
        <v>0</v>
      </c>
      <c r="EU257" s="13"/>
      <c r="EV257" s="13"/>
      <c r="EW257" s="147"/>
      <c r="EX257" s="14"/>
      <c r="EY257" s="14"/>
      <c r="EZ257" s="14">
        <f>ET257+EU257-EW257-EW258-EX257-EY257</f>
        <v>0</v>
      </c>
      <c r="FA257" s="13"/>
      <c r="FB257" s="13"/>
      <c r="FC257" s="147"/>
      <c r="FD257" s="14"/>
      <c r="FE257" s="14"/>
      <c r="FF257" s="14">
        <f>EZ257+FA257-FC257-FC258-FD257-FE257</f>
        <v>0</v>
      </c>
      <c r="FG257" s="13"/>
      <c r="FH257" s="13"/>
      <c r="FI257" s="147"/>
      <c r="FJ257" s="14"/>
      <c r="FK257" s="14"/>
      <c r="FL257" s="14">
        <f>FF257+FG257-FI257-FI258-FJ257-FK257</f>
        <v>0</v>
      </c>
      <c r="FM257" s="13"/>
      <c r="FN257" s="13"/>
      <c r="FO257" s="147"/>
      <c r="FP257" s="14"/>
      <c r="FQ257" s="14"/>
      <c r="FR257" s="14">
        <f>FL257+FM257-FO257-FO258-FP257-FQ257</f>
        <v>0</v>
      </c>
      <c r="FS257" s="13"/>
      <c r="FT257" s="13"/>
      <c r="FU257" s="147"/>
      <c r="FV257" s="14"/>
      <c r="FW257" s="14"/>
      <c r="FX257" s="14">
        <f>FR257+FS257-FU257-FU258-FV257-FW257</f>
        <v>0</v>
      </c>
      <c r="FY257" s="13"/>
      <c r="FZ257" s="13"/>
      <c r="GA257" s="147"/>
      <c r="GB257" s="14"/>
      <c r="GC257" s="14"/>
      <c r="GD257" s="14">
        <f>FX257+FY257-GA257-GA258-GB257-GC257</f>
        <v>0</v>
      </c>
      <c r="GE257" s="13"/>
      <c r="GF257" s="13"/>
      <c r="GG257" s="147"/>
      <c r="GH257" s="14"/>
      <c r="GI257" s="14"/>
      <c r="GJ257" s="14">
        <f t="shared" ref="GJ257:GJ261" si="399">GD257+GE257-GG257-GG258-GH257-GI257</f>
        <v>0</v>
      </c>
      <c r="GK257" s="14">
        <f>E257</f>
        <v>0</v>
      </c>
      <c r="GL257" s="14">
        <f>G257+M257+S257+Y257+AE257+AK257+AQ257+AW257+BC257+BI257+BO257+BU257+CA257+CG257+CM257+CS257+CY257+DE257+DK257+DQ257+DW257+EC257+EI257+EO257+EU257+FA257+FG257+FM257+FS257+FY257+GE257</f>
        <v>0</v>
      </c>
      <c r="GM257" s="14">
        <f>H257+N257+T257+Z257+AF257+AL257+AR257+AX257+BD257+BJ257+BP257+BV257+CB257+CH257+CN257+CT257+CZ257+DF257+DL257+DR257+DX257+ED257+EJ257+EP257+EV257+FB257+FH257+FN257+FT257+FZ257+GF257</f>
        <v>0</v>
      </c>
      <c r="GN257" s="147">
        <f t="shared" si="310"/>
        <v>0</v>
      </c>
      <c r="GO257" s="14">
        <f>J257+P257+V257+AB257+AH257+AN257+AT257+AZ257+BF257+BL257+BR257+BX257+CD257+CJ257+CP257+CV257+DB257+DH257+DN257+DT257+DZ257+EF257+EL257+ER257+EX257+FD257+FJ257+FP257+FV257+GB257+GH257</f>
        <v>0</v>
      </c>
      <c r="GP257" s="14">
        <f>K257+Q257+W257+AC257+AI257+AO257+AU257+BA257+BG257+BM257+BS257+BY257+CE257+CK257+CQ257+CW257+DC257+DI257+DO257+DU257+EA257+EG257+EM257+ES257+EY257+FE257+FK257+FQ257+FW257+GC257+GI257</f>
        <v>0</v>
      </c>
      <c r="GQ257" s="14">
        <f>GK257+GL257-GN257-GN258-GO257-GP257</f>
        <v>0</v>
      </c>
    </row>
    <row r="258" spans="1:202" ht="15" hidden="1" customHeight="1">
      <c r="A258" s="41"/>
      <c r="B258" s="41"/>
      <c r="C258" s="30"/>
      <c r="D258" s="5" t="s">
        <v>33</v>
      </c>
      <c r="E258" s="73"/>
      <c r="F258" s="73"/>
      <c r="G258" s="13"/>
      <c r="H258" s="13"/>
      <c r="I258" s="147"/>
      <c r="J258" s="14"/>
      <c r="K258" s="14"/>
      <c r="L258" s="14"/>
      <c r="M258" s="13"/>
      <c r="N258" s="13"/>
      <c r="O258" s="147"/>
      <c r="P258" s="14"/>
      <c r="Q258" s="14"/>
      <c r="R258" s="14"/>
      <c r="S258" s="13"/>
      <c r="T258" s="13"/>
      <c r="U258" s="147"/>
      <c r="V258" s="14"/>
      <c r="W258" s="14"/>
      <c r="X258" s="14"/>
      <c r="Y258" s="13"/>
      <c r="Z258" s="13"/>
      <c r="AA258" s="147"/>
      <c r="AB258" s="14"/>
      <c r="AC258" s="14"/>
      <c r="AD258" s="14"/>
      <c r="AE258" s="13"/>
      <c r="AF258" s="13"/>
      <c r="AG258" s="147"/>
      <c r="AH258" s="14"/>
      <c r="AI258" s="14"/>
      <c r="AJ258" s="14"/>
      <c r="AK258" s="13"/>
      <c r="AL258" s="13"/>
      <c r="AM258" s="147"/>
      <c r="AN258" s="14"/>
      <c r="AO258" s="14"/>
      <c r="AP258" s="14"/>
      <c r="AQ258" s="13"/>
      <c r="AR258" s="13"/>
      <c r="AS258" s="147"/>
      <c r="AT258" s="14"/>
      <c r="AU258" s="14"/>
      <c r="AV258" s="14"/>
      <c r="AW258" s="13"/>
      <c r="AX258" s="13"/>
      <c r="AY258" s="147"/>
      <c r="AZ258" s="14"/>
      <c r="BA258" s="14"/>
      <c r="BB258" s="14"/>
      <c r="BC258" s="13"/>
      <c r="BD258" s="13"/>
      <c r="BE258" s="147"/>
      <c r="BF258" s="14"/>
      <c r="BG258" s="14"/>
      <c r="BH258" s="14"/>
      <c r="BI258" s="13"/>
      <c r="BJ258" s="13"/>
      <c r="BK258" s="147"/>
      <c r="BL258" s="14"/>
      <c r="BM258" s="14"/>
      <c r="BN258" s="14"/>
      <c r="BO258" s="13"/>
      <c r="BP258" s="13"/>
      <c r="BQ258" s="147"/>
      <c r="BR258" s="14"/>
      <c r="BS258" s="14"/>
      <c r="BT258" s="14"/>
      <c r="BU258" s="73"/>
      <c r="BV258" s="73"/>
      <c r="BW258" s="147"/>
      <c r="BX258" s="63"/>
      <c r="BY258" s="63"/>
      <c r="BZ258" s="147">
        <f t="shared" ref="BZ258:BZ321" si="400">E258+BU258+BV258-BW258-BX258-BY258</f>
        <v>0</v>
      </c>
      <c r="CA258" s="73"/>
      <c r="CB258" s="73"/>
      <c r="CC258" s="147"/>
      <c r="CD258" s="63"/>
      <c r="CE258" s="63"/>
      <c r="CF258" s="147">
        <f t="shared" si="361"/>
        <v>0</v>
      </c>
      <c r="CG258" s="73"/>
      <c r="CH258" s="73"/>
      <c r="CI258" s="147"/>
      <c r="CJ258" s="63"/>
      <c r="CK258" s="63"/>
      <c r="CL258" s="147">
        <f t="shared" si="362"/>
        <v>0</v>
      </c>
      <c r="CM258" s="13"/>
      <c r="CN258" s="13"/>
      <c r="CO258" s="147"/>
      <c r="CP258" s="14"/>
      <c r="CQ258" s="14"/>
      <c r="CR258" s="147">
        <f t="shared" si="363"/>
        <v>0</v>
      </c>
      <c r="CS258" s="13"/>
      <c r="CT258" s="149"/>
      <c r="CU258" s="147"/>
      <c r="CV258" s="147"/>
      <c r="CW258" s="147"/>
      <c r="CX258" s="12">
        <f t="shared" si="364"/>
        <v>0</v>
      </c>
      <c r="CY258" s="13"/>
      <c r="CZ258" s="149"/>
      <c r="DA258" s="147"/>
      <c r="DB258" s="147"/>
      <c r="DC258" s="147"/>
      <c r="DD258" s="12">
        <f t="shared" si="365"/>
        <v>0</v>
      </c>
      <c r="DE258" s="13"/>
      <c r="DF258" s="149"/>
      <c r="DG258" s="147"/>
      <c r="DH258" s="147"/>
      <c r="DI258" s="147"/>
      <c r="DJ258" s="14"/>
      <c r="DK258" s="13"/>
      <c r="DL258" s="149"/>
      <c r="DM258" s="147"/>
      <c r="DN258" s="147"/>
      <c r="DO258" s="147"/>
      <c r="DP258" s="14"/>
      <c r="DQ258" s="149"/>
      <c r="DR258" s="149"/>
      <c r="DS258" s="147"/>
      <c r="DT258" s="147"/>
      <c r="DU258" s="147"/>
      <c r="DV258" s="14"/>
      <c r="DW258" s="13"/>
      <c r="DX258" s="149"/>
      <c r="DY258" s="147"/>
      <c r="DZ258" s="147"/>
      <c r="EA258" s="147"/>
      <c r="EB258" s="14"/>
      <c r="EC258" s="13"/>
      <c r="ED258" s="149"/>
      <c r="EE258" s="147"/>
      <c r="EF258" s="147"/>
      <c r="EG258" s="147"/>
      <c r="EH258" s="12">
        <f t="shared" si="366"/>
        <v>0</v>
      </c>
      <c r="EI258" s="149"/>
      <c r="EJ258" s="149"/>
      <c r="EK258" s="147"/>
      <c r="EL258" s="147"/>
      <c r="EM258" s="147"/>
      <c r="EN258" s="12">
        <f t="shared" si="367"/>
        <v>0</v>
      </c>
      <c r="EO258" s="13"/>
      <c r="EP258" s="13"/>
      <c r="EQ258" s="147"/>
      <c r="ER258" s="14"/>
      <c r="ES258" s="14"/>
      <c r="ET258" s="14"/>
      <c r="EU258" s="13"/>
      <c r="EV258" s="13"/>
      <c r="EW258" s="147"/>
      <c r="EX258" s="14"/>
      <c r="EY258" s="14"/>
      <c r="EZ258" s="14"/>
      <c r="FA258" s="13"/>
      <c r="FB258" s="13"/>
      <c r="FC258" s="147"/>
      <c r="FD258" s="14"/>
      <c r="FE258" s="14"/>
      <c r="FF258" s="14"/>
      <c r="FG258" s="13"/>
      <c r="FH258" s="13"/>
      <c r="FI258" s="147"/>
      <c r="FJ258" s="14"/>
      <c r="FK258" s="14"/>
      <c r="FL258" s="14"/>
      <c r="FM258" s="13"/>
      <c r="FN258" s="13"/>
      <c r="FO258" s="147"/>
      <c r="FP258" s="14"/>
      <c r="FQ258" s="14"/>
      <c r="FR258" s="14"/>
      <c r="FS258" s="13"/>
      <c r="FT258" s="13"/>
      <c r="FU258" s="147"/>
      <c r="FV258" s="14"/>
      <c r="FW258" s="14"/>
      <c r="FX258" s="14"/>
      <c r="FY258" s="13"/>
      <c r="FZ258" s="13"/>
      <c r="GA258" s="147"/>
      <c r="GB258" s="14"/>
      <c r="GC258" s="14"/>
      <c r="GD258" s="14"/>
      <c r="GE258" s="13"/>
      <c r="GF258" s="13"/>
      <c r="GG258" s="147"/>
      <c r="GH258" s="14"/>
      <c r="GI258" s="14"/>
      <c r="GJ258" s="14"/>
      <c r="GK258" s="14"/>
      <c r="GL258" s="14"/>
      <c r="GM258" s="14"/>
      <c r="GN258" s="147">
        <f t="shared" si="310"/>
        <v>0</v>
      </c>
      <c r="GO258" s="14"/>
      <c r="GP258" s="14"/>
      <c r="GQ258" s="14"/>
    </row>
    <row r="259" spans="1:202" ht="15" hidden="1" customHeight="1">
      <c r="A259" s="40">
        <v>128</v>
      </c>
      <c r="B259" s="38" t="s">
        <v>225</v>
      </c>
      <c r="C259" s="27" t="s">
        <v>37</v>
      </c>
      <c r="D259" s="5" t="s">
        <v>32</v>
      </c>
      <c r="E259" s="72">
        <v>0</v>
      </c>
      <c r="F259" s="72">
        <f>GQ259</f>
        <v>0</v>
      </c>
      <c r="G259" s="13"/>
      <c r="H259" s="13"/>
      <c r="I259" s="147"/>
      <c r="J259" s="14"/>
      <c r="K259" s="14"/>
      <c r="L259" s="14">
        <f>E259+G259-I259-I260-J259-K259</f>
        <v>0</v>
      </c>
      <c r="M259" s="13"/>
      <c r="N259" s="13"/>
      <c r="O259" s="147"/>
      <c r="P259" s="14"/>
      <c r="Q259" s="14"/>
      <c r="R259" s="14">
        <f>L259+M259-O259-O260-P259-Q259</f>
        <v>0</v>
      </c>
      <c r="S259" s="13"/>
      <c r="T259" s="13"/>
      <c r="U259" s="147"/>
      <c r="V259" s="14"/>
      <c r="W259" s="14"/>
      <c r="X259" s="14">
        <f t="shared" si="392"/>
        <v>0</v>
      </c>
      <c r="Y259" s="13"/>
      <c r="Z259" s="13"/>
      <c r="AA259" s="147"/>
      <c r="AB259" s="14"/>
      <c r="AC259" s="14"/>
      <c r="AD259" s="14">
        <f t="shared" si="393"/>
        <v>0</v>
      </c>
      <c r="AE259" s="13"/>
      <c r="AF259" s="13"/>
      <c r="AG259" s="147"/>
      <c r="AH259" s="14"/>
      <c r="AI259" s="14"/>
      <c r="AJ259" s="14">
        <f t="shared" si="394"/>
        <v>0</v>
      </c>
      <c r="AK259" s="13"/>
      <c r="AL259" s="13"/>
      <c r="AM259" s="147"/>
      <c r="AN259" s="14"/>
      <c r="AO259" s="14"/>
      <c r="AP259" s="14">
        <f t="shared" si="395"/>
        <v>0</v>
      </c>
      <c r="AQ259" s="13"/>
      <c r="AR259" s="13"/>
      <c r="AS259" s="147"/>
      <c r="AT259" s="14"/>
      <c r="AU259" s="14"/>
      <c r="AV259" s="14">
        <f t="shared" si="396"/>
        <v>0</v>
      </c>
      <c r="AW259" s="13"/>
      <c r="AX259" s="13"/>
      <c r="AY259" s="147"/>
      <c r="AZ259" s="14"/>
      <c r="BA259" s="14"/>
      <c r="BB259" s="14">
        <f t="shared" si="397"/>
        <v>0</v>
      </c>
      <c r="BC259" s="13"/>
      <c r="BD259" s="13"/>
      <c r="BE259" s="147"/>
      <c r="BF259" s="14"/>
      <c r="BG259" s="14"/>
      <c r="BH259" s="14">
        <f t="shared" si="398"/>
        <v>0</v>
      </c>
      <c r="BI259" s="13"/>
      <c r="BJ259" s="13"/>
      <c r="BK259" s="147"/>
      <c r="BL259" s="14"/>
      <c r="BM259" s="14"/>
      <c r="BN259" s="14">
        <f>BH259+BI259-BK259-BK260-BL259-BM259</f>
        <v>0</v>
      </c>
      <c r="BO259" s="13"/>
      <c r="BP259" s="13"/>
      <c r="BQ259" s="147"/>
      <c r="BR259" s="14"/>
      <c r="BS259" s="14"/>
      <c r="BT259" s="14">
        <f>BN259+BO259-BQ259-BQ260-BR259-BS259</f>
        <v>0</v>
      </c>
      <c r="BU259" s="72"/>
      <c r="BV259" s="72"/>
      <c r="BW259" s="147"/>
      <c r="BX259" s="74"/>
      <c r="BY259" s="74"/>
      <c r="BZ259" s="147">
        <f t="shared" si="400"/>
        <v>0</v>
      </c>
      <c r="CA259" s="72"/>
      <c r="CB259" s="72"/>
      <c r="CC259" s="147"/>
      <c r="CD259" s="74"/>
      <c r="CE259" s="74"/>
      <c r="CF259" s="147">
        <f t="shared" si="361"/>
        <v>0</v>
      </c>
      <c r="CG259" s="72"/>
      <c r="CH259" s="72"/>
      <c r="CI259" s="147"/>
      <c r="CJ259" s="74"/>
      <c r="CK259" s="74"/>
      <c r="CL259" s="147">
        <f t="shared" si="362"/>
        <v>0</v>
      </c>
      <c r="CM259" s="13"/>
      <c r="CN259" s="13"/>
      <c r="CO259" s="147"/>
      <c r="CP259" s="14"/>
      <c r="CQ259" s="14"/>
      <c r="CR259" s="147">
        <f t="shared" si="363"/>
        <v>0</v>
      </c>
      <c r="CS259" s="13"/>
      <c r="CT259" s="149"/>
      <c r="CU259" s="147"/>
      <c r="CV259" s="147"/>
      <c r="CW259" s="147"/>
      <c r="CX259" s="12">
        <f t="shared" si="364"/>
        <v>0</v>
      </c>
      <c r="CY259" s="13"/>
      <c r="CZ259" s="149"/>
      <c r="DA259" s="147"/>
      <c r="DB259" s="147"/>
      <c r="DC259" s="147"/>
      <c r="DD259" s="12">
        <f t="shared" si="365"/>
        <v>0</v>
      </c>
      <c r="DE259" s="13"/>
      <c r="DF259" s="149"/>
      <c r="DG259" s="147"/>
      <c r="DH259" s="147"/>
      <c r="DI259" s="147"/>
      <c r="DJ259" s="14">
        <f>DD259+DE259-DG259-DG260-DH259-DI259</f>
        <v>0</v>
      </c>
      <c r="DK259" s="13"/>
      <c r="DL259" s="149"/>
      <c r="DM259" s="147"/>
      <c r="DN259" s="147"/>
      <c r="DO259" s="147"/>
      <c r="DP259" s="14">
        <f>DJ259+DK259-DM259-DM260-DN259-DO259</f>
        <v>0</v>
      </c>
      <c r="DQ259" s="149"/>
      <c r="DR259" s="149"/>
      <c r="DS259" s="147"/>
      <c r="DT259" s="147"/>
      <c r="DU259" s="147"/>
      <c r="DV259" s="14">
        <f>DP259+DQ259-DS259-DS260-DT259-DU259</f>
        <v>0</v>
      </c>
      <c r="DW259" s="13"/>
      <c r="DX259" s="149"/>
      <c r="DY259" s="147"/>
      <c r="DZ259" s="147"/>
      <c r="EA259" s="147"/>
      <c r="EB259" s="14">
        <f>DV259+DW259-DY259-DY260-DZ259-EA259</f>
        <v>0</v>
      </c>
      <c r="EC259" s="13"/>
      <c r="ED259" s="149"/>
      <c r="EE259" s="147"/>
      <c r="EF259" s="147"/>
      <c r="EG259" s="147"/>
      <c r="EH259" s="12">
        <f t="shared" si="366"/>
        <v>0</v>
      </c>
      <c r="EI259" s="149"/>
      <c r="EJ259" s="149"/>
      <c r="EK259" s="147"/>
      <c r="EL259" s="147"/>
      <c r="EM259" s="147"/>
      <c r="EN259" s="12">
        <f t="shared" si="367"/>
        <v>0</v>
      </c>
      <c r="EO259" s="13"/>
      <c r="EP259" s="13"/>
      <c r="EQ259" s="147"/>
      <c r="ER259" s="14"/>
      <c r="ES259" s="14"/>
      <c r="ET259" s="14">
        <f>EN259+EO259-EQ259-EQ260-ER259-ES259</f>
        <v>0</v>
      </c>
      <c r="EU259" s="13"/>
      <c r="EV259" s="13"/>
      <c r="EW259" s="147"/>
      <c r="EX259" s="14"/>
      <c r="EY259" s="14"/>
      <c r="EZ259" s="14">
        <f>ET259+EU259-EW259-EW260-EX259-EY259</f>
        <v>0</v>
      </c>
      <c r="FA259" s="13"/>
      <c r="FB259" s="13"/>
      <c r="FC259" s="147"/>
      <c r="FD259" s="14"/>
      <c r="FE259" s="14"/>
      <c r="FF259" s="14">
        <f>EZ259+FA259-FC259-FC260-FD259-FE259</f>
        <v>0</v>
      </c>
      <c r="FG259" s="13"/>
      <c r="FH259" s="13"/>
      <c r="FI259" s="147"/>
      <c r="FJ259" s="14"/>
      <c r="FK259" s="14"/>
      <c r="FL259" s="14">
        <f>FF259+FG259-FI259-FI260-FJ259-FK259</f>
        <v>0</v>
      </c>
      <c r="FM259" s="13"/>
      <c r="FN259" s="13"/>
      <c r="FO259" s="147"/>
      <c r="FP259" s="14"/>
      <c r="FQ259" s="14"/>
      <c r="FR259" s="14">
        <f>FL259+FM259-FO259-FO260-FP259-FQ259</f>
        <v>0</v>
      </c>
      <c r="FS259" s="13"/>
      <c r="FT259" s="13"/>
      <c r="FU259" s="147"/>
      <c r="FV259" s="14"/>
      <c r="FW259" s="14"/>
      <c r="FX259" s="14">
        <f>FR259+FS259-FU259-FU260-FV259-FW259</f>
        <v>0</v>
      </c>
      <c r="FY259" s="13"/>
      <c r="FZ259" s="13"/>
      <c r="GA259" s="147"/>
      <c r="GB259" s="14"/>
      <c r="GC259" s="14"/>
      <c r="GD259" s="14">
        <f>FX259+FY259-GA259-GA260-GB259-GC259</f>
        <v>0</v>
      </c>
      <c r="GE259" s="13"/>
      <c r="GF259" s="13"/>
      <c r="GG259" s="147"/>
      <c r="GH259" s="14"/>
      <c r="GI259" s="14"/>
      <c r="GJ259" s="14">
        <f t="shared" si="399"/>
        <v>0</v>
      </c>
      <c r="GK259" s="14">
        <f>E259</f>
        <v>0</v>
      </c>
      <c r="GL259" s="14">
        <f>G259+M259+S259+Y259+AE259+AK259+AQ259+AW259+BC259+BI259+BO259+BU259+CA259+CG259+CM259+CS259+CY259+DE259+DK259+DQ259+DW259+EC259+EI259+EO259+EU259+FA259+FG259+FM259+FS259+FY259+GE259</f>
        <v>0</v>
      </c>
      <c r="GM259" s="14">
        <f>H259+N259+T259+Z259+AF259+AL259+AR259+AX259+BD259+BJ259+BP259+BV259+CB259+CH259+CN259+CT259+CZ259+DF259+DL259+DR259+DX259+ED259+EJ259+EP259+EV259+FB259+FH259+FN259+FT259+FZ259+GF259</f>
        <v>0</v>
      </c>
      <c r="GN259" s="147">
        <f t="shared" si="310"/>
        <v>0</v>
      </c>
      <c r="GO259" s="14">
        <f>J259+P259+V259+AB259+AH259+AN259+AT259+AZ259+BF259+BL259+BR259+BX259+CD259+CJ259+CP259+CV259+DB259+DH259+DN259+DT259+DZ259+EF259+EL259+ER259+EX259+FD259+FJ259+FP259+FV259+GB259+GH259</f>
        <v>0</v>
      </c>
      <c r="GP259" s="14">
        <f>K259+Q259+W259+AC259+AI259+AO259+AU259+BA259+BG259+BM259+BS259+BY259+CE259+CK259+CQ259+CW259+DC259+DI259+DO259+DU259+EA259+EG259+EM259+ES259+EY259+FE259+FK259+FQ259+FW259+GC259+GI259</f>
        <v>0</v>
      </c>
      <c r="GQ259" s="14">
        <f>GK259+GL259-GN259-GN260-GO259-GP259</f>
        <v>0</v>
      </c>
    </row>
    <row r="260" spans="1:202" ht="15" hidden="1" customHeight="1">
      <c r="A260" s="41"/>
      <c r="B260" s="39"/>
      <c r="C260" s="28"/>
      <c r="D260" s="5" t="s">
        <v>33</v>
      </c>
      <c r="E260" s="73"/>
      <c r="F260" s="73"/>
      <c r="G260" s="13"/>
      <c r="H260" s="13"/>
      <c r="I260" s="147"/>
      <c r="J260" s="14"/>
      <c r="K260" s="14"/>
      <c r="L260" s="14"/>
      <c r="M260" s="13"/>
      <c r="N260" s="13"/>
      <c r="O260" s="147"/>
      <c r="P260" s="14"/>
      <c r="Q260" s="14"/>
      <c r="R260" s="14"/>
      <c r="S260" s="13"/>
      <c r="T260" s="13"/>
      <c r="U260" s="147"/>
      <c r="V260" s="14"/>
      <c r="W260" s="14"/>
      <c r="X260" s="14"/>
      <c r="Y260" s="13"/>
      <c r="Z260" s="13"/>
      <c r="AA260" s="147"/>
      <c r="AB260" s="14"/>
      <c r="AC260" s="14"/>
      <c r="AD260" s="14"/>
      <c r="AE260" s="13"/>
      <c r="AF260" s="13"/>
      <c r="AG260" s="147"/>
      <c r="AH260" s="14"/>
      <c r="AI260" s="14"/>
      <c r="AJ260" s="14"/>
      <c r="AK260" s="13"/>
      <c r="AL260" s="13"/>
      <c r="AM260" s="147"/>
      <c r="AN260" s="14"/>
      <c r="AO260" s="14"/>
      <c r="AP260" s="14"/>
      <c r="AQ260" s="13"/>
      <c r="AR260" s="13"/>
      <c r="AS260" s="147"/>
      <c r="AT260" s="14"/>
      <c r="AU260" s="14"/>
      <c r="AV260" s="14"/>
      <c r="AW260" s="13"/>
      <c r="AX260" s="13"/>
      <c r="AY260" s="147"/>
      <c r="AZ260" s="14"/>
      <c r="BA260" s="14"/>
      <c r="BB260" s="14"/>
      <c r="BC260" s="13"/>
      <c r="BD260" s="13"/>
      <c r="BE260" s="147"/>
      <c r="BF260" s="14"/>
      <c r="BG260" s="14"/>
      <c r="BH260" s="14"/>
      <c r="BI260" s="13"/>
      <c r="BJ260" s="13"/>
      <c r="BK260" s="147"/>
      <c r="BL260" s="14"/>
      <c r="BM260" s="14"/>
      <c r="BN260" s="14"/>
      <c r="BO260" s="13"/>
      <c r="BP260" s="13"/>
      <c r="BQ260" s="147"/>
      <c r="BR260" s="14"/>
      <c r="BS260" s="14"/>
      <c r="BT260" s="14"/>
      <c r="BU260" s="73"/>
      <c r="BV260" s="73"/>
      <c r="BW260" s="147"/>
      <c r="BX260" s="63"/>
      <c r="BY260" s="63"/>
      <c r="BZ260" s="147">
        <f t="shared" si="400"/>
        <v>0</v>
      </c>
      <c r="CA260" s="73"/>
      <c r="CB260" s="73"/>
      <c r="CC260" s="147"/>
      <c r="CD260" s="63"/>
      <c r="CE260" s="63"/>
      <c r="CF260" s="147">
        <f t="shared" si="361"/>
        <v>0</v>
      </c>
      <c r="CG260" s="73"/>
      <c r="CH260" s="73"/>
      <c r="CI260" s="147"/>
      <c r="CJ260" s="63"/>
      <c r="CK260" s="63"/>
      <c r="CL260" s="147">
        <f t="shared" si="362"/>
        <v>0</v>
      </c>
      <c r="CM260" s="13"/>
      <c r="CN260" s="13"/>
      <c r="CO260" s="147"/>
      <c r="CP260" s="14"/>
      <c r="CQ260" s="14"/>
      <c r="CR260" s="147">
        <f t="shared" si="363"/>
        <v>0</v>
      </c>
      <c r="CS260" s="13"/>
      <c r="CT260" s="149"/>
      <c r="CU260" s="147"/>
      <c r="CV260" s="147"/>
      <c r="CW260" s="147"/>
      <c r="CX260" s="12">
        <f t="shared" si="364"/>
        <v>0</v>
      </c>
      <c r="CY260" s="13"/>
      <c r="CZ260" s="149"/>
      <c r="DA260" s="147"/>
      <c r="DB260" s="147"/>
      <c r="DC260" s="147"/>
      <c r="DD260" s="12">
        <f t="shared" si="365"/>
        <v>0</v>
      </c>
      <c r="DE260" s="13"/>
      <c r="DF260" s="149"/>
      <c r="DG260" s="147"/>
      <c r="DH260" s="147"/>
      <c r="DI260" s="147"/>
      <c r="DJ260" s="14"/>
      <c r="DK260" s="13"/>
      <c r="DL260" s="149"/>
      <c r="DM260" s="147"/>
      <c r="DN260" s="147"/>
      <c r="DO260" s="147"/>
      <c r="DP260" s="14"/>
      <c r="DQ260" s="149"/>
      <c r="DR260" s="149"/>
      <c r="DS260" s="147"/>
      <c r="DT260" s="147"/>
      <c r="DU260" s="147"/>
      <c r="DV260" s="14"/>
      <c r="DW260" s="13"/>
      <c r="DX260" s="149"/>
      <c r="DY260" s="147"/>
      <c r="DZ260" s="147"/>
      <c r="EA260" s="147"/>
      <c r="EB260" s="14"/>
      <c r="EC260" s="13"/>
      <c r="ED260" s="149"/>
      <c r="EE260" s="147"/>
      <c r="EF260" s="147"/>
      <c r="EG260" s="147"/>
      <c r="EH260" s="12">
        <f t="shared" si="366"/>
        <v>0</v>
      </c>
      <c r="EI260" s="149"/>
      <c r="EJ260" s="149"/>
      <c r="EK260" s="147"/>
      <c r="EL260" s="147"/>
      <c r="EM260" s="147"/>
      <c r="EN260" s="12">
        <f t="shared" si="367"/>
        <v>0</v>
      </c>
      <c r="EO260" s="13"/>
      <c r="EP260" s="13"/>
      <c r="EQ260" s="147"/>
      <c r="ER260" s="14"/>
      <c r="ES260" s="14"/>
      <c r="ET260" s="14"/>
      <c r="EU260" s="13"/>
      <c r="EV260" s="13"/>
      <c r="EW260" s="147"/>
      <c r="EX260" s="14"/>
      <c r="EY260" s="14"/>
      <c r="EZ260" s="14"/>
      <c r="FA260" s="13"/>
      <c r="FB260" s="13"/>
      <c r="FC260" s="147"/>
      <c r="FD260" s="14"/>
      <c r="FE260" s="14"/>
      <c r="FF260" s="14"/>
      <c r="FG260" s="13"/>
      <c r="FH260" s="13"/>
      <c r="FI260" s="147"/>
      <c r="FJ260" s="14"/>
      <c r="FK260" s="14"/>
      <c r="FL260" s="14"/>
      <c r="FM260" s="13"/>
      <c r="FN260" s="13"/>
      <c r="FO260" s="147"/>
      <c r="FP260" s="14"/>
      <c r="FQ260" s="14"/>
      <c r="FR260" s="14"/>
      <c r="FS260" s="13"/>
      <c r="FT260" s="13"/>
      <c r="FU260" s="147"/>
      <c r="FV260" s="14"/>
      <c r="FW260" s="14"/>
      <c r="FX260" s="14"/>
      <c r="FY260" s="13"/>
      <c r="FZ260" s="13"/>
      <c r="GA260" s="147"/>
      <c r="GB260" s="14"/>
      <c r="GC260" s="14"/>
      <c r="GD260" s="14"/>
      <c r="GE260" s="13"/>
      <c r="GF260" s="13"/>
      <c r="GG260" s="147"/>
      <c r="GH260" s="14"/>
      <c r="GI260" s="14"/>
      <c r="GJ260" s="14"/>
      <c r="GK260" s="14"/>
      <c r="GL260" s="14"/>
      <c r="GM260" s="14"/>
      <c r="GN260" s="147">
        <f t="shared" si="310"/>
        <v>0</v>
      </c>
      <c r="GO260" s="14"/>
      <c r="GP260" s="14"/>
      <c r="GQ260" s="14"/>
    </row>
    <row r="261" spans="1:202" ht="15" hidden="1" customHeight="1">
      <c r="A261" s="40">
        <v>129</v>
      </c>
      <c r="B261" s="40" t="s">
        <v>226</v>
      </c>
      <c r="C261" s="29" t="s">
        <v>227</v>
      </c>
      <c r="D261" s="5" t="s">
        <v>32</v>
      </c>
      <c r="E261" s="72">
        <v>0</v>
      </c>
      <c r="F261" s="72">
        <f>GQ261</f>
        <v>0</v>
      </c>
      <c r="G261" s="13"/>
      <c r="H261" s="13"/>
      <c r="I261" s="147"/>
      <c r="J261" s="14"/>
      <c r="K261" s="14"/>
      <c r="L261" s="14">
        <f>E261+G261-I261-I262-J261-K261</f>
        <v>0</v>
      </c>
      <c r="M261" s="13"/>
      <c r="N261" s="13"/>
      <c r="O261" s="147"/>
      <c r="P261" s="14"/>
      <c r="Q261" s="14"/>
      <c r="R261" s="14">
        <f>L261+M261-O261-O262-P261-Q261</f>
        <v>0</v>
      </c>
      <c r="S261" s="13"/>
      <c r="T261" s="13"/>
      <c r="U261" s="147"/>
      <c r="V261" s="14"/>
      <c r="W261" s="14"/>
      <c r="X261" s="14">
        <f t="shared" si="392"/>
        <v>0</v>
      </c>
      <c r="Y261" s="13"/>
      <c r="Z261" s="13"/>
      <c r="AA261" s="147"/>
      <c r="AB261" s="14"/>
      <c r="AC261" s="14"/>
      <c r="AD261" s="14">
        <f t="shared" si="393"/>
        <v>0</v>
      </c>
      <c r="AE261" s="13"/>
      <c r="AF261" s="13"/>
      <c r="AG261" s="147"/>
      <c r="AH261" s="14"/>
      <c r="AI261" s="14"/>
      <c r="AJ261" s="14">
        <f t="shared" si="394"/>
        <v>0</v>
      </c>
      <c r="AK261" s="13"/>
      <c r="AL261" s="13"/>
      <c r="AM261" s="147"/>
      <c r="AN261" s="14"/>
      <c r="AO261" s="14"/>
      <c r="AP261" s="14">
        <f t="shared" si="395"/>
        <v>0</v>
      </c>
      <c r="AQ261" s="13"/>
      <c r="AR261" s="13"/>
      <c r="AS261" s="147"/>
      <c r="AT261" s="14"/>
      <c r="AU261" s="14"/>
      <c r="AV261" s="14">
        <f t="shared" si="396"/>
        <v>0</v>
      </c>
      <c r="AW261" s="13"/>
      <c r="AX261" s="13"/>
      <c r="AY261" s="147"/>
      <c r="AZ261" s="14"/>
      <c r="BA261" s="14"/>
      <c r="BB261" s="14">
        <f t="shared" si="397"/>
        <v>0</v>
      </c>
      <c r="BC261" s="13"/>
      <c r="BD261" s="13"/>
      <c r="BE261" s="147"/>
      <c r="BF261" s="14"/>
      <c r="BG261" s="14"/>
      <c r="BH261" s="14">
        <f t="shared" si="398"/>
        <v>0</v>
      </c>
      <c r="BI261" s="13"/>
      <c r="BJ261" s="13"/>
      <c r="BK261" s="147"/>
      <c r="BL261" s="14"/>
      <c r="BM261" s="14"/>
      <c r="BN261" s="14">
        <f>BH261+BI261-BK261-BK262-BL261-BM261</f>
        <v>0</v>
      </c>
      <c r="BO261" s="13"/>
      <c r="BP261" s="13"/>
      <c r="BQ261" s="147"/>
      <c r="BR261" s="14"/>
      <c r="BS261" s="14"/>
      <c r="BT261" s="14">
        <f>BN261+BO261-BQ261-BQ262-BR261-BS261</f>
        <v>0</v>
      </c>
      <c r="BU261" s="72"/>
      <c r="BV261" s="72"/>
      <c r="BW261" s="147"/>
      <c r="BX261" s="74"/>
      <c r="BY261" s="74"/>
      <c r="BZ261" s="147">
        <f t="shared" si="400"/>
        <v>0</v>
      </c>
      <c r="CA261" s="72"/>
      <c r="CB261" s="72"/>
      <c r="CC261" s="147"/>
      <c r="CD261" s="74"/>
      <c r="CE261" s="74"/>
      <c r="CF261" s="147">
        <f t="shared" si="361"/>
        <v>0</v>
      </c>
      <c r="CG261" s="72"/>
      <c r="CH261" s="72"/>
      <c r="CI261" s="147"/>
      <c r="CJ261" s="74"/>
      <c r="CK261" s="74"/>
      <c r="CL261" s="147">
        <f t="shared" si="362"/>
        <v>0</v>
      </c>
      <c r="CM261" s="13"/>
      <c r="CN261" s="13"/>
      <c r="CO261" s="147"/>
      <c r="CP261" s="14"/>
      <c r="CQ261" s="14"/>
      <c r="CR261" s="147">
        <f t="shared" si="363"/>
        <v>0</v>
      </c>
      <c r="CS261" s="13"/>
      <c r="CT261" s="149"/>
      <c r="CU261" s="147"/>
      <c r="CV261" s="147"/>
      <c r="CW261" s="147"/>
      <c r="CX261" s="12">
        <f t="shared" si="364"/>
        <v>0</v>
      </c>
      <c r="CY261" s="13"/>
      <c r="CZ261" s="149"/>
      <c r="DA261" s="147"/>
      <c r="DB261" s="147"/>
      <c r="DC261" s="147"/>
      <c r="DD261" s="12">
        <f t="shared" si="365"/>
        <v>0</v>
      </c>
      <c r="DE261" s="13"/>
      <c r="DF261" s="149"/>
      <c r="DG261" s="147"/>
      <c r="DH261" s="147"/>
      <c r="DI261" s="147"/>
      <c r="DJ261" s="14">
        <f>DD261+DE261-DG261-DG262-DH261-DI261</f>
        <v>0</v>
      </c>
      <c r="DK261" s="13"/>
      <c r="DL261" s="149"/>
      <c r="DM261" s="147"/>
      <c r="DN261" s="147"/>
      <c r="DO261" s="147"/>
      <c r="DP261" s="14">
        <f>DJ261+DK261-DM261-DM262-DN261-DO261</f>
        <v>0</v>
      </c>
      <c r="DQ261" s="149"/>
      <c r="DR261" s="149"/>
      <c r="DS261" s="147"/>
      <c r="DT261" s="147"/>
      <c r="DU261" s="147"/>
      <c r="DV261" s="14">
        <f>DP261+DQ261-DS261-DS262-DT261-DU261</f>
        <v>0</v>
      </c>
      <c r="DW261" s="13"/>
      <c r="DX261" s="149"/>
      <c r="DY261" s="147"/>
      <c r="DZ261" s="147"/>
      <c r="EA261" s="147"/>
      <c r="EB261" s="14">
        <f>DV261+DW261-DY261-DY262-DZ261-EA261</f>
        <v>0</v>
      </c>
      <c r="EC261" s="13"/>
      <c r="ED261" s="149"/>
      <c r="EE261" s="147"/>
      <c r="EF261" s="147"/>
      <c r="EG261" s="147"/>
      <c r="EH261" s="12">
        <f t="shared" si="366"/>
        <v>0</v>
      </c>
      <c r="EI261" s="149"/>
      <c r="EJ261" s="149"/>
      <c r="EK261" s="147"/>
      <c r="EL261" s="147"/>
      <c r="EM261" s="147"/>
      <c r="EN261" s="12">
        <f t="shared" si="367"/>
        <v>0</v>
      </c>
      <c r="EO261" s="13"/>
      <c r="EP261" s="13"/>
      <c r="EQ261" s="147"/>
      <c r="ER261" s="14"/>
      <c r="ES261" s="14"/>
      <c r="ET261" s="14">
        <f>EN261+EO261-EQ261-EQ262-ER261-ES261</f>
        <v>0</v>
      </c>
      <c r="EU261" s="13"/>
      <c r="EV261" s="13"/>
      <c r="EW261" s="147"/>
      <c r="EX261" s="14"/>
      <c r="EY261" s="14"/>
      <c r="EZ261" s="14">
        <f>ET261+EU261-EW261-EW262-EX261-EY261</f>
        <v>0</v>
      </c>
      <c r="FA261" s="13"/>
      <c r="FB261" s="13"/>
      <c r="FC261" s="147"/>
      <c r="FD261" s="14"/>
      <c r="FE261" s="14"/>
      <c r="FF261" s="14">
        <f>EZ261+FA261-FC261-FC262-FD261-FE261</f>
        <v>0</v>
      </c>
      <c r="FG261" s="13"/>
      <c r="FH261" s="13"/>
      <c r="FI261" s="147"/>
      <c r="FJ261" s="14"/>
      <c r="FK261" s="14"/>
      <c r="FL261" s="14">
        <f>FF261+FG261-FI261-FI262-FJ261-FK261</f>
        <v>0</v>
      </c>
      <c r="FM261" s="13"/>
      <c r="FN261" s="13"/>
      <c r="FO261" s="147"/>
      <c r="FP261" s="14"/>
      <c r="FQ261" s="14"/>
      <c r="FR261" s="14">
        <f>FL261+FM261-FO261-FO262-FP261-FQ261</f>
        <v>0</v>
      </c>
      <c r="FS261" s="13"/>
      <c r="FT261" s="13"/>
      <c r="FU261" s="147"/>
      <c r="FV261" s="14"/>
      <c r="FW261" s="14"/>
      <c r="FX261" s="14">
        <f>FR261+FS261-FU261-FU262-FV261-FW261</f>
        <v>0</v>
      </c>
      <c r="FY261" s="13"/>
      <c r="FZ261" s="13"/>
      <c r="GA261" s="147"/>
      <c r="GB261" s="14"/>
      <c r="GC261" s="14"/>
      <c r="GD261" s="14">
        <f>FX261+FY261-GA261-GA262-GB261-GC261</f>
        <v>0</v>
      </c>
      <c r="GE261" s="13"/>
      <c r="GF261" s="13"/>
      <c r="GG261" s="147"/>
      <c r="GH261" s="14"/>
      <c r="GI261" s="14"/>
      <c r="GJ261" s="14">
        <f t="shared" si="399"/>
        <v>0</v>
      </c>
      <c r="GK261" s="14">
        <f>E261</f>
        <v>0</v>
      </c>
      <c r="GL261" s="14">
        <f>G261+M261+S261+Y261+AE261+AK261+AQ261+AW261+BC261+BI261+BO261+BU261+CA261+CG261+CM261+CS261+CY261+DE261+DK261+DQ261+DW261+EC261+EI261+EO261+EU261+FA261+FG261+FM261+FS261+FY261+GE261</f>
        <v>0</v>
      </c>
      <c r="GM261" s="14">
        <f>H261+N261+T261+Z261+AF261+AL261+AR261+AX261+BD261+BJ261+BP261+BV261+CB261+CH261+CN261+CT261+CZ261+DF261+DL261+DR261+DX261+ED261+EJ261+EP261+EV261+FB261+FH261+FN261+FT261+FZ261+GF261</f>
        <v>0</v>
      </c>
      <c r="GN261" s="147">
        <f t="shared" si="310"/>
        <v>0</v>
      </c>
      <c r="GO261" s="14">
        <f>J261+P261+V261+AB261+AH261+AN261+AT261+AZ261+BF261+BL261+BR261+BX261+CD261+CJ261+CP261+CV261+DB261+DH261+DN261+DT261+DZ261+EF261+EL261+ER261+EX261+FD261+FJ261+FP261+FV261+GB261+GH261</f>
        <v>0</v>
      </c>
      <c r="GP261" s="14">
        <f>K261+Q261+W261+AC261+AI261+AO261+AU261+BA261+BG261+BM261+BS261+BY261+CE261+CK261+CQ261+CW261+DC261+DI261+DO261+DU261+EA261+EG261+EM261+ES261+EY261+FE261+FK261+FQ261+FW261+GC261+GI261</f>
        <v>0</v>
      </c>
      <c r="GQ261" s="14">
        <f>GK261+GL261-GN261-GN262-GO261-GP261</f>
        <v>0</v>
      </c>
    </row>
    <row r="262" spans="1:202" ht="15" hidden="1" customHeight="1">
      <c r="A262" s="41"/>
      <c r="B262" s="41"/>
      <c r="C262" s="30"/>
      <c r="D262" s="5" t="s">
        <v>33</v>
      </c>
      <c r="E262" s="73"/>
      <c r="F262" s="73"/>
      <c r="G262" s="13"/>
      <c r="H262" s="13"/>
      <c r="I262" s="147"/>
      <c r="J262" s="14"/>
      <c r="K262" s="14"/>
      <c r="L262" s="14"/>
      <c r="M262" s="13"/>
      <c r="N262" s="13"/>
      <c r="O262" s="147"/>
      <c r="P262" s="14"/>
      <c r="Q262" s="14"/>
      <c r="R262" s="14"/>
      <c r="S262" s="13"/>
      <c r="T262" s="13"/>
      <c r="U262" s="147"/>
      <c r="V262" s="14"/>
      <c r="W262" s="14"/>
      <c r="X262" s="14"/>
      <c r="Y262" s="13"/>
      <c r="Z262" s="13"/>
      <c r="AA262" s="147"/>
      <c r="AB262" s="14"/>
      <c r="AC262" s="14"/>
      <c r="AD262" s="14"/>
      <c r="AE262" s="13"/>
      <c r="AF262" s="13"/>
      <c r="AG262" s="147"/>
      <c r="AH262" s="14"/>
      <c r="AI262" s="14"/>
      <c r="AJ262" s="14"/>
      <c r="AK262" s="13"/>
      <c r="AL262" s="13"/>
      <c r="AM262" s="147"/>
      <c r="AN262" s="14"/>
      <c r="AO262" s="14"/>
      <c r="AP262" s="14"/>
      <c r="AQ262" s="13"/>
      <c r="AR262" s="13"/>
      <c r="AS262" s="147"/>
      <c r="AT262" s="14"/>
      <c r="AU262" s="14"/>
      <c r="AV262" s="14"/>
      <c r="AW262" s="13"/>
      <c r="AX262" s="13"/>
      <c r="AY262" s="147"/>
      <c r="AZ262" s="14"/>
      <c r="BA262" s="14"/>
      <c r="BB262" s="14"/>
      <c r="BC262" s="13"/>
      <c r="BD262" s="13"/>
      <c r="BE262" s="147"/>
      <c r="BF262" s="14"/>
      <c r="BG262" s="14"/>
      <c r="BH262" s="14"/>
      <c r="BI262" s="13"/>
      <c r="BJ262" s="13"/>
      <c r="BK262" s="147"/>
      <c r="BL262" s="14"/>
      <c r="BM262" s="14"/>
      <c r="BN262" s="14"/>
      <c r="BO262" s="13"/>
      <c r="BP262" s="13"/>
      <c r="BQ262" s="147"/>
      <c r="BR262" s="14"/>
      <c r="BS262" s="14"/>
      <c r="BT262" s="14"/>
      <c r="BU262" s="73"/>
      <c r="BV262" s="73"/>
      <c r="BW262" s="147"/>
      <c r="BX262" s="63"/>
      <c r="BY262" s="63"/>
      <c r="BZ262" s="147">
        <f t="shared" si="400"/>
        <v>0</v>
      </c>
      <c r="CA262" s="73"/>
      <c r="CB262" s="73"/>
      <c r="CC262" s="147"/>
      <c r="CD262" s="63"/>
      <c r="CE262" s="63"/>
      <c r="CF262" s="147">
        <f t="shared" si="361"/>
        <v>0</v>
      </c>
      <c r="CG262" s="73"/>
      <c r="CH262" s="73"/>
      <c r="CI262" s="147"/>
      <c r="CJ262" s="63"/>
      <c r="CK262" s="63"/>
      <c r="CL262" s="147">
        <f t="shared" si="362"/>
        <v>0</v>
      </c>
      <c r="CM262" s="13"/>
      <c r="CN262" s="13"/>
      <c r="CO262" s="147"/>
      <c r="CP262" s="14"/>
      <c r="CQ262" s="14"/>
      <c r="CR262" s="147">
        <f t="shared" si="363"/>
        <v>0</v>
      </c>
      <c r="CS262" s="13"/>
      <c r="CT262" s="149"/>
      <c r="CU262" s="147"/>
      <c r="CV262" s="147"/>
      <c r="CW262" s="147"/>
      <c r="CX262" s="12">
        <f t="shared" si="364"/>
        <v>0</v>
      </c>
      <c r="CY262" s="13"/>
      <c r="CZ262" s="149"/>
      <c r="DA262" s="147"/>
      <c r="DB262" s="147"/>
      <c r="DC262" s="147"/>
      <c r="DD262" s="12">
        <f t="shared" si="365"/>
        <v>0</v>
      </c>
      <c r="DE262" s="13"/>
      <c r="DF262" s="149"/>
      <c r="DG262" s="147"/>
      <c r="DH262" s="147"/>
      <c r="DI262" s="147"/>
      <c r="DJ262" s="14"/>
      <c r="DK262" s="13"/>
      <c r="DL262" s="149"/>
      <c r="DM262" s="147"/>
      <c r="DN262" s="147"/>
      <c r="DO262" s="147"/>
      <c r="DP262" s="14"/>
      <c r="DQ262" s="149"/>
      <c r="DR262" s="149"/>
      <c r="DS262" s="147"/>
      <c r="DT262" s="147"/>
      <c r="DU262" s="147"/>
      <c r="DV262" s="14"/>
      <c r="DW262" s="13"/>
      <c r="DX262" s="149"/>
      <c r="DY262" s="147"/>
      <c r="DZ262" s="147"/>
      <c r="EA262" s="147"/>
      <c r="EB262" s="14"/>
      <c r="EC262" s="13"/>
      <c r="ED262" s="149"/>
      <c r="EE262" s="147"/>
      <c r="EF262" s="147"/>
      <c r="EG262" s="147"/>
      <c r="EH262" s="12">
        <f t="shared" si="366"/>
        <v>0</v>
      </c>
      <c r="EI262" s="149"/>
      <c r="EJ262" s="149"/>
      <c r="EK262" s="147"/>
      <c r="EL262" s="147"/>
      <c r="EM262" s="147"/>
      <c r="EN262" s="12">
        <f t="shared" si="367"/>
        <v>0</v>
      </c>
      <c r="EO262" s="13"/>
      <c r="EP262" s="13"/>
      <c r="EQ262" s="147"/>
      <c r="ER262" s="14"/>
      <c r="ES262" s="14"/>
      <c r="ET262" s="14"/>
      <c r="EU262" s="13"/>
      <c r="EV262" s="13"/>
      <c r="EW262" s="147"/>
      <c r="EX262" s="14"/>
      <c r="EY262" s="14"/>
      <c r="EZ262" s="14"/>
      <c r="FA262" s="13"/>
      <c r="FB262" s="13"/>
      <c r="FC262" s="147"/>
      <c r="FD262" s="14"/>
      <c r="FE262" s="14"/>
      <c r="FF262" s="14"/>
      <c r="FG262" s="13"/>
      <c r="FH262" s="13"/>
      <c r="FI262" s="147"/>
      <c r="FJ262" s="14"/>
      <c r="FK262" s="14"/>
      <c r="FL262" s="14"/>
      <c r="FM262" s="13"/>
      <c r="FN262" s="13"/>
      <c r="FO262" s="147"/>
      <c r="FP262" s="14"/>
      <c r="FQ262" s="14"/>
      <c r="FR262" s="14"/>
      <c r="FS262" s="13"/>
      <c r="FT262" s="13"/>
      <c r="FU262" s="147"/>
      <c r="FV262" s="14"/>
      <c r="FW262" s="14"/>
      <c r="FX262" s="14"/>
      <c r="FY262" s="13"/>
      <c r="FZ262" s="13"/>
      <c r="GA262" s="147"/>
      <c r="GB262" s="14"/>
      <c r="GC262" s="14"/>
      <c r="GD262" s="14"/>
      <c r="GE262" s="13"/>
      <c r="GF262" s="13"/>
      <c r="GG262" s="147"/>
      <c r="GH262" s="14"/>
      <c r="GI262" s="14"/>
      <c r="GJ262" s="14"/>
      <c r="GK262" s="14"/>
      <c r="GL262" s="14"/>
      <c r="GM262" s="14"/>
      <c r="GN262" s="147">
        <f t="shared" si="310"/>
        <v>0</v>
      </c>
      <c r="GO262" s="14"/>
      <c r="GP262" s="14"/>
      <c r="GQ262" s="14"/>
    </row>
    <row r="263" spans="1:202" ht="15" hidden="1" customHeight="1">
      <c r="A263" s="40">
        <v>130</v>
      </c>
      <c r="B263" s="40" t="s">
        <v>228</v>
      </c>
      <c r="C263" s="29" t="s">
        <v>229</v>
      </c>
      <c r="D263" s="5" t="s">
        <v>32</v>
      </c>
      <c r="E263" s="72">
        <v>0</v>
      </c>
      <c r="F263" s="72">
        <f>GQ263</f>
        <v>0</v>
      </c>
      <c r="G263" s="13"/>
      <c r="H263" s="13"/>
      <c r="I263" s="147"/>
      <c r="J263" s="14"/>
      <c r="K263" s="14"/>
      <c r="L263" s="14">
        <f>E263+G263-I263-I264-J263-K263</f>
        <v>0</v>
      </c>
      <c r="M263" s="13"/>
      <c r="N263" s="13"/>
      <c r="O263" s="147"/>
      <c r="P263" s="14"/>
      <c r="Q263" s="14"/>
      <c r="R263" s="14">
        <f>L263+M263-O263-O264-P263-Q263</f>
        <v>0</v>
      </c>
      <c r="S263" s="13"/>
      <c r="T263" s="13"/>
      <c r="U263" s="147"/>
      <c r="V263" s="14"/>
      <c r="W263" s="14"/>
      <c r="X263" s="14">
        <f t="shared" ref="X263:X267" si="401">R263+S263-U263-U264-V263-W263</f>
        <v>0</v>
      </c>
      <c r="Y263" s="13"/>
      <c r="Z263" s="13"/>
      <c r="AA263" s="147"/>
      <c r="AB263" s="14"/>
      <c r="AC263" s="14"/>
      <c r="AD263" s="14">
        <f t="shared" ref="AD263:AD267" si="402">X263+Y263-AA263-AA264-AB263-AC263</f>
        <v>0</v>
      </c>
      <c r="AE263" s="13"/>
      <c r="AF263" s="13"/>
      <c r="AG263" s="147"/>
      <c r="AH263" s="14"/>
      <c r="AI263" s="14"/>
      <c r="AJ263" s="14">
        <f t="shared" ref="AJ263:AJ267" si="403">AD263+AE263-AG263-AG264-AH263-AI263</f>
        <v>0</v>
      </c>
      <c r="AK263" s="13"/>
      <c r="AL263" s="13"/>
      <c r="AM263" s="147"/>
      <c r="AN263" s="14"/>
      <c r="AO263" s="14"/>
      <c r="AP263" s="14">
        <f t="shared" ref="AP263:AP267" si="404">AJ263+AK263-AM263-AM264-AN263-AO263</f>
        <v>0</v>
      </c>
      <c r="AQ263" s="13"/>
      <c r="AR263" s="13"/>
      <c r="AS263" s="147"/>
      <c r="AT263" s="14"/>
      <c r="AU263" s="14"/>
      <c r="AV263" s="14">
        <f t="shared" ref="AV263:AV267" si="405">AP263+AQ263-AS263-AS264-AT263-AU263</f>
        <v>0</v>
      </c>
      <c r="AW263" s="13"/>
      <c r="AX263" s="13"/>
      <c r="AY263" s="147"/>
      <c r="AZ263" s="14"/>
      <c r="BA263" s="14"/>
      <c r="BB263" s="14">
        <f t="shared" ref="BB263:BB267" si="406">AV263+AW263-AY263-AY264-AZ263-BA263</f>
        <v>0</v>
      </c>
      <c r="BC263" s="13"/>
      <c r="BD263" s="13"/>
      <c r="BE263" s="147"/>
      <c r="BF263" s="14"/>
      <c r="BG263" s="14"/>
      <c r="BH263" s="14">
        <f t="shared" ref="BH263:BH267" si="407">BB263+BC263-BE263-BE264-BF263-BG263</f>
        <v>0</v>
      </c>
      <c r="BI263" s="13"/>
      <c r="BJ263" s="13"/>
      <c r="BK263" s="147"/>
      <c r="BL263" s="14"/>
      <c r="BM263" s="14"/>
      <c r="BN263" s="14">
        <f>BH263+BI263-BK263-BK264-BL263-BM263</f>
        <v>0</v>
      </c>
      <c r="BO263" s="13"/>
      <c r="BP263" s="13"/>
      <c r="BQ263" s="147"/>
      <c r="BR263" s="14"/>
      <c r="BS263" s="14"/>
      <c r="BT263" s="14">
        <f>BN263+BO263-BQ263-BQ264-BR263-BS263</f>
        <v>0</v>
      </c>
      <c r="BU263" s="72"/>
      <c r="BV263" s="72"/>
      <c r="BW263" s="147"/>
      <c r="BX263" s="74"/>
      <c r="BY263" s="74"/>
      <c r="BZ263" s="147">
        <f t="shared" si="400"/>
        <v>0</v>
      </c>
      <c r="CA263" s="72"/>
      <c r="CB263" s="72"/>
      <c r="CC263" s="147"/>
      <c r="CD263" s="74"/>
      <c r="CE263" s="74"/>
      <c r="CF263" s="147">
        <f t="shared" si="361"/>
        <v>0</v>
      </c>
      <c r="CG263" s="72"/>
      <c r="CH263" s="72"/>
      <c r="CI263" s="147"/>
      <c r="CJ263" s="74"/>
      <c r="CK263" s="74"/>
      <c r="CL263" s="147">
        <f t="shared" si="362"/>
        <v>0</v>
      </c>
      <c r="CM263" s="13"/>
      <c r="CN263" s="13"/>
      <c r="CO263" s="147"/>
      <c r="CP263" s="14"/>
      <c r="CQ263" s="14"/>
      <c r="CR263" s="147">
        <f t="shared" si="363"/>
        <v>0</v>
      </c>
      <c r="CS263" s="13"/>
      <c r="CT263" s="149"/>
      <c r="CU263" s="147"/>
      <c r="CV263" s="147"/>
      <c r="CW263" s="147"/>
      <c r="CX263" s="12">
        <f t="shared" si="364"/>
        <v>0</v>
      </c>
      <c r="CY263" s="13"/>
      <c r="CZ263" s="149"/>
      <c r="DA263" s="147"/>
      <c r="DB263" s="147"/>
      <c r="DC263" s="147"/>
      <c r="DD263" s="12">
        <f t="shared" si="365"/>
        <v>0</v>
      </c>
      <c r="DE263" s="13"/>
      <c r="DF263" s="149"/>
      <c r="DG263" s="147"/>
      <c r="DH263" s="147"/>
      <c r="DI263" s="147"/>
      <c r="DJ263" s="14">
        <f>DD263+DE263-DG263-DG264-DH263-DI263</f>
        <v>0</v>
      </c>
      <c r="DK263" s="13"/>
      <c r="DL263" s="149"/>
      <c r="DM263" s="147"/>
      <c r="DN263" s="147"/>
      <c r="DO263" s="147"/>
      <c r="DP263" s="14">
        <f>DJ263+DK263-DM263-DM264-DN263-DO263</f>
        <v>0</v>
      </c>
      <c r="DQ263" s="149"/>
      <c r="DR263" s="149"/>
      <c r="DS263" s="147"/>
      <c r="DT263" s="147"/>
      <c r="DU263" s="147"/>
      <c r="DV263" s="14">
        <f>DP263+DQ263-DS263-DS264-DT263-DU263</f>
        <v>0</v>
      </c>
      <c r="DW263" s="13"/>
      <c r="DX263" s="149"/>
      <c r="DY263" s="147"/>
      <c r="DZ263" s="147"/>
      <c r="EA263" s="147"/>
      <c r="EB263" s="14">
        <f>DV263+DW263-DY263-DY264-DZ263-EA263</f>
        <v>0</v>
      </c>
      <c r="EC263" s="13"/>
      <c r="ED263" s="149"/>
      <c r="EE263" s="147"/>
      <c r="EF263" s="147"/>
      <c r="EG263" s="147"/>
      <c r="EH263" s="12">
        <f t="shared" si="366"/>
        <v>0</v>
      </c>
      <c r="EI263" s="149"/>
      <c r="EJ263" s="149"/>
      <c r="EK263" s="147"/>
      <c r="EL263" s="147"/>
      <c r="EM263" s="147"/>
      <c r="EN263" s="12">
        <f t="shared" si="367"/>
        <v>0</v>
      </c>
      <c r="EO263" s="13"/>
      <c r="EP263" s="13"/>
      <c r="EQ263" s="147"/>
      <c r="ER263" s="14"/>
      <c r="ES263" s="14"/>
      <c r="ET263" s="14">
        <f>EN263+EO263-EQ263-EQ264-ER263-ES263</f>
        <v>0</v>
      </c>
      <c r="EU263" s="13"/>
      <c r="EV263" s="13"/>
      <c r="EW263" s="147"/>
      <c r="EX263" s="14"/>
      <c r="EY263" s="14"/>
      <c r="EZ263" s="14">
        <f>ET263+EU263-EW263-EW264-EX263-EY263</f>
        <v>0</v>
      </c>
      <c r="FA263" s="13"/>
      <c r="FB263" s="13"/>
      <c r="FC263" s="147"/>
      <c r="FD263" s="14"/>
      <c r="FE263" s="14"/>
      <c r="FF263" s="14">
        <f>EZ263+FA263-FC263-FC264-FD263-FE263</f>
        <v>0</v>
      </c>
      <c r="FG263" s="13"/>
      <c r="FH263" s="13"/>
      <c r="FI263" s="147"/>
      <c r="FJ263" s="14"/>
      <c r="FK263" s="14"/>
      <c r="FL263" s="14">
        <f>FF263+FG263-FI263-FI264-FJ263-FK263</f>
        <v>0</v>
      </c>
      <c r="FM263" s="13"/>
      <c r="FN263" s="13"/>
      <c r="FO263" s="147"/>
      <c r="FP263" s="14"/>
      <c r="FQ263" s="14"/>
      <c r="FR263" s="14">
        <f>FL263+FM263-FO263-FO264-FP263-FQ263</f>
        <v>0</v>
      </c>
      <c r="FS263" s="13"/>
      <c r="FT263" s="13"/>
      <c r="FU263" s="147"/>
      <c r="FV263" s="14"/>
      <c r="FW263" s="14"/>
      <c r="FX263" s="14">
        <f>FR263+FS263-FU263-FU264-FV263-FW263</f>
        <v>0</v>
      </c>
      <c r="FY263" s="13"/>
      <c r="FZ263" s="13"/>
      <c r="GA263" s="147"/>
      <c r="GB263" s="14"/>
      <c r="GC263" s="14"/>
      <c r="GD263" s="14">
        <f>FX263+FY263-GA263-GA264-GB263-GC263</f>
        <v>0</v>
      </c>
      <c r="GE263" s="13"/>
      <c r="GF263" s="13"/>
      <c r="GG263" s="147"/>
      <c r="GH263" s="14"/>
      <c r="GI263" s="14"/>
      <c r="GJ263" s="14">
        <f t="shared" ref="GJ263:GJ267" si="408">GD263+GE263-GG263-GG264-GH263-GI263</f>
        <v>0</v>
      </c>
      <c r="GK263" s="14">
        <f>E263</f>
        <v>0</v>
      </c>
      <c r="GL263" s="14">
        <f>G263+M263+S263+Y263+AE263+AK263+AQ263+AW263+BC263+BI263+BO263+BU263+CA263+CG263+CM263+CS263+CY263+DE263+DK263+DQ263+DW263+EC263+EI263+EO263+EU263+FA263+FG263+FM263+FS263+FY263+GE263</f>
        <v>0</v>
      </c>
      <c r="GM263" s="14">
        <f>H263+N263+T263+Z263+AF263+AL263+AR263+AX263+BD263+BJ263+BP263+BV263+CB263+CH263+CN263+CT263+CZ263+DF263+DL263+DR263+DX263+ED263+EJ263+EP263+EV263+FB263+FH263+FN263+FT263+FZ263+GF263</f>
        <v>0</v>
      </c>
      <c r="GN263" s="147">
        <f t="shared" si="310"/>
        <v>0</v>
      </c>
      <c r="GO263" s="14">
        <f>J263+P263+V263+AB263+AH263+AN263+AT263+AZ263+BF263+BL263+BR263+BX263+CD263+CJ263+CP263+CV263+DB263+DH263+DN263+DT263+DZ263+EF263+EL263+ER263+EX263+FD263+FJ263+FP263+FV263+GB263+GH263</f>
        <v>0</v>
      </c>
      <c r="GP263" s="14">
        <f>K263+Q263+W263+AC263+AI263+AO263+AU263+BA263+BG263+BM263+BS263+BY263+CE263+CK263+CQ263+CW263+DC263+DI263+DO263+DU263+EA263+EG263+EM263+ES263+EY263+FE263+FK263+FQ263+FW263+GC263+GI263</f>
        <v>0</v>
      </c>
      <c r="GQ263" s="14">
        <f>GK263+GL263-GN263-GN264-GO263-GP263</f>
        <v>0</v>
      </c>
      <c r="GR263">
        <v>313</v>
      </c>
      <c r="GT263" s="9">
        <f>GN263*GR263</f>
        <v>0</v>
      </c>
    </row>
    <row r="264" spans="1:202" ht="15" hidden="1" customHeight="1">
      <c r="A264" s="41"/>
      <c r="B264" s="41"/>
      <c r="C264" s="30"/>
      <c r="D264" s="5" t="s">
        <v>33</v>
      </c>
      <c r="E264" s="73"/>
      <c r="F264" s="73"/>
      <c r="G264" s="13"/>
      <c r="H264" s="13"/>
      <c r="I264" s="147"/>
      <c r="J264" s="14"/>
      <c r="K264" s="14"/>
      <c r="L264" s="14"/>
      <c r="M264" s="13"/>
      <c r="N264" s="13"/>
      <c r="O264" s="147"/>
      <c r="P264" s="14"/>
      <c r="Q264" s="14"/>
      <c r="R264" s="14"/>
      <c r="S264" s="13"/>
      <c r="T264" s="13"/>
      <c r="U264" s="147"/>
      <c r="V264" s="14"/>
      <c r="W264" s="14"/>
      <c r="X264" s="14"/>
      <c r="Y264" s="13"/>
      <c r="Z264" s="13"/>
      <c r="AA264" s="147"/>
      <c r="AB264" s="14"/>
      <c r="AC264" s="14"/>
      <c r="AD264" s="14"/>
      <c r="AE264" s="13"/>
      <c r="AF264" s="13"/>
      <c r="AG264" s="147"/>
      <c r="AH264" s="14"/>
      <c r="AI264" s="14"/>
      <c r="AJ264" s="14"/>
      <c r="AK264" s="13"/>
      <c r="AL264" s="13"/>
      <c r="AM264" s="147"/>
      <c r="AN264" s="14"/>
      <c r="AO264" s="14"/>
      <c r="AP264" s="14"/>
      <c r="AQ264" s="13"/>
      <c r="AR264" s="13"/>
      <c r="AS264" s="147"/>
      <c r="AT264" s="14"/>
      <c r="AU264" s="14"/>
      <c r="AV264" s="14"/>
      <c r="AW264" s="13"/>
      <c r="AX264" s="13"/>
      <c r="AY264" s="147"/>
      <c r="AZ264" s="14"/>
      <c r="BA264" s="14"/>
      <c r="BB264" s="14"/>
      <c r="BC264" s="13"/>
      <c r="BD264" s="13"/>
      <c r="BE264" s="147"/>
      <c r="BF264" s="14"/>
      <c r="BG264" s="14"/>
      <c r="BH264" s="14"/>
      <c r="BI264" s="13"/>
      <c r="BJ264" s="13"/>
      <c r="BK264" s="147"/>
      <c r="BL264" s="14"/>
      <c r="BM264" s="14"/>
      <c r="BN264" s="14"/>
      <c r="BO264" s="13"/>
      <c r="BP264" s="13"/>
      <c r="BQ264" s="147"/>
      <c r="BR264" s="14"/>
      <c r="BS264" s="14"/>
      <c r="BT264" s="14"/>
      <c r="BU264" s="73"/>
      <c r="BV264" s="73"/>
      <c r="BW264" s="147"/>
      <c r="BX264" s="63"/>
      <c r="BY264" s="63"/>
      <c r="BZ264" s="147">
        <f t="shared" si="400"/>
        <v>0</v>
      </c>
      <c r="CA264" s="73"/>
      <c r="CB264" s="73"/>
      <c r="CC264" s="147"/>
      <c r="CD264" s="63"/>
      <c r="CE264" s="63"/>
      <c r="CF264" s="147">
        <f t="shared" si="361"/>
        <v>0</v>
      </c>
      <c r="CG264" s="73"/>
      <c r="CH264" s="73"/>
      <c r="CI264" s="147"/>
      <c r="CJ264" s="63"/>
      <c r="CK264" s="63"/>
      <c r="CL264" s="147">
        <f t="shared" si="362"/>
        <v>0</v>
      </c>
      <c r="CM264" s="13"/>
      <c r="CN264" s="13"/>
      <c r="CO264" s="147"/>
      <c r="CP264" s="14"/>
      <c r="CQ264" s="14"/>
      <c r="CR264" s="147">
        <f t="shared" si="363"/>
        <v>0</v>
      </c>
      <c r="CS264" s="13"/>
      <c r="CT264" s="149"/>
      <c r="CU264" s="147"/>
      <c r="CV264" s="147"/>
      <c r="CW264" s="147"/>
      <c r="CX264" s="12">
        <f t="shared" si="364"/>
        <v>0</v>
      </c>
      <c r="CY264" s="13"/>
      <c r="CZ264" s="149"/>
      <c r="DA264" s="147"/>
      <c r="DB264" s="147"/>
      <c r="DC264" s="147"/>
      <c r="DD264" s="12">
        <f t="shared" si="365"/>
        <v>0</v>
      </c>
      <c r="DE264" s="13"/>
      <c r="DF264" s="149"/>
      <c r="DG264" s="147"/>
      <c r="DH264" s="147"/>
      <c r="DI264" s="147"/>
      <c r="DJ264" s="14"/>
      <c r="DK264" s="13"/>
      <c r="DL264" s="149"/>
      <c r="DM264" s="147"/>
      <c r="DN264" s="147"/>
      <c r="DO264" s="147"/>
      <c r="DP264" s="14"/>
      <c r="DQ264" s="149"/>
      <c r="DR264" s="149"/>
      <c r="DS264" s="147"/>
      <c r="DT264" s="147"/>
      <c r="DU264" s="147"/>
      <c r="DV264" s="14"/>
      <c r="DW264" s="13"/>
      <c r="DX264" s="149"/>
      <c r="DY264" s="147"/>
      <c r="DZ264" s="147"/>
      <c r="EA264" s="147"/>
      <c r="EB264" s="14"/>
      <c r="EC264" s="13"/>
      <c r="ED264" s="149"/>
      <c r="EE264" s="147"/>
      <c r="EF264" s="147"/>
      <c r="EG264" s="147"/>
      <c r="EH264" s="12">
        <f t="shared" si="366"/>
        <v>0</v>
      </c>
      <c r="EI264" s="149"/>
      <c r="EJ264" s="149"/>
      <c r="EK264" s="147"/>
      <c r="EL264" s="147"/>
      <c r="EM264" s="147"/>
      <c r="EN264" s="12">
        <f t="shared" si="367"/>
        <v>0</v>
      </c>
      <c r="EO264" s="13"/>
      <c r="EP264" s="13"/>
      <c r="EQ264" s="147"/>
      <c r="ER264" s="14"/>
      <c r="ES264" s="14"/>
      <c r="ET264" s="14"/>
      <c r="EU264" s="13"/>
      <c r="EV264" s="13"/>
      <c r="EW264" s="147"/>
      <c r="EX264" s="14"/>
      <c r="EY264" s="14"/>
      <c r="EZ264" s="14"/>
      <c r="FA264" s="13"/>
      <c r="FB264" s="13"/>
      <c r="FC264" s="147"/>
      <c r="FD264" s="14"/>
      <c r="FE264" s="14"/>
      <c r="FF264" s="14"/>
      <c r="FG264" s="13"/>
      <c r="FH264" s="13"/>
      <c r="FI264" s="147"/>
      <c r="FJ264" s="14"/>
      <c r="FK264" s="14"/>
      <c r="FL264" s="14"/>
      <c r="FM264" s="13"/>
      <c r="FN264" s="13"/>
      <c r="FO264" s="147"/>
      <c r="FP264" s="14"/>
      <c r="FQ264" s="14"/>
      <c r="FR264" s="14"/>
      <c r="FS264" s="13"/>
      <c r="FT264" s="13"/>
      <c r="FU264" s="147"/>
      <c r="FV264" s="14"/>
      <c r="FW264" s="14"/>
      <c r="FX264" s="14"/>
      <c r="FY264" s="13"/>
      <c r="FZ264" s="13"/>
      <c r="GA264" s="147"/>
      <c r="GB264" s="14"/>
      <c r="GC264" s="14"/>
      <c r="GD264" s="14"/>
      <c r="GE264" s="13"/>
      <c r="GF264" s="13"/>
      <c r="GG264" s="147"/>
      <c r="GH264" s="14"/>
      <c r="GI264" s="14"/>
      <c r="GJ264" s="14"/>
      <c r="GK264" s="14"/>
      <c r="GL264" s="14"/>
      <c r="GM264" s="14"/>
      <c r="GN264" s="147">
        <f t="shared" ref="GN264:GN327" si="409">I264+O264+U264+AA264+AG264+AM264+AS264+AY264+BE264+BK264+BQ264+BW264+CC264+CI264+CO264+CU264+DA264+DG264+DM264+DS264+DY264+EE264+EK264+EQ264+EW264+FC264+FI264+FO264+FU264+GA264+GG264</f>
        <v>0</v>
      </c>
      <c r="GO264" s="14"/>
      <c r="GP264" s="14"/>
      <c r="GQ264" s="14"/>
    </row>
    <row r="265" spans="1:202" ht="15" hidden="1" customHeight="1">
      <c r="A265" s="40">
        <v>131</v>
      </c>
      <c r="B265" s="40" t="s">
        <v>230</v>
      </c>
      <c r="C265" s="29" t="s">
        <v>229</v>
      </c>
      <c r="D265" s="5" t="s">
        <v>32</v>
      </c>
      <c r="E265" s="72">
        <v>0</v>
      </c>
      <c r="F265" s="72">
        <f>GQ265</f>
        <v>0</v>
      </c>
      <c r="G265" s="13"/>
      <c r="H265" s="13"/>
      <c r="I265" s="147"/>
      <c r="J265" s="14"/>
      <c r="K265" s="14"/>
      <c r="L265" s="14">
        <f>E265+G265-I265-I266-J265-K265</f>
        <v>0</v>
      </c>
      <c r="M265" s="13"/>
      <c r="N265" s="13"/>
      <c r="O265" s="147"/>
      <c r="P265" s="14"/>
      <c r="Q265" s="14"/>
      <c r="R265" s="14">
        <f>L265+M265-O265-O266-P265-Q265</f>
        <v>0</v>
      </c>
      <c r="S265" s="13"/>
      <c r="T265" s="13"/>
      <c r="U265" s="147"/>
      <c r="V265" s="14"/>
      <c r="W265" s="14"/>
      <c r="X265" s="14">
        <f t="shared" si="401"/>
        <v>0</v>
      </c>
      <c r="Y265" s="13"/>
      <c r="Z265" s="13"/>
      <c r="AA265" s="147"/>
      <c r="AB265" s="14"/>
      <c r="AC265" s="14"/>
      <c r="AD265" s="14">
        <f t="shared" si="402"/>
        <v>0</v>
      </c>
      <c r="AE265" s="13"/>
      <c r="AF265" s="13"/>
      <c r="AG265" s="147"/>
      <c r="AH265" s="14"/>
      <c r="AI265" s="14"/>
      <c r="AJ265" s="14">
        <f t="shared" si="403"/>
        <v>0</v>
      </c>
      <c r="AK265" s="13"/>
      <c r="AL265" s="13"/>
      <c r="AM265" s="147"/>
      <c r="AN265" s="14"/>
      <c r="AO265" s="14"/>
      <c r="AP265" s="14">
        <f t="shared" si="404"/>
        <v>0</v>
      </c>
      <c r="AQ265" s="13"/>
      <c r="AR265" s="13"/>
      <c r="AS265" s="147"/>
      <c r="AT265" s="14"/>
      <c r="AU265" s="14"/>
      <c r="AV265" s="14">
        <f t="shared" si="405"/>
        <v>0</v>
      </c>
      <c r="AW265" s="13"/>
      <c r="AX265" s="13"/>
      <c r="AY265" s="147"/>
      <c r="AZ265" s="14"/>
      <c r="BA265" s="14"/>
      <c r="BB265" s="14">
        <f t="shared" si="406"/>
        <v>0</v>
      </c>
      <c r="BC265" s="13"/>
      <c r="BD265" s="13"/>
      <c r="BE265" s="147"/>
      <c r="BF265" s="14"/>
      <c r="BG265" s="14"/>
      <c r="BH265" s="14">
        <f t="shared" si="407"/>
        <v>0</v>
      </c>
      <c r="BI265" s="13"/>
      <c r="BJ265" s="13"/>
      <c r="BK265" s="147"/>
      <c r="BL265" s="14"/>
      <c r="BM265" s="14"/>
      <c r="BN265" s="14">
        <f>BH265+BI265-BK265-BK266-BL265-BM265</f>
        <v>0</v>
      </c>
      <c r="BO265" s="13"/>
      <c r="BP265" s="13"/>
      <c r="BQ265" s="147"/>
      <c r="BR265" s="14"/>
      <c r="BS265" s="14"/>
      <c r="BT265" s="14">
        <f>BN265+BO265-BQ265-BQ266-BR265-BS265</f>
        <v>0</v>
      </c>
      <c r="BU265" s="72"/>
      <c r="BV265" s="72"/>
      <c r="BW265" s="147"/>
      <c r="BX265" s="74"/>
      <c r="BY265" s="74"/>
      <c r="BZ265" s="147">
        <f t="shared" si="400"/>
        <v>0</v>
      </c>
      <c r="CA265" s="72"/>
      <c r="CB265" s="72"/>
      <c r="CC265" s="147"/>
      <c r="CD265" s="74"/>
      <c r="CE265" s="74"/>
      <c r="CF265" s="147">
        <f t="shared" si="361"/>
        <v>0</v>
      </c>
      <c r="CG265" s="72"/>
      <c r="CH265" s="72"/>
      <c r="CI265" s="147"/>
      <c r="CJ265" s="74"/>
      <c r="CK265" s="74"/>
      <c r="CL265" s="147">
        <f t="shared" si="362"/>
        <v>0</v>
      </c>
      <c r="CM265" s="13"/>
      <c r="CN265" s="13"/>
      <c r="CO265" s="147"/>
      <c r="CP265" s="14"/>
      <c r="CQ265" s="14"/>
      <c r="CR265" s="147">
        <f t="shared" si="363"/>
        <v>0</v>
      </c>
      <c r="CS265" s="13"/>
      <c r="CT265" s="149"/>
      <c r="CU265" s="147"/>
      <c r="CV265" s="147"/>
      <c r="CW265" s="147"/>
      <c r="CX265" s="12">
        <f t="shared" si="364"/>
        <v>0</v>
      </c>
      <c r="CY265" s="13"/>
      <c r="CZ265" s="149"/>
      <c r="DA265" s="147"/>
      <c r="DB265" s="147"/>
      <c r="DC265" s="147"/>
      <c r="DD265" s="12">
        <f t="shared" si="365"/>
        <v>0</v>
      </c>
      <c r="DE265" s="13"/>
      <c r="DF265" s="149"/>
      <c r="DG265" s="147"/>
      <c r="DH265" s="147"/>
      <c r="DI265" s="147"/>
      <c r="DJ265" s="14">
        <f>DD265+DE265-DG265-DG266-DH265-DI265</f>
        <v>0</v>
      </c>
      <c r="DK265" s="13"/>
      <c r="DL265" s="149"/>
      <c r="DM265" s="147"/>
      <c r="DN265" s="147"/>
      <c r="DO265" s="147"/>
      <c r="DP265" s="14">
        <f>DJ265+DK265-DM265-DM266-DN265-DO265</f>
        <v>0</v>
      </c>
      <c r="DQ265" s="149"/>
      <c r="DR265" s="149"/>
      <c r="DS265" s="147"/>
      <c r="DT265" s="147"/>
      <c r="DU265" s="147"/>
      <c r="DV265" s="14">
        <f>DP265+DQ265-DS265-DS266-DT265-DU265</f>
        <v>0</v>
      </c>
      <c r="DW265" s="13"/>
      <c r="DX265" s="149"/>
      <c r="DY265" s="147"/>
      <c r="DZ265" s="147"/>
      <c r="EA265" s="147"/>
      <c r="EB265" s="14">
        <f>DV265+DW265-DY265-DY266-DZ265-EA265</f>
        <v>0</v>
      </c>
      <c r="EC265" s="13"/>
      <c r="ED265" s="149"/>
      <c r="EE265" s="147"/>
      <c r="EF265" s="147"/>
      <c r="EG265" s="147"/>
      <c r="EH265" s="12">
        <f t="shared" si="366"/>
        <v>0</v>
      </c>
      <c r="EI265" s="149"/>
      <c r="EJ265" s="149"/>
      <c r="EK265" s="147"/>
      <c r="EL265" s="147"/>
      <c r="EM265" s="147"/>
      <c r="EN265" s="12">
        <f t="shared" si="367"/>
        <v>0</v>
      </c>
      <c r="EO265" s="13"/>
      <c r="EP265" s="13"/>
      <c r="EQ265" s="147"/>
      <c r="ER265" s="14"/>
      <c r="ES265" s="14"/>
      <c r="ET265" s="14">
        <f>EN265+EO265-EQ265-EQ266-ER265-ES265</f>
        <v>0</v>
      </c>
      <c r="EU265" s="13"/>
      <c r="EV265" s="13"/>
      <c r="EW265" s="147"/>
      <c r="EX265" s="14"/>
      <c r="EY265" s="14"/>
      <c r="EZ265" s="14">
        <f>ET265+EU265-EW265-EW266-EX265-EY265</f>
        <v>0</v>
      </c>
      <c r="FA265" s="13"/>
      <c r="FB265" s="13"/>
      <c r="FC265" s="147"/>
      <c r="FD265" s="14"/>
      <c r="FE265" s="14"/>
      <c r="FF265" s="14">
        <f>EZ265+FA265-FC265-FC266-FD265-FE265</f>
        <v>0</v>
      </c>
      <c r="FG265" s="13"/>
      <c r="FH265" s="13"/>
      <c r="FI265" s="147"/>
      <c r="FJ265" s="14"/>
      <c r="FK265" s="14"/>
      <c r="FL265" s="14">
        <f>FF265+FG265-FI265-FI266-FJ265-FK265</f>
        <v>0</v>
      </c>
      <c r="FM265" s="13"/>
      <c r="FN265" s="13"/>
      <c r="FO265" s="147"/>
      <c r="FP265" s="14"/>
      <c r="FQ265" s="14"/>
      <c r="FR265" s="14">
        <f>FL265+FM265-FO265-FO266-FP265-FQ265</f>
        <v>0</v>
      </c>
      <c r="FS265" s="13"/>
      <c r="FT265" s="13"/>
      <c r="FU265" s="147"/>
      <c r="FV265" s="14"/>
      <c r="FW265" s="14"/>
      <c r="FX265" s="14">
        <f>FR265+FS265-FU265-FU266-FV265-FW265</f>
        <v>0</v>
      </c>
      <c r="FY265" s="13"/>
      <c r="FZ265" s="13"/>
      <c r="GA265" s="147"/>
      <c r="GB265" s="14"/>
      <c r="GC265" s="14"/>
      <c r="GD265" s="14">
        <f>FX265+FY265-GA265-GA266-GB265-GC265</f>
        <v>0</v>
      </c>
      <c r="GE265" s="13"/>
      <c r="GF265" s="13"/>
      <c r="GG265" s="147"/>
      <c r="GH265" s="14"/>
      <c r="GI265" s="14"/>
      <c r="GJ265" s="14">
        <f t="shared" si="408"/>
        <v>0</v>
      </c>
      <c r="GK265" s="14">
        <f>E265</f>
        <v>0</v>
      </c>
      <c r="GL265" s="14">
        <f>G265+M265+S265+Y265+AE265+AK265+AQ265+AW265+BC265+BI265+BO265+BU265+CA265+CG265+CM265+CS265+CY265+DE265+DK265+DQ265+DW265+EC265+EI265+EO265+EU265+FA265+FG265+FM265+FS265+FY265+GE265</f>
        <v>0</v>
      </c>
      <c r="GM265" s="14">
        <f>H265+N265+T265+Z265+AF265+AL265+AR265+AX265+BD265+BJ265+BP265+BV265+CB265+CH265+CN265+CT265+CZ265+DF265+DL265+DR265+DX265+ED265+EJ265+EP265+EV265+FB265+FH265+FN265+FT265+FZ265+GF265</f>
        <v>0</v>
      </c>
      <c r="GN265" s="147">
        <f t="shared" si="409"/>
        <v>0</v>
      </c>
      <c r="GO265" s="14">
        <f>J265+P265+V265+AB265+AH265+AN265+AT265+AZ265+BF265+BL265+BR265+BX265+CD265+CJ265+CP265+CV265+DB265+DH265+DN265+DT265+DZ265+EF265+EL265+ER265+EX265+FD265+FJ265+FP265+FV265+GB265+GH265</f>
        <v>0</v>
      </c>
      <c r="GP265" s="14">
        <f>K265+Q265+W265+AC265+AI265+AO265+AU265+BA265+BG265+BM265+BS265+BY265+CE265+CK265+CQ265+CW265+DC265+DI265+DO265+DU265+EA265+EG265+EM265+ES265+EY265+FE265+FK265+FQ265+FW265+GC265+GI265</f>
        <v>0</v>
      </c>
      <c r="GQ265" s="14">
        <f>GK265+GL265-GN265-GN266-GO265-GP265</f>
        <v>0</v>
      </c>
    </row>
    <row r="266" spans="1:202" ht="15" hidden="1" customHeight="1">
      <c r="A266" s="41"/>
      <c r="B266" s="41"/>
      <c r="C266" s="30"/>
      <c r="D266" s="5" t="s">
        <v>33</v>
      </c>
      <c r="E266" s="73"/>
      <c r="F266" s="73"/>
      <c r="G266" s="13"/>
      <c r="H266" s="13"/>
      <c r="I266" s="147"/>
      <c r="J266" s="14"/>
      <c r="K266" s="14"/>
      <c r="L266" s="14"/>
      <c r="M266" s="13"/>
      <c r="N266" s="13"/>
      <c r="O266" s="147"/>
      <c r="P266" s="14"/>
      <c r="Q266" s="14"/>
      <c r="R266" s="14"/>
      <c r="S266" s="13"/>
      <c r="T266" s="13"/>
      <c r="U266" s="147"/>
      <c r="V266" s="14"/>
      <c r="W266" s="14"/>
      <c r="X266" s="14"/>
      <c r="Y266" s="13"/>
      <c r="Z266" s="13"/>
      <c r="AA266" s="147"/>
      <c r="AB266" s="14"/>
      <c r="AC266" s="14"/>
      <c r="AD266" s="14"/>
      <c r="AE266" s="13"/>
      <c r="AF266" s="13"/>
      <c r="AG266" s="147"/>
      <c r="AH266" s="14"/>
      <c r="AI266" s="14"/>
      <c r="AJ266" s="14"/>
      <c r="AK266" s="13"/>
      <c r="AL266" s="13"/>
      <c r="AM266" s="147"/>
      <c r="AN266" s="14"/>
      <c r="AO266" s="14"/>
      <c r="AP266" s="14"/>
      <c r="AQ266" s="13"/>
      <c r="AR266" s="13"/>
      <c r="AS266" s="147"/>
      <c r="AT266" s="14"/>
      <c r="AU266" s="14"/>
      <c r="AV266" s="14"/>
      <c r="AW266" s="13"/>
      <c r="AX266" s="13"/>
      <c r="AY266" s="147"/>
      <c r="AZ266" s="14"/>
      <c r="BA266" s="14"/>
      <c r="BB266" s="14"/>
      <c r="BC266" s="13"/>
      <c r="BD266" s="13"/>
      <c r="BE266" s="147"/>
      <c r="BF266" s="14"/>
      <c r="BG266" s="14"/>
      <c r="BH266" s="14"/>
      <c r="BI266" s="13"/>
      <c r="BJ266" s="13"/>
      <c r="BK266" s="147"/>
      <c r="BL266" s="14"/>
      <c r="BM266" s="14"/>
      <c r="BN266" s="14"/>
      <c r="BO266" s="13"/>
      <c r="BP266" s="13"/>
      <c r="BQ266" s="147"/>
      <c r="BR266" s="14"/>
      <c r="BS266" s="14"/>
      <c r="BT266" s="14"/>
      <c r="BU266" s="73"/>
      <c r="BV266" s="73"/>
      <c r="BW266" s="147"/>
      <c r="BX266" s="63"/>
      <c r="BY266" s="63"/>
      <c r="BZ266" s="147">
        <f t="shared" si="400"/>
        <v>0</v>
      </c>
      <c r="CA266" s="73"/>
      <c r="CB266" s="73"/>
      <c r="CC266" s="147"/>
      <c r="CD266" s="63"/>
      <c r="CE266" s="63"/>
      <c r="CF266" s="147">
        <f t="shared" si="361"/>
        <v>0</v>
      </c>
      <c r="CG266" s="73"/>
      <c r="CH266" s="73"/>
      <c r="CI266" s="147"/>
      <c r="CJ266" s="63"/>
      <c r="CK266" s="63"/>
      <c r="CL266" s="147">
        <f t="shared" si="362"/>
        <v>0</v>
      </c>
      <c r="CM266" s="13"/>
      <c r="CN266" s="13"/>
      <c r="CO266" s="147"/>
      <c r="CP266" s="14"/>
      <c r="CQ266" s="14"/>
      <c r="CR266" s="147">
        <f t="shared" si="363"/>
        <v>0</v>
      </c>
      <c r="CS266" s="13"/>
      <c r="CT266" s="149"/>
      <c r="CU266" s="147"/>
      <c r="CV266" s="147"/>
      <c r="CW266" s="147"/>
      <c r="CX266" s="12">
        <f t="shared" si="364"/>
        <v>0</v>
      </c>
      <c r="CY266" s="13"/>
      <c r="CZ266" s="149"/>
      <c r="DA266" s="147"/>
      <c r="DB266" s="147"/>
      <c r="DC266" s="147"/>
      <c r="DD266" s="12">
        <f t="shared" si="365"/>
        <v>0</v>
      </c>
      <c r="DE266" s="13"/>
      <c r="DF266" s="149"/>
      <c r="DG266" s="147"/>
      <c r="DH266" s="147"/>
      <c r="DI266" s="147"/>
      <c r="DJ266" s="14"/>
      <c r="DK266" s="13"/>
      <c r="DL266" s="149"/>
      <c r="DM266" s="147"/>
      <c r="DN266" s="147"/>
      <c r="DO266" s="147"/>
      <c r="DP266" s="14"/>
      <c r="DQ266" s="149"/>
      <c r="DR266" s="149"/>
      <c r="DS266" s="147"/>
      <c r="DT266" s="147"/>
      <c r="DU266" s="147"/>
      <c r="DV266" s="14"/>
      <c r="DW266" s="13"/>
      <c r="DX266" s="149"/>
      <c r="DY266" s="147"/>
      <c r="DZ266" s="147"/>
      <c r="EA266" s="147"/>
      <c r="EB266" s="14"/>
      <c r="EC266" s="13"/>
      <c r="ED266" s="149"/>
      <c r="EE266" s="147"/>
      <c r="EF266" s="147"/>
      <c r="EG266" s="147"/>
      <c r="EH266" s="12">
        <f t="shared" si="366"/>
        <v>0</v>
      </c>
      <c r="EI266" s="149"/>
      <c r="EJ266" s="149"/>
      <c r="EK266" s="147"/>
      <c r="EL266" s="147"/>
      <c r="EM266" s="147"/>
      <c r="EN266" s="12">
        <f t="shared" si="367"/>
        <v>0</v>
      </c>
      <c r="EO266" s="13"/>
      <c r="EP266" s="13"/>
      <c r="EQ266" s="147"/>
      <c r="ER266" s="14"/>
      <c r="ES266" s="14"/>
      <c r="ET266" s="14"/>
      <c r="EU266" s="13"/>
      <c r="EV266" s="13"/>
      <c r="EW266" s="147"/>
      <c r="EX266" s="14"/>
      <c r="EY266" s="14"/>
      <c r="EZ266" s="14"/>
      <c r="FA266" s="13"/>
      <c r="FB266" s="13"/>
      <c r="FC266" s="147"/>
      <c r="FD266" s="14"/>
      <c r="FE266" s="14"/>
      <c r="FF266" s="14"/>
      <c r="FG266" s="13"/>
      <c r="FH266" s="13"/>
      <c r="FI266" s="147"/>
      <c r="FJ266" s="14"/>
      <c r="FK266" s="14"/>
      <c r="FL266" s="14"/>
      <c r="FM266" s="13"/>
      <c r="FN266" s="13"/>
      <c r="FO266" s="147"/>
      <c r="FP266" s="14"/>
      <c r="FQ266" s="14"/>
      <c r="FR266" s="14"/>
      <c r="FS266" s="13"/>
      <c r="FT266" s="13"/>
      <c r="FU266" s="147"/>
      <c r="FV266" s="14"/>
      <c r="FW266" s="14"/>
      <c r="FX266" s="14"/>
      <c r="FY266" s="13"/>
      <c r="FZ266" s="13"/>
      <c r="GA266" s="147"/>
      <c r="GB266" s="14"/>
      <c r="GC266" s="14"/>
      <c r="GD266" s="14"/>
      <c r="GE266" s="13"/>
      <c r="GF266" s="13"/>
      <c r="GG266" s="147"/>
      <c r="GH266" s="14"/>
      <c r="GI266" s="14"/>
      <c r="GJ266" s="14"/>
      <c r="GK266" s="14"/>
      <c r="GL266" s="14"/>
      <c r="GM266" s="14"/>
      <c r="GN266" s="147">
        <f t="shared" si="409"/>
        <v>0</v>
      </c>
      <c r="GO266" s="14"/>
      <c r="GP266" s="14"/>
      <c r="GQ266" s="14"/>
    </row>
    <row r="267" spans="1:202" ht="15" hidden="1" customHeight="1">
      <c r="A267" s="40">
        <v>132</v>
      </c>
      <c r="B267" s="40" t="s">
        <v>231</v>
      </c>
      <c r="C267" s="29" t="s">
        <v>205</v>
      </c>
      <c r="D267" s="5" t="s">
        <v>32</v>
      </c>
      <c r="E267" s="72">
        <v>0</v>
      </c>
      <c r="F267" s="72">
        <f>GQ267</f>
        <v>0</v>
      </c>
      <c r="G267" s="13"/>
      <c r="H267" s="13"/>
      <c r="I267" s="147"/>
      <c r="J267" s="14"/>
      <c r="K267" s="14"/>
      <c r="L267" s="14">
        <f>E267+G267-I267-I268-J267-K267</f>
        <v>0</v>
      </c>
      <c r="M267" s="13"/>
      <c r="N267" s="13"/>
      <c r="O267" s="147"/>
      <c r="P267" s="14"/>
      <c r="Q267" s="14"/>
      <c r="R267" s="14">
        <f>L267+M267-O267-O268-P267-Q267</f>
        <v>0</v>
      </c>
      <c r="S267" s="13"/>
      <c r="T267" s="13"/>
      <c r="U267" s="147"/>
      <c r="V267" s="14"/>
      <c r="W267" s="14"/>
      <c r="X267" s="14">
        <f t="shared" si="401"/>
        <v>0</v>
      </c>
      <c r="Y267" s="13"/>
      <c r="Z267" s="13"/>
      <c r="AA267" s="147"/>
      <c r="AB267" s="14"/>
      <c r="AC267" s="14"/>
      <c r="AD267" s="14">
        <f t="shared" si="402"/>
        <v>0</v>
      </c>
      <c r="AE267" s="13"/>
      <c r="AF267" s="13"/>
      <c r="AG267" s="147"/>
      <c r="AH267" s="14"/>
      <c r="AI267" s="14"/>
      <c r="AJ267" s="14">
        <f t="shared" si="403"/>
        <v>0</v>
      </c>
      <c r="AK267" s="13"/>
      <c r="AL267" s="13"/>
      <c r="AM267" s="147"/>
      <c r="AN267" s="14"/>
      <c r="AO267" s="14"/>
      <c r="AP267" s="14">
        <f t="shared" si="404"/>
        <v>0</v>
      </c>
      <c r="AQ267" s="13"/>
      <c r="AR267" s="13"/>
      <c r="AS267" s="147"/>
      <c r="AT267" s="14"/>
      <c r="AU267" s="14"/>
      <c r="AV267" s="14">
        <f t="shared" si="405"/>
        <v>0</v>
      </c>
      <c r="AW267" s="13"/>
      <c r="AX267" s="13"/>
      <c r="AY267" s="147"/>
      <c r="AZ267" s="14"/>
      <c r="BA267" s="14"/>
      <c r="BB267" s="14">
        <f t="shared" si="406"/>
        <v>0</v>
      </c>
      <c r="BC267" s="13"/>
      <c r="BD267" s="13"/>
      <c r="BE267" s="147"/>
      <c r="BF267" s="14"/>
      <c r="BG267" s="14"/>
      <c r="BH267" s="14">
        <f t="shared" si="407"/>
        <v>0</v>
      </c>
      <c r="BI267" s="13"/>
      <c r="BJ267" s="13"/>
      <c r="BK267" s="147"/>
      <c r="BL267" s="14"/>
      <c r="BM267" s="14"/>
      <c r="BN267" s="14">
        <f>BH267+BI267-BK267-BK268-BL267-BM267</f>
        <v>0</v>
      </c>
      <c r="BO267" s="13"/>
      <c r="BP267" s="13"/>
      <c r="BQ267" s="147"/>
      <c r="BR267" s="14"/>
      <c r="BS267" s="14"/>
      <c r="BT267" s="14">
        <f>BN267+BO267-BQ267-BQ268-BR267-BS267</f>
        <v>0</v>
      </c>
      <c r="BU267" s="72"/>
      <c r="BV267" s="72"/>
      <c r="BW267" s="147"/>
      <c r="BX267" s="74"/>
      <c r="BY267" s="74"/>
      <c r="BZ267" s="147">
        <f t="shared" si="400"/>
        <v>0</v>
      </c>
      <c r="CA267" s="72"/>
      <c r="CB267" s="72"/>
      <c r="CC267" s="147"/>
      <c r="CD267" s="74"/>
      <c r="CE267" s="74"/>
      <c r="CF267" s="147">
        <f t="shared" si="361"/>
        <v>0</v>
      </c>
      <c r="CG267" s="72"/>
      <c r="CH267" s="72"/>
      <c r="CI267" s="147"/>
      <c r="CJ267" s="74"/>
      <c r="CK267" s="74"/>
      <c r="CL267" s="147">
        <f t="shared" si="362"/>
        <v>0</v>
      </c>
      <c r="CM267" s="13"/>
      <c r="CN267" s="13"/>
      <c r="CO267" s="147"/>
      <c r="CP267" s="14"/>
      <c r="CQ267" s="14"/>
      <c r="CR267" s="147">
        <f t="shared" si="363"/>
        <v>0</v>
      </c>
      <c r="CS267" s="13"/>
      <c r="CT267" s="149"/>
      <c r="CU267" s="147"/>
      <c r="CV267" s="147"/>
      <c r="CW267" s="147"/>
      <c r="CX267" s="12">
        <f t="shared" si="364"/>
        <v>0</v>
      </c>
      <c r="CY267" s="13"/>
      <c r="CZ267" s="149"/>
      <c r="DA267" s="147"/>
      <c r="DB267" s="147"/>
      <c r="DC267" s="147"/>
      <c r="DD267" s="12">
        <f t="shared" si="365"/>
        <v>0</v>
      </c>
      <c r="DE267" s="13"/>
      <c r="DF267" s="149"/>
      <c r="DG267" s="147"/>
      <c r="DH267" s="147"/>
      <c r="DI267" s="147"/>
      <c r="DJ267" s="14">
        <f>DD267+DE267-DG267-DG268-DH267-DI267</f>
        <v>0</v>
      </c>
      <c r="DK267" s="13"/>
      <c r="DL267" s="149"/>
      <c r="DM267" s="147"/>
      <c r="DN267" s="147"/>
      <c r="DO267" s="147"/>
      <c r="DP267" s="14">
        <f>DJ267+DK267-DM267-DM268-DN267-DO267</f>
        <v>0</v>
      </c>
      <c r="DQ267" s="149"/>
      <c r="DR267" s="149"/>
      <c r="DS267" s="147"/>
      <c r="DT267" s="147"/>
      <c r="DU267" s="147"/>
      <c r="DV267" s="14">
        <f>DP267+DQ267-DS267-DS268-DT267-DU267</f>
        <v>0</v>
      </c>
      <c r="DW267" s="13"/>
      <c r="DX267" s="149"/>
      <c r="DY267" s="147"/>
      <c r="DZ267" s="147"/>
      <c r="EA267" s="147"/>
      <c r="EB267" s="14">
        <f>DV267+DW267-DY267-DY268-DZ267-EA267</f>
        <v>0</v>
      </c>
      <c r="EC267" s="13"/>
      <c r="ED267" s="149"/>
      <c r="EE267" s="147"/>
      <c r="EF267" s="147"/>
      <c r="EG267" s="147"/>
      <c r="EH267" s="12">
        <f t="shared" si="366"/>
        <v>0</v>
      </c>
      <c r="EI267" s="149"/>
      <c r="EJ267" s="149"/>
      <c r="EK267" s="147"/>
      <c r="EL267" s="147"/>
      <c r="EM267" s="147"/>
      <c r="EN267" s="12">
        <f t="shared" si="367"/>
        <v>0</v>
      </c>
      <c r="EO267" s="13"/>
      <c r="EP267" s="13"/>
      <c r="EQ267" s="147"/>
      <c r="ER267" s="14"/>
      <c r="ES267" s="14"/>
      <c r="ET267" s="14">
        <f>EN267+EO267-EQ267-EQ268-ER267-ES267</f>
        <v>0</v>
      </c>
      <c r="EU267" s="13"/>
      <c r="EV267" s="13"/>
      <c r="EW267" s="147"/>
      <c r="EX267" s="14"/>
      <c r="EY267" s="14"/>
      <c r="EZ267" s="14">
        <f>ET267+EU267-EW267-EW268-EX267-EY267</f>
        <v>0</v>
      </c>
      <c r="FA267" s="13"/>
      <c r="FB267" s="13"/>
      <c r="FC267" s="147"/>
      <c r="FD267" s="14"/>
      <c r="FE267" s="14"/>
      <c r="FF267" s="14">
        <f>EZ267+FA267-FC267-FC268-FD267-FE267</f>
        <v>0</v>
      </c>
      <c r="FG267" s="13"/>
      <c r="FH267" s="13"/>
      <c r="FI267" s="147"/>
      <c r="FJ267" s="14"/>
      <c r="FK267" s="14"/>
      <c r="FL267" s="14">
        <f>FF267+FG267-FI267-FI268-FJ267-FK267</f>
        <v>0</v>
      </c>
      <c r="FM267" s="13"/>
      <c r="FN267" s="13"/>
      <c r="FO267" s="147"/>
      <c r="FP267" s="14"/>
      <c r="FQ267" s="14"/>
      <c r="FR267" s="14">
        <f>FL267+FM267-FO267-FO268-FP267-FQ267</f>
        <v>0</v>
      </c>
      <c r="FS267" s="13"/>
      <c r="FT267" s="13"/>
      <c r="FU267" s="147"/>
      <c r="FV267" s="14"/>
      <c r="FW267" s="14"/>
      <c r="FX267" s="14">
        <f>FR267+FS267-FU267-FU268-FV267-FW267</f>
        <v>0</v>
      </c>
      <c r="FY267" s="13"/>
      <c r="FZ267" s="13"/>
      <c r="GA267" s="147"/>
      <c r="GB267" s="14"/>
      <c r="GC267" s="14"/>
      <c r="GD267" s="14">
        <f>FX267+FY267-GA267-GA268-GB267-GC267</f>
        <v>0</v>
      </c>
      <c r="GE267" s="13"/>
      <c r="GF267" s="13"/>
      <c r="GG267" s="147"/>
      <c r="GH267" s="14"/>
      <c r="GI267" s="14"/>
      <c r="GJ267" s="14">
        <f t="shared" si="408"/>
        <v>0</v>
      </c>
      <c r="GK267" s="14">
        <f>E267</f>
        <v>0</v>
      </c>
      <c r="GL267" s="14">
        <f>G267+M267+S267+Y267+AE267+AK267+AQ267+AW267+BC267+BI267+BO267+BU267+CA267+CG267+CM267+CS267+CY267+DE267+DK267+DQ267+DW267+EC267+EI267+EO267+EU267+FA267+FG267+FM267+FS267+FY267+GE267</f>
        <v>0</v>
      </c>
      <c r="GM267" s="14">
        <f>H267+N267+T267+Z267+AF267+AL267+AR267+AX267+BD267+BJ267+BP267+BV267+CB267+CH267+CN267+CT267+CZ267+DF267+DL267+DR267+DX267+ED267+EJ267+EP267+EV267+FB267+FH267+FN267+FT267+FZ267+GF267</f>
        <v>0</v>
      </c>
      <c r="GN267" s="147">
        <f t="shared" si="409"/>
        <v>0</v>
      </c>
      <c r="GO267" s="14">
        <f>J267+P267+V267+AB267+AH267+AN267+AT267+AZ267+BF267+BL267+BR267+BX267+CD267+CJ267+CP267+CV267+DB267+DH267+DN267+DT267+DZ267+EF267+EL267+ER267+EX267+FD267+FJ267+FP267+FV267+GB267+GH267</f>
        <v>0</v>
      </c>
      <c r="GP267" s="14">
        <f>K267+Q267+W267+AC267+AI267+AO267+AU267+BA267+BG267+BM267+BS267+BY267+CE267+CK267+CQ267+CW267+DC267+DI267+DO267+DU267+EA267+EG267+EM267+ES267+EY267+FE267+FK267+FQ267+FW267+GC267+GI267</f>
        <v>0</v>
      </c>
      <c r="GQ267" s="14">
        <f>GK267+GL267-GN267-GN268-GO267-GP267</f>
        <v>0</v>
      </c>
    </row>
    <row r="268" spans="1:202" ht="15" hidden="1" customHeight="1">
      <c r="A268" s="41"/>
      <c r="B268" s="41"/>
      <c r="C268" s="30"/>
      <c r="D268" s="5" t="s">
        <v>33</v>
      </c>
      <c r="E268" s="73"/>
      <c r="F268" s="73"/>
      <c r="G268" s="13"/>
      <c r="H268" s="13"/>
      <c r="I268" s="147"/>
      <c r="J268" s="14"/>
      <c r="K268" s="14"/>
      <c r="L268" s="14"/>
      <c r="M268" s="13"/>
      <c r="N268" s="13"/>
      <c r="O268" s="147"/>
      <c r="P268" s="14"/>
      <c r="Q268" s="14"/>
      <c r="R268" s="14"/>
      <c r="S268" s="13"/>
      <c r="T268" s="13"/>
      <c r="U268" s="147"/>
      <c r="V268" s="14"/>
      <c r="W268" s="14"/>
      <c r="X268" s="14"/>
      <c r="Y268" s="13"/>
      <c r="Z268" s="13"/>
      <c r="AA268" s="147"/>
      <c r="AB268" s="14"/>
      <c r="AC268" s="14"/>
      <c r="AD268" s="14"/>
      <c r="AE268" s="13"/>
      <c r="AF268" s="13"/>
      <c r="AG268" s="147"/>
      <c r="AH268" s="14"/>
      <c r="AI268" s="14"/>
      <c r="AJ268" s="14"/>
      <c r="AK268" s="13"/>
      <c r="AL268" s="13"/>
      <c r="AM268" s="147"/>
      <c r="AN268" s="14"/>
      <c r="AO268" s="14"/>
      <c r="AP268" s="14"/>
      <c r="AQ268" s="13"/>
      <c r="AR268" s="13"/>
      <c r="AS268" s="147"/>
      <c r="AT268" s="14"/>
      <c r="AU268" s="14"/>
      <c r="AV268" s="14"/>
      <c r="AW268" s="13"/>
      <c r="AX268" s="13"/>
      <c r="AY268" s="147"/>
      <c r="AZ268" s="14"/>
      <c r="BA268" s="14"/>
      <c r="BB268" s="14"/>
      <c r="BC268" s="13"/>
      <c r="BD268" s="13"/>
      <c r="BE268" s="147"/>
      <c r="BF268" s="14"/>
      <c r="BG268" s="14"/>
      <c r="BH268" s="14"/>
      <c r="BI268" s="13"/>
      <c r="BJ268" s="13"/>
      <c r="BK268" s="147"/>
      <c r="BL268" s="14"/>
      <c r="BM268" s="14"/>
      <c r="BN268" s="14"/>
      <c r="BO268" s="13"/>
      <c r="BP268" s="13"/>
      <c r="BQ268" s="147"/>
      <c r="BR268" s="14"/>
      <c r="BS268" s="14"/>
      <c r="BT268" s="14"/>
      <c r="BU268" s="73"/>
      <c r="BV268" s="73"/>
      <c r="BW268" s="147"/>
      <c r="BX268" s="63"/>
      <c r="BY268" s="63"/>
      <c r="BZ268" s="147">
        <f t="shared" si="400"/>
        <v>0</v>
      </c>
      <c r="CA268" s="73"/>
      <c r="CB268" s="73"/>
      <c r="CC268" s="147"/>
      <c r="CD268" s="63"/>
      <c r="CE268" s="63"/>
      <c r="CF268" s="147">
        <f t="shared" si="361"/>
        <v>0</v>
      </c>
      <c r="CG268" s="73"/>
      <c r="CH268" s="73"/>
      <c r="CI268" s="147"/>
      <c r="CJ268" s="63"/>
      <c r="CK268" s="63"/>
      <c r="CL268" s="147">
        <f t="shared" si="362"/>
        <v>0</v>
      </c>
      <c r="CM268" s="13"/>
      <c r="CN268" s="13"/>
      <c r="CO268" s="147"/>
      <c r="CP268" s="14"/>
      <c r="CQ268" s="14"/>
      <c r="CR268" s="147">
        <f t="shared" si="363"/>
        <v>0</v>
      </c>
      <c r="CS268" s="13"/>
      <c r="CT268" s="149"/>
      <c r="CU268" s="147"/>
      <c r="CV268" s="147"/>
      <c r="CW268" s="147"/>
      <c r="CX268" s="12">
        <f t="shared" si="364"/>
        <v>0</v>
      </c>
      <c r="CY268" s="13"/>
      <c r="CZ268" s="149"/>
      <c r="DA268" s="147"/>
      <c r="DB268" s="147"/>
      <c r="DC268" s="147"/>
      <c r="DD268" s="12">
        <f t="shared" si="365"/>
        <v>0</v>
      </c>
      <c r="DE268" s="13"/>
      <c r="DF268" s="149"/>
      <c r="DG268" s="147"/>
      <c r="DH268" s="147"/>
      <c r="DI268" s="147"/>
      <c r="DJ268" s="14"/>
      <c r="DK268" s="13"/>
      <c r="DL268" s="149"/>
      <c r="DM268" s="147"/>
      <c r="DN268" s="147"/>
      <c r="DO268" s="147"/>
      <c r="DP268" s="14"/>
      <c r="DQ268" s="149"/>
      <c r="DR268" s="149"/>
      <c r="DS268" s="147"/>
      <c r="DT268" s="147"/>
      <c r="DU268" s="147"/>
      <c r="DV268" s="14"/>
      <c r="DW268" s="13"/>
      <c r="DX268" s="149"/>
      <c r="DY268" s="147"/>
      <c r="DZ268" s="147"/>
      <c r="EA268" s="147"/>
      <c r="EB268" s="14"/>
      <c r="EC268" s="13"/>
      <c r="ED268" s="149"/>
      <c r="EE268" s="147"/>
      <c r="EF268" s="147"/>
      <c r="EG268" s="147"/>
      <c r="EH268" s="12">
        <f t="shared" si="366"/>
        <v>0</v>
      </c>
      <c r="EI268" s="149"/>
      <c r="EJ268" s="149"/>
      <c r="EK268" s="147"/>
      <c r="EL268" s="147"/>
      <c r="EM268" s="147"/>
      <c r="EN268" s="12">
        <f t="shared" si="367"/>
        <v>0</v>
      </c>
      <c r="EO268" s="13"/>
      <c r="EP268" s="13"/>
      <c r="EQ268" s="147"/>
      <c r="ER268" s="14"/>
      <c r="ES268" s="14"/>
      <c r="ET268" s="14"/>
      <c r="EU268" s="13"/>
      <c r="EV268" s="13"/>
      <c r="EW268" s="147"/>
      <c r="EX268" s="14"/>
      <c r="EY268" s="14"/>
      <c r="EZ268" s="14"/>
      <c r="FA268" s="13"/>
      <c r="FB268" s="13"/>
      <c r="FC268" s="147"/>
      <c r="FD268" s="14"/>
      <c r="FE268" s="14"/>
      <c r="FF268" s="14"/>
      <c r="FG268" s="13"/>
      <c r="FH268" s="13"/>
      <c r="FI268" s="147"/>
      <c r="FJ268" s="14"/>
      <c r="FK268" s="14"/>
      <c r="FL268" s="14"/>
      <c r="FM268" s="13"/>
      <c r="FN268" s="13"/>
      <c r="FO268" s="147"/>
      <c r="FP268" s="14"/>
      <c r="FQ268" s="14"/>
      <c r="FR268" s="14"/>
      <c r="FS268" s="13"/>
      <c r="FT268" s="13"/>
      <c r="FU268" s="147"/>
      <c r="FV268" s="14"/>
      <c r="FW268" s="14"/>
      <c r="FX268" s="14"/>
      <c r="FY268" s="13"/>
      <c r="FZ268" s="13"/>
      <c r="GA268" s="147"/>
      <c r="GB268" s="14"/>
      <c r="GC268" s="14"/>
      <c r="GD268" s="14"/>
      <c r="GE268" s="13"/>
      <c r="GF268" s="13"/>
      <c r="GG268" s="147"/>
      <c r="GH268" s="14"/>
      <c r="GI268" s="14"/>
      <c r="GJ268" s="14"/>
      <c r="GK268" s="14"/>
      <c r="GL268" s="14"/>
      <c r="GM268" s="14"/>
      <c r="GN268" s="147">
        <f t="shared" si="409"/>
        <v>0</v>
      </c>
      <c r="GO268" s="14"/>
      <c r="GP268" s="14"/>
      <c r="GQ268" s="14"/>
    </row>
    <row r="269" spans="1:202" ht="15" hidden="1" customHeight="1">
      <c r="A269" s="40">
        <v>133</v>
      </c>
      <c r="B269" s="40" t="s">
        <v>232</v>
      </c>
      <c r="C269" s="29" t="s">
        <v>205</v>
      </c>
      <c r="D269" s="5" t="s">
        <v>32</v>
      </c>
      <c r="E269" s="72">
        <f>639+25</f>
        <v>664</v>
      </c>
      <c r="F269" s="72">
        <f>GQ269</f>
        <v>0</v>
      </c>
      <c r="G269" s="13">
        <f>860+225</f>
        <v>1085</v>
      </c>
      <c r="H269" s="13">
        <v>1085</v>
      </c>
      <c r="I269" s="147">
        <v>700</v>
      </c>
      <c r="J269" s="14"/>
      <c r="K269" s="14">
        <v>58</v>
      </c>
      <c r="L269" s="14">
        <f>E269+G269-I269-I270-J269-K269</f>
        <v>991</v>
      </c>
      <c r="M269" s="13">
        <v>225</v>
      </c>
      <c r="N269" s="13">
        <v>225</v>
      </c>
      <c r="O269" s="147">
        <v>700</v>
      </c>
      <c r="P269" s="14"/>
      <c r="Q269" s="14">
        <v>39</v>
      </c>
      <c r="R269" s="14">
        <f>L269+M269-O269-O270-P269-Q269</f>
        <v>477</v>
      </c>
      <c r="S269" s="13"/>
      <c r="T269" s="13"/>
      <c r="U269" s="147"/>
      <c r="V269" s="14"/>
      <c r="W269" s="14"/>
      <c r="X269" s="14">
        <f t="shared" ref="X269:X273" si="410">R269+S269-U269-U270-V269-W269</f>
        <v>477</v>
      </c>
      <c r="Y269" s="13"/>
      <c r="Z269" s="13"/>
      <c r="AA269" s="147"/>
      <c r="AB269" s="14"/>
      <c r="AC269" s="14"/>
      <c r="AD269" s="14">
        <f t="shared" ref="AD269:AD273" si="411">X269+Y269-AA269-AA270-AB269-AC269</f>
        <v>477</v>
      </c>
      <c r="AE269" s="13"/>
      <c r="AF269" s="13"/>
      <c r="AG269" s="147">
        <v>440</v>
      </c>
      <c r="AH269" s="14"/>
      <c r="AI269" s="14">
        <v>37</v>
      </c>
      <c r="AJ269" s="14">
        <f t="shared" ref="AJ269:AJ273" si="412">AD269+AE269-AG269-AG270-AH269-AI269</f>
        <v>0</v>
      </c>
      <c r="AK269" s="13"/>
      <c r="AL269" s="13"/>
      <c r="AM269" s="147"/>
      <c r="AN269" s="14"/>
      <c r="AO269" s="14"/>
      <c r="AP269" s="14">
        <f t="shared" ref="AP269:AP273" si="413">AJ269+AK269-AM269-AM270-AN269-AO269</f>
        <v>0</v>
      </c>
      <c r="AQ269" s="13"/>
      <c r="AR269" s="13"/>
      <c r="AS269" s="147"/>
      <c r="AT269" s="14"/>
      <c r="AU269" s="14"/>
      <c r="AV269" s="14">
        <f t="shared" ref="AV269:AV273" si="414">AP269+AQ269-AS269-AS270-AT269-AU269</f>
        <v>0</v>
      </c>
      <c r="AW269" s="13"/>
      <c r="AX269" s="13"/>
      <c r="AY269" s="147"/>
      <c r="AZ269" s="14"/>
      <c r="BA269" s="14"/>
      <c r="BB269" s="14">
        <f t="shared" ref="BB269:BB273" si="415">AV269+AW269-AY269-AY270-AZ269-BA269</f>
        <v>0</v>
      </c>
      <c r="BC269" s="13"/>
      <c r="BD269" s="13"/>
      <c r="BE269" s="147"/>
      <c r="BF269" s="14"/>
      <c r="BG269" s="14"/>
      <c r="BH269" s="14">
        <f t="shared" ref="BH269:BH273" si="416">BB269+BC269-BE269-BE270-BF269-BG269</f>
        <v>0</v>
      </c>
      <c r="BI269" s="13"/>
      <c r="BJ269" s="13"/>
      <c r="BK269" s="147"/>
      <c r="BL269" s="14"/>
      <c r="BM269" s="14"/>
      <c r="BN269" s="14">
        <f>BH269+BI269-BK269-BK270-BL269-BM269</f>
        <v>0</v>
      </c>
      <c r="BO269" s="13"/>
      <c r="BP269" s="13"/>
      <c r="BQ269" s="147"/>
      <c r="BR269" s="14"/>
      <c r="BS269" s="14"/>
      <c r="BT269" s="14">
        <f>BN269+BO269-BQ269-BQ270-BR269-BS269</f>
        <v>0</v>
      </c>
      <c r="BU269" s="72"/>
      <c r="BV269" s="72"/>
      <c r="BW269" s="147"/>
      <c r="BX269" s="74"/>
      <c r="BY269" s="74"/>
      <c r="BZ269" s="147">
        <f t="shared" si="400"/>
        <v>664</v>
      </c>
      <c r="CA269" s="72"/>
      <c r="CB269" s="72"/>
      <c r="CC269" s="147"/>
      <c r="CD269" s="74"/>
      <c r="CE269" s="74"/>
      <c r="CF269" s="147">
        <f t="shared" si="361"/>
        <v>664</v>
      </c>
      <c r="CG269" s="72"/>
      <c r="CH269" s="72"/>
      <c r="CI269" s="147"/>
      <c r="CJ269" s="74"/>
      <c r="CK269" s="74"/>
      <c r="CL269" s="147">
        <f t="shared" si="362"/>
        <v>664</v>
      </c>
      <c r="CM269" s="13"/>
      <c r="CN269" s="13"/>
      <c r="CO269" s="147"/>
      <c r="CP269" s="14"/>
      <c r="CQ269" s="14"/>
      <c r="CR269" s="147">
        <f t="shared" si="363"/>
        <v>664</v>
      </c>
      <c r="CS269" s="13"/>
      <c r="CT269" s="149"/>
      <c r="CU269" s="147"/>
      <c r="CV269" s="147"/>
      <c r="CW269" s="147"/>
      <c r="CX269" s="12">
        <f t="shared" si="364"/>
        <v>664</v>
      </c>
      <c r="CY269" s="13"/>
      <c r="CZ269" s="149"/>
      <c r="DA269" s="147"/>
      <c r="DB269" s="147"/>
      <c r="DC269" s="147"/>
      <c r="DD269" s="12">
        <f t="shared" si="365"/>
        <v>664</v>
      </c>
      <c r="DE269" s="13"/>
      <c r="DF269" s="149"/>
      <c r="DG269" s="147"/>
      <c r="DH269" s="147"/>
      <c r="DI269" s="147"/>
      <c r="DJ269" s="14">
        <f>DD269+DE269-DG269-DG270-DH269-DI269</f>
        <v>664</v>
      </c>
      <c r="DK269" s="13"/>
      <c r="DL269" s="149"/>
      <c r="DM269" s="147"/>
      <c r="DN269" s="147"/>
      <c r="DO269" s="147"/>
      <c r="DP269" s="14">
        <f>DJ269+DK269-DM269-DM270-DN269-DO269</f>
        <v>664</v>
      </c>
      <c r="DQ269" s="149"/>
      <c r="DR269" s="149"/>
      <c r="DS269" s="147"/>
      <c r="DT269" s="147"/>
      <c r="DU269" s="147"/>
      <c r="DV269" s="14">
        <f>DP269+DQ269-DS269-DS270-DT269-DU269</f>
        <v>664</v>
      </c>
      <c r="DW269" s="13"/>
      <c r="DX269" s="149"/>
      <c r="DY269" s="147"/>
      <c r="DZ269" s="147"/>
      <c r="EA269" s="147"/>
      <c r="EB269" s="14">
        <f>DV269+DW269-DY269-DY270-DZ269-EA269</f>
        <v>664</v>
      </c>
      <c r="EC269" s="13"/>
      <c r="ED269" s="149"/>
      <c r="EE269" s="147"/>
      <c r="EF269" s="147"/>
      <c r="EG269" s="147"/>
      <c r="EH269" s="12">
        <f t="shared" si="366"/>
        <v>664</v>
      </c>
      <c r="EI269" s="149"/>
      <c r="EJ269" s="149"/>
      <c r="EK269" s="147"/>
      <c r="EL269" s="147"/>
      <c r="EM269" s="147"/>
      <c r="EN269" s="12">
        <f t="shared" si="367"/>
        <v>664</v>
      </c>
      <c r="EO269" s="13"/>
      <c r="EP269" s="13"/>
      <c r="EQ269" s="147"/>
      <c r="ER269" s="14"/>
      <c r="ES269" s="14"/>
      <c r="ET269" s="14">
        <f>EN269+EO269-EQ269-EQ270-ER269-ES269</f>
        <v>664</v>
      </c>
      <c r="EU269" s="13"/>
      <c r="EV269" s="13"/>
      <c r="EW269" s="147"/>
      <c r="EX269" s="14"/>
      <c r="EY269" s="14"/>
      <c r="EZ269" s="14">
        <f>ET269+EU269-EW269-EW270-EX269-EY269</f>
        <v>664</v>
      </c>
      <c r="FA269" s="13"/>
      <c r="FB269" s="13"/>
      <c r="FC269" s="147"/>
      <c r="FD269" s="14"/>
      <c r="FE269" s="14"/>
      <c r="FF269" s="14">
        <f>EZ269+FA269-FC269-FC270-FD269-FE269</f>
        <v>664</v>
      </c>
      <c r="FG269" s="13"/>
      <c r="FH269" s="13"/>
      <c r="FI269" s="147"/>
      <c r="FJ269" s="14"/>
      <c r="FK269" s="14"/>
      <c r="FL269" s="14">
        <f>FF269+FG269-FI269-FI270-FJ269-FK269</f>
        <v>664</v>
      </c>
      <c r="FM269" s="13"/>
      <c r="FN269" s="13"/>
      <c r="FO269" s="147"/>
      <c r="FP269" s="14"/>
      <c r="FQ269" s="14"/>
      <c r="FR269" s="14">
        <f>FL269+FM269-FO269-FO270-FP269-FQ269</f>
        <v>664</v>
      </c>
      <c r="FS269" s="13"/>
      <c r="FT269" s="13"/>
      <c r="FU269" s="147"/>
      <c r="FV269" s="14"/>
      <c r="FW269" s="14"/>
      <c r="FX269" s="14">
        <f>FR269+FS269-FU269-FU270-FV269-FW269</f>
        <v>664</v>
      </c>
      <c r="FY269" s="13"/>
      <c r="FZ269" s="13"/>
      <c r="GA269" s="147"/>
      <c r="GB269" s="14"/>
      <c r="GC269" s="14"/>
      <c r="GD269" s="14">
        <f>FX269+FY269-GA269-GA270-GB269-GC269</f>
        <v>664</v>
      </c>
      <c r="GE269" s="13"/>
      <c r="GF269" s="13"/>
      <c r="GG269" s="147"/>
      <c r="GH269" s="14"/>
      <c r="GI269" s="14"/>
      <c r="GJ269" s="14">
        <f t="shared" ref="GJ269:GJ273" si="417">GD269+GE269-GG269-GG270-GH269-GI269</f>
        <v>664</v>
      </c>
      <c r="GK269" s="14">
        <f>E269</f>
        <v>664</v>
      </c>
      <c r="GL269" s="14">
        <f>G269+M269+S269+Y269+AE269+AK269+AQ269+AW269+BC269+BI269+BO269+BU269+CA269+CG269+CM269+CS269+CY269+DE269+DK269+DQ269+DW269+EC269+EI269+EO269+EU269+FA269+FG269+FM269+FS269+FY269+GE269</f>
        <v>1310</v>
      </c>
      <c r="GM269" s="14">
        <f>H269+N269+T269+Z269+AF269+AL269+AR269+AX269+BD269+BJ269+BP269+BV269+CB269+CH269+CN269+CT269+CZ269+DF269+DL269+DR269+DX269+ED269+EJ269+EP269+EV269+FB269+FH269+FN269+FT269+FZ269+GF269</f>
        <v>1310</v>
      </c>
      <c r="GN269" s="147">
        <f t="shared" si="409"/>
        <v>1840</v>
      </c>
      <c r="GO269" s="14">
        <f>J269+P269+V269+AB269+AH269+AN269+AT269+AZ269+BF269+BL269+BR269+BX269+CD269+CJ269+CP269+CV269+DB269+DH269+DN269+DT269+DZ269+EF269+EL269+ER269+EX269+FD269+FJ269+FP269+FV269+GB269+GH269</f>
        <v>0</v>
      </c>
      <c r="GP269" s="14">
        <f>K269+Q269+W269+AC269+AI269+AO269+AU269+BA269+BG269+BM269+BS269+BY269+CE269+CK269+CQ269+CW269+DC269+DI269+DO269+DU269+EA269+EG269+EM269+ES269+EY269+FE269+FK269+FQ269+FW269+GC269+GI269</f>
        <v>134</v>
      </c>
      <c r="GQ269" s="14">
        <f>GK269+GL269-GN269-GN270-GO269-GP269</f>
        <v>0</v>
      </c>
    </row>
    <row r="270" spans="1:202" ht="15" hidden="1" customHeight="1">
      <c r="A270" s="41"/>
      <c r="B270" s="41"/>
      <c r="C270" s="30"/>
      <c r="D270" s="5" t="s">
        <v>33</v>
      </c>
      <c r="E270" s="73"/>
      <c r="F270" s="73"/>
      <c r="G270" s="13"/>
      <c r="H270" s="13"/>
      <c r="I270" s="147"/>
      <c r="J270" s="14"/>
      <c r="K270" s="14"/>
      <c r="L270" s="14"/>
      <c r="M270" s="13"/>
      <c r="N270" s="13"/>
      <c r="O270" s="147"/>
      <c r="P270" s="14"/>
      <c r="Q270" s="14"/>
      <c r="R270" s="14"/>
      <c r="S270" s="13"/>
      <c r="T270" s="13"/>
      <c r="U270" s="147"/>
      <c r="V270" s="14"/>
      <c r="W270" s="14"/>
      <c r="X270" s="14"/>
      <c r="Y270" s="13"/>
      <c r="Z270" s="13"/>
      <c r="AA270" s="147"/>
      <c r="AB270" s="14"/>
      <c r="AC270" s="14"/>
      <c r="AD270" s="14"/>
      <c r="AE270" s="13"/>
      <c r="AF270" s="13"/>
      <c r="AG270" s="147"/>
      <c r="AH270" s="14"/>
      <c r="AI270" s="14"/>
      <c r="AJ270" s="14"/>
      <c r="AK270" s="13"/>
      <c r="AL270" s="13"/>
      <c r="AM270" s="147"/>
      <c r="AN270" s="14"/>
      <c r="AO270" s="14"/>
      <c r="AP270" s="14"/>
      <c r="AQ270" s="13"/>
      <c r="AR270" s="13"/>
      <c r="AS270" s="147"/>
      <c r="AT270" s="14"/>
      <c r="AU270" s="14"/>
      <c r="AV270" s="14"/>
      <c r="AW270" s="13"/>
      <c r="AX270" s="13"/>
      <c r="AY270" s="147"/>
      <c r="AZ270" s="14"/>
      <c r="BA270" s="14"/>
      <c r="BB270" s="14"/>
      <c r="BC270" s="13"/>
      <c r="BD270" s="13"/>
      <c r="BE270" s="147"/>
      <c r="BF270" s="14"/>
      <c r="BG270" s="14"/>
      <c r="BH270" s="14"/>
      <c r="BI270" s="13"/>
      <c r="BJ270" s="13"/>
      <c r="BK270" s="147"/>
      <c r="BL270" s="14"/>
      <c r="BM270" s="14"/>
      <c r="BN270" s="14"/>
      <c r="BO270" s="13"/>
      <c r="BP270" s="13"/>
      <c r="BQ270" s="147"/>
      <c r="BR270" s="14"/>
      <c r="BS270" s="14"/>
      <c r="BT270" s="14"/>
      <c r="BU270" s="73"/>
      <c r="BV270" s="73"/>
      <c r="BW270" s="147"/>
      <c r="BX270" s="63"/>
      <c r="BY270" s="63"/>
      <c r="BZ270" s="147">
        <f t="shared" si="400"/>
        <v>0</v>
      </c>
      <c r="CA270" s="73"/>
      <c r="CB270" s="73"/>
      <c r="CC270" s="147"/>
      <c r="CD270" s="63"/>
      <c r="CE270" s="63"/>
      <c r="CF270" s="147">
        <f t="shared" si="361"/>
        <v>0</v>
      </c>
      <c r="CG270" s="73"/>
      <c r="CH270" s="73"/>
      <c r="CI270" s="147"/>
      <c r="CJ270" s="63"/>
      <c r="CK270" s="63"/>
      <c r="CL270" s="147">
        <f t="shared" si="362"/>
        <v>0</v>
      </c>
      <c r="CM270" s="13"/>
      <c r="CN270" s="13"/>
      <c r="CO270" s="147"/>
      <c r="CP270" s="14"/>
      <c r="CQ270" s="14"/>
      <c r="CR270" s="147">
        <f t="shared" si="363"/>
        <v>0</v>
      </c>
      <c r="CS270" s="13"/>
      <c r="CT270" s="149"/>
      <c r="CU270" s="147"/>
      <c r="CV270" s="147"/>
      <c r="CW270" s="147"/>
      <c r="CX270" s="12">
        <f t="shared" si="364"/>
        <v>0</v>
      </c>
      <c r="CY270" s="13"/>
      <c r="CZ270" s="149"/>
      <c r="DA270" s="147"/>
      <c r="DB270" s="147"/>
      <c r="DC270" s="147"/>
      <c r="DD270" s="12">
        <f t="shared" si="365"/>
        <v>0</v>
      </c>
      <c r="DE270" s="13"/>
      <c r="DF270" s="149"/>
      <c r="DG270" s="147"/>
      <c r="DH270" s="147"/>
      <c r="DI270" s="147"/>
      <c r="DJ270" s="14"/>
      <c r="DK270" s="13"/>
      <c r="DL270" s="149"/>
      <c r="DM270" s="147"/>
      <c r="DN270" s="147"/>
      <c r="DO270" s="147"/>
      <c r="DP270" s="14"/>
      <c r="DQ270" s="149"/>
      <c r="DR270" s="149"/>
      <c r="DS270" s="147"/>
      <c r="DT270" s="147"/>
      <c r="DU270" s="147"/>
      <c r="DV270" s="14"/>
      <c r="DW270" s="13"/>
      <c r="DX270" s="149"/>
      <c r="DY270" s="147"/>
      <c r="DZ270" s="147"/>
      <c r="EA270" s="147"/>
      <c r="EB270" s="14"/>
      <c r="EC270" s="13"/>
      <c r="ED270" s="149"/>
      <c r="EE270" s="147"/>
      <c r="EF270" s="147"/>
      <c r="EG270" s="147"/>
      <c r="EH270" s="12">
        <f t="shared" si="366"/>
        <v>0</v>
      </c>
      <c r="EI270" s="149"/>
      <c r="EJ270" s="149"/>
      <c r="EK270" s="147"/>
      <c r="EL270" s="147"/>
      <c r="EM270" s="147"/>
      <c r="EN270" s="12">
        <f t="shared" si="367"/>
        <v>0</v>
      </c>
      <c r="EO270" s="13"/>
      <c r="EP270" s="13"/>
      <c r="EQ270" s="147"/>
      <c r="ER270" s="14"/>
      <c r="ES270" s="14"/>
      <c r="ET270" s="14"/>
      <c r="EU270" s="13"/>
      <c r="EV270" s="13"/>
      <c r="EW270" s="147"/>
      <c r="EX270" s="14"/>
      <c r="EY270" s="14"/>
      <c r="EZ270" s="14"/>
      <c r="FA270" s="13"/>
      <c r="FB270" s="13"/>
      <c r="FC270" s="147"/>
      <c r="FD270" s="14"/>
      <c r="FE270" s="14"/>
      <c r="FF270" s="14"/>
      <c r="FG270" s="13"/>
      <c r="FH270" s="13"/>
      <c r="FI270" s="147"/>
      <c r="FJ270" s="14"/>
      <c r="FK270" s="14"/>
      <c r="FL270" s="14"/>
      <c r="FM270" s="13"/>
      <c r="FN270" s="13"/>
      <c r="FO270" s="147"/>
      <c r="FP270" s="14"/>
      <c r="FQ270" s="14"/>
      <c r="FR270" s="14"/>
      <c r="FS270" s="13"/>
      <c r="FT270" s="13"/>
      <c r="FU270" s="147"/>
      <c r="FV270" s="14"/>
      <c r="FW270" s="14"/>
      <c r="FX270" s="14"/>
      <c r="FY270" s="13"/>
      <c r="FZ270" s="13"/>
      <c r="GA270" s="147"/>
      <c r="GB270" s="14"/>
      <c r="GC270" s="14"/>
      <c r="GD270" s="14"/>
      <c r="GE270" s="13"/>
      <c r="GF270" s="13"/>
      <c r="GG270" s="147"/>
      <c r="GH270" s="14"/>
      <c r="GI270" s="14"/>
      <c r="GJ270" s="14"/>
      <c r="GK270" s="14"/>
      <c r="GL270" s="14"/>
      <c r="GM270" s="14"/>
      <c r="GN270" s="147">
        <f t="shared" si="409"/>
        <v>0</v>
      </c>
      <c r="GO270" s="14"/>
      <c r="GP270" s="14"/>
      <c r="GQ270" s="14"/>
    </row>
    <row r="271" spans="1:202" ht="15" hidden="1" customHeight="1">
      <c r="A271" s="40">
        <v>134</v>
      </c>
      <c r="B271" s="40" t="s">
        <v>233</v>
      </c>
      <c r="C271" s="29" t="s">
        <v>205</v>
      </c>
      <c r="D271" s="5" t="s">
        <v>32</v>
      </c>
      <c r="E271" s="72">
        <v>0</v>
      </c>
      <c r="F271" s="72">
        <f>GQ271</f>
        <v>0</v>
      </c>
      <c r="G271" s="13"/>
      <c r="H271" s="13"/>
      <c r="I271" s="147"/>
      <c r="J271" s="14"/>
      <c r="K271" s="14"/>
      <c r="L271" s="14">
        <f>E271+G271-I271-I272-J271-K271</f>
        <v>0</v>
      </c>
      <c r="M271" s="13"/>
      <c r="N271" s="13"/>
      <c r="O271" s="147"/>
      <c r="P271" s="14"/>
      <c r="Q271" s="14"/>
      <c r="R271" s="14">
        <f>L271+M271-O271-O272-P271-Q271</f>
        <v>0</v>
      </c>
      <c r="S271" s="13"/>
      <c r="T271" s="13"/>
      <c r="U271" s="147"/>
      <c r="V271" s="14"/>
      <c r="W271" s="14"/>
      <c r="X271" s="14">
        <f t="shared" si="410"/>
        <v>0</v>
      </c>
      <c r="Y271" s="13"/>
      <c r="Z271" s="13"/>
      <c r="AA271" s="147"/>
      <c r="AB271" s="14"/>
      <c r="AC271" s="14"/>
      <c r="AD271" s="14">
        <f t="shared" si="411"/>
        <v>0</v>
      </c>
      <c r="AE271" s="13"/>
      <c r="AF271" s="13"/>
      <c r="AG271" s="147"/>
      <c r="AH271" s="14"/>
      <c r="AI271" s="14"/>
      <c r="AJ271" s="14">
        <f t="shared" si="412"/>
        <v>0</v>
      </c>
      <c r="AK271" s="13"/>
      <c r="AL271" s="13"/>
      <c r="AM271" s="147"/>
      <c r="AN271" s="14"/>
      <c r="AO271" s="14"/>
      <c r="AP271" s="14">
        <f t="shared" si="413"/>
        <v>0</v>
      </c>
      <c r="AQ271" s="13"/>
      <c r="AR271" s="13"/>
      <c r="AS271" s="147"/>
      <c r="AT271" s="14"/>
      <c r="AU271" s="14"/>
      <c r="AV271" s="14">
        <f t="shared" si="414"/>
        <v>0</v>
      </c>
      <c r="AW271" s="13"/>
      <c r="AX271" s="13"/>
      <c r="AY271" s="147"/>
      <c r="AZ271" s="14"/>
      <c r="BA271" s="14"/>
      <c r="BB271" s="14">
        <f t="shared" si="415"/>
        <v>0</v>
      </c>
      <c r="BC271" s="13"/>
      <c r="BD271" s="13"/>
      <c r="BE271" s="147"/>
      <c r="BF271" s="14"/>
      <c r="BG271" s="14"/>
      <c r="BH271" s="14">
        <f t="shared" si="416"/>
        <v>0</v>
      </c>
      <c r="BI271" s="13"/>
      <c r="BJ271" s="13"/>
      <c r="BK271" s="147"/>
      <c r="BL271" s="14"/>
      <c r="BM271" s="14"/>
      <c r="BN271" s="14">
        <f>BH271+BI271-BK271-BK272-BL271-BM271</f>
        <v>0</v>
      </c>
      <c r="BO271" s="13"/>
      <c r="BP271" s="13"/>
      <c r="BQ271" s="147"/>
      <c r="BR271" s="14"/>
      <c r="BS271" s="14"/>
      <c r="BT271" s="14">
        <f>BN271+BO271-BQ271-BQ272-BR271-BS271</f>
        <v>0</v>
      </c>
      <c r="BU271" s="72"/>
      <c r="BV271" s="72"/>
      <c r="BW271" s="147"/>
      <c r="BX271" s="74"/>
      <c r="BY271" s="74"/>
      <c r="BZ271" s="147">
        <f t="shared" si="400"/>
        <v>0</v>
      </c>
      <c r="CA271" s="72"/>
      <c r="CB271" s="72"/>
      <c r="CC271" s="147"/>
      <c r="CD271" s="74"/>
      <c r="CE271" s="74"/>
      <c r="CF271" s="147">
        <f t="shared" si="361"/>
        <v>0</v>
      </c>
      <c r="CG271" s="72"/>
      <c r="CH271" s="72"/>
      <c r="CI271" s="147"/>
      <c r="CJ271" s="74"/>
      <c r="CK271" s="74"/>
      <c r="CL271" s="147">
        <f t="shared" si="362"/>
        <v>0</v>
      </c>
      <c r="CM271" s="13"/>
      <c r="CN271" s="13"/>
      <c r="CO271" s="147"/>
      <c r="CP271" s="14"/>
      <c r="CQ271" s="14"/>
      <c r="CR271" s="147">
        <f t="shared" si="363"/>
        <v>0</v>
      </c>
      <c r="CS271" s="13"/>
      <c r="CT271" s="149"/>
      <c r="CU271" s="147"/>
      <c r="CV271" s="147"/>
      <c r="CW271" s="147"/>
      <c r="CX271" s="12">
        <f t="shared" si="364"/>
        <v>0</v>
      </c>
      <c r="CY271" s="13"/>
      <c r="CZ271" s="149"/>
      <c r="DA271" s="147"/>
      <c r="DB271" s="147"/>
      <c r="DC271" s="147"/>
      <c r="DD271" s="12">
        <f t="shared" si="365"/>
        <v>0</v>
      </c>
      <c r="DE271" s="13"/>
      <c r="DF271" s="149"/>
      <c r="DG271" s="147"/>
      <c r="DH271" s="147"/>
      <c r="DI271" s="147"/>
      <c r="DJ271" s="14">
        <f>DD271+DE271-DG271-DG272-DH271-DI271</f>
        <v>0</v>
      </c>
      <c r="DK271" s="13"/>
      <c r="DL271" s="149"/>
      <c r="DM271" s="147"/>
      <c r="DN271" s="147"/>
      <c r="DO271" s="147"/>
      <c r="DP271" s="14">
        <f>DJ271+DK271-DM271-DM272-DN271-DO271</f>
        <v>0</v>
      </c>
      <c r="DQ271" s="149"/>
      <c r="DR271" s="149"/>
      <c r="DS271" s="147"/>
      <c r="DT271" s="147"/>
      <c r="DU271" s="147"/>
      <c r="DV271" s="14">
        <f>DP271+DQ271-DS271-DS272-DT271-DU271</f>
        <v>0</v>
      </c>
      <c r="DW271" s="13"/>
      <c r="DX271" s="149"/>
      <c r="DY271" s="147"/>
      <c r="DZ271" s="147"/>
      <c r="EA271" s="147"/>
      <c r="EB271" s="14">
        <f>DV271+DW271-DY271-DY272-DZ271-EA271</f>
        <v>0</v>
      </c>
      <c r="EC271" s="13"/>
      <c r="ED271" s="149"/>
      <c r="EE271" s="147"/>
      <c r="EF271" s="147"/>
      <c r="EG271" s="147"/>
      <c r="EH271" s="12">
        <f t="shared" si="366"/>
        <v>0</v>
      </c>
      <c r="EI271" s="149"/>
      <c r="EJ271" s="149"/>
      <c r="EK271" s="147"/>
      <c r="EL271" s="147"/>
      <c r="EM271" s="147"/>
      <c r="EN271" s="12">
        <f t="shared" si="367"/>
        <v>0</v>
      </c>
      <c r="EO271" s="13"/>
      <c r="EP271" s="13"/>
      <c r="EQ271" s="147"/>
      <c r="ER271" s="14"/>
      <c r="ES271" s="14"/>
      <c r="ET271" s="14">
        <f>EN271+EO271-EQ271-EQ272-ER271-ES271</f>
        <v>0</v>
      </c>
      <c r="EU271" s="13"/>
      <c r="EV271" s="13"/>
      <c r="EW271" s="147"/>
      <c r="EX271" s="14"/>
      <c r="EY271" s="14"/>
      <c r="EZ271" s="14">
        <f>ET271+EU271-EW271-EW272-EX271-EY271</f>
        <v>0</v>
      </c>
      <c r="FA271" s="13"/>
      <c r="FB271" s="13"/>
      <c r="FC271" s="147"/>
      <c r="FD271" s="14"/>
      <c r="FE271" s="14"/>
      <c r="FF271" s="14">
        <f>EZ271+FA271-FC271-FC272-FD271-FE271</f>
        <v>0</v>
      </c>
      <c r="FG271" s="13"/>
      <c r="FH271" s="13"/>
      <c r="FI271" s="147"/>
      <c r="FJ271" s="14"/>
      <c r="FK271" s="14"/>
      <c r="FL271" s="14">
        <f>FF271+FG271-FI271-FI272-FJ271-FK271</f>
        <v>0</v>
      </c>
      <c r="FM271" s="13"/>
      <c r="FN271" s="13"/>
      <c r="FO271" s="147"/>
      <c r="FP271" s="14"/>
      <c r="FQ271" s="14"/>
      <c r="FR271" s="14">
        <f>FL271+FM271-FO271-FO272-FP271-FQ271</f>
        <v>0</v>
      </c>
      <c r="FS271" s="13"/>
      <c r="FT271" s="13"/>
      <c r="FU271" s="147"/>
      <c r="FV271" s="14"/>
      <c r="FW271" s="14"/>
      <c r="FX271" s="14">
        <f>FR271+FS271-FU271-FU272-FV271-FW271</f>
        <v>0</v>
      </c>
      <c r="FY271" s="13"/>
      <c r="FZ271" s="13"/>
      <c r="GA271" s="147"/>
      <c r="GB271" s="14"/>
      <c r="GC271" s="14"/>
      <c r="GD271" s="14">
        <f>FX271+FY271-GA271-GA272-GB271-GC271</f>
        <v>0</v>
      </c>
      <c r="GE271" s="13"/>
      <c r="GF271" s="13"/>
      <c r="GG271" s="147"/>
      <c r="GH271" s="14"/>
      <c r="GI271" s="14"/>
      <c r="GJ271" s="14">
        <f t="shared" si="417"/>
        <v>0</v>
      </c>
      <c r="GK271" s="14">
        <f>E271</f>
        <v>0</v>
      </c>
      <c r="GL271" s="14">
        <f>G271+M271+S271+Y271+AE271+AK271+AQ271+AW271+BC271+BI271+BO271+BU271+CA271+CG271+CM271+CS271+CY271+DE271+DK271+DQ271+DW271+EC271+EI271+EO271+EU271+FA271+FG271+FM271+FS271+FY271+GE271</f>
        <v>0</v>
      </c>
      <c r="GM271" s="14">
        <f>H271+N271+T271+Z271+AF271+AL271+AR271+AX271+BD271+BJ271+BP271+BV271+CB271+CH271+CN271+CT271+CZ271+DF271+DL271+DR271+DX271+ED271+EJ271+EP271+EV271+FB271+FH271+FN271+FT271+FZ271+GF271</f>
        <v>0</v>
      </c>
      <c r="GN271" s="147">
        <f t="shared" si="409"/>
        <v>0</v>
      </c>
      <c r="GO271" s="14">
        <f>J271+P271+V271+AB271+AH271+AN271+AT271+AZ271+BF271+BL271+BR271+BX271+CD271+CJ271+CP271+CV271+DB271+DH271+DN271+DT271+DZ271+EF271+EL271+ER271+EX271+FD271+FJ271+FP271+FV271+GB271+GH271</f>
        <v>0</v>
      </c>
      <c r="GP271" s="14">
        <f>K271+Q271+W271+AC271+AI271+AO271+AU271+BA271+BG271+BM271+BS271+BY271+CE271+CK271+CQ271+CW271+DC271+DI271+DO271+DU271+EA271+EG271+EM271+ES271+EY271+FE271+FK271+FQ271+FW271+GC271+GI271</f>
        <v>0</v>
      </c>
      <c r="GQ271" s="14">
        <f>GK271+GL271-GN271-GN272-GO271-GP271</f>
        <v>0</v>
      </c>
    </row>
    <row r="272" spans="1:202" ht="15" hidden="1" customHeight="1">
      <c r="A272" s="41"/>
      <c r="B272" s="41"/>
      <c r="C272" s="30"/>
      <c r="D272" s="5" t="s">
        <v>33</v>
      </c>
      <c r="E272" s="73"/>
      <c r="F272" s="73"/>
      <c r="G272" s="13"/>
      <c r="H272" s="13"/>
      <c r="I272" s="147"/>
      <c r="J272" s="14"/>
      <c r="K272" s="14"/>
      <c r="L272" s="14"/>
      <c r="M272" s="13"/>
      <c r="N272" s="13"/>
      <c r="O272" s="147"/>
      <c r="P272" s="14"/>
      <c r="Q272" s="14"/>
      <c r="R272" s="14"/>
      <c r="S272" s="13"/>
      <c r="T272" s="13"/>
      <c r="U272" s="147"/>
      <c r="V272" s="14"/>
      <c r="W272" s="14"/>
      <c r="X272" s="14"/>
      <c r="Y272" s="13"/>
      <c r="Z272" s="13"/>
      <c r="AA272" s="147"/>
      <c r="AB272" s="14"/>
      <c r="AC272" s="14"/>
      <c r="AD272" s="14"/>
      <c r="AE272" s="13"/>
      <c r="AF272" s="13"/>
      <c r="AG272" s="147"/>
      <c r="AH272" s="14"/>
      <c r="AI272" s="14"/>
      <c r="AJ272" s="14"/>
      <c r="AK272" s="13"/>
      <c r="AL272" s="13"/>
      <c r="AM272" s="147"/>
      <c r="AN272" s="14"/>
      <c r="AO272" s="14"/>
      <c r="AP272" s="14"/>
      <c r="AQ272" s="13"/>
      <c r="AR272" s="13"/>
      <c r="AS272" s="147"/>
      <c r="AT272" s="14"/>
      <c r="AU272" s="14"/>
      <c r="AV272" s="14"/>
      <c r="AW272" s="13"/>
      <c r="AX272" s="13"/>
      <c r="AY272" s="147"/>
      <c r="AZ272" s="14"/>
      <c r="BA272" s="14"/>
      <c r="BB272" s="14"/>
      <c r="BC272" s="13"/>
      <c r="BD272" s="13"/>
      <c r="BE272" s="147"/>
      <c r="BF272" s="14"/>
      <c r="BG272" s="14"/>
      <c r="BH272" s="14"/>
      <c r="BI272" s="13"/>
      <c r="BJ272" s="13"/>
      <c r="BK272" s="147"/>
      <c r="BL272" s="14"/>
      <c r="BM272" s="14"/>
      <c r="BN272" s="14"/>
      <c r="BO272" s="13"/>
      <c r="BP272" s="13"/>
      <c r="BQ272" s="147"/>
      <c r="BR272" s="14"/>
      <c r="BS272" s="14"/>
      <c r="BT272" s="14"/>
      <c r="BU272" s="73"/>
      <c r="BV272" s="73"/>
      <c r="BW272" s="147"/>
      <c r="BX272" s="63"/>
      <c r="BY272" s="63"/>
      <c r="BZ272" s="147">
        <f t="shared" si="400"/>
        <v>0</v>
      </c>
      <c r="CA272" s="73"/>
      <c r="CB272" s="73"/>
      <c r="CC272" s="147"/>
      <c r="CD272" s="63"/>
      <c r="CE272" s="63"/>
      <c r="CF272" s="147">
        <f t="shared" si="361"/>
        <v>0</v>
      </c>
      <c r="CG272" s="73"/>
      <c r="CH272" s="73"/>
      <c r="CI272" s="147"/>
      <c r="CJ272" s="63"/>
      <c r="CK272" s="63"/>
      <c r="CL272" s="147">
        <f t="shared" si="362"/>
        <v>0</v>
      </c>
      <c r="CM272" s="13"/>
      <c r="CN272" s="13"/>
      <c r="CO272" s="147"/>
      <c r="CP272" s="14"/>
      <c r="CQ272" s="14"/>
      <c r="CR272" s="147">
        <f t="shared" si="363"/>
        <v>0</v>
      </c>
      <c r="CS272" s="13"/>
      <c r="CT272" s="149"/>
      <c r="CU272" s="147"/>
      <c r="CV272" s="147"/>
      <c r="CW272" s="147"/>
      <c r="CX272" s="12">
        <f t="shared" si="364"/>
        <v>0</v>
      </c>
      <c r="CY272" s="13"/>
      <c r="CZ272" s="149"/>
      <c r="DA272" s="147"/>
      <c r="DB272" s="147"/>
      <c r="DC272" s="147"/>
      <c r="DD272" s="12">
        <f t="shared" si="365"/>
        <v>0</v>
      </c>
      <c r="DE272" s="13"/>
      <c r="DF272" s="149"/>
      <c r="DG272" s="147"/>
      <c r="DH272" s="147"/>
      <c r="DI272" s="147"/>
      <c r="DJ272" s="14"/>
      <c r="DK272" s="13"/>
      <c r="DL272" s="149"/>
      <c r="DM272" s="147"/>
      <c r="DN272" s="147"/>
      <c r="DO272" s="147"/>
      <c r="DP272" s="14"/>
      <c r="DQ272" s="149"/>
      <c r="DR272" s="149"/>
      <c r="DS272" s="147"/>
      <c r="DT272" s="147"/>
      <c r="DU272" s="147"/>
      <c r="DV272" s="14"/>
      <c r="DW272" s="13"/>
      <c r="DX272" s="149"/>
      <c r="DY272" s="147"/>
      <c r="DZ272" s="147"/>
      <c r="EA272" s="147"/>
      <c r="EB272" s="14"/>
      <c r="EC272" s="13"/>
      <c r="ED272" s="149"/>
      <c r="EE272" s="147"/>
      <c r="EF272" s="147"/>
      <c r="EG272" s="147"/>
      <c r="EH272" s="12">
        <f t="shared" si="366"/>
        <v>0</v>
      </c>
      <c r="EI272" s="149"/>
      <c r="EJ272" s="149"/>
      <c r="EK272" s="147"/>
      <c r="EL272" s="147"/>
      <c r="EM272" s="147"/>
      <c r="EN272" s="12">
        <f t="shared" si="367"/>
        <v>0</v>
      </c>
      <c r="EO272" s="13"/>
      <c r="EP272" s="13"/>
      <c r="EQ272" s="147"/>
      <c r="ER272" s="14"/>
      <c r="ES272" s="14"/>
      <c r="ET272" s="14"/>
      <c r="EU272" s="13"/>
      <c r="EV272" s="13"/>
      <c r="EW272" s="147"/>
      <c r="EX272" s="14"/>
      <c r="EY272" s="14"/>
      <c r="EZ272" s="14"/>
      <c r="FA272" s="13"/>
      <c r="FB272" s="13"/>
      <c r="FC272" s="147"/>
      <c r="FD272" s="14"/>
      <c r="FE272" s="14"/>
      <c r="FF272" s="14"/>
      <c r="FG272" s="13"/>
      <c r="FH272" s="13"/>
      <c r="FI272" s="147"/>
      <c r="FJ272" s="14"/>
      <c r="FK272" s="14"/>
      <c r="FL272" s="14"/>
      <c r="FM272" s="13"/>
      <c r="FN272" s="13"/>
      <c r="FO272" s="147"/>
      <c r="FP272" s="14"/>
      <c r="FQ272" s="14"/>
      <c r="FR272" s="14"/>
      <c r="FS272" s="13"/>
      <c r="FT272" s="13"/>
      <c r="FU272" s="147"/>
      <c r="FV272" s="14"/>
      <c r="FW272" s="14"/>
      <c r="FX272" s="14"/>
      <c r="FY272" s="13"/>
      <c r="FZ272" s="13"/>
      <c r="GA272" s="147"/>
      <c r="GB272" s="14"/>
      <c r="GC272" s="14"/>
      <c r="GD272" s="14"/>
      <c r="GE272" s="13"/>
      <c r="GF272" s="13"/>
      <c r="GG272" s="147"/>
      <c r="GH272" s="14"/>
      <c r="GI272" s="14"/>
      <c r="GJ272" s="14"/>
      <c r="GK272" s="14"/>
      <c r="GL272" s="14"/>
      <c r="GM272" s="14"/>
      <c r="GN272" s="147">
        <f t="shared" si="409"/>
        <v>0</v>
      </c>
      <c r="GO272" s="14"/>
      <c r="GP272" s="14"/>
      <c r="GQ272" s="14"/>
    </row>
    <row r="273" spans="1:199" ht="15" hidden="1" customHeight="1">
      <c r="A273" s="40">
        <v>135</v>
      </c>
      <c r="B273" s="40" t="s">
        <v>234</v>
      </c>
      <c r="C273" s="29" t="s">
        <v>205</v>
      </c>
      <c r="D273" s="5" t="s">
        <v>32</v>
      </c>
      <c r="E273" s="72">
        <v>0</v>
      </c>
      <c r="F273" s="72">
        <f>GQ273</f>
        <v>0</v>
      </c>
      <c r="G273" s="13"/>
      <c r="H273" s="13"/>
      <c r="I273" s="147"/>
      <c r="J273" s="14"/>
      <c r="K273" s="14"/>
      <c r="L273" s="14">
        <f>E273+G273-I273-I274-J273-K273</f>
        <v>0</v>
      </c>
      <c r="M273" s="13"/>
      <c r="N273" s="13"/>
      <c r="O273" s="147"/>
      <c r="P273" s="14"/>
      <c r="Q273" s="14"/>
      <c r="R273" s="14">
        <f>L273+M273-O273-O274-P273-Q273</f>
        <v>0</v>
      </c>
      <c r="S273" s="13"/>
      <c r="T273" s="13"/>
      <c r="U273" s="147"/>
      <c r="V273" s="14"/>
      <c r="W273" s="14"/>
      <c r="X273" s="14">
        <f t="shared" si="410"/>
        <v>0</v>
      </c>
      <c r="Y273" s="13"/>
      <c r="Z273" s="13"/>
      <c r="AA273" s="147"/>
      <c r="AB273" s="14"/>
      <c r="AC273" s="14"/>
      <c r="AD273" s="14">
        <f t="shared" si="411"/>
        <v>0</v>
      </c>
      <c r="AE273" s="13"/>
      <c r="AF273" s="13"/>
      <c r="AG273" s="147"/>
      <c r="AH273" s="14"/>
      <c r="AI273" s="14"/>
      <c r="AJ273" s="14">
        <f t="shared" si="412"/>
        <v>0</v>
      </c>
      <c r="AK273" s="13"/>
      <c r="AL273" s="13"/>
      <c r="AM273" s="147"/>
      <c r="AN273" s="14"/>
      <c r="AO273" s="14"/>
      <c r="AP273" s="14">
        <f t="shared" si="413"/>
        <v>0</v>
      </c>
      <c r="AQ273" s="13"/>
      <c r="AR273" s="13"/>
      <c r="AS273" s="147"/>
      <c r="AT273" s="14"/>
      <c r="AU273" s="14"/>
      <c r="AV273" s="14">
        <f t="shared" si="414"/>
        <v>0</v>
      </c>
      <c r="AW273" s="13"/>
      <c r="AX273" s="13"/>
      <c r="AY273" s="147"/>
      <c r="AZ273" s="14"/>
      <c r="BA273" s="14"/>
      <c r="BB273" s="14">
        <f t="shared" si="415"/>
        <v>0</v>
      </c>
      <c r="BC273" s="13"/>
      <c r="BD273" s="13"/>
      <c r="BE273" s="147"/>
      <c r="BF273" s="14"/>
      <c r="BG273" s="14"/>
      <c r="BH273" s="14">
        <f t="shared" si="416"/>
        <v>0</v>
      </c>
      <c r="BI273" s="13"/>
      <c r="BJ273" s="13"/>
      <c r="BK273" s="147"/>
      <c r="BL273" s="14"/>
      <c r="BM273" s="14"/>
      <c r="BN273" s="14">
        <f>BH273+BI273-BK273-BK274-BL273-BM273</f>
        <v>0</v>
      </c>
      <c r="BO273" s="13"/>
      <c r="BP273" s="13"/>
      <c r="BQ273" s="147"/>
      <c r="BR273" s="14"/>
      <c r="BS273" s="14"/>
      <c r="BT273" s="14">
        <f>BN273+BO273-BQ273-BQ274-BR273-BS273</f>
        <v>0</v>
      </c>
      <c r="BU273" s="72"/>
      <c r="BV273" s="72"/>
      <c r="BW273" s="147"/>
      <c r="BX273" s="74"/>
      <c r="BY273" s="74"/>
      <c r="BZ273" s="147">
        <f t="shared" si="400"/>
        <v>0</v>
      </c>
      <c r="CA273" s="72"/>
      <c r="CB273" s="72"/>
      <c r="CC273" s="147"/>
      <c r="CD273" s="74"/>
      <c r="CE273" s="74"/>
      <c r="CF273" s="147">
        <f t="shared" si="361"/>
        <v>0</v>
      </c>
      <c r="CG273" s="72"/>
      <c r="CH273" s="72"/>
      <c r="CI273" s="147"/>
      <c r="CJ273" s="74"/>
      <c r="CK273" s="74"/>
      <c r="CL273" s="147">
        <f t="shared" si="362"/>
        <v>0</v>
      </c>
      <c r="CM273" s="13"/>
      <c r="CN273" s="13"/>
      <c r="CO273" s="147"/>
      <c r="CP273" s="14"/>
      <c r="CQ273" s="14"/>
      <c r="CR273" s="147">
        <f t="shared" si="363"/>
        <v>0</v>
      </c>
      <c r="CS273" s="13"/>
      <c r="CT273" s="149"/>
      <c r="CU273" s="147"/>
      <c r="CV273" s="147"/>
      <c r="CW273" s="147"/>
      <c r="CX273" s="12">
        <f t="shared" si="364"/>
        <v>0</v>
      </c>
      <c r="CY273" s="13"/>
      <c r="CZ273" s="149"/>
      <c r="DA273" s="147"/>
      <c r="DB273" s="147"/>
      <c r="DC273" s="147"/>
      <c r="DD273" s="12">
        <f t="shared" si="365"/>
        <v>0</v>
      </c>
      <c r="DE273" s="13"/>
      <c r="DF273" s="149"/>
      <c r="DG273" s="147"/>
      <c r="DH273" s="147"/>
      <c r="DI273" s="147"/>
      <c r="DJ273" s="14">
        <f>DD273+DE273-DG273-DG274-DH273-DI273</f>
        <v>0</v>
      </c>
      <c r="DK273" s="13"/>
      <c r="DL273" s="149"/>
      <c r="DM273" s="147"/>
      <c r="DN273" s="147"/>
      <c r="DO273" s="147"/>
      <c r="DP273" s="14">
        <f>DJ273+DK273-DM273-DM274-DN273-DO273</f>
        <v>0</v>
      </c>
      <c r="DQ273" s="149"/>
      <c r="DR273" s="149"/>
      <c r="DS273" s="147"/>
      <c r="DT273" s="147"/>
      <c r="DU273" s="147"/>
      <c r="DV273" s="14">
        <f>DP273+DQ273-DS273-DS274-DT273-DU273</f>
        <v>0</v>
      </c>
      <c r="DW273" s="13"/>
      <c r="DX273" s="149"/>
      <c r="DY273" s="147"/>
      <c r="DZ273" s="147"/>
      <c r="EA273" s="147"/>
      <c r="EB273" s="14">
        <f>DV273+DW273-DY273-DY274-DZ273-EA273</f>
        <v>0</v>
      </c>
      <c r="EC273" s="13"/>
      <c r="ED273" s="149"/>
      <c r="EE273" s="147"/>
      <c r="EF273" s="147"/>
      <c r="EG273" s="147"/>
      <c r="EH273" s="12">
        <f t="shared" si="366"/>
        <v>0</v>
      </c>
      <c r="EI273" s="149"/>
      <c r="EJ273" s="149"/>
      <c r="EK273" s="147"/>
      <c r="EL273" s="147"/>
      <c r="EM273" s="147"/>
      <c r="EN273" s="12">
        <f t="shared" si="367"/>
        <v>0</v>
      </c>
      <c r="EO273" s="13"/>
      <c r="EP273" s="13"/>
      <c r="EQ273" s="147"/>
      <c r="ER273" s="14"/>
      <c r="ES273" s="14"/>
      <c r="ET273" s="14">
        <f>EN273+EO273-EQ273-EQ274-ER273-ES273</f>
        <v>0</v>
      </c>
      <c r="EU273" s="13"/>
      <c r="EV273" s="13"/>
      <c r="EW273" s="147"/>
      <c r="EX273" s="14"/>
      <c r="EY273" s="14"/>
      <c r="EZ273" s="14">
        <f>ET273+EU273-EW273-EW274-EX273-EY273</f>
        <v>0</v>
      </c>
      <c r="FA273" s="13"/>
      <c r="FB273" s="13"/>
      <c r="FC273" s="147"/>
      <c r="FD273" s="14"/>
      <c r="FE273" s="14"/>
      <c r="FF273" s="14">
        <f>EZ273+FA273-FC273-FC274-FD273-FE273</f>
        <v>0</v>
      </c>
      <c r="FG273" s="13"/>
      <c r="FH273" s="13"/>
      <c r="FI273" s="147"/>
      <c r="FJ273" s="14"/>
      <c r="FK273" s="14"/>
      <c r="FL273" s="14">
        <f>FF273+FG273-FI273-FI274-FJ273-FK273</f>
        <v>0</v>
      </c>
      <c r="FM273" s="13"/>
      <c r="FN273" s="13"/>
      <c r="FO273" s="147"/>
      <c r="FP273" s="14"/>
      <c r="FQ273" s="14"/>
      <c r="FR273" s="14">
        <f>FL273+FM273-FO273-FO274-FP273-FQ273</f>
        <v>0</v>
      </c>
      <c r="FS273" s="13"/>
      <c r="FT273" s="13"/>
      <c r="FU273" s="147"/>
      <c r="FV273" s="14"/>
      <c r="FW273" s="14"/>
      <c r="FX273" s="14">
        <f>FR273+FS273-FU273-FU274-FV273-FW273</f>
        <v>0</v>
      </c>
      <c r="FY273" s="13"/>
      <c r="FZ273" s="13"/>
      <c r="GA273" s="147"/>
      <c r="GB273" s="14"/>
      <c r="GC273" s="14"/>
      <c r="GD273" s="14">
        <f>FX273+FY273-GA273-GA274-GB273-GC273</f>
        <v>0</v>
      </c>
      <c r="GE273" s="13"/>
      <c r="GF273" s="13"/>
      <c r="GG273" s="147"/>
      <c r="GH273" s="14"/>
      <c r="GI273" s="14"/>
      <c r="GJ273" s="14">
        <f t="shared" si="417"/>
        <v>0</v>
      </c>
      <c r="GK273" s="14">
        <f>E273</f>
        <v>0</v>
      </c>
      <c r="GL273" s="14">
        <f>G273+M273+S273+Y273+AE273+AK273+AQ273+AW273+BC273+BI273+BO273+BU273+CA273+CG273+CM273+CS273+CY273+DE273+DK273+DQ273+DW273+EC273+EI273+EO273+EU273+FA273+FG273+FM273+FS273+FY273+GE273</f>
        <v>0</v>
      </c>
      <c r="GM273" s="14">
        <f>H273+N273+T273+Z273+AF273+AL273+AR273+AX273+BD273+BJ273+BP273+BV273+CB273+CH273+CN273+CT273+CZ273+DF273+DL273+DR273+DX273+ED273+EJ273+EP273+EV273+FB273+FH273+FN273+FT273+FZ273+GF273</f>
        <v>0</v>
      </c>
      <c r="GN273" s="147">
        <f t="shared" si="409"/>
        <v>0</v>
      </c>
      <c r="GO273" s="14">
        <f>J273+P273+V273+AB273+AH273+AN273+AT273+AZ273+BF273+BL273+BR273+BX273+CD273+CJ273+CP273+CV273+DB273+DH273+DN273+DT273+DZ273+EF273+EL273+ER273+EX273+FD273+FJ273+FP273+FV273+GB273+GH273</f>
        <v>0</v>
      </c>
      <c r="GP273" s="14">
        <f>K273+Q273+W273+AC273+AI273+AO273+AU273+BA273+BG273+BM273+BS273+BY273+CE273+CK273+CQ273+CW273+DC273+DI273+DO273+DU273+EA273+EG273+EM273+ES273+EY273+FE273+FK273+FQ273+FW273+GC273+GI273</f>
        <v>0</v>
      </c>
      <c r="GQ273" s="14">
        <f>GK273+GL273-GN273-GN274-GO273-GP273</f>
        <v>0</v>
      </c>
    </row>
    <row r="274" spans="1:199" ht="15" hidden="1" customHeight="1">
      <c r="A274" s="41"/>
      <c r="B274" s="41"/>
      <c r="C274" s="30"/>
      <c r="D274" s="5" t="s">
        <v>33</v>
      </c>
      <c r="E274" s="73"/>
      <c r="F274" s="73"/>
      <c r="G274" s="13"/>
      <c r="H274" s="13"/>
      <c r="I274" s="147"/>
      <c r="J274" s="14"/>
      <c r="K274" s="14"/>
      <c r="L274" s="14"/>
      <c r="M274" s="13"/>
      <c r="N274" s="13"/>
      <c r="O274" s="147"/>
      <c r="P274" s="14"/>
      <c r="Q274" s="14"/>
      <c r="R274" s="14"/>
      <c r="S274" s="13"/>
      <c r="T274" s="13"/>
      <c r="U274" s="147"/>
      <c r="V274" s="14"/>
      <c r="W274" s="14"/>
      <c r="X274" s="14"/>
      <c r="Y274" s="13"/>
      <c r="Z274" s="13"/>
      <c r="AA274" s="147"/>
      <c r="AB274" s="14"/>
      <c r="AC274" s="14"/>
      <c r="AD274" s="14"/>
      <c r="AE274" s="13"/>
      <c r="AF274" s="13"/>
      <c r="AG274" s="147"/>
      <c r="AH274" s="14"/>
      <c r="AI274" s="14"/>
      <c r="AJ274" s="14"/>
      <c r="AK274" s="13"/>
      <c r="AL274" s="13"/>
      <c r="AM274" s="147"/>
      <c r="AN274" s="14"/>
      <c r="AO274" s="14"/>
      <c r="AP274" s="14"/>
      <c r="AQ274" s="13"/>
      <c r="AR274" s="13"/>
      <c r="AS274" s="147"/>
      <c r="AT274" s="14"/>
      <c r="AU274" s="14"/>
      <c r="AV274" s="14"/>
      <c r="AW274" s="13"/>
      <c r="AX274" s="13"/>
      <c r="AY274" s="147"/>
      <c r="AZ274" s="14"/>
      <c r="BA274" s="14"/>
      <c r="BB274" s="14"/>
      <c r="BC274" s="13"/>
      <c r="BD274" s="13"/>
      <c r="BE274" s="147"/>
      <c r="BF274" s="14"/>
      <c r="BG274" s="14"/>
      <c r="BH274" s="14"/>
      <c r="BI274" s="13"/>
      <c r="BJ274" s="13"/>
      <c r="BK274" s="147"/>
      <c r="BL274" s="14"/>
      <c r="BM274" s="14"/>
      <c r="BN274" s="14"/>
      <c r="BO274" s="13"/>
      <c r="BP274" s="13"/>
      <c r="BQ274" s="147"/>
      <c r="BR274" s="14"/>
      <c r="BS274" s="14"/>
      <c r="BT274" s="14"/>
      <c r="BU274" s="73"/>
      <c r="BV274" s="73"/>
      <c r="BW274" s="147"/>
      <c r="BX274" s="63"/>
      <c r="BY274" s="63"/>
      <c r="BZ274" s="147">
        <f t="shared" si="400"/>
        <v>0</v>
      </c>
      <c r="CA274" s="73"/>
      <c r="CB274" s="73"/>
      <c r="CC274" s="147"/>
      <c r="CD274" s="63"/>
      <c r="CE274" s="63"/>
      <c r="CF274" s="147">
        <f t="shared" si="361"/>
        <v>0</v>
      </c>
      <c r="CG274" s="73"/>
      <c r="CH274" s="73"/>
      <c r="CI274" s="147"/>
      <c r="CJ274" s="63"/>
      <c r="CK274" s="63"/>
      <c r="CL274" s="147">
        <f t="shared" si="362"/>
        <v>0</v>
      </c>
      <c r="CM274" s="13"/>
      <c r="CN274" s="13"/>
      <c r="CO274" s="147"/>
      <c r="CP274" s="14"/>
      <c r="CQ274" s="14"/>
      <c r="CR274" s="147">
        <f t="shared" si="363"/>
        <v>0</v>
      </c>
      <c r="CS274" s="13"/>
      <c r="CT274" s="149"/>
      <c r="CU274" s="147"/>
      <c r="CV274" s="147"/>
      <c r="CW274" s="147"/>
      <c r="CX274" s="12">
        <f t="shared" si="364"/>
        <v>0</v>
      </c>
      <c r="CY274" s="13"/>
      <c r="CZ274" s="149"/>
      <c r="DA274" s="147"/>
      <c r="DB274" s="147"/>
      <c r="DC274" s="147"/>
      <c r="DD274" s="12">
        <f t="shared" si="365"/>
        <v>0</v>
      </c>
      <c r="DE274" s="13"/>
      <c r="DF274" s="149"/>
      <c r="DG274" s="147"/>
      <c r="DH274" s="147"/>
      <c r="DI274" s="147"/>
      <c r="DJ274" s="14"/>
      <c r="DK274" s="13"/>
      <c r="DL274" s="149"/>
      <c r="DM274" s="147"/>
      <c r="DN274" s="147"/>
      <c r="DO274" s="147"/>
      <c r="DP274" s="14"/>
      <c r="DQ274" s="149"/>
      <c r="DR274" s="149"/>
      <c r="DS274" s="147"/>
      <c r="DT274" s="147"/>
      <c r="DU274" s="147"/>
      <c r="DV274" s="14"/>
      <c r="DW274" s="13"/>
      <c r="DX274" s="149"/>
      <c r="DY274" s="147"/>
      <c r="DZ274" s="147"/>
      <c r="EA274" s="147"/>
      <c r="EB274" s="14"/>
      <c r="EC274" s="13"/>
      <c r="ED274" s="149"/>
      <c r="EE274" s="147"/>
      <c r="EF274" s="147"/>
      <c r="EG274" s="147"/>
      <c r="EH274" s="12">
        <f t="shared" si="366"/>
        <v>0</v>
      </c>
      <c r="EI274" s="149"/>
      <c r="EJ274" s="149"/>
      <c r="EK274" s="147"/>
      <c r="EL274" s="147"/>
      <c r="EM274" s="147"/>
      <c r="EN274" s="12">
        <f t="shared" si="367"/>
        <v>0</v>
      </c>
      <c r="EO274" s="13"/>
      <c r="EP274" s="13"/>
      <c r="EQ274" s="147"/>
      <c r="ER274" s="14"/>
      <c r="ES274" s="14"/>
      <c r="ET274" s="14"/>
      <c r="EU274" s="13"/>
      <c r="EV274" s="13"/>
      <c r="EW274" s="147"/>
      <c r="EX274" s="14"/>
      <c r="EY274" s="14"/>
      <c r="EZ274" s="14"/>
      <c r="FA274" s="13"/>
      <c r="FB274" s="13"/>
      <c r="FC274" s="147"/>
      <c r="FD274" s="14"/>
      <c r="FE274" s="14"/>
      <c r="FF274" s="14"/>
      <c r="FG274" s="13"/>
      <c r="FH274" s="13"/>
      <c r="FI274" s="147"/>
      <c r="FJ274" s="14"/>
      <c r="FK274" s="14"/>
      <c r="FL274" s="14"/>
      <c r="FM274" s="13"/>
      <c r="FN274" s="13"/>
      <c r="FO274" s="147"/>
      <c r="FP274" s="14"/>
      <c r="FQ274" s="14"/>
      <c r="FR274" s="14"/>
      <c r="FS274" s="13"/>
      <c r="FT274" s="13"/>
      <c r="FU274" s="147"/>
      <c r="FV274" s="14"/>
      <c r="FW274" s="14"/>
      <c r="FX274" s="14"/>
      <c r="FY274" s="13"/>
      <c r="FZ274" s="13"/>
      <c r="GA274" s="147"/>
      <c r="GB274" s="14"/>
      <c r="GC274" s="14"/>
      <c r="GD274" s="14"/>
      <c r="GE274" s="13"/>
      <c r="GF274" s="13"/>
      <c r="GG274" s="147"/>
      <c r="GH274" s="14"/>
      <c r="GI274" s="14"/>
      <c r="GJ274" s="14"/>
      <c r="GK274" s="14"/>
      <c r="GL274" s="14"/>
      <c r="GM274" s="14"/>
      <c r="GN274" s="147">
        <f t="shared" si="409"/>
        <v>0</v>
      </c>
      <c r="GO274" s="14"/>
      <c r="GP274" s="14"/>
      <c r="GQ274" s="14"/>
    </row>
    <row r="275" spans="1:199" ht="15" hidden="1" customHeight="1">
      <c r="A275" s="40">
        <v>136</v>
      </c>
      <c r="B275" s="38" t="s">
        <v>235</v>
      </c>
      <c r="C275" s="27" t="s">
        <v>205</v>
      </c>
      <c r="D275" s="5" t="s">
        <v>32</v>
      </c>
      <c r="E275" s="72">
        <v>0</v>
      </c>
      <c r="F275" s="72">
        <f>GQ275</f>
        <v>0</v>
      </c>
      <c r="G275" s="13"/>
      <c r="H275" s="13"/>
      <c r="I275" s="147"/>
      <c r="J275" s="14"/>
      <c r="K275" s="14"/>
      <c r="L275" s="14">
        <f>E275+G275-I275-I276-J275-K275</f>
        <v>0</v>
      </c>
      <c r="M275" s="13"/>
      <c r="N275" s="13"/>
      <c r="O275" s="147"/>
      <c r="P275" s="14"/>
      <c r="Q275" s="14"/>
      <c r="R275" s="14">
        <f>L275+M275-O275-O276-P275-Q275</f>
        <v>0</v>
      </c>
      <c r="S275" s="13"/>
      <c r="T275" s="13"/>
      <c r="U275" s="147"/>
      <c r="V275" s="14"/>
      <c r="W275" s="14"/>
      <c r="X275" s="14">
        <f t="shared" ref="X275:X279" si="418">R275+S275-U275-U276-V275-W275</f>
        <v>0</v>
      </c>
      <c r="Y275" s="13"/>
      <c r="Z275" s="13"/>
      <c r="AA275" s="147"/>
      <c r="AB275" s="14"/>
      <c r="AC275" s="14"/>
      <c r="AD275" s="14">
        <f t="shared" ref="AD275:AD279" si="419">X275+Y275-AA275-AA276-AB275-AC275</f>
        <v>0</v>
      </c>
      <c r="AE275" s="13"/>
      <c r="AF275" s="13"/>
      <c r="AG275" s="147"/>
      <c r="AH275" s="14"/>
      <c r="AI275" s="14"/>
      <c r="AJ275" s="14">
        <f t="shared" ref="AJ275:AJ279" si="420">AD275+AE275-AG275-AG276-AH275-AI275</f>
        <v>0</v>
      </c>
      <c r="AK275" s="13"/>
      <c r="AL275" s="13"/>
      <c r="AM275" s="147"/>
      <c r="AN275" s="14"/>
      <c r="AO275" s="14"/>
      <c r="AP275" s="14">
        <f t="shared" ref="AP275:AP279" si="421">AJ275+AK275-AM275-AM276-AN275-AO275</f>
        <v>0</v>
      </c>
      <c r="AQ275" s="13"/>
      <c r="AR275" s="13"/>
      <c r="AS275" s="147"/>
      <c r="AT275" s="14"/>
      <c r="AU275" s="14"/>
      <c r="AV275" s="14">
        <f t="shared" ref="AV275:AV279" si="422">AP275+AQ275-AS275-AS276-AT275-AU275</f>
        <v>0</v>
      </c>
      <c r="AW275" s="13"/>
      <c r="AX275" s="13"/>
      <c r="AY275" s="147"/>
      <c r="AZ275" s="14"/>
      <c r="BA275" s="14"/>
      <c r="BB275" s="14">
        <f t="shared" ref="BB275:BB279" si="423">AV275+AW275-AY275-AY276-AZ275-BA275</f>
        <v>0</v>
      </c>
      <c r="BC275" s="13"/>
      <c r="BD275" s="13"/>
      <c r="BE275" s="147"/>
      <c r="BF275" s="14"/>
      <c r="BG275" s="14"/>
      <c r="BH275" s="14">
        <f t="shared" ref="BH275:BH279" si="424">BB275+BC275-BE275-BE276-BF275-BG275</f>
        <v>0</v>
      </c>
      <c r="BI275" s="13"/>
      <c r="BJ275" s="13"/>
      <c r="BK275" s="147"/>
      <c r="BL275" s="14"/>
      <c r="BM275" s="14"/>
      <c r="BN275" s="14">
        <f>BH275+BI275-BK275-BK276-BL275-BM275</f>
        <v>0</v>
      </c>
      <c r="BO275" s="13"/>
      <c r="BP275" s="13"/>
      <c r="BQ275" s="147"/>
      <c r="BR275" s="14"/>
      <c r="BS275" s="14"/>
      <c r="BT275" s="14">
        <f>BN275+BO275-BQ275-BQ276-BR275-BS275</f>
        <v>0</v>
      </c>
      <c r="BU275" s="72"/>
      <c r="BV275" s="72"/>
      <c r="BW275" s="147"/>
      <c r="BX275" s="74"/>
      <c r="BY275" s="74"/>
      <c r="BZ275" s="147">
        <f t="shared" si="400"/>
        <v>0</v>
      </c>
      <c r="CA275" s="72"/>
      <c r="CB275" s="72"/>
      <c r="CC275" s="147"/>
      <c r="CD275" s="74"/>
      <c r="CE275" s="74"/>
      <c r="CF275" s="147">
        <f t="shared" si="361"/>
        <v>0</v>
      </c>
      <c r="CG275" s="72"/>
      <c r="CH275" s="72"/>
      <c r="CI275" s="147"/>
      <c r="CJ275" s="74"/>
      <c r="CK275" s="74"/>
      <c r="CL275" s="147">
        <f t="shared" si="362"/>
        <v>0</v>
      </c>
      <c r="CM275" s="13"/>
      <c r="CN275" s="13"/>
      <c r="CO275" s="147"/>
      <c r="CP275" s="14"/>
      <c r="CQ275" s="14"/>
      <c r="CR275" s="147">
        <f t="shared" si="363"/>
        <v>0</v>
      </c>
      <c r="CS275" s="13"/>
      <c r="CT275" s="149"/>
      <c r="CU275" s="147"/>
      <c r="CV275" s="147"/>
      <c r="CW275" s="147"/>
      <c r="CX275" s="12">
        <f t="shared" si="364"/>
        <v>0</v>
      </c>
      <c r="CY275" s="13"/>
      <c r="CZ275" s="149"/>
      <c r="DA275" s="147"/>
      <c r="DB275" s="147"/>
      <c r="DC275" s="147"/>
      <c r="DD275" s="12">
        <f t="shared" si="365"/>
        <v>0</v>
      </c>
      <c r="DE275" s="13"/>
      <c r="DF275" s="149"/>
      <c r="DG275" s="147"/>
      <c r="DH275" s="147"/>
      <c r="DI275" s="147"/>
      <c r="DJ275" s="14">
        <f>DD275+DE275-DG275-DG276-DH275-DI275</f>
        <v>0</v>
      </c>
      <c r="DK275" s="13"/>
      <c r="DL275" s="149"/>
      <c r="DM275" s="147"/>
      <c r="DN275" s="147"/>
      <c r="DO275" s="147"/>
      <c r="DP275" s="14">
        <f>DJ275+DK275-DM275-DM276-DN275-DO275</f>
        <v>0</v>
      </c>
      <c r="DQ275" s="149"/>
      <c r="DR275" s="149"/>
      <c r="DS275" s="147"/>
      <c r="DT275" s="147"/>
      <c r="DU275" s="147"/>
      <c r="DV275" s="14">
        <f>DP275+DQ275-DS275-DS276-DT275-DU275</f>
        <v>0</v>
      </c>
      <c r="DW275" s="13"/>
      <c r="DX275" s="149"/>
      <c r="DY275" s="147"/>
      <c r="DZ275" s="147"/>
      <c r="EA275" s="147"/>
      <c r="EB275" s="14">
        <f>DV275+DW275-DY275-DY276-DZ275-EA275</f>
        <v>0</v>
      </c>
      <c r="EC275" s="13"/>
      <c r="ED275" s="149"/>
      <c r="EE275" s="147"/>
      <c r="EF275" s="147"/>
      <c r="EG275" s="147"/>
      <c r="EH275" s="12">
        <f t="shared" si="366"/>
        <v>0</v>
      </c>
      <c r="EI275" s="149"/>
      <c r="EJ275" s="149"/>
      <c r="EK275" s="147"/>
      <c r="EL275" s="147"/>
      <c r="EM275" s="147"/>
      <c r="EN275" s="12">
        <f t="shared" si="367"/>
        <v>0</v>
      </c>
      <c r="EO275" s="13"/>
      <c r="EP275" s="13"/>
      <c r="EQ275" s="147"/>
      <c r="ER275" s="14"/>
      <c r="ES275" s="14"/>
      <c r="ET275" s="14">
        <f>EN275+EO275-EQ275-EQ276-ER275-ES275</f>
        <v>0</v>
      </c>
      <c r="EU275" s="13"/>
      <c r="EV275" s="13"/>
      <c r="EW275" s="147"/>
      <c r="EX275" s="14"/>
      <c r="EY275" s="14"/>
      <c r="EZ275" s="14">
        <f>ET275+EU275-EW275-EW276-EX275-EY275</f>
        <v>0</v>
      </c>
      <c r="FA275" s="13"/>
      <c r="FB275" s="13"/>
      <c r="FC275" s="147"/>
      <c r="FD275" s="14"/>
      <c r="FE275" s="14"/>
      <c r="FF275" s="14">
        <f>EZ275+FA275-FC275-FC276-FD275-FE275</f>
        <v>0</v>
      </c>
      <c r="FG275" s="13"/>
      <c r="FH275" s="13"/>
      <c r="FI275" s="147"/>
      <c r="FJ275" s="14"/>
      <c r="FK275" s="14"/>
      <c r="FL275" s="14">
        <f>FF275+FG275-FI275-FI276-FJ275-FK275</f>
        <v>0</v>
      </c>
      <c r="FM275" s="13"/>
      <c r="FN275" s="13"/>
      <c r="FO275" s="147"/>
      <c r="FP275" s="14"/>
      <c r="FQ275" s="14"/>
      <c r="FR275" s="14">
        <f>FL275+FM275-FO275-FO276-FP275-FQ275</f>
        <v>0</v>
      </c>
      <c r="FS275" s="13"/>
      <c r="FT275" s="13"/>
      <c r="FU275" s="147"/>
      <c r="FV275" s="14"/>
      <c r="FW275" s="14"/>
      <c r="FX275" s="14">
        <f>FR275+FS275-FU275-FU276-FV275-FW275</f>
        <v>0</v>
      </c>
      <c r="FY275" s="13"/>
      <c r="FZ275" s="13"/>
      <c r="GA275" s="147"/>
      <c r="GB275" s="14"/>
      <c r="GC275" s="14"/>
      <c r="GD275" s="14">
        <f>FX275+FY275-GA275-GA276-GB275-GC275</f>
        <v>0</v>
      </c>
      <c r="GE275" s="13"/>
      <c r="GF275" s="13"/>
      <c r="GG275" s="147"/>
      <c r="GH275" s="14"/>
      <c r="GI275" s="14"/>
      <c r="GJ275" s="14">
        <f t="shared" ref="GJ275:GJ279" si="425">GD275+GE275-GG275-GG276-GH275-GI275</f>
        <v>0</v>
      </c>
      <c r="GK275" s="14">
        <f>E275</f>
        <v>0</v>
      </c>
      <c r="GL275" s="14">
        <f>G275+M275+S275+Y275+AE275+AK275+AQ275+AW275+BC275+BI275+BO275+BU275+CA275+CG275+CM275+CS275+CY275+DE275+DK275+DQ275+DW275+EC275+EI275+EO275+EU275+FA275+FG275+FM275+FS275+FY275+GE275</f>
        <v>0</v>
      </c>
      <c r="GM275" s="14">
        <f>H275+N275+T275+Z275+AF275+AL275+AR275+AX275+BD275+BJ275+BP275+BV275+CB275+CH275+CN275+CT275+CZ275+DF275+DL275+DR275+DX275+ED275+EJ275+EP275+EV275+FB275+FH275+FN275+FT275+FZ275+GF275</f>
        <v>0</v>
      </c>
      <c r="GN275" s="147">
        <f t="shared" si="409"/>
        <v>0</v>
      </c>
      <c r="GO275" s="14">
        <f>J275+P275+V275+AB275+AH275+AN275+AT275+AZ275+BF275+BL275+BR275+BX275+CD275+CJ275+CP275+CV275+DB275+DH275+DN275+DT275+DZ275+EF275+EL275+ER275+EX275+FD275+FJ275+FP275+FV275+GB275+GH275</f>
        <v>0</v>
      </c>
      <c r="GP275" s="14">
        <f>K275+Q275+W275+AC275+AI275+AO275+AU275+BA275+BG275+BM275+BS275+BY275+CE275+CK275+CQ275+CW275+DC275+DI275+DO275+DU275+EA275+EG275+EM275+ES275+EY275+FE275+FK275+FQ275+FW275+GC275+GI275</f>
        <v>0</v>
      </c>
      <c r="GQ275" s="14">
        <f>GK275+GL275-GN275-GN276-GO275-GP275</f>
        <v>0</v>
      </c>
    </row>
    <row r="276" spans="1:199" ht="15" hidden="1" customHeight="1">
      <c r="A276" s="41"/>
      <c r="B276" s="39"/>
      <c r="C276" s="28"/>
      <c r="D276" s="5" t="s">
        <v>33</v>
      </c>
      <c r="E276" s="73"/>
      <c r="F276" s="73"/>
      <c r="G276" s="13"/>
      <c r="H276" s="13"/>
      <c r="I276" s="147"/>
      <c r="J276" s="14"/>
      <c r="K276" s="14"/>
      <c r="L276" s="14"/>
      <c r="M276" s="13"/>
      <c r="N276" s="13"/>
      <c r="O276" s="147"/>
      <c r="P276" s="14"/>
      <c r="Q276" s="14"/>
      <c r="R276" s="14"/>
      <c r="S276" s="13"/>
      <c r="T276" s="13"/>
      <c r="U276" s="147"/>
      <c r="V276" s="14"/>
      <c r="W276" s="14"/>
      <c r="X276" s="14"/>
      <c r="Y276" s="13"/>
      <c r="Z276" s="13"/>
      <c r="AA276" s="147"/>
      <c r="AB276" s="14"/>
      <c r="AC276" s="14"/>
      <c r="AD276" s="14"/>
      <c r="AE276" s="13"/>
      <c r="AF276" s="13"/>
      <c r="AG276" s="147"/>
      <c r="AH276" s="14"/>
      <c r="AI276" s="14"/>
      <c r="AJ276" s="14"/>
      <c r="AK276" s="13"/>
      <c r="AL276" s="13"/>
      <c r="AM276" s="147"/>
      <c r="AN276" s="14"/>
      <c r="AO276" s="14"/>
      <c r="AP276" s="14"/>
      <c r="AQ276" s="13"/>
      <c r="AR276" s="13"/>
      <c r="AS276" s="147"/>
      <c r="AT276" s="14"/>
      <c r="AU276" s="14"/>
      <c r="AV276" s="14"/>
      <c r="AW276" s="13"/>
      <c r="AX276" s="13"/>
      <c r="AY276" s="147"/>
      <c r="AZ276" s="14"/>
      <c r="BA276" s="14"/>
      <c r="BB276" s="14"/>
      <c r="BC276" s="13"/>
      <c r="BD276" s="13"/>
      <c r="BE276" s="147"/>
      <c r="BF276" s="14"/>
      <c r="BG276" s="14"/>
      <c r="BH276" s="14"/>
      <c r="BI276" s="13"/>
      <c r="BJ276" s="13"/>
      <c r="BK276" s="147"/>
      <c r="BL276" s="14"/>
      <c r="BM276" s="14"/>
      <c r="BN276" s="14"/>
      <c r="BO276" s="13"/>
      <c r="BP276" s="13"/>
      <c r="BQ276" s="147"/>
      <c r="BR276" s="14"/>
      <c r="BS276" s="14"/>
      <c r="BT276" s="14"/>
      <c r="BU276" s="73"/>
      <c r="BV276" s="73"/>
      <c r="BW276" s="147"/>
      <c r="BX276" s="63"/>
      <c r="BY276" s="63"/>
      <c r="BZ276" s="147">
        <f t="shared" si="400"/>
        <v>0</v>
      </c>
      <c r="CA276" s="73"/>
      <c r="CB276" s="73"/>
      <c r="CC276" s="147"/>
      <c r="CD276" s="63"/>
      <c r="CE276" s="63"/>
      <c r="CF276" s="147">
        <f t="shared" si="361"/>
        <v>0</v>
      </c>
      <c r="CG276" s="73"/>
      <c r="CH276" s="73"/>
      <c r="CI276" s="147"/>
      <c r="CJ276" s="63"/>
      <c r="CK276" s="63"/>
      <c r="CL276" s="147">
        <f t="shared" si="362"/>
        <v>0</v>
      </c>
      <c r="CM276" s="13"/>
      <c r="CN276" s="13"/>
      <c r="CO276" s="147"/>
      <c r="CP276" s="14"/>
      <c r="CQ276" s="14"/>
      <c r="CR276" s="147">
        <f t="shared" si="363"/>
        <v>0</v>
      </c>
      <c r="CS276" s="13"/>
      <c r="CT276" s="149"/>
      <c r="CU276" s="147"/>
      <c r="CV276" s="147"/>
      <c r="CW276" s="147"/>
      <c r="CX276" s="12">
        <f t="shared" si="364"/>
        <v>0</v>
      </c>
      <c r="CY276" s="13"/>
      <c r="CZ276" s="149"/>
      <c r="DA276" s="147"/>
      <c r="DB276" s="147"/>
      <c r="DC276" s="147"/>
      <c r="DD276" s="12">
        <f t="shared" si="365"/>
        <v>0</v>
      </c>
      <c r="DE276" s="13"/>
      <c r="DF276" s="149"/>
      <c r="DG276" s="147"/>
      <c r="DH276" s="147"/>
      <c r="DI276" s="147"/>
      <c r="DJ276" s="14"/>
      <c r="DK276" s="13"/>
      <c r="DL276" s="149"/>
      <c r="DM276" s="147"/>
      <c r="DN276" s="147"/>
      <c r="DO276" s="147"/>
      <c r="DP276" s="14"/>
      <c r="DQ276" s="149"/>
      <c r="DR276" s="149"/>
      <c r="DS276" s="147"/>
      <c r="DT276" s="147"/>
      <c r="DU276" s="147"/>
      <c r="DV276" s="14"/>
      <c r="DW276" s="13"/>
      <c r="DX276" s="149"/>
      <c r="DY276" s="147"/>
      <c r="DZ276" s="147"/>
      <c r="EA276" s="147"/>
      <c r="EB276" s="14"/>
      <c r="EC276" s="13"/>
      <c r="ED276" s="149"/>
      <c r="EE276" s="147"/>
      <c r="EF276" s="147"/>
      <c r="EG276" s="147"/>
      <c r="EH276" s="12">
        <f t="shared" si="366"/>
        <v>0</v>
      </c>
      <c r="EI276" s="149"/>
      <c r="EJ276" s="149"/>
      <c r="EK276" s="147"/>
      <c r="EL276" s="147"/>
      <c r="EM276" s="147"/>
      <c r="EN276" s="12">
        <f t="shared" si="367"/>
        <v>0</v>
      </c>
      <c r="EO276" s="13"/>
      <c r="EP276" s="13"/>
      <c r="EQ276" s="147"/>
      <c r="ER276" s="14"/>
      <c r="ES276" s="14"/>
      <c r="ET276" s="14"/>
      <c r="EU276" s="13"/>
      <c r="EV276" s="13"/>
      <c r="EW276" s="147"/>
      <c r="EX276" s="14"/>
      <c r="EY276" s="14"/>
      <c r="EZ276" s="14"/>
      <c r="FA276" s="13"/>
      <c r="FB276" s="13"/>
      <c r="FC276" s="147"/>
      <c r="FD276" s="14"/>
      <c r="FE276" s="14"/>
      <c r="FF276" s="14"/>
      <c r="FG276" s="13"/>
      <c r="FH276" s="13"/>
      <c r="FI276" s="147"/>
      <c r="FJ276" s="14"/>
      <c r="FK276" s="14"/>
      <c r="FL276" s="14"/>
      <c r="FM276" s="13"/>
      <c r="FN276" s="13"/>
      <c r="FO276" s="147"/>
      <c r="FP276" s="14"/>
      <c r="FQ276" s="14"/>
      <c r="FR276" s="14"/>
      <c r="FS276" s="13"/>
      <c r="FT276" s="13"/>
      <c r="FU276" s="147"/>
      <c r="FV276" s="14"/>
      <c r="FW276" s="14"/>
      <c r="FX276" s="14"/>
      <c r="FY276" s="13"/>
      <c r="FZ276" s="13"/>
      <c r="GA276" s="147"/>
      <c r="GB276" s="14"/>
      <c r="GC276" s="14"/>
      <c r="GD276" s="14"/>
      <c r="GE276" s="13"/>
      <c r="GF276" s="13"/>
      <c r="GG276" s="147"/>
      <c r="GH276" s="14"/>
      <c r="GI276" s="14"/>
      <c r="GJ276" s="14"/>
      <c r="GK276" s="14"/>
      <c r="GL276" s="14"/>
      <c r="GM276" s="14"/>
      <c r="GN276" s="147">
        <f t="shared" si="409"/>
        <v>0</v>
      </c>
      <c r="GO276" s="14"/>
      <c r="GP276" s="14"/>
      <c r="GQ276" s="14"/>
    </row>
    <row r="277" spans="1:199" ht="15" hidden="1" customHeight="1">
      <c r="A277" s="40">
        <v>137</v>
      </c>
      <c r="B277" s="40" t="s">
        <v>236</v>
      </c>
      <c r="C277" s="29" t="s">
        <v>205</v>
      </c>
      <c r="D277" s="5" t="s">
        <v>32</v>
      </c>
      <c r="E277" s="72">
        <v>0</v>
      </c>
      <c r="F277" s="72">
        <f>GQ277</f>
        <v>0</v>
      </c>
      <c r="G277" s="13"/>
      <c r="H277" s="13"/>
      <c r="I277" s="147"/>
      <c r="J277" s="14"/>
      <c r="K277" s="14"/>
      <c r="L277" s="14">
        <f>E277+G277-I277-I278-J277-K277</f>
        <v>0</v>
      </c>
      <c r="M277" s="13"/>
      <c r="N277" s="13"/>
      <c r="O277" s="147"/>
      <c r="P277" s="14"/>
      <c r="Q277" s="14"/>
      <c r="R277" s="14">
        <f>L277+M277-O277-O278-P277-Q277</f>
        <v>0</v>
      </c>
      <c r="S277" s="13"/>
      <c r="T277" s="13"/>
      <c r="U277" s="147"/>
      <c r="V277" s="14"/>
      <c r="W277" s="14"/>
      <c r="X277" s="14">
        <f t="shared" si="418"/>
        <v>0</v>
      </c>
      <c r="Y277" s="13"/>
      <c r="Z277" s="13"/>
      <c r="AA277" s="147"/>
      <c r="AB277" s="14"/>
      <c r="AC277" s="14"/>
      <c r="AD277" s="14">
        <f t="shared" si="419"/>
        <v>0</v>
      </c>
      <c r="AE277" s="13"/>
      <c r="AF277" s="13"/>
      <c r="AG277" s="147"/>
      <c r="AH277" s="14"/>
      <c r="AI277" s="14"/>
      <c r="AJ277" s="14">
        <f t="shared" si="420"/>
        <v>0</v>
      </c>
      <c r="AK277" s="13"/>
      <c r="AL277" s="13"/>
      <c r="AM277" s="147"/>
      <c r="AN277" s="14"/>
      <c r="AO277" s="14"/>
      <c r="AP277" s="14">
        <f t="shared" si="421"/>
        <v>0</v>
      </c>
      <c r="AQ277" s="13"/>
      <c r="AR277" s="13"/>
      <c r="AS277" s="147"/>
      <c r="AT277" s="14"/>
      <c r="AU277" s="14"/>
      <c r="AV277" s="14">
        <f t="shared" si="422"/>
        <v>0</v>
      </c>
      <c r="AW277" s="13"/>
      <c r="AX277" s="13"/>
      <c r="AY277" s="147"/>
      <c r="AZ277" s="14"/>
      <c r="BA277" s="14"/>
      <c r="BB277" s="14">
        <f t="shared" si="423"/>
        <v>0</v>
      </c>
      <c r="BC277" s="13"/>
      <c r="BD277" s="13"/>
      <c r="BE277" s="147"/>
      <c r="BF277" s="14"/>
      <c r="BG277" s="14"/>
      <c r="BH277" s="14">
        <f t="shared" si="424"/>
        <v>0</v>
      </c>
      <c r="BI277" s="13"/>
      <c r="BJ277" s="13"/>
      <c r="BK277" s="147"/>
      <c r="BL277" s="14"/>
      <c r="BM277" s="14"/>
      <c r="BN277" s="14">
        <f>BH277+BI277-BK277-BK278-BL277-BM277</f>
        <v>0</v>
      </c>
      <c r="BO277" s="13"/>
      <c r="BP277" s="13"/>
      <c r="BQ277" s="147"/>
      <c r="BR277" s="14"/>
      <c r="BS277" s="14"/>
      <c r="BT277" s="14">
        <f>BN277+BO277-BQ277-BQ278-BR277-BS277</f>
        <v>0</v>
      </c>
      <c r="BU277" s="72"/>
      <c r="BV277" s="72"/>
      <c r="BW277" s="147"/>
      <c r="BX277" s="74"/>
      <c r="BY277" s="74"/>
      <c r="BZ277" s="147">
        <f t="shared" si="400"/>
        <v>0</v>
      </c>
      <c r="CA277" s="72"/>
      <c r="CB277" s="72"/>
      <c r="CC277" s="147"/>
      <c r="CD277" s="74"/>
      <c r="CE277" s="74"/>
      <c r="CF277" s="147">
        <f t="shared" si="361"/>
        <v>0</v>
      </c>
      <c r="CG277" s="72"/>
      <c r="CH277" s="72"/>
      <c r="CI277" s="147"/>
      <c r="CJ277" s="74"/>
      <c r="CK277" s="74"/>
      <c r="CL277" s="147">
        <f t="shared" si="362"/>
        <v>0</v>
      </c>
      <c r="CM277" s="13"/>
      <c r="CN277" s="13"/>
      <c r="CO277" s="147"/>
      <c r="CP277" s="14"/>
      <c r="CQ277" s="14"/>
      <c r="CR277" s="147">
        <f t="shared" si="363"/>
        <v>0</v>
      </c>
      <c r="CS277" s="13"/>
      <c r="CT277" s="149"/>
      <c r="CU277" s="147"/>
      <c r="CV277" s="147"/>
      <c r="CW277" s="147"/>
      <c r="CX277" s="12">
        <f t="shared" si="364"/>
        <v>0</v>
      </c>
      <c r="CY277" s="13"/>
      <c r="CZ277" s="149"/>
      <c r="DA277" s="147"/>
      <c r="DB277" s="147"/>
      <c r="DC277" s="147"/>
      <c r="DD277" s="12">
        <f t="shared" si="365"/>
        <v>0</v>
      </c>
      <c r="DE277" s="13"/>
      <c r="DF277" s="149"/>
      <c r="DG277" s="147"/>
      <c r="DH277" s="147"/>
      <c r="DI277" s="147"/>
      <c r="DJ277" s="14">
        <f>DD277+DE277-DG277-DG278-DH277-DI277</f>
        <v>0</v>
      </c>
      <c r="DK277" s="13"/>
      <c r="DL277" s="149"/>
      <c r="DM277" s="147"/>
      <c r="DN277" s="147"/>
      <c r="DO277" s="147"/>
      <c r="DP277" s="14">
        <f>DJ277+DK277-DM277-DM278-DN277-DO277</f>
        <v>0</v>
      </c>
      <c r="DQ277" s="149"/>
      <c r="DR277" s="149"/>
      <c r="DS277" s="147"/>
      <c r="DT277" s="147"/>
      <c r="DU277" s="147"/>
      <c r="DV277" s="14">
        <f>DP277+DQ277-DS277-DS278-DT277-DU277</f>
        <v>0</v>
      </c>
      <c r="DW277" s="13"/>
      <c r="DX277" s="149"/>
      <c r="DY277" s="147"/>
      <c r="DZ277" s="147"/>
      <c r="EA277" s="147"/>
      <c r="EB277" s="14">
        <f>DV277+DW277-DY277-DY278-DZ277-EA277</f>
        <v>0</v>
      </c>
      <c r="EC277" s="13"/>
      <c r="ED277" s="149"/>
      <c r="EE277" s="147"/>
      <c r="EF277" s="147"/>
      <c r="EG277" s="147"/>
      <c r="EH277" s="12">
        <f t="shared" si="366"/>
        <v>0</v>
      </c>
      <c r="EI277" s="149"/>
      <c r="EJ277" s="149"/>
      <c r="EK277" s="147"/>
      <c r="EL277" s="147"/>
      <c r="EM277" s="147"/>
      <c r="EN277" s="12">
        <f t="shared" si="367"/>
        <v>0</v>
      </c>
      <c r="EO277" s="13"/>
      <c r="EP277" s="13"/>
      <c r="EQ277" s="147"/>
      <c r="ER277" s="14"/>
      <c r="ES277" s="14"/>
      <c r="ET277" s="14">
        <f>EN277+EO277-EQ277-EQ278-ER277-ES277</f>
        <v>0</v>
      </c>
      <c r="EU277" s="13"/>
      <c r="EV277" s="13"/>
      <c r="EW277" s="147"/>
      <c r="EX277" s="14"/>
      <c r="EY277" s="14"/>
      <c r="EZ277" s="14">
        <f>ET277+EU277-EW277-EW278-EX277-EY277</f>
        <v>0</v>
      </c>
      <c r="FA277" s="13"/>
      <c r="FB277" s="13"/>
      <c r="FC277" s="147"/>
      <c r="FD277" s="14"/>
      <c r="FE277" s="14"/>
      <c r="FF277" s="14">
        <f>EZ277+FA277-FC277-FC278-FD277-FE277</f>
        <v>0</v>
      </c>
      <c r="FG277" s="13"/>
      <c r="FH277" s="13"/>
      <c r="FI277" s="147"/>
      <c r="FJ277" s="14"/>
      <c r="FK277" s="14"/>
      <c r="FL277" s="14">
        <f>FF277+FG277-FI277-FI278-FJ277-FK277</f>
        <v>0</v>
      </c>
      <c r="FM277" s="13"/>
      <c r="FN277" s="13"/>
      <c r="FO277" s="147"/>
      <c r="FP277" s="14"/>
      <c r="FQ277" s="14"/>
      <c r="FR277" s="14">
        <f>FL277+FM277-FO277-FO278-FP277-FQ277</f>
        <v>0</v>
      </c>
      <c r="FS277" s="13"/>
      <c r="FT277" s="13"/>
      <c r="FU277" s="147"/>
      <c r="FV277" s="14"/>
      <c r="FW277" s="14"/>
      <c r="FX277" s="14">
        <f>FR277+FS277-FU277-FU278-FV277-FW277</f>
        <v>0</v>
      </c>
      <c r="FY277" s="13"/>
      <c r="FZ277" s="13"/>
      <c r="GA277" s="147"/>
      <c r="GB277" s="14"/>
      <c r="GC277" s="14"/>
      <c r="GD277" s="14">
        <f>FX277+FY277-GA277-GA278-GB277-GC277</f>
        <v>0</v>
      </c>
      <c r="GE277" s="13"/>
      <c r="GF277" s="13"/>
      <c r="GG277" s="147"/>
      <c r="GH277" s="14"/>
      <c r="GI277" s="14"/>
      <c r="GJ277" s="14">
        <f t="shared" si="425"/>
        <v>0</v>
      </c>
      <c r="GK277" s="14">
        <f>E277</f>
        <v>0</v>
      </c>
      <c r="GL277" s="14">
        <f>G277+M277+S277+Y277+AE277+AK277+AQ277+AW277+BC277+BI277+BO277+BU277+CA277+CG277+CM277+CS277+CY277+DE277+DK277+DQ277+DW277+EC277+EI277+EO277+EU277+FA277+FG277+FM277+FS277+FY277+GE277</f>
        <v>0</v>
      </c>
      <c r="GM277" s="14">
        <f>H277+N277+T277+Z277+AF277+AL277+AR277+AX277+BD277+BJ277+BP277+BV277+CB277+CH277+CN277+CT277+CZ277+DF277+DL277+DR277+DX277+ED277+EJ277+EP277+EV277+FB277+FH277+FN277+FT277+FZ277+GF277</f>
        <v>0</v>
      </c>
      <c r="GN277" s="147">
        <f t="shared" si="409"/>
        <v>0</v>
      </c>
      <c r="GO277" s="14">
        <f>J277+P277+V277+AB277+AH277+AN277+AT277+AZ277+BF277+BL277+BR277+BX277+CD277+CJ277+CP277+CV277+DB277+DH277+DN277+DT277+DZ277+EF277+EL277+ER277+EX277+FD277+FJ277+FP277+FV277+GB277+GH277</f>
        <v>0</v>
      </c>
      <c r="GP277" s="14">
        <f>K277+Q277+W277+AC277+AI277+AO277+AU277+BA277+BG277+BM277+BS277+BY277+CE277+CK277+CQ277+CW277+DC277+DI277+DO277+DU277+EA277+EG277+EM277+ES277+EY277+FE277+FK277+FQ277+FW277+GC277+GI277</f>
        <v>0</v>
      </c>
      <c r="GQ277" s="14">
        <f>GK277+GL277-GN277-GN278-GO277-GP277</f>
        <v>0</v>
      </c>
    </row>
    <row r="278" spans="1:199" ht="15" hidden="1" customHeight="1">
      <c r="A278" s="41"/>
      <c r="B278" s="41"/>
      <c r="C278" s="30"/>
      <c r="D278" s="5" t="s">
        <v>33</v>
      </c>
      <c r="E278" s="73"/>
      <c r="F278" s="73"/>
      <c r="G278" s="13"/>
      <c r="H278" s="13"/>
      <c r="I278" s="147"/>
      <c r="J278" s="14"/>
      <c r="K278" s="14"/>
      <c r="L278" s="14"/>
      <c r="M278" s="13"/>
      <c r="N278" s="13"/>
      <c r="O278" s="147"/>
      <c r="P278" s="14"/>
      <c r="Q278" s="14"/>
      <c r="R278" s="14"/>
      <c r="S278" s="13"/>
      <c r="T278" s="13"/>
      <c r="U278" s="147"/>
      <c r="V278" s="14"/>
      <c r="W278" s="14"/>
      <c r="X278" s="14"/>
      <c r="Y278" s="13"/>
      <c r="Z278" s="13"/>
      <c r="AA278" s="147"/>
      <c r="AB278" s="14"/>
      <c r="AC278" s="14"/>
      <c r="AD278" s="14"/>
      <c r="AE278" s="13"/>
      <c r="AF278" s="13"/>
      <c r="AG278" s="147"/>
      <c r="AH278" s="14"/>
      <c r="AI278" s="14"/>
      <c r="AJ278" s="14"/>
      <c r="AK278" s="13"/>
      <c r="AL278" s="13"/>
      <c r="AM278" s="147"/>
      <c r="AN278" s="14"/>
      <c r="AO278" s="14"/>
      <c r="AP278" s="14"/>
      <c r="AQ278" s="13"/>
      <c r="AR278" s="13"/>
      <c r="AS278" s="147"/>
      <c r="AT278" s="14"/>
      <c r="AU278" s="14"/>
      <c r="AV278" s="14"/>
      <c r="AW278" s="13"/>
      <c r="AX278" s="13"/>
      <c r="AY278" s="147"/>
      <c r="AZ278" s="14"/>
      <c r="BA278" s="14"/>
      <c r="BB278" s="14"/>
      <c r="BC278" s="13"/>
      <c r="BD278" s="13"/>
      <c r="BE278" s="147"/>
      <c r="BF278" s="14"/>
      <c r="BG278" s="14"/>
      <c r="BH278" s="14"/>
      <c r="BI278" s="13"/>
      <c r="BJ278" s="13"/>
      <c r="BK278" s="147"/>
      <c r="BL278" s="14"/>
      <c r="BM278" s="14"/>
      <c r="BN278" s="14"/>
      <c r="BO278" s="13"/>
      <c r="BP278" s="13"/>
      <c r="BQ278" s="147"/>
      <c r="BR278" s="14"/>
      <c r="BS278" s="14"/>
      <c r="BT278" s="14"/>
      <c r="BU278" s="73"/>
      <c r="BV278" s="73"/>
      <c r="BW278" s="147"/>
      <c r="BX278" s="63"/>
      <c r="BY278" s="63"/>
      <c r="BZ278" s="147">
        <f t="shared" si="400"/>
        <v>0</v>
      </c>
      <c r="CA278" s="73"/>
      <c r="CB278" s="73"/>
      <c r="CC278" s="147"/>
      <c r="CD278" s="63"/>
      <c r="CE278" s="63"/>
      <c r="CF278" s="147">
        <f t="shared" si="361"/>
        <v>0</v>
      </c>
      <c r="CG278" s="73"/>
      <c r="CH278" s="73"/>
      <c r="CI278" s="147"/>
      <c r="CJ278" s="63"/>
      <c r="CK278" s="63"/>
      <c r="CL278" s="147">
        <f t="shared" si="362"/>
        <v>0</v>
      </c>
      <c r="CM278" s="13"/>
      <c r="CN278" s="13"/>
      <c r="CO278" s="147"/>
      <c r="CP278" s="14"/>
      <c r="CQ278" s="14"/>
      <c r="CR278" s="147">
        <f t="shared" si="363"/>
        <v>0</v>
      </c>
      <c r="CS278" s="13"/>
      <c r="CT278" s="149"/>
      <c r="CU278" s="147"/>
      <c r="CV278" s="147"/>
      <c r="CW278" s="147"/>
      <c r="CX278" s="12">
        <f t="shared" si="364"/>
        <v>0</v>
      </c>
      <c r="CY278" s="13"/>
      <c r="CZ278" s="149"/>
      <c r="DA278" s="147"/>
      <c r="DB278" s="147"/>
      <c r="DC278" s="147"/>
      <c r="DD278" s="12">
        <f t="shared" si="365"/>
        <v>0</v>
      </c>
      <c r="DE278" s="13"/>
      <c r="DF278" s="149"/>
      <c r="DG278" s="147"/>
      <c r="DH278" s="147"/>
      <c r="DI278" s="147"/>
      <c r="DJ278" s="14"/>
      <c r="DK278" s="13"/>
      <c r="DL278" s="149"/>
      <c r="DM278" s="147"/>
      <c r="DN278" s="147"/>
      <c r="DO278" s="147"/>
      <c r="DP278" s="14"/>
      <c r="DQ278" s="149"/>
      <c r="DR278" s="149"/>
      <c r="DS278" s="147"/>
      <c r="DT278" s="147"/>
      <c r="DU278" s="147"/>
      <c r="DV278" s="14"/>
      <c r="DW278" s="13"/>
      <c r="DX278" s="149"/>
      <c r="DY278" s="147"/>
      <c r="DZ278" s="147"/>
      <c r="EA278" s="147"/>
      <c r="EB278" s="14"/>
      <c r="EC278" s="13"/>
      <c r="ED278" s="149"/>
      <c r="EE278" s="147"/>
      <c r="EF278" s="147"/>
      <c r="EG278" s="147"/>
      <c r="EH278" s="12">
        <f t="shared" si="366"/>
        <v>0</v>
      </c>
      <c r="EI278" s="149"/>
      <c r="EJ278" s="149"/>
      <c r="EK278" s="147"/>
      <c r="EL278" s="147"/>
      <c r="EM278" s="147"/>
      <c r="EN278" s="12">
        <f t="shared" si="367"/>
        <v>0</v>
      </c>
      <c r="EO278" s="13"/>
      <c r="EP278" s="13"/>
      <c r="EQ278" s="147"/>
      <c r="ER278" s="14"/>
      <c r="ES278" s="14"/>
      <c r="ET278" s="14"/>
      <c r="EU278" s="13"/>
      <c r="EV278" s="13"/>
      <c r="EW278" s="147"/>
      <c r="EX278" s="14"/>
      <c r="EY278" s="14"/>
      <c r="EZ278" s="14"/>
      <c r="FA278" s="13"/>
      <c r="FB278" s="13"/>
      <c r="FC278" s="147"/>
      <c r="FD278" s="14"/>
      <c r="FE278" s="14"/>
      <c r="FF278" s="14"/>
      <c r="FG278" s="13"/>
      <c r="FH278" s="13"/>
      <c r="FI278" s="147"/>
      <c r="FJ278" s="14"/>
      <c r="FK278" s="14"/>
      <c r="FL278" s="14"/>
      <c r="FM278" s="13"/>
      <c r="FN278" s="13"/>
      <c r="FO278" s="147"/>
      <c r="FP278" s="14"/>
      <c r="FQ278" s="14"/>
      <c r="FR278" s="14"/>
      <c r="FS278" s="13"/>
      <c r="FT278" s="13"/>
      <c r="FU278" s="147"/>
      <c r="FV278" s="14"/>
      <c r="FW278" s="14"/>
      <c r="FX278" s="14"/>
      <c r="FY278" s="13"/>
      <c r="FZ278" s="13"/>
      <c r="GA278" s="147"/>
      <c r="GB278" s="14"/>
      <c r="GC278" s="14"/>
      <c r="GD278" s="14"/>
      <c r="GE278" s="13"/>
      <c r="GF278" s="13"/>
      <c r="GG278" s="147"/>
      <c r="GH278" s="14"/>
      <c r="GI278" s="14"/>
      <c r="GJ278" s="14"/>
      <c r="GK278" s="14"/>
      <c r="GL278" s="14"/>
      <c r="GM278" s="14"/>
      <c r="GN278" s="147">
        <f t="shared" si="409"/>
        <v>0</v>
      </c>
      <c r="GO278" s="14"/>
      <c r="GP278" s="14"/>
      <c r="GQ278" s="14"/>
    </row>
    <row r="279" spans="1:199" ht="15" hidden="1" customHeight="1">
      <c r="A279" s="40">
        <v>138</v>
      </c>
      <c r="B279" s="40" t="s">
        <v>237</v>
      </c>
      <c r="C279" s="29" t="s">
        <v>205</v>
      </c>
      <c r="D279" s="5" t="s">
        <v>32</v>
      </c>
      <c r="E279" s="72">
        <v>0</v>
      </c>
      <c r="F279" s="72">
        <f>GQ279</f>
        <v>0</v>
      </c>
      <c r="G279" s="13"/>
      <c r="H279" s="13"/>
      <c r="I279" s="147"/>
      <c r="J279" s="14"/>
      <c r="K279" s="14"/>
      <c r="L279" s="14">
        <f>E279+G279-I279-I280-J279-K279</f>
        <v>0</v>
      </c>
      <c r="M279" s="13"/>
      <c r="N279" s="13"/>
      <c r="O279" s="147"/>
      <c r="P279" s="14"/>
      <c r="Q279" s="14"/>
      <c r="R279" s="14">
        <f>L279+M279-O279-O280-P279-Q279</f>
        <v>0</v>
      </c>
      <c r="S279" s="13"/>
      <c r="T279" s="13"/>
      <c r="U279" s="147"/>
      <c r="V279" s="14"/>
      <c r="W279" s="14"/>
      <c r="X279" s="14">
        <f t="shared" si="418"/>
        <v>0</v>
      </c>
      <c r="Y279" s="13"/>
      <c r="Z279" s="13"/>
      <c r="AA279" s="147"/>
      <c r="AB279" s="14"/>
      <c r="AC279" s="14"/>
      <c r="AD279" s="14">
        <f t="shared" si="419"/>
        <v>0</v>
      </c>
      <c r="AE279" s="13"/>
      <c r="AF279" s="13"/>
      <c r="AG279" s="147"/>
      <c r="AH279" s="14"/>
      <c r="AI279" s="14"/>
      <c r="AJ279" s="14">
        <f t="shared" si="420"/>
        <v>0</v>
      </c>
      <c r="AK279" s="13"/>
      <c r="AL279" s="13"/>
      <c r="AM279" s="147"/>
      <c r="AN279" s="14"/>
      <c r="AO279" s="14"/>
      <c r="AP279" s="14">
        <f t="shared" si="421"/>
        <v>0</v>
      </c>
      <c r="AQ279" s="13"/>
      <c r="AR279" s="13"/>
      <c r="AS279" s="147"/>
      <c r="AT279" s="14"/>
      <c r="AU279" s="14"/>
      <c r="AV279" s="14">
        <f t="shared" si="422"/>
        <v>0</v>
      </c>
      <c r="AW279" s="13"/>
      <c r="AX279" s="13"/>
      <c r="AY279" s="147"/>
      <c r="AZ279" s="14"/>
      <c r="BA279" s="14"/>
      <c r="BB279" s="14">
        <f t="shared" si="423"/>
        <v>0</v>
      </c>
      <c r="BC279" s="13"/>
      <c r="BD279" s="13"/>
      <c r="BE279" s="147"/>
      <c r="BF279" s="14"/>
      <c r="BG279" s="14"/>
      <c r="BH279" s="14">
        <f t="shared" si="424"/>
        <v>0</v>
      </c>
      <c r="BI279" s="13"/>
      <c r="BJ279" s="13"/>
      <c r="BK279" s="147"/>
      <c r="BL279" s="14"/>
      <c r="BM279" s="14"/>
      <c r="BN279" s="14">
        <f>BH279+BI279-BK279-BK280-BL279-BM279</f>
        <v>0</v>
      </c>
      <c r="BO279" s="13"/>
      <c r="BP279" s="13"/>
      <c r="BQ279" s="147"/>
      <c r="BR279" s="14"/>
      <c r="BS279" s="14"/>
      <c r="BT279" s="14">
        <f>BN279+BO279-BQ279-BQ280-BR279-BS279</f>
        <v>0</v>
      </c>
      <c r="BU279" s="72"/>
      <c r="BV279" s="72"/>
      <c r="BW279" s="147"/>
      <c r="BX279" s="74"/>
      <c r="BY279" s="74"/>
      <c r="BZ279" s="147">
        <f t="shared" si="400"/>
        <v>0</v>
      </c>
      <c r="CA279" s="72"/>
      <c r="CB279" s="72"/>
      <c r="CC279" s="147"/>
      <c r="CD279" s="74"/>
      <c r="CE279" s="74"/>
      <c r="CF279" s="147">
        <f t="shared" si="361"/>
        <v>0</v>
      </c>
      <c r="CG279" s="72"/>
      <c r="CH279" s="72"/>
      <c r="CI279" s="147"/>
      <c r="CJ279" s="74"/>
      <c r="CK279" s="74"/>
      <c r="CL279" s="147">
        <f t="shared" si="362"/>
        <v>0</v>
      </c>
      <c r="CM279" s="13"/>
      <c r="CN279" s="13"/>
      <c r="CO279" s="147"/>
      <c r="CP279" s="14"/>
      <c r="CQ279" s="14"/>
      <c r="CR279" s="147">
        <f t="shared" si="363"/>
        <v>0</v>
      </c>
      <c r="CS279" s="13"/>
      <c r="CT279" s="149"/>
      <c r="CU279" s="147"/>
      <c r="CV279" s="147"/>
      <c r="CW279" s="147"/>
      <c r="CX279" s="12">
        <f t="shared" si="364"/>
        <v>0</v>
      </c>
      <c r="CY279" s="13"/>
      <c r="CZ279" s="149"/>
      <c r="DA279" s="147"/>
      <c r="DB279" s="147"/>
      <c r="DC279" s="147"/>
      <c r="DD279" s="12">
        <f t="shared" si="365"/>
        <v>0</v>
      </c>
      <c r="DE279" s="13"/>
      <c r="DF279" s="149"/>
      <c r="DG279" s="147"/>
      <c r="DH279" s="147"/>
      <c r="DI279" s="147"/>
      <c r="DJ279" s="14">
        <f>DD279+DE279-DG279-DG280-DH279-DI279</f>
        <v>0</v>
      </c>
      <c r="DK279" s="13"/>
      <c r="DL279" s="149"/>
      <c r="DM279" s="147"/>
      <c r="DN279" s="147"/>
      <c r="DO279" s="147"/>
      <c r="DP279" s="14">
        <f>DJ279+DK279-DM279-DM280-DN279-DO279</f>
        <v>0</v>
      </c>
      <c r="DQ279" s="149"/>
      <c r="DR279" s="149"/>
      <c r="DS279" s="147"/>
      <c r="DT279" s="147"/>
      <c r="DU279" s="147"/>
      <c r="DV279" s="14">
        <f>DP279+DQ279-DS279-DS280-DT279-DU279</f>
        <v>0</v>
      </c>
      <c r="DW279" s="13"/>
      <c r="DX279" s="149"/>
      <c r="DY279" s="147"/>
      <c r="DZ279" s="147"/>
      <c r="EA279" s="147"/>
      <c r="EB279" s="14">
        <f>DV279+DW279-DY279-DY280-DZ279-EA279</f>
        <v>0</v>
      </c>
      <c r="EC279" s="13"/>
      <c r="ED279" s="149"/>
      <c r="EE279" s="147"/>
      <c r="EF279" s="147"/>
      <c r="EG279" s="147"/>
      <c r="EH279" s="12">
        <f t="shared" si="366"/>
        <v>0</v>
      </c>
      <c r="EI279" s="149"/>
      <c r="EJ279" s="149"/>
      <c r="EK279" s="147"/>
      <c r="EL279" s="147"/>
      <c r="EM279" s="147"/>
      <c r="EN279" s="12">
        <f t="shared" si="367"/>
        <v>0</v>
      </c>
      <c r="EO279" s="13"/>
      <c r="EP279" s="13"/>
      <c r="EQ279" s="147"/>
      <c r="ER279" s="14"/>
      <c r="ES279" s="14"/>
      <c r="ET279" s="14">
        <f>EN279+EO279-EQ279-EQ280-ER279-ES279</f>
        <v>0</v>
      </c>
      <c r="EU279" s="13"/>
      <c r="EV279" s="13"/>
      <c r="EW279" s="147"/>
      <c r="EX279" s="14"/>
      <c r="EY279" s="14"/>
      <c r="EZ279" s="14">
        <f>ET279+EU279-EW279-EW280-EX279-EY279</f>
        <v>0</v>
      </c>
      <c r="FA279" s="13"/>
      <c r="FB279" s="13"/>
      <c r="FC279" s="147"/>
      <c r="FD279" s="14"/>
      <c r="FE279" s="14"/>
      <c r="FF279" s="14">
        <f>EZ279+FA279-FC279-FC280-FD279-FE279</f>
        <v>0</v>
      </c>
      <c r="FG279" s="13"/>
      <c r="FH279" s="13"/>
      <c r="FI279" s="147"/>
      <c r="FJ279" s="14"/>
      <c r="FK279" s="14"/>
      <c r="FL279" s="14">
        <f>FF279+FG279-FI279-FI280-FJ279-FK279</f>
        <v>0</v>
      </c>
      <c r="FM279" s="13"/>
      <c r="FN279" s="13"/>
      <c r="FO279" s="147"/>
      <c r="FP279" s="14"/>
      <c r="FQ279" s="14"/>
      <c r="FR279" s="14">
        <f>FL279+FM279-FO279-FO280-FP279-FQ279</f>
        <v>0</v>
      </c>
      <c r="FS279" s="13"/>
      <c r="FT279" s="13"/>
      <c r="FU279" s="147"/>
      <c r="FV279" s="14"/>
      <c r="FW279" s="14"/>
      <c r="FX279" s="14">
        <f>FR279+FS279-FU279-FU280-FV279-FW279</f>
        <v>0</v>
      </c>
      <c r="FY279" s="13"/>
      <c r="FZ279" s="13"/>
      <c r="GA279" s="147"/>
      <c r="GB279" s="14"/>
      <c r="GC279" s="14"/>
      <c r="GD279" s="14">
        <f>FX279+FY279-GA279-GA280-GB279-GC279</f>
        <v>0</v>
      </c>
      <c r="GE279" s="13"/>
      <c r="GF279" s="13"/>
      <c r="GG279" s="147"/>
      <c r="GH279" s="14"/>
      <c r="GI279" s="14"/>
      <c r="GJ279" s="14">
        <f t="shared" si="425"/>
        <v>0</v>
      </c>
      <c r="GK279" s="14">
        <f>E279</f>
        <v>0</v>
      </c>
      <c r="GL279" s="14">
        <f>G279+M279+S279+Y279+AE279+AK279+AQ279+AW279+BC279+BI279+BO279+BU279+CA279+CG279+CM279+CS279+CY279+DE279+DK279+DQ279+DW279+EC279+EI279+EO279+EU279+FA279+FG279+FM279+FS279+FY279+GE279</f>
        <v>0</v>
      </c>
      <c r="GM279" s="14">
        <f>H279+N279+T279+Z279+AF279+AL279+AR279+AX279+BD279+BJ279+BP279+BV279+CB279+CH279+CN279+CT279+CZ279+DF279+DL279+DR279+DX279+ED279+EJ279+EP279+EV279+FB279+FH279+FN279+FT279+FZ279+GF279</f>
        <v>0</v>
      </c>
      <c r="GN279" s="147">
        <f t="shared" si="409"/>
        <v>0</v>
      </c>
      <c r="GO279" s="14">
        <f>J279+P279+V279+AB279+AH279+AN279+AT279+AZ279+BF279+BL279+BR279+BX279+CD279+CJ279+CP279+CV279+DB279+DH279+DN279+DT279+DZ279+EF279+EL279+ER279+EX279+FD279+FJ279+FP279+FV279+GB279+GH279</f>
        <v>0</v>
      </c>
      <c r="GP279" s="14">
        <f>K279+Q279+W279+AC279+AI279+AO279+AU279+BA279+BG279+BM279+BS279+BY279+CE279+CK279+CQ279+CW279+DC279+DI279+DO279+DU279+EA279+EG279+EM279+ES279+EY279+FE279+FK279+FQ279+FW279+GC279+GI279</f>
        <v>0</v>
      </c>
      <c r="GQ279" s="14">
        <f>GK279+GL279-GN279-GN280-GO279-GP279</f>
        <v>0</v>
      </c>
    </row>
    <row r="280" spans="1:199" ht="15" hidden="1" customHeight="1">
      <c r="A280" s="41"/>
      <c r="B280" s="41"/>
      <c r="C280" s="30"/>
      <c r="D280" s="5" t="s">
        <v>33</v>
      </c>
      <c r="E280" s="73"/>
      <c r="F280" s="73"/>
      <c r="G280" s="13"/>
      <c r="H280" s="13"/>
      <c r="I280" s="147"/>
      <c r="J280" s="14"/>
      <c r="K280" s="14"/>
      <c r="L280" s="14"/>
      <c r="M280" s="13"/>
      <c r="N280" s="13"/>
      <c r="O280" s="147"/>
      <c r="P280" s="14"/>
      <c r="Q280" s="14"/>
      <c r="R280" s="14"/>
      <c r="S280" s="13"/>
      <c r="T280" s="13"/>
      <c r="U280" s="147"/>
      <c r="V280" s="14"/>
      <c r="W280" s="14"/>
      <c r="X280" s="14"/>
      <c r="Y280" s="13"/>
      <c r="Z280" s="13"/>
      <c r="AA280" s="147"/>
      <c r="AB280" s="14"/>
      <c r="AC280" s="14"/>
      <c r="AD280" s="14"/>
      <c r="AE280" s="13"/>
      <c r="AF280" s="13"/>
      <c r="AG280" s="147"/>
      <c r="AH280" s="14"/>
      <c r="AI280" s="14"/>
      <c r="AJ280" s="14"/>
      <c r="AK280" s="13"/>
      <c r="AL280" s="13"/>
      <c r="AM280" s="147"/>
      <c r="AN280" s="14"/>
      <c r="AO280" s="14"/>
      <c r="AP280" s="14"/>
      <c r="AQ280" s="13"/>
      <c r="AR280" s="13"/>
      <c r="AS280" s="147"/>
      <c r="AT280" s="14"/>
      <c r="AU280" s="14"/>
      <c r="AV280" s="14"/>
      <c r="AW280" s="13"/>
      <c r="AX280" s="13"/>
      <c r="AY280" s="147"/>
      <c r="AZ280" s="14"/>
      <c r="BA280" s="14"/>
      <c r="BB280" s="14"/>
      <c r="BC280" s="13"/>
      <c r="BD280" s="13"/>
      <c r="BE280" s="147"/>
      <c r="BF280" s="14"/>
      <c r="BG280" s="14"/>
      <c r="BH280" s="14"/>
      <c r="BI280" s="13"/>
      <c r="BJ280" s="13"/>
      <c r="BK280" s="147"/>
      <c r="BL280" s="14"/>
      <c r="BM280" s="14"/>
      <c r="BN280" s="14"/>
      <c r="BO280" s="13"/>
      <c r="BP280" s="13"/>
      <c r="BQ280" s="147"/>
      <c r="BR280" s="14"/>
      <c r="BS280" s="14"/>
      <c r="BT280" s="14"/>
      <c r="BU280" s="73"/>
      <c r="BV280" s="73"/>
      <c r="BW280" s="147"/>
      <c r="BX280" s="63"/>
      <c r="BY280" s="63"/>
      <c r="BZ280" s="147">
        <f t="shared" si="400"/>
        <v>0</v>
      </c>
      <c r="CA280" s="73"/>
      <c r="CB280" s="73"/>
      <c r="CC280" s="147"/>
      <c r="CD280" s="63"/>
      <c r="CE280" s="63"/>
      <c r="CF280" s="147">
        <f t="shared" si="361"/>
        <v>0</v>
      </c>
      <c r="CG280" s="73"/>
      <c r="CH280" s="73"/>
      <c r="CI280" s="147"/>
      <c r="CJ280" s="63"/>
      <c r="CK280" s="63"/>
      <c r="CL280" s="147">
        <f t="shared" si="362"/>
        <v>0</v>
      </c>
      <c r="CM280" s="13"/>
      <c r="CN280" s="13"/>
      <c r="CO280" s="147"/>
      <c r="CP280" s="14"/>
      <c r="CQ280" s="14"/>
      <c r="CR280" s="147">
        <f t="shared" si="363"/>
        <v>0</v>
      </c>
      <c r="CS280" s="13"/>
      <c r="CT280" s="149"/>
      <c r="CU280" s="147"/>
      <c r="CV280" s="147"/>
      <c r="CW280" s="147"/>
      <c r="CX280" s="12">
        <f t="shared" si="364"/>
        <v>0</v>
      </c>
      <c r="CY280" s="13"/>
      <c r="CZ280" s="149"/>
      <c r="DA280" s="147"/>
      <c r="DB280" s="147"/>
      <c r="DC280" s="147"/>
      <c r="DD280" s="12">
        <f t="shared" si="365"/>
        <v>0</v>
      </c>
      <c r="DE280" s="13"/>
      <c r="DF280" s="149"/>
      <c r="DG280" s="147"/>
      <c r="DH280" s="147"/>
      <c r="DI280" s="147"/>
      <c r="DJ280" s="14"/>
      <c r="DK280" s="13"/>
      <c r="DL280" s="149"/>
      <c r="DM280" s="147"/>
      <c r="DN280" s="147"/>
      <c r="DO280" s="147"/>
      <c r="DP280" s="14"/>
      <c r="DQ280" s="149"/>
      <c r="DR280" s="149"/>
      <c r="DS280" s="147"/>
      <c r="DT280" s="147"/>
      <c r="DU280" s="147"/>
      <c r="DV280" s="14"/>
      <c r="DW280" s="13"/>
      <c r="DX280" s="149"/>
      <c r="DY280" s="147"/>
      <c r="DZ280" s="147"/>
      <c r="EA280" s="147"/>
      <c r="EB280" s="14"/>
      <c r="EC280" s="13"/>
      <c r="ED280" s="149"/>
      <c r="EE280" s="147"/>
      <c r="EF280" s="147"/>
      <c r="EG280" s="147"/>
      <c r="EH280" s="12">
        <f t="shared" si="366"/>
        <v>0</v>
      </c>
      <c r="EI280" s="149"/>
      <c r="EJ280" s="149"/>
      <c r="EK280" s="147"/>
      <c r="EL280" s="147"/>
      <c r="EM280" s="147"/>
      <c r="EN280" s="12">
        <f t="shared" si="367"/>
        <v>0</v>
      </c>
      <c r="EO280" s="13"/>
      <c r="EP280" s="13"/>
      <c r="EQ280" s="147"/>
      <c r="ER280" s="14"/>
      <c r="ES280" s="14"/>
      <c r="ET280" s="14"/>
      <c r="EU280" s="13"/>
      <c r="EV280" s="13"/>
      <c r="EW280" s="147"/>
      <c r="EX280" s="14"/>
      <c r="EY280" s="14"/>
      <c r="EZ280" s="14"/>
      <c r="FA280" s="13"/>
      <c r="FB280" s="13"/>
      <c r="FC280" s="147"/>
      <c r="FD280" s="14"/>
      <c r="FE280" s="14"/>
      <c r="FF280" s="14"/>
      <c r="FG280" s="13"/>
      <c r="FH280" s="13"/>
      <c r="FI280" s="147"/>
      <c r="FJ280" s="14"/>
      <c r="FK280" s="14"/>
      <c r="FL280" s="14"/>
      <c r="FM280" s="13"/>
      <c r="FN280" s="13"/>
      <c r="FO280" s="147"/>
      <c r="FP280" s="14"/>
      <c r="FQ280" s="14"/>
      <c r="FR280" s="14"/>
      <c r="FS280" s="13"/>
      <c r="FT280" s="13"/>
      <c r="FU280" s="147"/>
      <c r="FV280" s="14"/>
      <c r="FW280" s="14"/>
      <c r="FX280" s="14"/>
      <c r="FY280" s="13"/>
      <c r="FZ280" s="13"/>
      <c r="GA280" s="147"/>
      <c r="GB280" s="14"/>
      <c r="GC280" s="14"/>
      <c r="GD280" s="14"/>
      <c r="GE280" s="13"/>
      <c r="GF280" s="13"/>
      <c r="GG280" s="147"/>
      <c r="GH280" s="14"/>
      <c r="GI280" s="14"/>
      <c r="GJ280" s="14"/>
      <c r="GK280" s="14"/>
      <c r="GL280" s="14"/>
      <c r="GM280" s="14"/>
      <c r="GN280" s="147">
        <f t="shared" si="409"/>
        <v>0</v>
      </c>
      <c r="GO280" s="14"/>
      <c r="GP280" s="14"/>
      <c r="GQ280" s="14"/>
    </row>
    <row r="281" spans="1:199" ht="15" hidden="1" customHeight="1">
      <c r="A281" s="40">
        <v>139</v>
      </c>
      <c r="B281" s="40" t="s">
        <v>238</v>
      </c>
      <c r="C281" s="29" t="s">
        <v>239</v>
      </c>
      <c r="D281" s="5" t="s">
        <v>32</v>
      </c>
      <c r="E281" s="72">
        <v>0</v>
      </c>
      <c r="F281" s="72">
        <f>GQ281</f>
        <v>0</v>
      </c>
      <c r="G281" s="13"/>
      <c r="H281" s="13"/>
      <c r="I281" s="147"/>
      <c r="J281" s="14"/>
      <c r="K281" s="14"/>
      <c r="L281" s="14">
        <f>E281+G281-I281-I282-J281-K281</f>
        <v>0</v>
      </c>
      <c r="M281" s="13"/>
      <c r="N281" s="13"/>
      <c r="O281" s="147"/>
      <c r="P281" s="14"/>
      <c r="Q281" s="14"/>
      <c r="R281" s="14">
        <f>L281+M281-O281-O282-P281-Q281</f>
        <v>0</v>
      </c>
      <c r="S281" s="13"/>
      <c r="T281" s="13"/>
      <c r="U281" s="147"/>
      <c r="V281" s="14"/>
      <c r="W281" s="14"/>
      <c r="X281" s="14">
        <f t="shared" ref="X281:X285" si="426">R281+S281-U281-U282-V281-W281</f>
        <v>0</v>
      </c>
      <c r="Y281" s="13"/>
      <c r="Z281" s="13"/>
      <c r="AA281" s="147"/>
      <c r="AB281" s="14"/>
      <c r="AC281" s="14"/>
      <c r="AD281" s="14">
        <f t="shared" ref="AD281:AD285" si="427">X281+Y281-AA281-AA282-AB281-AC281</f>
        <v>0</v>
      </c>
      <c r="AE281" s="13"/>
      <c r="AF281" s="13"/>
      <c r="AG281" s="147"/>
      <c r="AH281" s="14"/>
      <c r="AI281" s="14"/>
      <c r="AJ281" s="14">
        <f t="shared" ref="AJ281:AJ285" si="428">AD281+AE281-AG281-AG282-AH281-AI281</f>
        <v>0</v>
      </c>
      <c r="AK281" s="13"/>
      <c r="AL281" s="13"/>
      <c r="AM281" s="147"/>
      <c r="AN281" s="14"/>
      <c r="AO281" s="14"/>
      <c r="AP281" s="14">
        <f t="shared" ref="AP281:AP285" si="429">AJ281+AK281-AM281-AM282-AN281-AO281</f>
        <v>0</v>
      </c>
      <c r="AQ281" s="13"/>
      <c r="AR281" s="13"/>
      <c r="AS281" s="147"/>
      <c r="AT281" s="14"/>
      <c r="AU281" s="14"/>
      <c r="AV281" s="14">
        <f t="shared" ref="AV281:AV285" si="430">AP281+AQ281-AS281-AS282-AT281-AU281</f>
        <v>0</v>
      </c>
      <c r="AW281" s="13"/>
      <c r="AX281" s="13"/>
      <c r="AY281" s="147"/>
      <c r="AZ281" s="14"/>
      <c r="BA281" s="14"/>
      <c r="BB281" s="14">
        <f t="shared" ref="BB281:BB285" si="431">AV281+AW281-AY281-AY282-AZ281-BA281</f>
        <v>0</v>
      </c>
      <c r="BC281" s="13"/>
      <c r="BD281" s="13"/>
      <c r="BE281" s="147"/>
      <c r="BF281" s="14"/>
      <c r="BG281" s="14"/>
      <c r="BH281" s="14">
        <f t="shared" ref="BH281:BH285" si="432">BB281+BC281-BE281-BE282-BF281-BG281</f>
        <v>0</v>
      </c>
      <c r="BI281" s="13"/>
      <c r="BJ281" s="13"/>
      <c r="BK281" s="147"/>
      <c r="BL281" s="14"/>
      <c r="BM281" s="14"/>
      <c r="BN281" s="14">
        <f>BH281+BI281-BK281-BK282-BL281-BM281</f>
        <v>0</v>
      </c>
      <c r="BO281" s="13"/>
      <c r="BP281" s="13"/>
      <c r="BQ281" s="147"/>
      <c r="BR281" s="14"/>
      <c r="BS281" s="14"/>
      <c r="BT281" s="14">
        <f>BN281+BO281-BQ281-BQ282-BR281-BS281</f>
        <v>0</v>
      </c>
      <c r="BU281" s="72"/>
      <c r="BV281" s="72"/>
      <c r="BW281" s="147"/>
      <c r="BX281" s="74"/>
      <c r="BY281" s="74"/>
      <c r="BZ281" s="147">
        <f t="shared" si="400"/>
        <v>0</v>
      </c>
      <c r="CA281" s="72"/>
      <c r="CB281" s="72"/>
      <c r="CC281" s="147"/>
      <c r="CD281" s="74"/>
      <c r="CE281" s="74"/>
      <c r="CF281" s="147">
        <f t="shared" si="361"/>
        <v>0</v>
      </c>
      <c r="CG281" s="72"/>
      <c r="CH281" s="72"/>
      <c r="CI281" s="147"/>
      <c r="CJ281" s="74"/>
      <c r="CK281" s="74"/>
      <c r="CL281" s="147">
        <f t="shared" si="362"/>
        <v>0</v>
      </c>
      <c r="CM281" s="13"/>
      <c r="CN281" s="13"/>
      <c r="CO281" s="147"/>
      <c r="CP281" s="14"/>
      <c r="CQ281" s="14"/>
      <c r="CR281" s="147">
        <f t="shared" si="363"/>
        <v>0</v>
      </c>
      <c r="CS281" s="13"/>
      <c r="CT281" s="149"/>
      <c r="CU281" s="147"/>
      <c r="CV281" s="147"/>
      <c r="CW281" s="147"/>
      <c r="CX281" s="12">
        <f t="shared" si="364"/>
        <v>0</v>
      </c>
      <c r="CY281" s="13"/>
      <c r="CZ281" s="149"/>
      <c r="DA281" s="147"/>
      <c r="DB281" s="147"/>
      <c r="DC281" s="147"/>
      <c r="DD281" s="12">
        <f t="shared" si="365"/>
        <v>0</v>
      </c>
      <c r="DE281" s="13"/>
      <c r="DF281" s="149"/>
      <c r="DG281" s="147"/>
      <c r="DH281" s="147"/>
      <c r="DI281" s="147"/>
      <c r="DJ281" s="14">
        <f>DD281+DE281-DG281-DG282-DH281-DI281</f>
        <v>0</v>
      </c>
      <c r="DK281" s="13"/>
      <c r="DL281" s="149"/>
      <c r="DM281" s="147"/>
      <c r="DN281" s="147"/>
      <c r="DO281" s="147"/>
      <c r="DP281" s="14">
        <f>DJ281+DK281-DM281-DM282-DN281-DO281</f>
        <v>0</v>
      </c>
      <c r="DQ281" s="149"/>
      <c r="DR281" s="149"/>
      <c r="DS281" s="147"/>
      <c r="DT281" s="147"/>
      <c r="DU281" s="147"/>
      <c r="DV281" s="14">
        <f>DP281+DQ281-DS281-DS282-DT281-DU281</f>
        <v>0</v>
      </c>
      <c r="DW281" s="13"/>
      <c r="DX281" s="149"/>
      <c r="DY281" s="147"/>
      <c r="DZ281" s="147"/>
      <c r="EA281" s="147"/>
      <c r="EB281" s="14">
        <f>DV281+DW281-DY281-DY282-DZ281-EA281</f>
        <v>0</v>
      </c>
      <c r="EC281" s="13"/>
      <c r="ED281" s="149"/>
      <c r="EE281" s="147"/>
      <c r="EF281" s="147"/>
      <c r="EG281" s="147"/>
      <c r="EH281" s="12">
        <f t="shared" si="366"/>
        <v>0</v>
      </c>
      <c r="EI281" s="149"/>
      <c r="EJ281" s="149"/>
      <c r="EK281" s="147"/>
      <c r="EL281" s="147"/>
      <c r="EM281" s="147"/>
      <c r="EN281" s="12">
        <f t="shared" si="367"/>
        <v>0</v>
      </c>
      <c r="EO281" s="13"/>
      <c r="EP281" s="13"/>
      <c r="EQ281" s="147"/>
      <c r="ER281" s="14"/>
      <c r="ES281" s="14"/>
      <c r="ET281" s="14">
        <f>EN281+EO281-EQ281-EQ282-ER281-ES281</f>
        <v>0</v>
      </c>
      <c r="EU281" s="13"/>
      <c r="EV281" s="13"/>
      <c r="EW281" s="147"/>
      <c r="EX281" s="14"/>
      <c r="EY281" s="14"/>
      <c r="EZ281" s="14">
        <f>ET281+EU281-EW281-EW282-EX281-EY281</f>
        <v>0</v>
      </c>
      <c r="FA281" s="13"/>
      <c r="FB281" s="13"/>
      <c r="FC281" s="147"/>
      <c r="FD281" s="14"/>
      <c r="FE281" s="14"/>
      <c r="FF281" s="14">
        <f>EZ281+FA281-FC281-FC282-FD281-FE281</f>
        <v>0</v>
      </c>
      <c r="FG281" s="13"/>
      <c r="FH281" s="13"/>
      <c r="FI281" s="147"/>
      <c r="FJ281" s="14"/>
      <c r="FK281" s="14"/>
      <c r="FL281" s="14">
        <f>FF281+FG281-FI281-FI282-FJ281-FK281</f>
        <v>0</v>
      </c>
      <c r="FM281" s="13"/>
      <c r="FN281" s="13"/>
      <c r="FO281" s="147"/>
      <c r="FP281" s="14"/>
      <c r="FQ281" s="14"/>
      <c r="FR281" s="14">
        <f>FL281+FM281-FO281-FO282-FP281-FQ281</f>
        <v>0</v>
      </c>
      <c r="FS281" s="13"/>
      <c r="FT281" s="13"/>
      <c r="FU281" s="147"/>
      <c r="FV281" s="14"/>
      <c r="FW281" s="14"/>
      <c r="FX281" s="14">
        <f>FR281+FS281-FU281-FU282-FV281-FW281</f>
        <v>0</v>
      </c>
      <c r="FY281" s="13"/>
      <c r="FZ281" s="13"/>
      <c r="GA281" s="147"/>
      <c r="GB281" s="14"/>
      <c r="GC281" s="14"/>
      <c r="GD281" s="14">
        <f>FX281+FY281-GA281-GA282-GB281-GC281</f>
        <v>0</v>
      </c>
      <c r="GE281" s="13"/>
      <c r="GF281" s="13"/>
      <c r="GG281" s="147"/>
      <c r="GH281" s="14"/>
      <c r="GI281" s="14"/>
      <c r="GJ281" s="14">
        <f t="shared" ref="GJ281:GJ285" si="433">GD281+GE281-GG281-GG282-GH281-GI281</f>
        <v>0</v>
      </c>
      <c r="GK281" s="14">
        <f>E281</f>
        <v>0</v>
      </c>
      <c r="GL281" s="14">
        <f>G281+M281+S281+Y281+AE281+AK281+AQ281+AW281+BC281+BI281+BO281+BU281+CA281+CG281+CM281+CS281+CY281+DE281+DK281+DQ281+DW281+EC281+EI281+EO281+EU281+FA281+FG281+FM281+FS281+FY281+GE281</f>
        <v>0</v>
      </c>
      <c r="GM281" s="14">
        <f>H281+N281+T281+Z281+AF281+AL281+AR281+AX281+BD281+BJ281+BP281+BV281+CB281+CH281+CN281+CT281+CZ281+DF281+DL281+DR281+DX281+ED281+EJ281+EP281+EV281+FB281+FH281+FN281+FT281+FZ281+GF281</f>
        <v>0</v>
      </c>
      <c r="GN281" s="147">
        <f t="shared" si="409"/>
        <v>0</v>
      </c>
      <c r="GO281" s="14">
        <f>J281+P281+V281+AB281+AH281+AN281+AT281+AZ281+BF281+BL281+BR281+BX281+CD281+CJ281+CP281+CV281+DB281+DH281+DN281+DT281+DZ281+EF281+EL281+ER281+EX281+FD281+FJ281+FP281+FV281+GB281+GH281</f>
        <v>0</v>
      </c>
      <c r="GP281" s="14">
        <f>K281+Q281+W281+AC281+AI281+AO281+AU281+BA281+BG281+BM281+BS281+BY281+CE281+CK281+CQ281+CW281+DC281+DI281+DO281+DU281+EA281+EG281+EM281+ES281+EY281+FE281+FK281+FQ281+FW281+GC281+GI281</f>
        <v>0</v>
      </c>
      <c r="GQ281" s="14">
        <f>GK281+GL281-GN281-GN282-GO281-GP281</f>
        <v>0</v>
      </c>
    </row>
    <row r="282" spans="1:199" ht="15" hidden="1" customHeight="1">
      <c r="A282" s="41"/>
      <c r="B282" s="41"/>
      <c r="C282" s="30"/>
      <c r="D282" s="5" t="s">
        <v>33</v>
      </c>
      <c r="E282" s="73"/>
      <c r="F282" s="73"/>
      <c r="G282" s="13"/>
      <c r="H282" s="13"/>
      <c r="I282" s="147"/>
      <c r="J282" s="14"/>
      <c r="K282" s="14"/>
      <c r="L282" s="14"/>
      <c r="M282" s="13"/>
      <c r="N282" s="13"/>
      <c r="O282" s="147"/>
      <c r="P282" s="14"/>
      <c r="Q282" s="14"/>
      <c r="R282" s="14"/>
      <c r="S282" s="13"/>
      <c r="T282" s="13"/>
      <c r="U282" s="147"/>
      <c r="V282" s="14"/>
      <c r="W282" s="14"/>
      <c r="X282" s="14"/>
      <c r="Y282" s="13"/>
      <c r="Z282" s="13"/>
      <c r="AA282" s="147"/>
      <c r="AB282" s="14"/>
      <c r="AC282" s="14"/>
      <c r="AD282" s="14"/>
      <c r="AE282" s="13"/>
      <c r="AF282" s="13"/>
      <c r="AG282" s="147"/>
      <c r="AH282" s="14"/>
      <c r="AI282" s="14"/>
      <c r="AJ282" s="14"/>
      <c r="AK282" s="13"/>
      <c r="AL282" s="13"/>
      <c r="AM282" s="147"/>
      <c r="AN282" s="14"/>
      <c r="AO282" s="14"/>
      <c r="AP282" s="14"/>
      <c r="AQ282" s="13"/>
      <c r="AR282" s="13"/>
      <c r="AS282" s="147"/>
      <c r="AT282" s="14"/>
      <c r="AU282" s="14"/>
      <c r="AV282" s="14"/>
      <c r="AW282" s="13"/>
      <c r="AX282" s="13"/>
      <c r="AY282" s="147"/>
      <c r="AZ282" s="14"/>
      <c r="BA282" s="14"/>
      <c r="BB282" s="14"/>
      <c r="BC282" s="13"/>
      <c r="BD282" s="13"/>
      <c r="BE282" s="147"/>
      <c r="BF282" s="14"/>
      <c r="BG282" s="14"/>
      <c r="BH282" s="14"/>
      <c r="BI282" s="13"/>
      <c r="BJ282" s="13"/>
      <c r="BK282" s="147"/>
      <c r="BL282" s="14"/>
      <c r="BM282" s="14"/>
      <c r="BN282" s="14"/>
      <c r="BO282" s="13"/>
      <c r="BP282" s="13"/>
      <c r="BQ282" s="147"/>
      <c r="BR282" s="14"/>
      <c r="BS282" s="14"/>
      <c r="BT282" s="14"/>
      <c r="BU282" s="73"/>
      <c r="BV282" s="73"/>
      <c r="BW282" s="147"/>
      <c r="BX282" s="63"/>
      <c r="BY282" s="63"/>
      <c r="BZ282" s="147">
        <f t="shared" si="400"/>
        <v>0</v>
      </c>
      <c r="CA282" s="73"/>
      <c r="CB282" s="73"/>
      <c r="CC282" s="147"/>
      <c r="CD282" s="63"/>
      <c r="CE282" s="63"/>
      <c r="CF282" s="147">
        <f t="shared" si="361"/>
        <v>0</v>
      </c>
      <c r="CG282" s="73"/>
      <c r="CH282" s="73"/>
      <c r="CI282" s="147"/>
      <c r="CJ282" s="63"/>
      <c r="CK282" s="63"/>
      <c r="CL282" s="147">
        <f t="shared" si="362"/>
        <v>0</v>
      </c>
      <c r="CM282" s="13"/>
      <c r="CN282" s="13"/>
      <c r="CO282" s="147"/>
      <c r="CP282" s="14"/>
      <c r="CQ282" s="14"/>
      <c r="CR282" s="147">
        <f t="shared" si="363"/>
        <v>0</v>
      </c>
      <c r="CS282" s="13"/>
      <c r="CT282" s="149"/>
      <c r="CU282" s="147"/>
      <c r="CV282" s="147"/>
      <c r="CW282" s="147"/>
      <c r="CX282" s="12">
        <f t="shared" si="364"/>
        <v>0</v>
      </c>
      <c r="CY282" s="13"/>
      <c r="CZ282" s="149"/>
      <c r="DA282" s="147"/>
      <c r="DB282" s="147"/>
      <c r="DC282" s="147"/>
      <c r="DD282" s="12">
        <f t="shared" si="365"/>
        <v>0</v>
      </c>
      <c r="DE282" s="13"/>
      <c r="DF282" s="149"/>
      <c r="DG282" s="147"/>
      <c r="DH282" s="147"/>
      <c r="DI282" s="147"/>
      <c r="DJ282" s="14"/>
      <c r="DK282" s="13"/>
      <c r="DL282" s="149"/>
      <c r="DM282" s="147"/>
      <c r="DN282" s="147"/>
      <c r="DO282" s="147"/>
      <c r="DP282" s="14"/>
      <c r="DQ282" s="149"/>
      <c r="DR282" s="149"/>
      <c r="DS282" s="147"/>
      <c r="DT282" s="147"/>
      <c r="DU282" s="147"/>
      <c r="DV282" s="14"/>
      <c r="DW282" s="13"/>
      <c r="DX282" s="149"/>
      <c r="DY282" s="147"/>
      <c r="DZ282" s="147"/>
      <c r="EA282" s="147"/>
      <c r="EB282" s="14"/>
      <c r="EC282" s="13"/>
      <c r="ED282" s="149"/>
      <c r="EE282" s="147"/>
      <c r="EF282" s="147"/>
      <c r="EG282" s="147"/>
      <c r="EH282" s="12">
        <f t="shared" si="366"/>
        <v>0</v>
      </c>
      <c r="EI282" s="149"/>
      <c r="EJ282" s="149"/>
      <c r="EK282" s="147"/>
      <c r="EL282" s="147"/>
      <c r="EM282" s="147"/>
      <c r="EN282" s="12">
        <f t="shared" si="367"/>
        <v>0</v>
      </c>
      <c r="EO282" s="13"/>
      <c r="EP282" s="13"/>
      <c r="EQ282" s="147"/>
      <c r="ER282" s="14"/>
      <c r="ES282" s="14"/>
      <c r="ET282" s="14"/>
      <c r="EU282" s="13"/>
      <c r="EV282" s="13"/>
      <c r="EW282" s="147"/>
      <c r="EX282" s="14"/>
      <c r="EY282" s="14"/>
      <c r="EZ282" s="14"/>
      <c r="FA282" s="13"/>
      <c r="FB282" s="13"/>
      <c r="FC282" s="147"/>
      <c r="FD282" s="14"/>
      <c r="FE282" s="14"/>
      <c r="FF282" s="14"/>
      <c r="FG282" s="13"/>
      <c r="FH282" s="13"/>
      <c r="FI282" s="147"/>
      <c r="FJ282" s="14"/>
      <c r="FK282" s="14"/>
      <c r="FL282" s="14"/>
      <c r="FM282" s="13"/>
      <c r="FN282" s="13"/>
      <c r="FO282" s="147"/>
      <c r="FP282" s="14"/>
      <c r="FQ282" s="14"/>
      <c r="FR282" s="14"/>
      <c r="FS282" s="13"/>
      <c r="FT282" s="13"/>
      <c r="FU282" s="147"/>
      <c r="FV282" s="14"/>
      <c r="FW282" s="14"/>
      <c r="FX282" s="14"/>
      <c r="FY282" s="13"/>
      <c r="FZ282" s="13"/>
      <c r="GA282" s="147"/>
      <c r="GB282" s="14"/>
      <c r="GC282" s="14"/>
      <c r="GD282" s="14"/>
      <c r="GE282" s="13"/>
      <c r="GF282" s="13"/>
      <c r="GG282" s="147"/>
      <c r="GH282" s="14"/>
      <c r="GI282" s="14"/>
      <c r="GJ282" s="14"/>
      <c r="GK282" s="14"/>
      <c r="GL282" s="14"/>
      <c r="GM282" s="14"/>
      <c r="GN282" s="147">
        <f t="shared" si="409"/>
        <v>0</v>
      </c>
      <c r="GO282" s="14"/>
      <c r="GP282" s="14"/>
      <c r="GQ282" s="14"/>
    </row>
    <row r="283" spans="1:199" ht="15" hidden="1" customHeight="1">
      <c r="A283" s="40">
        <v>140</v>
      </c>
      <c r="B283" s="42" t="s">
        <v>240</v>
      </c>
      <c r="C283" s="27" t="s">
        <v>205</v>
      </c>
      <c r="D283" s="5" t="s">
        <v>32</v>
      </c>
      <c r="E283" s="72">
        <v>0</v>
      </c>
      <c r="F283" s="72">
        <f>GQ283</f>
        <v>0</v>
      </c>
      <c r="G283" s="13"/>
      <c r="H283" s="13"/>
      <c r="I283" s="147"/>
      <c r="J283" s="14"/>
      <c r="K283" s="14"/>
      <c r="L283" s="14">
        <f>E283+G283-I283-I284-J283-K283</f>
        <v>0</v>
      </c>
      <c r="M283" s="13"/>
      <c r="N283" s="13"/>
      <c r="O283" s="147"/>
      <c r="P283" s="14"/>
      <c r="Q283" s="14"/>
      <c r="R283" s="14">
        <f>L283+M283-O283-O284-P283-Q283</f>
        <v>0</v>
      </c>
      <c r="S283" s="13"/>
      <c r="T283" s="13"/>
      <c r="U283" s="147"/>
      <c r="V283" s="14"/>
      <c r="W283" s="14"/>
      <c r="X283" s="14">
        <f t="shared" si="426"/>
        <v>0</v>
      </c>
      <c r="Y283" s="13"/>
      <c r="Z283" s="13"/>
      <c r="AA283" s="147"/>
      <c r="AB283" s="14"/>
      <c r="AC283" s="14"/>
      <c r="AD283" s="14">
        <f t="shared" si="427"/>
        <v>0</v>
      </c>
      <c r="AE283" s="13"/>
      <c r="AF283" s="13"/>
      <c r="AG283" s="147"/>
      <c r="AH283" s="14"/>
      <c r="AI283" s="14"/>
      <c r="AJ283" s="14">
        <f t="shared" si="428"/>
        <v>0</v>
      </c>
      <c r="AK283" s="13"/>
      <c r="AL283" s="13"/>
      <c r="AM283" s="147"/>
      <c r="AN283" s="14"/>
      <c r="AO283" s="14"/>
      <c r="AP283" s="14">
        <f t="shared" si="429"/>
        <v>0</v>
      </c>
      <c r="AQ283" s="13"/>
      <c r="AR283" s="13"/>
      <c r="AS283" s="147"/>
      <c r="AT283" s="14"/>
      <c r="AU283" s="14"/>
      <c r="AV283" s="14">
        <f t="shared" si="430"/>
        <v>0</v>
      </c>
      <c r="AW283" s="13"/>
      <c r="AX283" s="13"/>
      <c r="AY283" s="147"/>
      <c r="AZ283" s="14"/>
      <c r="BA283" s="14"/>
      <c r="BB283" s="14">
        <f t="shared" si="431"/>
        <v>0</v>
      </c>
      <c r="BC283" s="13"/>
      <c r="BD283" s="13"/>
      <c r="BE283" s="147"/>
      <c r="BF283" s="14"/>
      <c r="BG283" s="14"/>
      <c r="BH283" s="14">
        <f t="shared" si="432"/>
        <v>0</v>
      </c>
      <c r="BI283" s="13"/>
      <c r="BJ283" s="13"/>
      <c r="BK283" s="147"/>
      <c r="BL283" s="14"/>
      <c r="BM283" s="14"/>
      <c r="BN283" s="14">
        <f>BH283+BI283-BK283-BK284-BL283-BM283</f>
        <v>0</v>
      </c>
      <c r="BO283" s="13"/>
      <c r="BP283" s="13"/>
      <c r="BQ283" s="147"/>
      <c r="BR283" s="14"/>
      <c r="BS283" s="14"/>
      <c r="BT283" s="14">
        <f>BN283+BO283-BQ283-BQ284-BR283-BS283</f>
        <v>0</v>
      </c>
      <c r="BU283" s="72"/>
      <c r="BV283" s="72"/>
      <c r="BW283" s="147"/>
      <c r="BX283" s="74"/>
      <c r="BY283" s="74"/>
      <c r="BZ283" s="147">
        <f t="shared" si="400"/>
        <v>0</v>
      </c>
      <c r="CA283" s="72"/>
      <c r="CB283" s="72"/>
      <c r="CC283" s="147"/>
      <c r="CD283" s="74"/>
      <c r="CE283" s="74"/>
      <c r="CF283" s="147">
        <f t="shared" si="361"/>
        <v>0</v>
      </c>
      <c r="CG283" s="72"/>
      <c r="CH283" s="72"/>
      <c r="CI283" s="147"/>
      <c r="CJ283" s="74"/>
      <c r="CK283" s="74"/>
      <c r="CL283" s="147">
        <f t="shared" si="362"/>
        <v>0</v>
      </c>
      <c r="CM283" s="13"/>
      <c r="CN283" s="13"/>
      <c r="CO283" s="147"/>
      <c r="CP283" s="14"/>
      <c r="CQ283" s="14"/>
      <c r="CR283" s="147">
        <f t="shared" si="363"/>
        <v>0</v>
      </c>
      <c r="CS283" s="13"/>
      <c r="CT283" s="149"/>
      <c r="CU283" s="147"/>
      <c r="CV283" s="147"/>
      <c r="CW283" s="147"/>
      <c r="CX283" s="12">
        <f t="shared" si="364"/>
        <v>0</v>
      </c>
      <c r="CY283" s="13"/>
      <c r="CZ283" s="149"/>
      <c r="DA283" s="147"/>
      <c r="DB283" s="147"/>
      <c r="DC283" s="147"/>
      <c r="DD283" s="12">
        <f t="shared" si="365"/>
        <v>0</v>
      </c>
      <c r="DE283" s="13"/>
      <c r="DF283" s="149"/>
      <c r="DG283" s="147"/>
      <c r="DH283" s="147"/>
      <c r="DI283" s="147"/>
      <c r="DJ283" s="14">
        <f>DD283+DE283-DG283-DG284-DH283-DI283</f>
        <v>0</v>
      </c>
      <c r="DK283" s="13"/>
      <c r="DL283" s="149"/>
      <c r="DM283" s="147"/>
      <c r="DN283" s="147"/>
      <c r="DO283" s="147"/>
      <c r="DP283" s="14">
        <f>DJ283+DK283-DM283-DM284-DN283-DO283</f>
        <v>0</v>
      </c>
      <c r="DQ283" s="149"/>
      <c r="DR283" s="149"/>
      <c r="DS283" s="147"/>
      <c r="DT283" s="147"/>
      <c r="DU283" s="147"/>
      <c r="DV283" s="14">
        <f>DP283+DQ283-DS283-DS284-DT283-DU283</f>
        <v>0</v>
      </c>
      <c r="DW283" s="13"/>
      <c r="DX283" s="149"/>
      <c r="DY283" s="147"/>
      <c r="DZ283" s="147"/>
      <c r="EA283" s="147"/>
      <c r="EB283" s="14">
        <f>DV283+DW283-DY283-DY284-DZ283-EA283</f>
        <v>0</v>
      </c>
      <c r="EC283" s="13"/>
      <c r="ED283" s="149"/>
      <c r="EE283" s="147"/>
      <c r="EF283" s="147"/>
      <c r="EG283" s="147"/>
      <c r="EH283" s="12">
        <f t="shared" si="366"/>
        <v>0</v>
      </c>
      <c r="EI283" s="149"/>
      <c r="EJ283" s="149"/>
      <c r="EK283" s="147"/>
      <c r="EL283" s="147"/>
      <c r="EM283" s="147"/>
      <c r="EN283" s="12">
        <f t="shared" si="367"/>
        <v>0</v>
      </c>
      <c r="EO283" s="13"/>
      <c r="EP283" s="13"/>
      <c r="EQ283" s="147"/>
      <c r="ER283" s="14"/>
      <c r="ES283" s="14"/>
      <c r="ET283" s="14">
        <f>EN283+EO283-EQ283-EQ284-ER283-ES283</f>
        <v>0</v>
      </c>
      <c r="EU283" s="13"/>
      <c r="EV283" s="13"/>
      <c r="EW283" s="147"/>
      <c r="EX283" s="14"/>
      <c r="EY283" s="14"/>
      <c r="EZ283" s="14">
        <f>ET283+EU283-EW283-EW284-EX283-EY283</f>
        <v>0</v>
      </c>
      <c r="FA283" s="13"/>
      <c r="FB283" s="13"/>
      <c r="FC283" s="147"/>
      <c r="FD283" s="14"/>
      <c r="FE283" s="14"/>
      <c r="FF283" s="14">
        <f>EZ283+FA283-FC283-FC284-FD283-FE283</f>
        <v>0</v>
      </c>
      <c r="FG283" s="13"/>
      <c r="FH283" s="13"/>
      <c r="FI283" s="147"/>
      <c r="FJ283" s="14"/>
      <c r="FK283" s="14"/>
      <c r="FL283" s="14">
        <f>FF283+FG283-FI283-FI284-FJ283-FK283</f>
        <v>0</v>
      </c>
      <c r="FM283" s="13"/>
      <c r="FN283" s="13"/>
      <c r="FO283" s="147"/>
      <c r="FP283" s="14"/>
      <c r="FQ283" s="14"/>
      <c r="FR283" s="14">
        <f>FL283+FM283-FO283-FO284-FP283-FQ283</f>
        <v>0</v>
      </c>
      <c r="FS283" s="13"/>
      <c r="FT283" s="13"/>
      <c r="FU283" s="147"/>
      <c r="FV283" s="14"/>
      <c r="FW283" s="14"/>
      <c r="FX283" s="14">
        <f>FR283+FS283-FU283-FU284-FV283-FW283</f>
        <v>0</v>
      </c>
      <c r="FY283" s="13"/>
      <c r="FZ283" s="13"/>
      <c r="GA283" s="147"/>
      <c r="GB283" s="14"/>
      <c r="GC283" s="14"/>
      <c r="GD283" s="14">
        <f>FX283+FY283-GA283-GA284-GB283-GC283</f>
        <v>0</v>
      </c>
      <c r="GE283" s="13"/>
      <c r="GF283" s="13"/>
      <c r="GG283" s="147"/>
      <c r="GH283" s="14"/>
      <c r="GI283" s="14"/>
      <c r="GJ283" s="14">
        <f t="shared" si="433"/>
        <v>0</v>
      </c>
      <c r="GK283" s="14">
        <f>E283</f>
        <v>0</v>
      </c>
      <c r="GL283" s="14">
        <f>G283+M283+S283+Y283+AE283+AK283+AQ283+AW283+BC283+BI283+BO283+BU283+CA283+CG283+CM283+CS283+CY283+DE283+DK283+DQ283+DW283+EC283+EI283+EO283+EU283+FA283+FG283+FM283+FS283+FY283+GE283</f>
        <v>0</v>
      </c>
      <c r="GM283" s="14">
        <f>H283+N283+T283+Z283+AF283+AL283+AR283+AX283+BD283+BJ283+BP283+BV283+CB283+CH283+CN283+CT283+CZ283+DF283+DL283+DR283+DX283+ED283+EJ283+EP283+EV283+FB283+FH283+FN283+FT283+FZ283+GF283</f>
        <v>0</v>
      </c>
      <c r="GN283" s="147">
        <f t="shared" si="409"/>
        <v>0</v>
      </c>
      <c r="GO283" s="14">
        <f>J283+P283+V283+AB283+AH283+AN283+AT283+AZ283+BF283+BL283+BR283+BX283+CD283+CJ283+CP283+CV283+DB283+DH283+DN283+DT283+DZ283+EF283+EL283+ER283+EX283+FD283+FJ283+FP283+FV283+GB283+GH283</f>
        <v>0</v>
      </c>
      <c r="GP283" s="14">
        <f>K283+Q283+W283+AC283+AI283+AO283+AU283+BA283+BG283+BM283+BS283+BY283+CE283+CK283+CQ283+CW283+DC283+DI283+DO283+DU283+EA283+EG283+EM283+ES283+EY283+FE283+FK283+FQ283+FW283+GC283+GI283</f>
        <v>0</v>
      </c>
      <c r="GQ283" s="14">
        <f>GK283+GL283-GN283-GN284-GO283-GP283</f>
        <v>0</v>
      </c>
    </row>
    <row r="284" spans="1:199" ht="15" hidden="1" customHeight="1">
      <c r="A284" s="41"/>
      <c r="B284" s="43"/>
      <c r="C284" s="28"/>
      <c r="D284" s="5" t="s">
        <v>33</v>
      </c>
      <c r="E284" s="73"/>
      <c r="F284" s="73"/>
      <c r="G284" s="13"/>
      <c r="H284" s="13"/>
      <c r="I284" s="147"/>
      <c r="J284" s="14"/>
      <c r="K284" s="14"/>
      <c r="L284" s="14"/>
      <c r="M284" s="13"/>
      <c r="N284" s="13"/>
      <c r="O284" s="147"/>
      <c r="P284" s="14"/>
      <c r="Q284" s="14"/>
      <c r="R284" s="14"/>
      <c r="S284" s="13"/>
      <c r="T284" s="13"/>
      <c r="U284" s="147"/>
      <c r="V284" s="14"/>
      <c r="W284" s="14"/>
      <c r="X284" s="14"/>
      <c r="Y284" s="13"/>
      <c r="Z284" s="13"/>
      <c r="AA284" s="147"/>
      <c r="AB284" s="14"/>
      <c r="AC284" s="14"/>
      <c r="AD284" s="14"/>
      <c r="AE284" s="13"/>
      <c r="AF284" s="13"/>
      <c r="AG284" s="147"/>
      <c r="AH284" s="14"/>
      <c r="AI284" s="14"/>
      <c r="AJ284" s="14"/>
      <c r="AK284" s="13"/>
      <c r="AL284" s="13"/>
      <c r="AM284" s="147"/>
      <c r="AN284" s="14"/>
      <c r="AO284" s="14"/>
      <c r="AP284" s="14"/>
      <c r="AQ284" s="13"/>
      <c r="AR284" s="13"/>
      <c r="AS284" s="147"/>
      <c r="AT284" s="14"/>
      <c r="AU284" s="14"/>
      <c r="AV284" s="14"/>
      <c r="AW284" s="13"/>
      <c r="AX284" s="13"/>
      <c r="AY284" s="147"/>
      <c r="AZ284" s="14"/>
      <c r="BA284" s="14"/>
      <c r="BB284" s="14"/>
      <c r="BC284" s="13"/>
      <c r="BD284" s="13"/>
      <c r="BE284" s="147"/>
      <c r="BF284" s="14"/>
      <c r="BG284" s="14"/>
      <c r="BH284" s="14"/>
      <c r="BI284" s="13"/>
      <c r="BJ284" s="13"/>
      <c r="BK284" s="147"/>
      <c r="BL284" s="14"/>
      <c r="BM284" s="14"/>
      <c r="BN284" s="14"/>
      <c r="BO284" s="13"/>
      <c r="BP284" s="13"/>
      <c r="BQ284" s="147"/>
      <c r="BR284" s="14"/>
      <c r="BS284" s="14"/>
      <c r="BT284" s="14"/>
      <c r="BU284" s="73"/>
      <c r="BV284" s="73"/>
      <c r="BW284" s="147"/>
      <c r="BX284" s="63"/>
      <c r="BY284" s="63"/>
      <c r="BZ284" s="147">
        <f t="shared" si="400"/>
        <v>0</v>
      </c>
      <c r="CA284" s="73"/>
      <c r="CB284" s="73"/>
      <c r="CC284" s="147"/>
      <c r="CD284" s="63"/>
      <c r="CE284" s="63"/>
      <c r="CF284" s="147">
        <f t="shared" si="361"/>
        <v>0</v>
      </c>
      <c r="CG284" s="73"/>
      <c r="CH284" s="73"/>
      <c r="CI284" s="147"/>
      <c r="CJ284" s="63"/>
      <c r="CK284" s="63"/>
      <c r="CL284" s="147">
        <f t="shared" si="362"/>
        <v>0</v>
      </c>
      <c r="CM284" s="13"/>
      <c r="CN284" s="13"/>
      <c r="CO284" s="147"/>
      <c r="CP284" s="14"/>
      <c r="CQ284" s="14"/>
      <c r="CR284" s="147">
        <f t="shared" si="363"/>
        <v>0</v>
      </c>
      <c r="CS284" s="13"/>
      <c r="CT284" s="149"/>
      <c r="CU284" s="147"/>
      <c r="CV284" s="147"/>
      <c r="CW284" s="147"/>
      <c r="CX284" s="12">
        <f t="shared" si="364"/>
        <v>0</v>
      </c>
      <c r="CY284" s="13"/>
      <c r="CZ284" s="149"/>
      <c r="DA284" s="147"/>
      <c r="DB284" s="147"/>
      <c r="DC284" s="147"/>
      <c r="DD284" s="12">
        <f t="shared" si="365"/>
        <v>0</v>
      </c>
      <c r="DE284" s="13"/>
      <c r="DF284" s="149"/>
      <c r="DG284" s="147"/>
      <c r="DH284" s="147"/>
      <c r="DI284" s="147"/>
      <c r="DJ284" s="14"/>
      <c r="DK284" s="13"/>
      <c r="DL284" s="149"/>
      <c r="DM284" s="147"/>
      <c r="DN284" s="147"/>
      <c r="DO284" s="147"/>
      <c r="DP284" s="14"/>
      <c r="DQ284" s="149"/>
      <c r="DR284" s="149"/>
      <c r="DS284" s="147"/>
      <c r="DT284" s="147"/>
      <c r="DU284" s="147"/>
      <c r="DV284" s="14"/>
      <c r="DW284" s="13"/>
      <c r="DX284" s="149"/>
      <c r="DY284" s="147"/>
      <c r="DZ284" s="147"/>
      <c r="EA284" s="147"/>
      <c r="EB284" s="14"/>
      <c r="EC284" s="13"/>
      <c r="ED284" s="149"/>
      <c r="EE284" s="147"/>
      <c r="EF284" s="147"/>
      <c r="EG284" s="147"/>
      <c r="EH284" s="12">
        <f t="shared" si="366"/>
        <v>0</v>
      </c>
      <c r="EI284" s="149"/>
      <c r="EJ284" s="149"/>
      <c r="EK284" s="147"/>
      <c r="EL284" s="147"/>
      <c r="EM284" s="147"/>
      <c r="EN284" s="12">
        <f t="shared" si="367"/>
        <v>0</v>
      </c>
      <c r="EO284" s="13"/>
      <c r="EP284" s="13"/>
      <c r="EQ284" s="147"/>
      <c r="ER284" s="14"/>
      <c r="ES284" s="14"/>
      <c r="ET284" s="14"/>
      <c r="EU284" s="13"/>
      <c r="EV284" s="13"/>
      <c r="EW284" s="147"/>
      <c r="EX284" s="14"/>
      <c r="EY284" s="14"/>
      <c r="EZ284" s="14"/>
      <c r="FA284" s="13"/>
      <c r="FB284" s="13"/>
      <c r="FC284" s="147"/>
      <c r="FD284" s="14"/>
      <c r="FE284" s="14"/>
      <c r="FF284" s="14"/>
      <c r="FG284" s="13"/>
      <c r="FH284" s="13"/>
      <c r="FI284" s="147"/>
      <c r="FJ284" s="14"/>
      <c r="FK284" s="14"/>
      <c r="FL284" s="14"/>
      <c r="FM284" s="13"/>
      <c r="FN284" s="13"/>
      <c r="FO284" s="147"/>
      <c r="FP284" s="14"/>
      <c r="FQ284" s="14"/>
      <c r="FR284" s="14"/>
      <c r="FS284" s="13"/>
      <c r="FT284" s="13"/>
      <c r="FU284" s="147"/>
      <c r="FV284" s="14"/>
      <c r="FW284" s="14"/>
      <c r="FX284" s="14"/>
      <c r="FY284" s="13"/>
      <c r="FZ284" s="13"/>
      <c r="GA284" s="147"/>
      <c r="GB284" s="14"/>
      <c r="GC284" s="14"/>
      <c r="GD284" s="14"/>
      <c r="GE284" s="13"/>
      <c r="GF284" s="13"/>
      <c r="GG284" s="147"/>
      <c r="GH284" s="14"/>
      <c r="GI284" s="14"/>
      <c r="GJ284" s="14"/>
      <c r="GK284" s="14"/>
      <c r="GL284" s="14"/>
      <c r="GM284" s="14"/>
      <c r="GN284" s="147">
        <f t="shared" si="409"/>
        <v>0</v>
      </c>
      <c r="GO284" s="14"/>
      <c r="GP284" s="14"/>
      <c r="GQ284" s="14"/>
    </row>
    <row r="285" spans="1:199" ht="15" hidden="1" customHeight="1">
      <c r="A285" s="40">
        <v>141</v>
      </c>
      <c r="B285" s="38" t="s">
        <v>241</v>
      </c>
      <c r="C285" s="27" t="s">
        <v>205</v>
      </c>
      <c r="D285" s="5" t="s">
        <v>32</v>
      </c>
      <c r="E285" s="72">
        <v>0</v>
      </c>
      <c r="F285" s="72">
        <f>GQ285</f>
        <v>0</v>
      </c>
      <c r="G285" s="13"/>
      <c r="H285" s="13"/>
      <c r="I285" s="147"/>
      <c r="J285" s="14"/>
      <c r="K285" s="14"/>
      <c r="L285" s="14">
        <f>E285+G285-I285-I286-J285-K285</f>
        <v>0</v>
      </c>
      <c r="M285" s="13"/>
      <c r="N285" s="13"/>
      <c r="O285" s="147"/>
      <c r="P285" s="14"/>
      <c r="Q285" s="14"/>
      <c r="R285" s="14">
        <f>L285+M285-O285-O286-P285-Q285</f>
        <v>0</v>
      </c>
      <c r="S285" s="13"/>
      <c r="T285" s="13"/>
      <c r="U285" s="147"/>
      <c r="V285" s="14"/>
      <c r="W285" s="14"/>
      <c r="X285" s="14">
        <f t="shared" si="426"/>
        <v>0</v>
      </c>
      <c r="Y285" s="13"/>
      <c r="Z285" s="13"/>
      <c r="AA285" s="147"/>
      <c r="AB285" s="14"/>
      <c r="AC285" s="14"/>
      <c r="AD285" s="14">
        <f t="shared" si="427"/>
        <v>0</v>
      </c>
      <c r="AE285" s="13"/>
      <c r="AF285" s="13"/>
      <c r="AG285" s="147"/>
      <c r="AH285" s="14"/>
      <c r="AI285" s="14"/>
      <c r="AJ285" s="14">
        <f t="shared" si="428"/>
        <v>0</v>
      </c>
      <c r="AK285" s="13"/>
      <c r="AL285" s="13"/>
      <c r="AM285" s="147"/>
      <c r="AN285" s="14"/>
      <c r="AO285" s="14"/>
      <c r="AP285" s="14">
        <f t="shared" si="429"/>
        <v>0</v>
      </c>
      <c r="AQ285" s="13"/>
      <c r="AR285" s="13"/>
      <c r="AS285" s="147"/>
      <c r="AT285" s="14"/>
      <c r="AU285" s="14"/>
      <c r="AV285" s="14">
        <f t="shared" si="430"/>
        <v>0</v>
      </c>
      <c r="AW285" s="13"/>
      <c r="AX285" s="13"/>
      <c r="AY285" s="147"/>
      <c r="AZ285" s="14"/>
      <c r="BA285" s="14"/>
      <c r="BB285" s="14">
        <f t="shared" si="431"/>
        <v>0</v>
      </c>
      <c r="BC285" s="13"/>
      <c r="BD285" s="13"/>
      <c r="BE285" s="147"/>
      <c r="BF285" s="14"/>
      <c r="BG285" s="14"/>
      <c r="BH285" s="14">
        <f t="shared" si="432"/>
        <v>0</v>
      </c>
      <c r="BI285" s="13"/>
      <c r="BJ285" s="13"/>
      <c r="BK285" s="147"/>
      <c r="BL285" s="14"/>
      <c r="BM285" s="14"/>
      <c r="BN285" s="14">
        <f>BH285+BI285-BK285-BK286-BL285-BM285</f>
        <v>0</v>
      </c>
      <c r="BO285" s="13"/>
      <c r="BP285" s="13"/>
      <c r="BQ285" s="147"/>
      <c r="BR285" s="14"/>
      <c r="BS285" s="14"/>
      <c r="BT285" s="14">
        <f>BN285+BO285-BQ285-BQ286-BR285-BS285</f>
        <v>0</v>
      </c>
      <c r="BU285" s="72"/>
      <c r="BV285" s="72"/>
      <c r="BW285" s="147"/>
      <c r="BX285" s="74"/>
      <c r="BY285" s="74"/>
      <c r="BZ285" s="147">
        <f t="shared" si="400"/>
        <v>0</v>
      </c>
      <c r="CA285" s="72"/>
      <c r="CB285" s="72"/>
      <c r="CC285" s="147"/>
      <c r="CD285" s="74"/>
      <c r="CE285" s="74"/>
      <c r="CF285" s="147">
        <f t="shared" si="361"/>
        <v>0</v>
      </c>
      <c r="CG285" s="72"/>
      <c r="CH285" s="72"/>
      <c r="CI285" s="147"/>
      <c r="CJ285" s="74"/>
      <c r="CK285" s="74"/>
      <c r="CL285" s="147">
        <f t="shared" si="362"/>
        <v>0</v>
      </c>
      <c r="CM285" s="13"/>
      <c r="CN285" s="13"/>
      <c r="CO285" s="147"/>
      <c r="CP285" s="14"/>
      <c r="CQ285" s="14"/>
      <c r="CR285" s="147">
        <f t="shared" si="363"/>
        <v>0</v>
      </c>
      <c r="CS285" s="13"/>
      <c r="CT285" s="149"/>
      <c r="CU285" s="147"/>
      <c r="CV285" s="147"/>
      <c r="CW285" s="147"/>
      <c r="CX285" s="12">
        <f t="shared" si="364"/>
        <v>0</v>
      </c>
      <c r="CY285" s="13"/>
      <c r="CZ285" s="149"/>
      <c r="DA285" s="147"/>
      <c r="DB285" s="147"/>
      <c r="DC285" s="147"/>
      <c r="DD285" s="12">
        <f t="shared" si="365"/>
        <v>0</v>
      </c>
      <c r="DE285" s="13"/>
      <c r="DF285" s="149"/>
      <c r="DG285" s="147"/>
      <c r="DH285" s="147"/>
      <c r="DI285" s="147"/>
      <c r="DJ285" s="14">
        <f>DD285+DE285-DG285-DG286-DH285-DI285</f>
        <v>0</v>
      </c>
      <c r="DK285" s="13"/>
      <c r="DL285" s="149"/>
      <c r="DM285" s="147"/>
      <c r="DN285" s="147"/>
      <c r="DO285" s="147"/>
      <c r="DP285" s="14">
        <f>DJ285+DK285-DM285-DM286-DN285-DO285</f>
        <v>0</v>
      </c>
      <c r="DQ285" s="149"/>
      <c r="DR285" s="149"/>
      <c r="DS285" s="147"/>
      <c r="DT285" s="147"/>
      <c r="DU285" s="147"/>
      <c r="DV285" s="14">
        <f>DP285+DQ285-DS285-DS286-DT285-DU285</f>
        <v>0</v>
      </c>
      <c r="DW285" s="13"/>
      <c r="DX285" s="149"/>
      <c r="DY285" s="147"/>
      <c r="DZ285" s="147"/>
      <c r="EA285" s="147"/>
      <c r="EB285" s="14">
        <f>DV285+DW285-DY285-DY286-DZ285-EA285</f>
        <v>0</v>
      </c>
      <c r="EC285" s="13"/>
      <c r="ED285" s="149"/>
      <c r="EE285" s="147"/>
      <c r="EF285" s="147"/>
      <c r="EG285" s="147"/>
      <c r="EH285" s="12">
        <f t="shared" si="366"/>
        <v>0</v>
      </c>
      <c r="EI285" s="149"/>
      <c r="EJ285" s="149"/>
      <c r="EK285" s="147"/>
      <c r="EL285" s="147"/>
      <c r="EM285" s="147"/>
      <c r="EN285" s="12">
        <f t="shared" si="367"/>
        <v>0</v>
      </c>
      <c r="EO285" s="13"/>
      <c r="EP285" s="13"/>
      <c r="EQ285" s="147"/>
      <c r="ER285" s="14"/>
      <c r="ES285" s="14"/>
      <c r="ET285" s="14">
        <f>EN285+EO285-EQ285-EQ286-ER285-ES285</f>
        <v>0</v>
      </c>
      <c r="EU285" s="13"/>
      <c r="EV285" s="13"/>
      <c r="EW285" s="147"/>
      <c r="EX285" s="14"/>
      <c r="EY285" s="14"/>
      <c r="EZ285" s="14">
        <f>ET285+EU285-EW285-EW286-EX285-EY285</f>
        <v>0</v>
      </c>
      <c r="FA285" s="13"/>
      <c r="FB285" s="13"/>
      <c r="FC285" s="147"/>
      <c r="FD285" s="14"/>
      <c r="FE285" s="14"/>
      <c r="FF285" s="14">
        <f>EZ285+FA285-FC285-FC286-FD285-FE285</f>
        <v>0</v>
      </c>
      <c r="FG285" s="13"/>
      <c r="FH285" s="13"/>
      <c r="FI285" s="147"/>
      <c r="FJ285" s="14"/>
      <c r="FK285" s="14"/>
      <c r="FL285" s="14">
        <f>FF285+FG285-FI285-FI286-FJ285-FK285</f>
        <v>0</v>
      </c>
      <c r="FM285" s="13"/>
      <c r="FN285" s="13"/>
      <c r="FO285" s="147"/>
      <c r="FP285" s="14"/>
      <c r="FQ285" s="14"/>
      <c r="FR285" s="14">
        <f>FL285+FM285-FO285-FO286-FP285-FQ285</f>
        <v>0</v>
      </c>
      <c r="FS285" s="13"/>
      <c r="FT285" s="13"/>
      <c r="FU285" s="147"/>
      <c r="FV285" s="14"/>
      <c r="FW285" s="14"/>
      <c r="FX285" s="14">
        <f>FR285+FS285-FU285-FU286-FV285-FW285</f>
        <v>0</v>
      </c>
      <c r="FY285" s="13"/>
      <c r="FZ285" s="13"/>
      <c r="GA285" s="147"/>
      <c r="GB285" s="14"/>
      <c r="GC285" s="14"/>
      <c r="GD285" s="14">
        <f>FX285+FY285-GA285-GA286-GB285-GC285</f>
        <v>0</v>
      </c>
      <c r="GE285" s="13"/>
      <c r="GF285" s="13"/>
      <c r="GG285" s="147"/>
      <c r="GH285" s="14"/>
      <c r="GI285" s="14"/>
      <c r="GJ285" s="14">
        <f t="shared" si="433"/>
        <v>0</v>
      </c>
      <c r="GK285" s="14">
        <f>E285</f>
        <v>0</v>
      </c>
      <c r="GL285" s="14">
        <f>G285+M285+S285+Y285+AE285+AK285+AQ285+AW285+BC285+BI285+BO285+BU285+CA285+CG285+CM285+CS285+CY285+DE285+DK285+DQ285+DW285+EC285+EI285+EO285+EU285+FA285+FG285+FM285+FS285+FY285+GE285</f>
        <v>0</v>
      </c>
      <c r="GM285" s="14">
        <f>H285+N285+T285+Z285+AF285+AL285+AR285+AX285+BD285+BJ285+BP285+BV285+CB285+CH285+CN285+CT285+CZ285+DF285+DL285+DR285+DX285+ED285+EJ285+EP285+EV285+FB285+FH285+FN285+FT285+FZ285+GF285</f>
        <v>0</v>
      </c>
      <c r="GN285" s="147">
        <f t="shared" si="409"/>
        <v>0</v>
      </c>
      <c r="GO285" s="14">
        <f>J285+P285+V285+AB285+AH285+AN285+AT285+AZ285+BF285+BL285+BR285+BX285+CD285+CJ285+CP285+CV285+DB285+DH285+DN285+DT285+DZ285+EF285+EL285+ER285+EX285+FD285+FJ285+FP285+FV285+GB285+GH285</f>
        <v>0</v>
      </c>
      <c r="GP285" s="14">
        <f>K285+Q285+W285+AC285+AI285+AO285+AU285+BA285+BG285+BM285+BS285+BY285+CE285+CK285+CQ285+CW285+DC285+DI285+DO285+DU285+EA285+EG285+EM285+ES285+EY285+FE285+FK285+FQ285+FW285+GC285+GI285</f>
        <v>0</v>
      </c>
      <c r="GQ285" s="14">
        <f>GK285+GL285-GN285-GN286-GO285-GP285</f>
        <v>0</v>
      </c>
    </row>
    <row r="286" spans="1:199" ht="15" hidden="1" customHeight="1">
      <c r="A286" s="41"/>
      <c r="B286" s="39"/>
      <c r="C286" s="28"/>
      <c r="D286" s="5" t="s">
        <v>33</v>
      </c>
      <c r="E286" s="73"/>
      <c r="F286" s="73"/>
      <c r="G286" s="13"/>
      <c r="H286" s="13"/>
      <c r="I286" s="147"/>
      <c r="J286" s="14"/>
      <c r="K286" s="14"/>
      <c r="L286" s="14"/>
      <c r="M286" s="13"/>
      <c r="N286" s="13"/>
      <c r="O286" s="147"/>
      <c r="P286" s="14"/>
      <c r="Q286" s="14"/>
      <c r="R286" s="14"/>
      <c r="S286" s="13"/>
      <c r="T286" s="13"/>
      <c r="U286" s="147"/>
      <c r="V286" s="14"/>
      <c r="W286" s="14"/>
      <c r="X286" s="14"/>
      <c r="Y286" s="13"/>
      <c r="Z286" s="13"/>
      <c r="AA286" s="147"/>
      <c r="AB286" s="14"/>
      <c r="AC286" s="14"/>
      <c r="AD286" s="14"/>
      <c r="AE286" s="13"/>
      <c r="AF286" s="13"/>
      <c r="AG286" s="147"/>
      <c r="AH286" s="14"/>
      <c r="AI286" s="14"/>
      <c r="AJ286" s="14"/>
      <c r="AK286" s="13"/>
      <c r="AL286" s="13"/>
      <c r="AM286" s="147"/>
      <c r="AN286" s="14"/>
      <c r="AO286" s="14"/>
      <c r="AP286" s="14"/>
      <c r="AQ286" s="13"/>
      <c r="AR286" s="13"/>
      <c r="AS286" s="147"/>
      <c r="AT286" s="14"/>
      <c r="AU286" s="14"/>
      <c r="AV286" s="14"/>
      <c r="AW286" s="13"/>
      <c r="AX286" s="13"/>
      <c r="AY286" s="147"/>
      <c r="AZ286" s="14"/>
      <c r="BA286" s="14"/>
      <c r="BB286" s="14"/>
      <c r="BC286" s="13"/>
      <c r="BD286" s="13"/>
      <c r="BE286" s="147"/>
      <c r="BF286" s="14"/>
      <c r="BG286" s="14"/>
      <c r="BH286" s="14"/>
      <c r="BI286" s="13"/>
      <c r="BJ286" s="13"/>
      <c r="BK286" s="147"/>
      <c r="BL286" s="14"/>
      <c r="BM286" s="14"/>
      <c r="BN286" s="14"/>
      <c r="BO286" s="13"/>
      <c r="BP286" s="13"/>
      <c r="BQ286" s="147"/>
      <c r="BR286" s="14"/>
      <c r="BS286" s="14"/>
      <c r="BT286" s="14"/>
      <c r="BU286" s="73"/>
      <c r="BV286" s="73"/>
      <c r="BW286" s="147"/>
      <c r="BX286" s="63"/>
      <c r="BY286" s="63"/>
      <c r="BZ286" s="147">
        <f t="shared" si="400"/>
        <v>0</v>
      </c>
      <c r="CA286" s="73"/>
      <c r="CB286" s="73"/>
      <c r="CC286" s="147"/>
      <c r="CD286" s="63"/>
      <c r="CE286" s="63"/>
      <c r="CF286" s="147">
        <f t="shared" si="361"/>
        <v>0</v>
      </c>
      <c r="CG286" s="73"/>
      <c r="CH286" s="73"/>
      <c r="CI286" s="147"/>
      <c r="CJ286" s="63"/>
      <c r="CK286" s="63"/>
      <c r="CL286" s="147">
        <f t="shared" si="362"/>
        <v>0</v>
      </c>
      <c r="CM286" s="13"/>
      <c r="CN286" s="13"/>
      <c r="CO286" s="147"/>
      <c r="CP286" s="14"/>
      <c r="CQ286" s="14"/>
      <c r="CR286" s="147">
        <f t="shared" si="363"/>
        <v>0</v>
      </c>
      <c r="CS286" s="13"/>
      <c r="CT286" s="149"/>
      <c r="CU286" s="147"/>
      <c r="CV286" s="147"/>
      <c r="CW286" s="147"/>
      <c r="CX286" s="12">
        <f t="shared" si="364"/>
        <v>0</v>
      </c>
      <c r="CY286" s="13"/>
      <c r="CZ286" s="149"/>
      <c r="DA286" s="147"/>
      <c r="DB286" s="147"/>
      <c r="DC286" s="147"/>
      <c r="DD286" s="12">
        <f t="shared" si="365"/>
        <v>0</v>
      </c>
      <c r="DE286" s="13"/>
      <c r="DF286" s="149"/>
      <c r="DG286" s="147"/>
      <c r="DH286" s="147"/>
      <c r="DI286" s="147"/>
      <c r="DJ286" s="14"/>
      <c r="DK286" s="13"/>
      <c r="DL286" s="149"/>
      <c r="DM286" s="147"/>
      <c r="DN286" s="147"/>
      <c r="DO286" s="147"/>
      <c r="DP286" s="14"/>
      <c r="DQ286" s="149"/>
      <c r="DR286" s="149"/>
      <c r="DS286" s="147"/>
      <c r="DT286" s="147"/>
      <c r="DU286" s="147"/>
      <c r="DV286" s="14"/>
      <c r="DW286" s="13"/>
      <c r="DX286" s="149"/>
      <c r="DY286" s="147"/>
      <c r="DZ286" s="147"/>
      <c r="EA286" s="147"/>
      <c r="EB286" s="14"/>
      <c r="EC286" s="13"/>
      <c r="ED286" s="149"/>
      <c r="EE286" s="147"/>
      <c r="EF286" s="147"/>
      <c r="EG286" s="147"/>
      <c r="EH286" s="12">
        <f t="shared" si="366"/>
        <v>0</v>
      </c>
      <c r="EI286" s="149"/>
      <c r="EJ286" s="149"/>
      <c r="EK286" s="147"/>
      <c r="EL286" s="147"/>
      <c r="EM286" s="147"/>
      <c r="EN286" s="12">
        <f t="shared" si="367"/>
        <v>0</v>
      </c>
      <c r="EO286" s="13"/>
      <c r="EP286" s="13"/>
      <c r="EQ286" s="147"/>
      <c r="ER286" s="14"/>
      <c r="ES286" s="14"/>
      <c r="ET286" s="14"/>
      <c r="EU286" s="13"/>
      <c r="EV286" s="13"/>
      <c r="EW286" s="147"/>
      <c r="EX286" s="14"/>
      <c r="EY286" s="14"/>
      <c r="EZ286" s="14"/>
      <c r="FA286" s="13"/>
      <c r="FB286" s="13"/>
      <c r="FC286" s="147"/>
      <c r="FD286" s="14"/>
      <c r="FE286" s="14"/>
      <c r="FF286" s="14"/>
      <c r="FG286" s="13"/>
      <c r="FH286" s="13"/>
      <c r="FI286" s="147"/>
      <c r="FJ286" s="14"/>
      <c r="FK286" s="14"/>
      <c r="FL286" s="14"/>
      <c r="FM286" s="13"/>
      <c r="FN286" s="13"/>
      <c r="FO286" s="147"/>
      <c r="FP286" s="14"/>
      <c r="FQ286" s="14"/>
      <c r="FR286" s="14"/>
      <c r="FS286" s="13"/>
      <c r="FT286" s="13"/>
      <c r="FU286" s="147"/>
      <c r="FV286" s="14"/>
      <c r="FW286" s="14"/>
      <c r="FX286" s="14"/>
      <c r="FY286" s="13"/>
      <c r="FZ286" s="13"/>
      <c r="GA286" s="147"/>
      <c r="GB286" s="14"/>
      <c r="GC286" s="14"/>
      <c r="GD286" s="14"/>
      <c r="GE286" s="13"/>
      <c r="GF286" s="13"/>
      <c r="GG286" s="147"/>
      <c r="GH286" s="14"/>
      <c r="GI286" s="14"/>
      <c r="GJ286" s="14"/>
      <c r="GK286" s="14"/>
      <c r="GL286" s="14"/>
      <c r="GM286" s="14"/>
      <c r="GN286" s="147">
        <f t="shared" si="409"/>
        <v>0</v>
      </c>
      <c r="GO286" s="14"/>
      <c r="GP286" s="14"/>
      <c r="GQ286" s="14"/>
    </row>
    <row r="287" spans="1:199" ht="15" hidden="1" customHeight="1">
      <c r="A287" s="40">
        <v>142</v>
      </c>
      <c r="B287" s="40" t="s">
        <v>242</v>
      </c>
      <c r="C287" s="29" t="s">
        <v>59</v>
      </c>
      <c r="D287" s="5" t="s">
        <v>32</v>
      </c>
      <c r="E287" s="72">
        <v>0</v>
      </c>
      <c r="F287" s="72">
        <f>GQ287</f>
        <v>0</v>
      </c>
      <c r="G287" s="13"/>
      <c r="H287" s="13"/>
      <c r="I287" s="147"/>
      <c r="J287" s="14"/>
      <c r="K287" s="14"/>
      <c r="L287" s="14">
        <f>E287+G287-I287-I288-J287-K287</f>
        <v>0</v>
      </c>
      <c r="M287" s="13"/>
      <c r="N287" s="13"/>
      <c r="O287" s="147"/>
      <c r="P287" s="14"/>
      <c r="Q287" s="14"/>
      <c r="R287" s="14">
        <f>L287+M287-O287-O288-P287-Q287</f>
        <v>0</v>
      </c>
      <c r="S287" s="13"/>
      <c r="T287" s="13"/>
      <c r="U287" s="147"/>
      <c r="V287" s="14"/>
      <c r="W287" s="14"/>
      <c r="X287" s="14">
        <f t="shared" ref="X287:X291" si="434">R287+S287-U287-U288-V287-W287</f>
        <v>0</v>
      </c>
      <c r="Y287" s="13"/>
      <c r="Z287" s="13"/>
      <c r="AA287" s="147"/>
      <c r="AB287" s="14"/>
      <c r="AC287" s="14"/>
      <c r="AD287" s="14">
        <f t="shared" ref="AD287:AD291" si="435">X287+Y287-AA287-AA288-AB287-AC287</f>
        <v>0</v>
      </c>
      <c r="AE287" s="13"/>
      <c r="AF287" s="13"/>
      <c r="AG287" s="147"/>
      <c r="AH287" s="14"/>
      <c r="AI287" s="14"/>
      <c r="AJ287" s="14">
        <f t="shared" ref="AJ287:AJ291" si="436">AD287+AE287-AG287-AG288-AH287-AI287</f>
        <v>0</v>
      </c>
      <c r="AK287" s="13"/>
      <c r="AL287" s="13"/>
      <c r="AM287" s="147"/>
      <c r="AN287" s="14"/>
      <c r="AO287" s="14"/>
      <c r="AP287" s="14">
        <f t="shared" ref="AP287:AP291" si="437">AJ287+AK287-AM287-AM288-AN287-AO287</f>
        <v>0</v>
      </c>
      <c r="AQ287" s="13"/>
      <c r="AR287" s="13"/>
      <c r="AS287" s="147"/>
      <c r="AT287" s="14"/>
      <c r="AU287" s="14"/>
      <c r="AV287" s="14">
        <f t="shared" ref="AV287:AV291" si="438">AP287+AQ287-AS287-AS288-AT287-AU287</f>
        <v>0</v>
      </c>
      <c r="AW287" s="13"/>
      <c r="AX287" s="13"/>
      <c r="AY287" s="147"/>
      <c r="AZ287" s="14"/>
      <c r="BA287" s="14"/>
      <c r="BB287" s="14">
        <f t="shared" ref="BB287:BB291" si="439">AV287+AW287-AY287-AY288-AZ287-BA287</f>
        <v>0</v>
      </c>
      <c r="BC287" s="13"/>
      <c r="BD287" s="13"/>
      <c r="BE287" s="147"/>
      <c r="BF287" s="14"/>
      <c r="BG287" s="14"/>
      <c r="BH287" s="14">
        <f t="shared" ref="BH287:BH291" si="440">BB287+BC287-BE287-BE288-BF287-BG287</f>
        <v>0</v>
      </c>
      <c r="BI287" s="13"/>
      <c r="BJ287" s="13"/>
      <c r="BK287" s="147"/>
      <c r="BL287" s="14"/>
      <c r="BM287" s="14"/>
      <c r="BN287" s="14">
        <f>BH287+BI287-BK287-BK288-BL287-BM287</f>
        <v>0</v>
      </c>
      <c r="BO287" s="13"/>
      <c r="BP287" s="13"/>
      <c r="BQ287" s="147"/>
      <c r="BR287" s="14"/>
      <c r="BS287" s="14"/>
      <c r="BT287" s="14">
        <f>BN287+BO287-BQ287-BQ288-BR287-BS287</f>
        <v>0</v>
      </c>
      <c r="BU287" s="72"/>
      <c r="BV287" s="72"/>
      <c r="BW287" s="147"/>
      <c r="BX287" s="74"/>
      <c r="BY287" s="74"/>
      <c r="BZ287" s="147">
        <f t="shared" si="400"/>
        <v>0</v>
      </c>
      <c r="CA287" s="72"/>
      <c r="CB287" s="72"/>
      <c r="CC287" s="147"/>
      <c r="CD287" s="74"/>
      <c r="CE287" s="74"/>
      <c r="CF287" s="147">
        <f t="shared" si="361"/>
        <v>0</v>
      </c>
      <c r="CG287" s="72"/>
      <c r="CH287" s="72"/>
      <c r="CI287" s="147"/>
      <c r="CJ287" s="74"/>
      <c r="CK287" s="74"/>
      <c r="CL287" s="147">
        <f t="shared" si="362"/>
        <v>0</v>
      </c>
      <c r="CM287" s="13"/>
      <c r="CN287" s="13"/>
      <c r="CO287" s="147"/>
      <c r="CP287" s="14"/>
      <c r="CQ287" s="14"/>
      <c r="CR287" s="147">
        <f t="shared" si="363"/>
        <v>0</v>
      </c>
      <c r="CS287" s="13"/>
      <c r="CT287" s="149"/>
      <c r="CU287" s="147"/>
      <c r="CV287" s="147"/>
      <c r="CW287" s="147"/>
      <c r="CX287" s="12">
        <f t="shared" si="364"/>
        <v>0</v>
      </c>
      <c r="CY287" s="13"/>
      <c r="CZ287" s="149"/>
      <c r="DA287" s="147"/>
      <c r="DB287" s="147"/>
      <c r="DC287" s="147"/>
      <c r="DD287" s="12">
        <f t="shared" si="365"/>
        <v>0</v>
      </c>
      <c r="DE287" s="13"/>
      <c r="DF287" s="149"/>
      <c r="DG287" s="147"/>
      <c r="DH287" s="147"/>
      <c r="DI287" s="147"/>
      <c r="DJ287" s="14">
        <f>DD287+DE287-DG287-DG288-DH287-DI287</f>
        <v>0</v>
      </c>
      <c r="DK287" s="13"/>
      <c r="DL287" s="149"/>
      <c r="DM287" s="147"/>
      <c r="DN287" s="147"/>
      <c r="DO287" s="147"/>
      <c r="DP287" s="14">
        <f>DJ287+DK287-DM287-DM288-DN287-DO287</f>
        <v>0</v>
      </c>
      <c r="DQ287" s="149"/>
      <c r="DR287" s="149"/>
      <c r="DS287" s="147"/>
      <c r="DT287" s="147"/>
      <c r="DU287" s="147"/>
      <c r="DV287" s="14">
        <f>DP287+DQ287-DS287-DS288-DT287-DU287</f>
        <v>0</v>
      </c>
      <c r="DW287" s="13"/>
      <c r="DX287" s="149"/>
      <c r="DY287" s="147"/>
      <c r="DZ287" s="147"/>
      <c r="EA287" s="147"/>
      <c r="EB287" s="14">
        <f>DV287+DW287-DY287-DY288-DZ287-EA287</f>
        <v>0</v>
      </c>
      <c r="EC287" s="13"/>
      <c r="ED287" s="149"/>
      <c r="EE287" s="147"/>
      <c r="EF287" s="147"/>
      <c r="EG287" s="147"/>
      <c r="EH287" s="12">
        <f t="shared" si="366"/>
        <v>0</v>
      </c>
      <c r="EI287" s="149"/>
      <c r="EJ287" s="149"/>
      <c r="EK287" s="147"/>
      <c r="EL287" s="147"/>
      <c r="EM287" s="147"/>
      <c r="EN287" s="12">
        <f t="shared" si="367"/>
        <v>0</v>
      </c>
      <c r="EO287" s="13"/>
      <c r="EP287" s="13"/>
      <c r="EQ287" s="147"/>
      <c r="ER287" s="14"/>
      <c r="ES287" s="14"/>
      <c r="ET287" s="14">
        <f>EN287+EO287-EQ287-EQ288-ER287-ES287</f>
        <v>0</v>
      </c>
      <c r="EU287" s="13"/>
      <c r="EV287" s="13"/>
      <c r="EW287" s="147"/>
      <c r="EX287" s="14"/>
      <c r="EY287" s="14"/>
      <c r="EZ287" s="14">
        <f>ET287+EU287-EW287-EW288-EX287-EY287</f>
        <v>0</v>
      </c>
      <c r="FA287" s="13"/>
      <c r="FB287" s="13"/>
      <c r="FC287" s="147"/>
      <c r="FD287" s="14"/>
      <c r="FE287" s="14"/>
      <c r="FF287" s="14">
        <f>EZ287+FA287-FC287-FC288-FD287-FE287</f>
        <v>0</v>
      </c>
      <c r="FG287" s="13"/>
      <c r="FH287" s="13"/>
      <c r="FI287" s="147"/>
      <c r="FJ287" s="14"/>
      <c r="FK287" s="14"/>
      <c r="FL287" s="14">
        <f>FF287+FG287-FI287-FI288-FJ287-FK287</f>
        <v>0</v>
      </c>
      <c r="FM287" s="13"/>
      <c r="FN287" s="13"/>
      <c r="FO287" s="147"/>
      <c r="FP287" s="14"/>
      <c r="FQ287" s="14"/>
      <c r="FR287" s="14">
        <f>FL287+FM287-FO287-FO288-FP287-FQ287</f>
        <v>0</v>
      </c>
      <c r="FS287" s="13"/>
      <c r="FT287" s="13"/>
      <c r="FU287" s="147"/>
      <c r="FV287" s="14"/>
      <c r="FW287" s="14"/>
      <c r="FX287" s="14">
        <f>FR287+FS287-FU287-FU288-FV287-FW287</f>
        <v>0</v>
      </c>
      <c r="FY287" s="13"/>
      <c r="FZ287" s="13"/>
      <c r="GA287" s="147"/>
      <c r="GB287" s="14"/>
      <c r="GC287" s="14"/>
      <c r="GD287" s="14">
        <f>FX287+FY287-GA287-GA288-GB287-GC287</f>
        <v>0</v>
      </c>
      <c r="GE287" s="13"/>
      <c r="GF287" s="13"/>
      <c r="GG287" s="147"/>
      <c r="GH287" s="14"/>
      <c r="GI287" s="14"/>
      <c r="GJ287" s="14">
        <f t="shared" ref="GJ287:GJ291" si="441">GD287+GE287-GG287-GG288-GH287-GI287</f>
        <v>0</v>
      </c>
      <c r="GK287" s="14">
        <f>E287</f>
        <v>0</v>
      </c>
      <c r="GL287" s="14">
        <f>G287+M287+S287+Y287+AE287+AK287+AQ287+AW287+BC287+BI287+BO287+BU287+CA287+CG287+CM287+CS287+CY287+DE287+DK287+DQ287+DW287+EC287+EI287+EO287+EU287+FA287+FG287+FM287+FS287+FY287+GE287</f>
        <v>0</v>
      </c>
      <c r="GM287" s="14">
        <f>H287+N287+T287+Z287+AF287+AL287+AR287+AX287+BD287+BJ287+BP287+BV287+CB287+CH287+CN287+CT287+CZ287+DF287+DL287+DR287+DX287+ED287+EJ287+EP287+EV287+FB287+FH287+FN287+FT287+FZ287+GF287</f>
        <v>0</v>
      </c>
      <c r="GN287" s="147">
        <f t="shared" si="409"/>
        <v>0</v>
      </c>
      <c r="GO287" s="14">
        <f>J287+P287+V287+AB287+AH287+AN287+AT287+AZ287+BF287+BL287+BR287+BX287+CD287+CJ287+CP287+CV287+DB287+DH287+DN287+DT287+DZ287+EF287+EL287+ER287+EX287+FD287+FJ287+FP287+FV287+GB287+GH287</f>
        <v>0</v>
      </c>
      <c r="GP287" s="14">
        <f>K287+Q287+W287+AC287+AI287+AO287+AU287+BA287+BG287+BM287+BS287+BY287+CE287+CK287+CQ287+CW287+DC287+DI287+DO287+DU287+EA287+EG287+EM287+ES287+EY287+FE287+FK287+FQ287+FW287+GC287+GI287</f>
        <v>0</v>
      </c>
      <c r="GQ287" s="14">
        <f>GK287+GL287-GN287-GN288-GO287-GP287</f>
        <v>0</v>
      </c>
    </row>
    <row r="288" spans="1:199" ht="15" hidden="1" customHeight="1">
      <c r="A288" s="41"/>
      <c r="B288" s="41"/>
      <c r="C288" s="30"/>
      <c r="D288" s="5" t="s">
        <v>33</v>
      </c>
      <c r="E288" s="73"/>
      <c r="F288" s="73"/>
      <c r="G288" s="13"/>
      <c r="H288" s="13"/>
      <c r="I288" s="147"/>
      <c r="J288" s="14"/>
      <c r="K288" s="14"/>
      <c r="L288" s="14"/>
      <c r="M288" s="13"/>
      <c r="N288" s="13"/>
      <c r="O288" s="147"/>
      <c r="P288" s="14"/>
      <c r="Q288" s="14"/>
      <c r="R288" s="14"/>
      <c r="S288" s="13"/>
      <c r="T288" s="13"/>
      <c r="U288" s="147"/>
      <c r="V288" s="14"/>
      <c r="W288" s="14"/>
      <c r="X288" s="14"/>
      <c r="Y288" s="13"/>
      <c r="Z288" s="13"/>
      <c r="AA288" s="147"/>
      <c r="AB288" s="14"/>
      <c r="AC288" s="14"/>
      <c r="AD288" s="14"/>
      <c r="AE288" s="13"/>
      <c r="AF288" s="13"/>
      <c r="AG288" s="147"/>
      <c r="AH288" s="14"/>
      <c r="AI288" s="14"/>
      <c r="AJ288" s="14"/>
      <c r="AK288" s="13"/>
      <c r="AL288" s="13"/>
      <c r="AM288" s="147"/>
      <c r="AN288" s="14"/>
      <c r="AO288" s="14"/>
      <c r="AP288" s="14"/>
      <c r="AQ288" s="13"/>
      <c r="AR288" s="13"/>
      <c r="AS288" s="147"/>
      <c r="AT288" s="14"/>
      <c r="AU288" s="14"/>
      <c r="AV288" s="14"/>
      <c r="AW288" s="13"/>
      <c r="AX288" s="13"/>
      <c r="AY288" s="147"/>
      <c r="AZ288" s="14"/>
      <c r="BA288" s="14"/>
      <c r="BB288" s="14"/>
      <c r="BC288" s="13"/>
      <c r="BD288" s="13"/>
      <c r="BE288" s="147"/>
      <c r="BF288" s="14"/>
      <c r="BG288" s="14"/>
      <c r="BH288" s="14"/>
      <c r="BI288" s="13"/>
      <c r="BJ288" s="13"/>
      <c r="BK288" s="147"/>
      <c r="BL288" s="14"/>
      <c r="BM288" s="14"/>
      <c r="BN288" s="14"/>
      <c r="BO288" s="13"/>
      <c r="BP288" s="13"/>
      <c r="BQ288" s="147"/>
      <c r="BR288" s="14"/>
      <c r="BS288" s="14"/>
      <c r="BT288" s="14"/>
      <c r="BU288" s="73"/>
      <c r="BV288" s="73"/>
      <c r="BW288" s="147"/>
      <c r="BX288" s="63"/>
      <c r="BY288" s="63"/>
      <c r="BZ288" s="147">
        <f t="shared" si="400"/>
        <v>0</v>
      </c>
      <c r="CA288" s="73"/>
      <c r="CB288" s="73"/>
      <c r="CC288" s="147"/>
      <c r="CD288" s="63"/>
      <c r="CE288" s="63"/>
      <c r="CF288" s="147">
        <f t="shared" si="361"/>
        <v>0</v>
      </c>
      <c r="CG288" s="73"/>
      <c r="CH288" s="73"/>
      <c r="CI288" s="147"/>
      <c r="CJ288" s="63"/>
      <c r="CK288" s="63"/>
      <c r="CL288" s="147">
        <f t="shared" si="362"/>
        <v>0</v>
      </c>
      <c r="CM288" s="13"/>
      <c r="CN288" s="13"/>
      <c r="CO288" s="147"/>
      <c r="CP288" s="14"/>
      <c r="CQ288" s="14"/>
      <c r="CR288" s="147">
        <f t="shared" si="363"/>
        <v>0</v>
      </c>
      <c r="CS288" s="13"/>
      <c r="CT288" s="149"/>
      <c r="CU288" s="147"/>
      <c r="CV288" s="147"/>
      <c r="CW288" s="147"/>
      <c r="CX288" s="12">
        <f t="shared" si="364"/>
        <v>0</v>
      </c>
      <c r="CY288" s="13"/>
      <c r="CZ288" s="149"/>
      <c r="DA288" s="147"/>
      <c r="DB288" s="147"/>
      <c r="DC288" s="147"/>
      <c r="DD288" s="12">
        <f t="shared" si="365"/>
        <v>0</v>
      </c>
      <c r="DE288" s="13"/>
      <c r="DF288" s="149"/>
      <c r="DG288" s="147"/>
      <c r="DH288" s="147"/>
      <c r="DI288" s="147"/>
      <c r="DJ288" s="14"/>
      <c r="DK288" s="13"/>
      <c r="DL288" s="149"/>
      <c r="DM288" s="147"/>
      <c r="DN288" s="147"/>
      <c r="DO288" s="147"/>
      <c r="DP288" s="14"/>
      <c r="DQ288" s="149"/>
      <c r="DR288" s="149"/>
      <c r="DS288" s="147"/>
      <c r="DT288" s="147"/>
      <c r="DU288" s="147"/>
      <c r="DV288" s="14"/>
      <c r="DW288" s="13"/>
      <c r="DX288" s="149"/>
      <c r="DY288" s="147"/>
      <c r="DZ288" s="147"/>
      <c r="EA288" s="147"/>
      <c r="EB288" s="14"/>
      <c r="EC288" s="13"/>
      <c r="ED288" s="149"/>
      <c r="EE288" s="147"/>
      <c r="EF288" s="147"/>
      <c r="EG288" s="147"/>
      <c r="EH288" s="12">
        <f t="shared" si="366"/>
        <v>0</v>
      </c>
      <c r="EI288" s="149"/>
      <c r="EJ288" s="149"/>
      <c r="EK288" s="147"/>
      <c r="EL288" s="147"/>
      <c r="EM288" s="147"/>
      <c r="EN288" s="12">
        <f t="shared" si="367"/>
        <v>0</v>
      </c>
      <c r="EO288" s="13"/>
      <c r="EP288" s="13"/>
      <c r="EQ288" s="147"/>
      <c r="ER288" s="14"/>
      <c r="ES288" s="14"/>
      <c r="ET288" s="14"/>
      <c r="EU288" s="13"/>
      <c r="EV288" s="13"/>
      <c r="EW288" s="147"/>
      <c r="EX288" s="14"/>
      <c r="EY288" s="14"/>
      <c r="EZ288" s="14"/>
      <c r="FA288" s="13"/>
      <c r="FB288" s="13"/>
      <c r="FC288" s="147"/>
      <c r="FD288" s="14"/>
      <c r="FE288" s="14"/>
      <c r="FF288" s="14"/>
      <c r="FG288" s="13"/>
      <c r="FH288" s="13"/>
      <c r="FI288" s="147"/>
      <c r="FJ288" s="14"/>
      <c r="FK288" s="14"/>
      <c r="FL288" s="14"/>
      <c r="FM288" s="13"/>
      <c r="FN288" s="13"/>
      <c r="FO288" s="147"/>
      <c r="FP288" s="14"/>
      <c r="FQ288" s="14"/>
      <c r="FR288" s="14"/>
      <c r="FS288" s="13"/>
      <c r="FT288" s="13"/>
      <c r="FU288" s="147"/>
      <c r="FV288" s="14"/>
      <c r="FW288" s="14"/>
      <c r="FX288" s="14"/>
      <c r="FY288" s="13"/>
      <c r="FZ288" s="13"/>
      <c r="GA288" s="147"/>
      <c r="GB288" s="14"/>
      <c r="GC288" s="14"/>
      <c r="GD288" s="14"/>
      <c r="GE288" s="13"/>
      <c r="GF288" s="13"/>
      <c r="GG288" s="147"/>
      <c r="GH288" s="14"/>
      <c r="GI288" s="14"/>
      <c r="GJ288" s="14"/>
      <c r="GK288" s="14"/>
      <c r="GL288" s="14"/>
      <c r="GM288" s="14"/>
      <c r="GN288" s="147">
        <f t="shared" si="409"/>
        <v>0</v>
      </c>
      <c r="GO288" s="14"/>
      <c r="GP288" s="14"/>
      <c r="GQ288" s="14"/>
    </row>
    <row r="289" spans="1:199" ht="15" hidden="1" customHeight="1">
      <c r="A289" s="40">
        <v>143</v>
      </c>
      <c r="B289" s="38" t="s">
        <v>243</v>
      </c>
      <c r="C289" s="27" t="s">
        <v>55</v>
      </c>
      <c r="D289" s="5" t="s">
        <v>32</v>
      </c>
      <c r="E289" s="72">
        <v>0</v>
      </c>
      <c r="F289" s="72">
        <f>GQ289</f>
        <v>0</v>
      </c>
      <c r="G289" s="13"/>
      <c r="H289" s="13"/>
      <c r="I289" s="147"/>
      <c r="J289" s="14"/>
      <c r="K289" s="14"/>
      <c r="L289" s="14">
        <f>E289+G289-I289-I290-J289-K289</f>
        <v>0</v>
      </c>
      <c r="M289" s="13"/>
      <c r="N289" s="13"/>
      <c r="O289" s="147"/>
      <c r="P289" s="14"/>
      <c r="Q289" s="14"/>
      <c r="R289" s="14">
        <f>L289+M289-O289-O290-P289-Q289</f>
        <v>0</v>
      </c>
      <c r="S289" s="13"/>
      <c r="T289" s="13"/>
      <c r="U289" s="147"/>
      <c r="V289" s="14"/>
      <c r="W289" s="14"/>
      <c r="X289" s="14">
        <f t="shared" si="434"/>
        <v>0</v>
      </c>
      <c r="Y289" s="13"/>
      <c r="Z289" s="13"/>
      <c r="AA289" s="147"/>
      <c r="AB289" s="14"/>
      <c r="AC289" s="14"/>
      <c r="AD289" s="14">
        <f t="shared" si="435"/>
        <v>0</v>
      </c>
      <c r="AE289" s="13"/>
      <c r="AF289" s="13"/>
      <c r="AG289" s="147"/>
      <c r="AH289" s="14"/>
      <c r="AI289" s="14"/>
      <c r="AJ289" s="14">
        <f t="shared" si="436"/>
        <v>0</v>
      </c>
      <c r="AK289" s="13"/>
      <c r="AL289" s="13"/>
      <c r="AM289" s="147"/>
      <c r="AN289" s="14"/>
      <c r="AO289" s="14"/>
      <c r="AP289" s="14">
        <f t="shared" si="437"/>
        <v>0</v>
      </c>
      <c r="AQ289" s="13"/>
      <c r="AR289" s="13"/>
      <c r="AS289" s="147"/>
      <c r="AT289" s="14"/>
      <c r="AU289" s="14"/>
      <c r="AV289" s="14">
        <f t="shared" si="438"/>
        <v>0</v>
      </c>
      <c r="AW289" s="13"/>
      <c r="AX289" s="13"/>
      <c r="AY289" s="147"/>
      <c r="AZ289" s="14"/>
      <c r="BA289" s="14"/>
      <c r="BB289" s="14">
        <f t="shared" si="439"/>
        <v>0</v>
      </c>
      <c r="BC289" s="13"/>
      <c r="BD289" s="13"/>
      <c r="BE289" s="147"/>
      <c r="BF289" s="14"/>
      <c r="BG289" s="14"/>
      <c r="BH289" s="14">
        <f t="shared" si="440"/>
        <v>0</v>
      </c>
      <c r="BI289" s="13"/>
      <c r="BJ289" s="13"/>
      <c r="BK289" s="147"/>
      <c r="BL289" s="14"/>
      <c r="BM289" s="14"/>
      <c r="BN289" s="14">
        <f>BH289+BI289-BK289-BK290-BL289-BM289</f>
        <v>0</v>
      </c>
      <c r="BO289" s="13"/>
      <c r="BP289" s="13"/>
      <c r="BQ289" s="147"/>
      <c r="BR289" s="14"/>
      <c r="BS289" s="14"/>
      <c r="BT289" s="14">
        <f>BN289+BO289-BQ289-BQ290-BR289-BS289</f>
        <v>0</v>
      </c>
      <c r="BU289" s="72"/>
      <c r="BV289" s="72"/>
      <c r="BW289" s="147"/>
      <c r="BX289" s="74"/>
      <c r="BY289" s="74"/>
      <c r="BZ289" s="147">
        <f t="shared" si="400"/>
        <v>0</v>
      </c>
      <c r="CA289" s="72"/>
      <c r="CB289" s="72"/>
      <c r="CC289" s="147"/>
      <c r="CD289" s="74"/>
      <c r="CE289" s="74"/>
      <c r="CF289" s="147">
        <f t="shared" si="361"/>
        <v>0</v>
      </c>
      <c r="CG289" s="72"/>
      <c r="CH289" s="72"/>
      <c r="CI289" s="147"/>
      <c r="CJ289" s="74"/>
      <c r="CK289" s="74"/>
      <c r="CL289" s="147">
        <f t="shared" si="362"/>
        <v>0</v>
      </c>
      <c r="CM289" s="13"/>
      <c r="CN289" s="13"/>
      <c r="CO289" s="147"/>
      <c r="CP289" s="14"/>
      <c r="CQ289" s="14"/>
      <c r="CR289" s="147">
        <f t="shared" si="363"/>
        <v>0</v>
      </c>
      <c r="CS289" s="13"/>
      <c r="CT289" s="149"/>
      <c r="CU289" s="147"/>
      <c r="CV289" s="147"/>
      <c r="CW289" s="147"/>
      <c r="CX289" s="12">
        <f t="shared" si="364"/>
        <v>0</v>
      </c>
      <c r="CY289" s="13"/>
      <c r="CZ289" s="149"/>
      <c r="DA289" s="147"/>
      <c r="DB289" s="147"/>
      <c r="DC289" s="147"/>
      <c r="DD289" s="12">
        <f t="shared" si="365"/>
        <v>0</v>
      </c>
      <c r="DE289" s="13"/>
      <c r="DF289" s="149"/>
      <c r="DG289" s="147"/>
      <c r="DH289" s="147"/>
      <c r="DI289" s="147"/>
      <c r="DJ289" s="14">
        <f>DD289+DE289-DG289-DG290-DH289-DI289</f>
        <v>0</v>
      </c>
      <c r="DK289" s="13"/>
      <c r="DL289" s="149"/>
      <c r="DM289" s="147"/>
      <c r="DN289" s="147"/>
      <c r="DO289" s="147"/>
      <c r="DP289" s="14">
        <f>DJ289+DK289-DM289-DM290-DN289-DO289</f>
        <v>0</v>
      </c>
      <c r="DQ289" s="149"/>
      <c r="DR289" s="149"/>
      <c r="DS289" s="147"/>
      <c r="DT289" s="147"/>
      <c r="DU289" s="147"/>
      <c r="DV289" s="14">
        <f>DP289+DQ289-DS289-DS290-DT289-DU289</f>
        <v>0</v>
      </c>
      <c r="DW289" s="13"/>
      <c r="DX289" s="149"/>
      <c r="DY289" s="147"/>
      <c r="DZ289" s="147"/>
      <c r="EA289" s="147"/>
      <c r="EB289" s="14">
        <f>DV289+DW289-DY289-DY290-DZ289-EA289</f>
        <v>0</v>
      </c>
      <c r="EC289" s="13"/>
      <c r="ED289" s="149"/>
      <c r="EE289" s="147"/>
      <c r="EF289" s="147"/>
      <c r="EG289" s="147"/>
      <c r="EH289" s="12">
        <f t="shared" si="366"/>
        <v>0</v>
      </c>
      <c r="EI289" s="149"/>
      <c r="EJ289" s="149"/>
      <c r="EK289" s="147"/>
      <c r="EL289" s="147"/>
      <c r="EM289" s="147"/>
      <c r="EN289" s="12">
        <f t="shared" si="367"/>
        <v>0</v>
      </c>
      <c r="EO289" s="13"/>
      <c r="EP289" s="13"/>
      <c r="EQ289" s="147"/>
      <c r="ER289" s="14"/>
      <c r="ES289" s="14"/>
      <c r="ET289" s="14">
        <f>EN289+EO289-EQ289-EQ290-ER289-ES289</f>
        <v>0</v>
      </c>
      <c r="EU289" s="13"/>
      <c r="EV289" s="13"/>
      <c r="EW289" s="147"/>
      <c r="EX289" s="14"/>
      <c r="EY289" s="14"/>
      <c r="EZ289" s="14">
        <f>ET289+EU289-EW289-EW290-EX289-EY289</f>
        <v>0</v>
      </c>
      <c r="FA289" s="13"/>
      <c r="FB289" s="13"/>
      <c r="FC289" s="147"/>
      <c r="FD289" s="14"/>
      <c r="FE289" s="14"/>
      <c r="FF289" s="14">
        <f>EZ289+FA289-FC289-FC290-FD289-FE289</f>
        <v>0</v>
      </c>
      <c r="FG289" s="13"/>
      <c r="FH289" s="13"/>
      <c r="FI289" s="147"/>
      <c r="FJ289" s="14"/>
      <c r="FK289" s="14"/>
      <c r="FL289" s="14">
        <f>FF289+FG289-FI289-FI290-FJ289-FK289</f>
        <v>0</v>
      </c>
      <c r="FM289" s="13"/>
      <c r="FN289" s="13"/>
      <c r="FO289" s="147"/>
      <c r="FP289" s="14"/>
      <c r="FQ289" s="14"/>
      <c r="FR289" s="14">
        <f>FL289+FM289-FO289-FO290-FP289-FQ289</f>
        <v>0</v>
      </c>
      <c r="FS289" s="13"/>
      <c r="FT289" s="13"/>
      <c r="FU289" s="147"/>
      <c r="FV289" s="14"/>
      <c r="FW289" s="14"/>
      <c r="FX289" s="14">
        <f>FR289+FS289-FU289-FU290-FV289-FW289</f>
        <v>0</v>
      </c>
      <c r="FY289" s="13"/>
      <c r="FZ289" s="13"/>
      <c r="GA289" s="147"/>
      <c r="GB289" s="14"/>
      <c r="GC289" s="14"/>
      <c r="GD289" s="14">
        <f>FX289+FY289-GA289-GA290-GB289-GC289</f>
        <v>0</v>
      </c>
      <c r="GE289" s="13"/>
      <c r="GF289" s="13"/>
      <c r="GG289" s="147"/>
      <c r="GH289" s="14"/>
      <c r="GI289" s="14"/>
      <c r="GJ289" s="14">
        <f t="shared" si="441"/>
        <v>0</v>
      </c>
      <c r="GK289" s="14">
        <f>E289</f>
        <v>0</v>
      </c>
      <c r="GL289" s="14">
        <f>G289+M289+S289+Y289+AE289+AK289+AQ289+AW289+BC289+BI289+BO289+BU289+CA289+CG289+CM289+CS289+CY289+DE289+DK289+DQ289+DW289+EC289+EI289+EO289+EU289+FA289+FG289+FM289+FS289+FY289+GE289</f>
        <v>0</v>
      </c>
      <c r="GM289" s="14">
        <f>H289+N289+T289+Z289+AF289+AL289+AR289+AX289+BD289+BJ289+BP289+BV289+CB289+CH289+CN289+CT289+CZ289+DF289+DL289+DR289+DX289+ED289+EJ289+EP289+EV289+FB289+FH289+FN289+FT289+FZ289+GF289</f>
        <v>0</v>
      </c>
      <c r="GN289" s="147">
        <f t="shared" si="409"/>
        <v>0</v>
      </c>
      <c r="GO289" s="14">
        <f>J289+P289+V289+AB289+AH289+AN289+AT289+AZ289+BF289+BL289+BR289+BX289+CD289+CJ289+CP289+CV289+DB289+DH289+DN289+DT289+DZ289+EF289+EL289+ER289+EX289+FD289+FJ289+FP289+FV289+GB289+GH289</f>
        <v>0</v>
      </c>
      <c r="GP289" s="14">
        <f>K289+Q289+W289+AC289+AI289+AO289+AU289+BA289+BG289+BM289+BS289+BY289+CE289+CK289+CQ289+CW289+DC289+DI289+DO289+DU289+EA289+EG289+EM289+ES289+EY289+FE289+FK289+FQ289+FW289+GC289+GI289</f>
        <v>0</v>
      </c>
      <c r="GQ289" s="14">
        <f>GK289+GL289-GN289-GN290-GO289-GP289</f>
        <v>0</v>
      </c>
    </row>
    <row r="290" spans="1:199" ht="15" hidden="1" customHeight="1">
      <c r="A290" s="41"/>
      <c r="B290" s="39"/>
      <c r="C290" s="28"/>
      <c r="D290" s="5" t="s">
        <v>33</v>
      </c>
      <c r="E290" s="73"/>
      <c r="F290" s="73"/>
      <c r="G290" s="13"/>
      <c r="H290" s="13"/>
      <c r="I290" s="147"/>
      <c r="J290" s="14"/>
      <c r="K290" s="14"/>
      <c r="L290" s="14"/>
      <c r="M290" s="13"/>
      <c r="N290" s="13"/>
      <c r="O290" s="147"/>
      <c r="P290" s="14"/>
      <c r="Q290" s="14"/>
      <c r="R290" s="14"/>
      <c r="S290" s="13"/>
      <c r="T290" s="13"/>
      <c r="U290" s="147"/>
      <c r="V290" s="14"/>
      <c r="W290" s="14"/>
      <c r="X290" s="14"/>
      <c r="Y290" s="13"/>
      <c r="Z290" s="13"/>
      <c r="AA290" s="147"/>
      <c r="AB290" s="14"/>
      <c r="AC290" s="14"/>
      <c r="AD290" s="14"/>
      <c r="AE290" s="13"/>
      <c r="AF290" s="13"/>
      <c r="AG290" s="147"/>
      <c r="AH290" s="14"/>
      <c r="AI290" s="14"/>
      <c r="AJ290" s="14"/>
      <c r="AK290" s="13"/>
      <c r="AL290" s="13"/>
      <c r="AM290" s="147"/>
      <c r="AN290" s="14"/>
      <c r="AO290" s="14"/>
      <c r="AP290" s="14"/>
      <c r="AQ290" s="13"/>
      <c r="AR290" s="13"/>
      <c r="AS290" s="147"/>
      <c r="AT290" s="14"/>
      <c r="AU290" s="14"/>
      <c r="AV290" s="14"/>
      <c r="AW290" s="13"/>
      <c r="AX290" s="13"/>
      <c r="AY290" s="147"/>
      <c r="AZ290" s="14"/>
      <c r="BA290" s="14"/>
      <c r="BB290" s="14"/>
      <c r="BC290" s="13"/>
      <c r="BD290" s="13"/>
      <c r="BE290" s="147"/>
      <c r="BF290" s="14"/>
      <c r="BG290" s="14"/>
      <c r="BH290" s="14"/>
      <c r="BI290" s="13"/>
      <c r="BJ290" s="13"/>
      <c r="BK290" s="147"/>
      <c r="BL290" s="14"/>
      <c r="BM290" s="14"/>
      <c r="BN290" s="14"/>
      <c r="BO290" s="13"/>
      <c r="BP290" s="13"/>
      <c r="BQ290" s="147"/>
      <c r="BR290" s="14"/>
      <c r="BS290" s="14"/>
      <c r="BT290" s="14"/>
      <c r="BU290" s="73"/>
      <c r="BV290" s="73"/>
      <c r="BW290" s="147"/>
      <c r="BX290" s="63"/>
      <c r="BY290" s="63"/>
      <c r="BZ290" s="147">
        <f t="shared" si="400"/>
        <v>0</v>
      </c>
      <c r="CA290" s="73"/>
      <c r="CB290" s="73"/>
      <c r="CC290" s="147"/>
      <c r="CD290" s="63"/>
      <c r="CE290" s="63"/>
      <c r="CF290" s="147">
        <f t="shared" si="361"/>
        <v>0</v>
      </c>
      <c r="CG290" s="73"/>
      <c r="CH290" s="73"/>
      <c r="CI290" s="147"/>
      <c r="CJ290" s="63"/>
      <c r="CK290" s="63"/>
      <c r="CL290" s="147">
        <f t="shared" si="362"/>
        <v>0</v>
      </c>
      <c r="CM290" s="13"/>
      <c r="CN290" s="13"/>
      <c r="CO290" s="147"/>
      <c r="CP290" s="14"/>
      <c r="CQ290" s="14"/>
      <c r="CR290" s="147">
        <f t="shared" si="363"/>
        <v>0</v>
      </c>
      <c r="CS290" s="13"/>
      <c r="CT290" s="149"/>
      <c r="CU290" s="147"/>
      <c r="CV290" s="147"/>
      <c r="CW290" s="147"/>
      <c r="CX290" s="12">
        <f t="shared" si="364"/>
        <v>0</v>
      </c>
      <c r="CY290" s="13"/>
      <c r="CZ290" s="149"/>
      <c r="DA290" s="147"/>
      <c r="DB290" s="147"/>
      <c r="DC290" s="147"/>
      <c r="DD290" s="12">
        <f t="shared" si="365"/>
        <v>0</v>
      </c>
      <c r="DE290" s="13"/>
      <c r="DF290" s="149"/>
      <c r="DG290" s="147"/>
      <c r="DH290" s="147"/>
      <c r="DI290" s="147"/>
      <c r="DJ290" s="14"/>
      <c r="DK290" s="13"/>
      <c r="DL290" s="149"/>
      <c r="DM290" s="147"/>
      <c r="DN290" s="147"/>
      <c r="DO290" s="147"/>
      <c r="DP290" s="14"/>
      <c r="DQ290" s="149"/>
      <c r="DR290" s="149"/>
      <c r="DS290" s="147"/>
      <c r="DT290" s="147"/>
      <c r="DU290" s="147"/>
      <c r="DV290" s="14"/>
      <c r="DW290" s="13"/>
      <c r="DX290" s="149"/>
      <c r="DY290" s="147"/>
      <c r="DZ290" s="147"/>
      <c r="EA290" s="147"/>
      <c r="EB290" s="14"/>
      <c r="EC290" s="13"/>
      <c r="ED290" s="149"/>
      <c r="EE290" s="147"/>
      <c r="EF290" s="147"/>
      <c r="EG290" s="147"/>
      <c r="EH290" s="12">
        <f t="shared" si="366"/>
        <v>0</v>
      </c>
      <c r="EI290" s="149"/>
      <c r="EJ290" s="149"/>
      <c r="EK290" s="147"/>
      <c r="EL290" s="147"/>
      <c r="EM290" s="147"/>
      <c r="EN290" s="12">
        <f t="shared" si="367"/>
        <v>0</v>
      </c>
      <c r="EO290" s="13"/>
      <c r="EP290" s="13"/>
      <c r="EQ290" s="147"/>
      <c r="ER290" s="14"/>
      <c r="ES290" s="14"/>
      <c r="ET290" s="14"/>
      <c r="EU290" s="13"/>
      <c r="EV290" s="13"/>
      <c r="EW290" s="147"/>
      <c r="EX290" s="14"/>
      <c r="EY290" s="14"/>
      <c r="EZ290" s="14"/>
      <c r="FA290" s="13"/>
      <c r="FB290" s="13"/>
      <c r="FC290" s="147"/>
      <c r="FD290" s="14"/>
      <c r="FE290" s="14"/>
      <c r="FF290" s="14"/>
      <c r="FG290" s="13"/>
      <c r="FH290" s="13"/>
      <c r="FI290" s="147"/>
      <c r="FJ290" s="14"/>
      <c r="FK290" s="14"/>
      <c r="FL290" s="14"/>
      <c r="FM290" s="13"/>
      <c r="FN290" s="13"/>
      <c r="FO290" s="147"/>
      <c r="FP290" s="14"/>
      <c r="FQ290" s="14"/>
      <c r="FR290" s="14"/>
      <c r="FS290" s="13"/>
      <c r="FT290" s="13"/>
      <c r="FU290" s="147"/>
      <c r="FV290" s="14"/>
      <c r="FW290" s="14"/>
      <c r="FX290" s="14"/>
      <c r="FY290" s="13"/>
      <c r="FZ290" s="13"/>
      <c r="GA290" s="147"/>
      <c r="GB290" s="14"/>
      <c r="GC290" s="14"/>
      <c r="GD290" s="14"/>
      <c r="GE290" s="13"/>
      <c r="GF290" s="13"/>
      <c r="GG290" s="147"/>
      <c r="GH290" s="14"/>
      <c r="GI290" s="14"/>
      <c r="GJ290" s="14"/>
      <c r="GK290" s="14"/>
      <c r="GL290" s="14"/>
      <c r="GM290" s="14"/>
      <c r="GN290" s="147">
        <f t="shared" si="409"/>
        <v>0</v>
      </c>
      <c r="GO290" s="14"/>
      <c r="GP290" s="14"/>
      <c r="GQ290" s="14"/>
    </row>
    <row r="291" spans="1:199" ht="15" hidden="1" customHeight="1">
      <c r="A291" s="40">
        <v>144</v>
      </c>
      <c r="B291" s="40" t="s">
        <v>244</v>
      </c>
      <c r="C291" s="29" t="s">
        <v>245</v>
      </c>
      <c r="D291" s="5" t="s">
        <v>32</v>
      </c>
      <c r="E291" s="72">
        <v>0</v>
      </c>
      <c r="F291" s="72">
        <f>GQ291</f>
        <v>0</v>
      </c>
      <c r="G291" s="13"/>
      <c r="H291" s="13"/>
      <c r="I291" s="147"/>
      <c r="J291" s="14"/>
      <c r="K291" s="14"/>
      <c r="L291" s="14">
        <f>E291+G291-I291-I292-J291-K291</f>
        <v>0</v>
      </c>
      <c r="M291" s="13"/>
      <c r="N291" s="13"/>
      <c r="O291" s="147"/>
      <c r="P291" s="14"/>
      <c r="Q291" s="14"/>
      <c r="R291" s="14">
        <f>L291+M291-O291-O292-P291-Q291</f>
        <v>0</v>
      </c>
      <c r="S291" s="13"/>
      <c r="T291" s="13"/>
      <c r="U291" s="147"/>
      <c r="V291" s="14"/>
      <c r="W291" s="14"/>
      <c r="X291" s="14">
        <f t="shared" si="434"/>
        <v>0</v>
      </c>
      <c r="Y291" s="13"/>
      <c r="Z291" s="13"/>
      <c r="AA291" s="147"/>
      <c r="AB291" s="14"/>
      <c r="AC291" s="14"/>
      <c r="AD291" s="14">
        <f t="shared" si="435"/>
        <v>0</v>
      </c>
      <c r="AE291" s="13"/>
      <c r="AF291" s="13"/>
      <c r="AG291" s="147"/>
      <c r="AH291" s="14"/>
      <c r="AI291" s="14"/>
      <c r="AJ291" s="14">
        <f t="shared" si="436"/>
        <v>0</v>
      </c>
      <c r="AK291" s="13"/>
      <c r="AL291" s="13"/>
      <c r="AM291" s="147"/>
      <c r="AN291" s="14"/>
      <c r="AO291" s="14"/>
      <c r="AP291" s="14">
        <f t="shared" si="437"/>
        <v>0</v>
      </c>
      <c r="AQ291" s="13"/>
      <c r="AR291" s="13"/>
      <c r="AS291" s="147"/>
      <c r="AT291" s="14"/>
      <c r="AU291" s="14"/>
      <c r="AV291" s="14">
        <f t="shared" si="438"/>
        <v>0</v>
      </c>
      <c r="AW291" s="13"/>
      <c r="AX291" s="13"/>
      <c r="AY291" s="147"/>
      <c r="AZ291" s="14"/>
      <c r="BA291" s="14"/>
      <c r="BB291" s="14">
        <f t="shared" si="439"/>
        <v>0</v>
      </c>
      <c r="BC291" s="13"/>
      <c r="BD291" s="13"/>
      <c r="BE291" s="147"/>
      <c r="BF291" s="14"/>
      <c r="BG291" s="14"/>
      <c r="BH291" s="14">
        <f t="shared" si="440"/>
        <v>0</v>
      </c>
      <c r="BI291" s="13"/>
      <c r="BJ291" s="13"/>
      <c r="BK291" s="147"/>
      <c r="BL291" s="14"/>
      <c r="BM291" s="14"/>
      <c r="BN291" s="14">
        <f>BH291+BI291-BK291-BK292-BL291-BM291</f>
        <v>0</v>
      </c>
      <c r="BO291" s="13"/>
      <c r="BP291" s="13"/>
      <c r="BQ291" s="147"/>
      <c r="BR291" s="14"/>
      <c r="BS291" s="14"/>
      <c r="BT291" s="14">
        <f>BN291+BO291-BQ291-BQ292-BR291-BS291</f>
        <v>0</v>
      </c>
      <c r="BU291" s="72"/>
      <c r="BV291" s="72"/>
      <c r="BW291" s="147"/>
      <c r="BX291" s="74"/>
      <c r="BY291" s="74"/>
      <c r="BZ291" s="147">
        <f t="shared" si="400"/>
        <v>0</v>
      </c>
      <c r="CA291" s="72"/>
      <c r="CB291" s="72"/>
      <c r="CC291" s="147"/>
      <c r="CD291" s="74"/>
      <c r="CE291" s="74"/>
      <c r="CF291" s="147">
        <f t="shared" si="361"/>
        <v>0</v>
      </c>
      <c r="CG291" s="72"/>
      <c r="CH291" s="72"/>
      <c r="CI291" s="147"/>
      <c r="CJ291" s="74"/>
      <c r="CK291" s="74"/>
      <c r="CL291" s="147">
        <f t="shared" si="362"/>
        <v>0</v>
      </c>
      <c r="CM291" s="13"/>
      <c r="CN291" s="13"/>
      <c r="CO291" s="147"/>
      <c r="CP291" s="14"/>
      <c r="CQ291" s="14"/>
      <c r="CR291" s="147">
        <f t="shared" si="363"/>
        <v>0</v>
      </c>
      <c r="CS291" s="13"/>
      <c r="CT291" s="149"/>
      <c r="CU291" s="147"/>
      <c r="CV291" s="147"/>
      <c r="CW291" s="147"/>
      <c r="CX291" s="12">
        <f t="shared" si="364"/>
        <v>0</v>
      </c>
      <c r="CY291" s="13"/>
      <c r="CZ291" s="149"/>
      <c r="DA291" s="147"/>
      <c r="DB291" s="147"/>
      <c r="DC291" s="147"/>
      <c r="DD291" s="12">
        <f t="shared" si="365"/>
        <v>0</v>
      </c>
      <c r="DE291" s="13"/>
      <c r="DF291" s="149"/>
      <c r="DG291" s="147"/>
      <c r="DH291" s="147"/>
      <c r="DI291" s="147"/>
      <c r="DJ291" s="14">
        <f>DD291+DE291-DG291-DG292-DH291-DI291</f>
        <v>0</v>
      </c>
      <c r="DK291" s="13"/>
      <c r="DL291" s="149"/>
      <c r="DM291" s="147"/>
      <c r="DN291" s="147"/>
      <c r="DO291" s="147"/>
      <c r="DP291" s="14">
        <f>DJ291+DK291-DM291-DM292-DN291-DO291</f>
        <v>0</v>
      </c>
      <c r="DQ291" s="149"/>
      <c r="DR291" s="149"/>
      <c r="DS291" s="147"/>
      <c r="DT291" s="147"/>
      <c r="DU291" s="147"/>
      <c r="DV291" s="14">
        <f>DP291+DQ291-DS291-DS292-DT291-DU291</f>
        <v>0</v>
      </c>
      <c r="DW291" s="13"/>
      <c r="DX291" s="149"/>
      <c r="DY291" s="147"/>
      <c r="DZ291" s="147"/>
      <c r="EA291" s="147"/>
      <c r="EB291" s="14">
        <f>DV291+DW291-DY291-DY292-DZ291-EA291</f>
        <v>0</v>
      </c>
      <c r="EC291" s="13"/>
      <c r="ED291" s="149"/>
      <c r="EE291" s="147"/>
      <c r="EF291" s="147"/>
      <c r="EG291" s="147"/>
      <c r="EH291" s="12">
        <f t="shared" si="366"/>
        <v>0</v>
      </c>
      <c r="EI291" s="149"/>
      <c r="EJ291" s="149"/>
      <c r="EK291" s="147"/>
      <c r="EL291" s="147"/>
      <c r="EM291" s="147"/>
      <c r="EN291" s="12">
        <f t="shared" si="367"/>
        <v>0</v>
      </c>
      <c r="EO291" s="13"/>
      <c r="EP291" s="13"/>
      <c r="EQ291" s="147"/>
      <c r="ER291" s="14"/>
      <c r="ES291" s="14"/>
      <c r="ET291" s="14">
        <f>EN291+EO291-EQ291-EQ292-ER291-ES291</f>
        <v>0</v>
      </c>
      <c r="EU291" s="13"/>
      <c r="EV291" s="13"/>
      <c r="EW291" s="147"/>
      <c r="EX291" s="14"/>
      <c r="EY291" s="14"/>
      <c r="EZ291" s="14">
        <f>ET291+EU291-EW291-EW292-EX291-EY291</f>
        <v>0</v>
      </c>
      <c r="FA291" s="13"/>
      <c r="FB291" s="13"/>
      <c r="FC291" s="147"/>
      <c r="FD291" s="14"/>
      <c r="FE291" s="14"/>
      <c r="FF291" s="14">
        <f>EZ291+FA291-FC291-FC292-FD291-FE291</f>
        <v>0</v>
      </c>
      <c r="FG291" s="13"/>
      <c r="FH291" s="13"/>
      <c r="FI291" s="147"/>
      <c r="FJ291" s="14"/>
      <c r="FK291" s="14"/>
      <c r="FL291" s="14">
        <f>FF291+FG291-FI291-FI292-FJ291-FK291</f>
        <v>0</v>
      </c>
      <c r="FM291" s="13"/>
      <c r="FN291" s="13"/>
      <c r="FO291" s="147"/>
      <c r="FP291" s="14"/>
      <c r="FQ291" s="14"/>
      <c r="FR291" s="14">
        <f>FL291+FM291-FO291-FO292-FP291-FQ291</f>
        <v>0</v>
      </c>
      <c r="FS291" s="13"/>
      <c r="FT291" s="13"/>
      <c r="FU291" s="147"/>
      <c r="FV291" s="14"/>
      <c r="FW291" s="14"/>
      <c r="FX291" s="14">
        <f>FR291+FS291-FU291-FU292-FV291-FW291</f>
        <v>0</v>
      </c>
      <c r="FY291" s="13"/>
      <c r="FZ291" s="13"/>
      <c r="GA291" s="147"/>
      <c r="GB291" s="14"/>
      <c r="GC291" s="14"/>
      <c r="GD291" s="14">
        <f>FX291+FY291-GA291-GA292-GB291-GC291</f>
        <v>0</v>
      </c>
      <c r="GE291" s="13"/>
      <c r="GF291" s="13"/>
      <c r="GG291" s="147"/>
      <c r="GH291" s="14"/>
      <c r="GI291" s="14"/>
      <c r="GJ291" s="14">
        <f t="shared" si="441"/>
        <v>0</v>
      </c>
      <c r="GK291" s="14">
        <f>E291</f>
        <v>0</v>
      </c>
      <c r="GL291" s="14">
        <f>G291+M291+S291+Y291+AE291+AK291+AQ291+AW291+BC291+BI291+BO291+BU291+CA291+CG291+CM291+CS291+CY291+DE291+DK291+DQ291+DW291+EC291+EI291+EO291+EU291+FA291+FG291+FM291+FS291+FY291+GE291</f>
        <v>0</v>
      </c>
      <c r="GM291" s="14">
        <f>H291+N291+T291+Z291+AF291+AL291+AR291+AX291+BD291+BJ291+BP291+BV291+CB291+CH291+CN291+CT291+CZ291+DF291+DL291+DR291+DX291+ED291+EJ291+EP291+EV291+FB291+FH291+FN291+FT291+FZ291+GF291</f>
        <v>0</v>
      </c>
      <c r="GN291" s="147">
        <f t="shared" si="409"/>
        <v>0</v>
      </c>
      <c r="GO291" s="14">
        <f>J291+P291+V291+AB291+AH291+AN291+AT291+AZ291+BF291+BL291+BR291+BX291+CD291+CJ291+CP291+CV291+DB291+DH291+DN291+DT291+DZ291+EF291+EL291+ER291+EX291+FD291+FJ291+FP291+FV291+GB291+GH291</f>
        <v>0</v>
      </c>
      <c r="GP291" s="14">
        <f>K291+Q291+W291+AC291+AI291+AO291+AU291+BA291+BG291+BM291+BS291+BY291+CE291+CK291+CQ291+CW291+DC291+DI291+DO291+DU291+EA291+EG291+EM291+ES291+EY291+FE291+FK291+FQ291+FW291+GC291+GI291</f>
        <v>0</v>
      </c>
      <c r="GQ291" s="14">
        <f>GK291+GL291-GN291-GN292-GO291-GP291</f>
        <v>0</v>
      </c>
    </row>
    <row r="292" spans="1:199" ht="15" hidden="1" customHeight="1">
      <c r="A292" s="41"/>
      <c r="B292" s="41"/>
      <c r="C292" s="30"/>
      <c r="D292" s="5" t="s">
        <v>33</v>
      </c>
      <c r="E292" s="73"/>
      <c r="F292" s="73"/>
      <c r="G292" s="13"/>
      <c r="H292" s="13"/>
      <c r="I292" s="147"/>
      <c r="J292" s="14"/>
      <c r="K292" s="14"/>
      <c r="L292" s="14"/>
      <c r="M292" s="13"/>
      <c r="N292" s="13"/>
      <c r="O292" s="147"/>
      <c r="P292" s="14"/>
      <c r="Q292" s="14"/>
      <c r="R292" s="14"/>
      <c r="S292" s="13"/>
      <c r="T292" s="13"/>
      <c r="U292" s="147"/>
      <c r="V292" s="14"/>
      <c r="W292" s="14"/>
      <c r="X292" s="14"/>
      <c r="Y292" s="13"/>
      <c r="Z292" s="13"/>
      <c r="AA292" s="147"/>
      <c r="AB292" s="14"/>
      <c r="AC292" s="14"/>
      <c r="AD292" s="14"/>
      <c r="AE292" s="13"/>
      <c r="AF292" s="13"/>
      <c r="AG292" s="147"/>
      <c r="AH292" s="14"/>
      <c r="AI292" s="14"/>
      <c r="AJ292" s="14"/>
      <c r="AK292" s="13"/>
      <c r="AL292" s="13"/>
      <c r="AM292" s="147"/>
      <c r="AN292" s="14"/>
      <c r="AO292" s="14"/>
      <c r="AP292" s="14"/>
      <c r="AQ292" s="13"/>
      <c r="AR292" s="13"/>
      <c r="AS292" s="147"/>
      <c r="AT292" s="14"/>
      <c r="AU292" s="14"/>
      <c r="AV292" s="14"/>
      <c r="AW292" s="13"/>
      <c r="AX292" s="13"/>
      <c r="AY292" s="147"/>
      <c r="AZ292" s="14"/>
      <c r="BA292" s="14"/>
      <c r="BB292" s="14"/>
      <c r="BC292" s="13"/>
      <c r="BD292" s="13"/>
      <c r="BE292" s="147"/>
      <c r="BF292" s="14"/>
      <c r="BG292" s="14"/>
      <c r="BH292" s="14"/>
      <c r="BI292" s="13"/>
      <c r="BJ292" s="13"/>
      <c r="BK292" s="147"/>
      <c r="BL292" s="14"/>
      <c r="BM292" s="14"/>
      <c r="BN292" s="14"/>
      <c r="BO292" s="13"/>
      <c r="BP292" s="13"/>
      <c r="BQ292" s="147"/>
      <c r="BR292" s="14"/>
      <c r="BS292" s="14"/>
      <c r="BT292" s="14"/>
      <c r="BU292" s="73"/>
      <c r="BV292" s="73"/>
      <c r="BW292" s="147"/>
      <c r="BX292" s="63"/>
      <c r="BY292" s="63"/>
      <c r="BZ292" s="147">
        <f t="shared" si="400"/>
        <v>0</v>
      </c>
      <c r="CA292" s="73"/>
      <c r="CB292" s="73"/>
      <c r="CC292" s="147"/>
      <c r="CD292" s="63"/>
      <c r="CE292" s="63"/>
      <c r="CF292" s="147">
        <f t="shared" si="361"/>
        <v>0</v>
      </c>
      <c r="CG292" s="73"/>
      <c r="CH292" s="73"/>
      <c r="CI292" s="147"/>
      <c r="CJ292" s="63"/>
      <c r="CK292" s="63"/>
      <c r="CL292" s="147">
        <f t="shared" si="362"/>
        <v>0</v>
      </c>
      <c r="CM292" s="13"/>
      <c r="CN292" s="13"/>
      <c r="CO292" s="147"/>
      <c r="CP292" s="14"/>
      <c r="CQ292" s="14"/>
      <c r="CR292" s="147">
        <f t="shared" si="363"/>
        <v>0</v>
      </c>
      <c r="CS292" s="13"/>
      <c r="CT292" s="149"/>
      <c r="CU292" s="147"/>
      <c r="CV292" s="147"/>
      <c r="CW292" s="147"/>
      <c r="CX292" s="12">
        <f t="shared" si="364"/>
        <v>0</v>
      </c>
      <c r="CY292" s="13"/>
      <c r="CZ292" s="149"/>
      <c r="DA292" s="147"/>
      <c r="DB292" s="147"/>
      <c r="DC292" s="147"/>
      <c r="DD292" s="12">
        <f t="shared" si="365"/>
        <v>0</v>
      </c>
      <c r="DE292" s="13"/>
      <c r="DF292" s="149"/>
      <c r="DG292" s="147"/>
      <c r="DH292" s="147"/>
      <c r="DI292" s="147"/>
      <c r="DJ292" s="14"/>
      <c r="DK292" s="13"/>
      <c r="DL292" s="149"/>
      <c r="DM292" s="147"/>
      <c r="DN292" s="147"/>
      <c r="DO292" s="147"/>
      <c r="DP292" s="14"/>
      <c r="DQ292" s="149"/>
      <c r="DR292" s="149"/>
      <c r="DS292" s="147"/>
      <c r="DT292" s="147"/>
      <c r="DU292" s="147"/>
      <c r="DV292" s="14"/>
      <c r="DW292" s="13"/>
      <c r="DX292" s="149"/>
      <c r="DY292" s="147"/>
      <c r="DZ292" s="147"/>
      <c r="EA292" s="147"/>
      <c r="EB292" s="14"/>
      <c r="EC292" s="13"/>
      <c r="ED292" s="149"/>
      <c r="EE292" s="147"/>
      <c r="EF292" s="147"/>
      <c r="EG292" s="147"/>
      <c r="EH292" s="12">
        <f t="shared" si="366"/>
        <v>0</v>
      </c>
      <c r="EI292" s="149"/>
      <c r="EJ292" s="149"/>
      <c r="EK292" s="147"/>
      <c r="EL292" s="147"/>
      <c r="EM292" s="147"/>
      <c r="EN292" s="12">
        <f t="shared" si="367"/>
        <v>0</v>
      </c>
      <c r="EO292" s="13"/>
      <c r="EP292" s="13"/>
      <c r="EQ292" s="147"/>
      <c r="ER292" s="14"/>
      <c r="ES292" s="14"/>
      <c r="ET292" s="14"/>
      <c r="EU292" s="13"/>
      <c r="EV292" s="13"/>
      <c r="EW292" s="147"/>
      <c r="EX292" s="14"/>
      <c r="EY292" s="14"/>
      <c r="EZ292" s="14"/>
      <c r="FA292" s="13"/>
      <c r="FB292" s="13"/>
      <c r="FC292" s="147"/>
      <c r="FD292" s="14"/>
      <c r="FE292" s="14"/>
      <c r="FF292" s="14"/>
      <c r="FG292" s="13"/>
      <c r="FH292" s="13"/>
      <c r="FI292" s="147"/>
      <c r="FJ292" s="14"/>
      <c r="FK292" s="14"/>
      <c r="FL292" s="14"/>
      <c r="FM292" s="13"/>
      <c r="FN292" s="13"/>
      <c r="FO292" s="147"/>
      <c r="FP292" s="14"/>
      <c r="FQ292" s="14"/>
      <c r="FR292" s="14"/>
      <c r="FS292" s="13"/>
      <c r="FT292" s="13"/>
      <c r="FU292" s="147"/>
      <c r="FV292" s="14"/>
      <c r="FW292" s="14"/>
      <c r="FX292" s="14"/>
      <c r="FY292" s="13"/>
      <c r="FZ292" s="13"/>
      <c r="GA292" s="147"/>
      <c r="GB292" s="14"/>
      <c r="GC292" s="14"/>
      <c r="GD292" s="14"/>
      <c r="GE292" s="13"/>
      <c r="GF292" s="13"/>
      <c r="GG292" s="147"/>
      <c r="GH292" s="14"/>
      <c r="GI292" s="14"/>
      <c r="GJ292" s="14"/>
      <c r="GK292" s="14"/>
      <c r="GL292" s="14"/>
      <c r="GM292" s="14"/>
      <c r="GN292" s="147">
        <f t="shared" si="409"/>
        <v>0</v>
      </c>
      <c r="GO292" s="14"/>
      <c r="GP292" s="14"/>
      <c r="GQ292" s="14"/>
    </row>
    <row r="293" spans="1:199" ht="15" hidden="1" customHeight="1">
      <c r="A293" s="40">
        <v>145</v>
      </c>
      <c r="B293" s="40" t="s">
        <v>246</v>
      </c>
      <c r="C293" s="29" t="s">
        <v>205</v>
      </c>
      <c r="D293" s="5" t="s">
        <v>32</v>
      </c>
      <c r="E293" s="72">
        <v>0</v>
      </c>
      <c r="F293" s="72">
        <f>GQ293</f>
        <v>0</v>
      </c>
      <c r="G293" s="13"/>
      <c r="H293" s="13"/>
      <c r="I293" s="147"/>
      <c r="J293" s="14"/>
      <c r="K293" s="14"/>
      <c r="L293" s="14">
        <f>E293+G293-I293-I294-J293-K293</f>
        <v>0</v>
      </c>
      <c r="M293" s="13"/>
      <c r="N293" s="13"/>
      <c r="O293" s="147"/>
      <c r="P293" s="14"/>
      <c r="Q293" s="14"/>
      <c r="R293" s="14">
        <f>L293+M293-O293-O294-P293-Q293</f>
        <v>0</v>
      </c>
      <c r="S293" s="13"/>
      <c r="T293" s="13"/>
      <c r="U293" s="147"/>
      <c r="V293" s="14"/>
      <c r="W293" s="14"/>
      <c r="X293" s="14">
        <f t="shared" ref="X293:X297" si="442">R293+S293-U293-U294-V293-W293</f>
        <v>0</v>
      </c>
      <c r="Y293" s="13"/>
      <c r="Z293" s="13"/>
      <c r="AA293" s="147"/>
      <c r="AB293" s="14"/>
      <c r="AC293" s="14"/>
      <c r="AD293" s="14">
        <f t="shared" ref="AD293:AD297" si="443">X293+Y293-AA293-AA294-AB293-AC293</f>
        <v>0</v>
      </c>
      <c r="AE293" s="13"/>
      <c r="AF293" s="13"/>
      <c r="AG293" s="147"/>
      <c r="AH293" s="14"/>
      <c r="AI293" s="14"/>
      <c r="AJ293" s="14">
        <f t="shared" ref="AJ293:AJ297" si="444">AD293+AE293-AG293-AG294-AH293-AI293</f>
        <v>0</v>
      </c>
      <c r="AK293" s="13"/>
      <c r="AL293" s="13"/>
      <c r="AM293" s="147"/>
      <c r="AN293" s="14"/>
      <c r="AO293" s="14"/>
      <c r="AP293" s="14">
        <f t="shared" ref="AP293:AP297" si="445">AJ293+AK293-AM293-AM294-AN293-AO293</f>
        <v>0</v>
      </c>
      <c r="AQ293" s="13"/>
      <c r="AR293" s="13"/>
      <c r="AS293" s="147"/>
      <c r="AT293" s="14"/>
      <c r="AU293" s="14"/>
      <c r="AV293" s="14">
        <f t="shared" ref="AV293:AV297" si="446">AP293+AQ293-AS293-AS294-AT293-AU293</f>
        <v>0</v>
      </c>
      <c r="AW293" s="13"/>
      <c r="AX293" s="13"/>
      <c r="AY293" s="147"/>
      <c r="AZ293" s="14"/>
      <c r="BA293" s="14"/>
      <c r="BB293" s="14">
        <f t="shared" ref="BB293:BB297" si="447">AV293+AW293-AY293-AY294-AZ293-BA293</f>
        <v>0</v>
      </c>
      <c r="BC293" s="13"/>
      <c r="BD293" s="13"/>
      <c r="BE293" s="147"/>
      <c r="BF293" s="14"/>
      <c r="BG293" s="14"/>
      <c r="BH293" s="14">
        <f t="shared" ref="BH293:BH297" si="448">BB293+BC293-BE293-BE294-BF293-BG293</f>
        <v>0</v>
      </c>
      <c r="BI293" s="13"/>
      <c r="BJ293" s="13"/>
      <c r="BK293" s="147"/>
      <c r="BL293" s="14"/>
      <c r="BM293" s="14"/>
      <c r="BN293" s="14">
        <f>BH293+BI293-BK293-BK294-BL293-BM293</f>
        <v>0</v>
      </c>
      <c r="BO293" s="13"/>
      <c r="BP293" s="13"/>
      <c r="BQ293" s="147"/>
      <c r="BR293" s="14"/>
      <c r="BS293" s="14"/>
      <c r="BT293" s="14">
        <f>BN293+BO293-BQ293-BQ294-BR293-BS293</f>
        <v>0</v>
      </c>
      <c r="BU293" s="72"/>
      <c r="BV293" s="72"/>
      <c r="BW293" s="147"/>
      <c r="BX293" s="74"/>
      <c r="BY293" s="74"/>
      <c r="BZ293" s="147">
        <f t="shared" si="400"/>
        <v>0</v>
      </c>
      <c r="CA293" s="72"/>
      <c r="CB293" s="72"/>
      <c r="CC293" s="147"/>
      <c r="CD293" s="74"/>
      <c r="CE293" s="74"/>
      <c r="CF293" s="147">
        <f t="shared" si="361"/>
        <v>0</v>
      </c>
      <c r="CG293" s="72"/>
      <c r="CH293" s="72"/>
      <c r="CI293" s="147"/>
      <c r="CJ293" s="74"/>
      <c r="CK293" s="74"/>
      <c r="CL293" s="147">
        <f t="shared" si="362"/>
        <v>0</v>
      </c>
      <c r="CM293" s="13"/>
      <c r="CN293" s="13"/>
      <c r="CO293" s="147"/>
      <c r="CP293" s="14"/>
      <c r="CQ293" s="14"/>
      <c r="CR293" s="147">
        <f t="shared" si="363"/>
        <v>0</v>
      </c>
      <c r="CS293" s="13"/>
      <c r="CT293" s="149"/>
      <c r="CU293" s="147"/>
      <c r="CV293" s="147"/>
      <c r="CW293" s="147"/>
      <c r="CX293" s="12">
        <f t="shared" si="364"/>
        <v>0</v>
      </c>
      <c r="CY293" s="13"/>
      <c r="CZ293" s="149"/>
      <c r="DA293" s="147"/>
      <c r="DB293" s="147"/>
      <c r="DC293" s="147"/>
      <c r="DD293" s="12">
        <f t="shared" si="365"/>
        <v>0</v>
      </c>
      <c r="DE293" s="13"/>
      <c r="DF293" s="149"/>
      <c r="DG293" s="147"/>
      <c r="DH293" s="147"/>
      <c r="DI293" s="147"/>
      <c r="DJ293" s="14">
        <f>DD293+DE293-DG293-DG294-DH293-DI293</f>
        <v>0</v>
      </c>
      <c r="DK293" s="13"/>
      <c r="DL293" s="149"/>
      <c r="DM293" s="147"/>
      <c r="DN293" s="147"/>
      <c r="DO293" s="147"/>
      <c r="DP293" s="14">
        <f>DJ293+DK293-DM293-DM294-DN293-DO293</f>
        <v>0</v>
      </c>
      <c r="DQ293" s="149"/>
      <c r="DR293" s="149"/>
      <c r="DS293" s="147"/>
      <c r="DT293" s="147"/>
      <c r="DU293" s="147"/>
      <c r="DV293" s="14">
        <f>DP293+DQ293-DS293-DS294-DT293-DU293</f>
        <v>0</v>
      </c>
      <c r="DW293" s="13"/>
      <c r="DX293" s="149"/>
      <c r="DY293" s="147"/>
      <c r="DZ293" s="147"/>
      <c r="EA293" s="147"/>
      <c r="EB293" s="14">
        <f>DV293+DW293-DY293-DY294-DZ293-EA293</f>
        <v>0</v>
      </c>
      <c r="EC293" s="13"/>
      <c r="ED293" s="149"/>
      <c r="EE293" s="147"/>
      <c r="EF293" s="147"/>
      <c r="EG293" s="147"/>
      <c r="EH293" s="12">
        <f t="shared" si="366"/>
        <v>0</v>
      </c>
      <c r="EI293" s="149"/>
      <c r="EJ293" s="149"/>
      <c r="EK293" s="147"/>
      <c r="EL293" s="147"/>
      <c r="EM293" s="147"/>
      <c r="EN293" s="12">
        <f t="shared" si="367"/>
        <v>0</v>
      </c>
      <c r="EO293" s="13"/>
      <c r="EP293" s="13"/>
      <c r="EQ293" s="147"/>
      <c r="ER293" s="14"/>
      <c r="ES293" s="14"/>
      <c r="ET293" s="14">
        <f>EN293+EO293-EQ293-EQ294-ER293-ES293</f>
        <v>0</v>
      </c>
      <c r="EU293" s="13"/>
      <c r="EV293" s="13"/>
      <c r="EW293" s="147"/>
      <c r="EX293" s="14"/>
      <c r="EY293" s="14"/>
      <c r="EZ293" s="14">
        <f>ET293+EU293-EW293-EW294-EX293-EY293</f>
        <v>0</v>
      </c>
      <c r="FA293" s="13"/>
      <c r="FB293" s="13"/>
      <c r="FC293" s="147"/>
      <c r="FD293" s="14"/>
      <c r="FE293" s="14"/>
      <c r="FF293" s="14">
        <f>EZ293+FA293-FC293-FC294-FD293-FE293</f>
        <v>0</v>
      </c>
      <c r="FG293" s="13"/>
      <c r="FH293" s="13"/>
      <c r="FI293" s="147"/>
      <c r="FJ293" s="14"/>
      <c r="FK293" s="14"/>
      <c r="FL293" s="14">
        <f>FF293+FG293-FI293-FI294-FJ293-FK293</f>
        <v>0</v>
      </c>
      <c r="FM293" s="13"/>
      <c r="FN293" s="13"/>
      <c r="FO293" s="147"/>
      <c r="FP293" s="14"/>
      <c r="FQ293" s="14"/>
      <c r="FR293" s="14">
        <f>FL293+FM293-FO293-FO294-FP293-FQ293</f>
        <v>0</v>
      </c>
      <c r="FS293" s="13"/>
      <c r="FT293" s="13"/>
      <c r="FU293" s="147"/>
      <c r="FV293" s="14"/>
      <c r="FW293" s="14"/>
      <c r="FX293" s="14">
        <f>FR293+FS293-FU293-FU294-FV293-FW293</f>
        <v>0</v>
      </c>
      <c r="FY293" s="13"/>
      <c r="FZ293" s="13"/>
      <c r="GA293" s="147"/>
      <c r="GB293" s="14"/>
      <c r="GC293" s="14"/>
      <c r="GD293" s="14">
        <f>FX293+FY293-GA293-GA294-GB293-GC293</f>
        <v>0</v>
      </c>
      <c r="GE293" s="13"/>
      <c r="GF293" s="13"/>
      <c r="GG293" s="147"/>
      <c r="GH293" s="14"/>
      <c r="GI293" s="14"/>
      <c r="GJ293" s="14">
        <f t="shared" ref="GJ293:GJ297" si="449">GD293+GE293-GG293-GG294-GH293-GI293</f>
        <v>0</v>
      </c>
      <c r="GK293" s="14">
        <f>E293</f>
        <v>0</v>
      </c>
      <c r="GL293" s="14">
        <f>G293+M293+S293+Y293+AE293+AK293+AQ293+AW293+BC293+BI293+BO293+BU293+CA293+CG293+CM293+CS293+CY293+DE293+DK293+DQ293+DW293+EC293+EI293+EO293+EU293+FA293+FG293+FM293+FS293+FY293+GE293</f>
        <v>0</v>
      </c>
      <c r="GM293" s="14">
        <f>H293+N293+T293+Z293+AF293+AL293+AR293+AX293+BD293+BJ293+BP293+BV293+CB293+CH293+CN293+CT293+CZ293+DF293+DL293+DR293+DX293+ED293+EJ293+EP293+EV293+FB293+FH293+FN293+FT293+FZ293+GF293</f>
        <v>0</v>
      </c>
      <c r="GN293" s="147">
        <f t="shared" si="409"/>
        <v>0</v>
      </c>
      <c r="GO293" s="14">
        <f>J293+P293+V293+AB293+AH293+AN293+AT293+AZ293+BF293+BL293+BR293+BX293+CD293+CJ293+CP293+CV293+DB293+DH293+DN293+DT293+DZ293+EF293+EL293+ER293+EX293+FD293+FJ293+FP293+FV293+GB293+GH293</f>
        <v>0</v>
      </c>
      <c r="GP293" s="14">
        <f>K293+Q293+W293+AC293+AI293+AO293+AU293+BA293+BG293+BM293+BS293+BY293+CE293+CK293+CQ293+CW293+DC293+DI293+DO293+DU293+EA293+EG293+EM293+ES293+EY293+FE293+FK293+FQ293+FW293+GC293+GI293</f>
        <v>0</v>
      </c>
      <c r="GQ293" s="14">
        <f>GK293+GL293-GN293-GN294-GO293-GP293</f>
        <v>0</v>
      </c>
    </row>
    <row r="294" spans="1:199" ht="15" hidden="1" customHeight="1">
      <c r="A294" s="41"/>
      <c r="B294" s="41"/>
      <c r="C294" s="30"/>
      <c r="D294" s="5" t="s">
        <v>33</v>
      </c>
      <c r="E294" s="73"/>
      <c r="F294" s="73"/>
      <c r="G294" s="13"/>
      <c r="H294" s="13"/>
      <c r="I294" s="147"/>
      <c r="J294" s="14"/>
      <c r="K294" s="14"/>
      <c r="L294" s="14"/>
      <c r="M294" s="13"/>
      <c r="N294" s="13"/>
      <c r="O294" s="147"/>
      <c r="P294" s="14"/>
      <c r="Q294" s="14"/>
      <c r="R294" s="14"/>
      <c r="S294" s="13"/>
      <c r="T294" s="13"/>
      <c r="U294" s="147"/>
      <c r="V294" s="14"/>
      <c r="W294" s="14"/>
      <c r="X294" s="14"/>
      <c r="Y294" s="13"/>
      <c r="Z294" s="13"/>
      <c r="AA294" s="147"/>
      <c r="AB294" s="14"/>
      <c r="AC294" s="14"/>
      <c r="AD294" s="14"/>
      <c r="AE294" s="13"/>
      <c r="AF294" s="13"/>
      <c r="AG294" s="147"/>
      <c r="AH294" s="14"/>
      <c r="AI294" s="14"/>
      <c r="AJ294" s="14"/>
      <c r="AK294" s="13"/>
      <c r="AL294" s="13"/>
      <c r="AM294" s="147"/>
      <c r="AN294" s="14"/>
      <c r="AO294" s="14"/>
      <c r="AP294" s="14"/>
      <c r="AQ294" s="13"/>
      <c r="AR294" s="13"/>
      <c r="AS294" s="147"/>
      <c r="AT294" s="14"/>
      <c r="AU294" s="14"/>
      <c r="AV294" s="14"/>
      <c r="AW294" s="13"/>
      <c r="AX294" s="13"/>
      <c r="AY294" s="147"/>
      <c r="AZ294" s="14"/>
      <c r="BA294" s="14"/>
      <c r="BB294" s="14"/>
      <c r="BC294" s="13"/>
      <c r="BD294" s="13"/>
      <c r="BE294" s="147"/>
      <c r="BF294" s="14"/>
      <c r="BG294" s="14"/>
      <c r="BH294" s="14"/>
      <c r="BI294" s="13"/>
      <c r="BJ294" s="13"/>
      <c r="BK294" s="147"/>
      <c r="BL294" s="14"/>
      <c r="BM294" s="14"/>
      <c r="BN294" s="14"/>
      <c r="BO294" s="13"/>
      <c r="BP294" s="13"/>
      <c r="BQ294" s="147"/>
      <c r="BR294" s="14"/>
      <c r="BS294" s="14"/>
      <c r="BT294" s="14"/>
      <c r="BU294" s="73"/>
      <c r="BV294" s="73"/>
      <c r="BW294" s="147"/>
      <c r="BX294" s="63"/>
      <c r="BY294" s="63"/>
      <c r="BZ294" s="147">
        <f t="shared" si="400"/>
        <v>0</v>
      </c>
      <c r="CA294" s="73"/>
      <c r="CB294" s="73"/>
      <c r="CC294" s="147"/>
      <c r="CD294" s="63"/>
      <c r="CE294" s="63"/>
      <c r="CF294" s="147">
        <f t="shared" si="361"/>
        <v>0</v>
      </c>
      <c r="CG294" s="73"/>
      <c r="CH294" s="73"/>
      <c r="CI294" s="147"/>
      <c r="CJ294" s="63"/>
      <c r="CK294" s="63"/>
      <c r="CL294" s="147">
        <f t="shared" si="362"/>
        <v>0</v>
      </c>
      <c r="CM294" s="13"/>
      <c r="CN294" s="13"/>
      <c r="CO294" s="147"/>
      <c r="CP294" s="14"/>
      <c r="CQ294" s="14"/>
      <c r="CR294" s="147">
        <f t="shared" si="363"/>
        <v>0</v>
      </c>
      <c r="CS294" s="13"/>
      <c r="CT294" s="149"/>
      <c r="CU294" s="147"/>
      <c r="CV294" s="147"/>
      <c r="CW294" s="147"/>
      <c r="CX294" s="12">
        <f t="shared" si="364"/>
        <v>0</v>
      </c>
      <c r="CY294" s="13"/>
      <c r="CZ294" s="149"/>
      <c r="DA294" s="147"/>
      <c r="DB294" s="147"/>
      <c r="DC294" s="147"/>
      <c r="DD294" s="12">
        <f t="shared" si="365"/>
        <v>0</v>
      </c>
      <c r="DE294" s="13"/>
      <c r="DF294" s="149"/>
      <c r="DG294" s="147"/>
      <c r="DH294" s="147"/>
      <c r="DI294" s="147"/>
      <c r="DJ294" s="14"/>
      <c r="DK294" s="13"/>
      <c r="DL294" s="149"/>
      <c r="DM294" s="147"/>
      <c r="DN294" s="147"/>
      <c r="DO294" s="147"/>
      <c r="DP294" s="14"/>
      <c r="DQ294" s="149"/>
      <c r="DR294" s="149"/>
      <c r="DS294" s="147"/>
      <c r="DT294" s="147"/>
      <c r="DU294" s="147"/>
      <c r="DV294" s="14"/>
      <c r="DW294" s="13"/>
      <c r="DX294" s="149"/>
      <c r="DY294" s="147"/>
      <c r="DZ294" s="147"/>
      <c r="EA294" s="147"/>
      <c r="EB294" s="14"/>
      <c r="EC294" s="13"/>
      <c r="ED294" s="149"/>
      <c r="EE294" s="147"/>
      <c r="EF294" s="147"/>
      <c r="EG294" s="147"/>
      <c r="EH294" s="12">
        <f t="shared" si="366"/>
        <v>0</v>
      </c>
      <c r="EI294" s="149"/>
      <c r="EJ294" s="149"/>
      <c r="EK294" s="147"/>
      <c r="EL294" s="147"/>
      <c r="EM294" s="147"/>
      <c r="EN294" s="12">
        <f t="shared" si="367"/>
        <v>0</v>
      </c>
      <c r="EO294" s="13"/>
      <c r="EP294" s="13"/>
      <c r="EQ294" s="147"/>
      <c r="ER294" s="14"/>
      <c r="ES294" s="14"/>
      <c r="ET294" s="14"/>
      <c r="EU294" s="13"/>
      <c r="EV294" s="13"/>
      <c r="EW294" s="147"/>
      <c r="EX294" s="14"/>
      <c r="EY294" s="14"/>
      <c r="EZ294" s="14"/>
      <c r="FA294" s="13"/>
      <c r="FB294" s="13"/>
      <c r="FC294" s="147"/>
      <c r="FD294" s="14"/>
      <c r="FE294" s="14"/>
      <c r="FF294" s="14"/>
      <c r="FG294" s="13"/>
      <c r="FH294" s="13"/>
      <c r="FI294" s="147"/>
      <c r="FJ294" s="14"/>
      <c r="FK294" s="14"/>
      <c r="FL294" s="14"/>
      <c r="FM294" s="13"/>
      <c r="FN294" s="13"/>
      <c r="FO294" s="147"/>
      <c r="FP294" s="14"/>
      <c r="FQ294" s="14"/>
      <c r="FR294" s="14"/>
      <c r="FS294" s="13"/>
      <c r="FT294" s="13"/>
      <c r="FU294" s="147"/>
      <c r="FV294" s="14"/>
      <c r="FW294" s="14"/>
      <c r="FX294" s="14"/>
      <c r="FY294" s="13"/>
      <c r="FZ294" s="13"/>
      <c r="GA294" s="147"/>
      <c r="GB294" s="14"/>
      <c r="GC294" s="14"/>
      <c r="GD294" s="14"/>
      <c r="GE294" s="13"/>
      <c r="GF294" s="13"/>
      <c r="GG294" s="147"/>
      <c r="GH294" s="14"/>
      <c r="GI294" s="14"/>
      <c r="GJ294" s="14"/>
      <c r="GK294" s="14"/>
      <c r="GL294" s="14"/>
      <c r="GM294" s="14"/>
      <c r="GN294" s="147">
        <f t="shared" si="409"/>
        <v>0</v>
      </c>
      <c r="GO294" s="14"/>
      <c r="GP294" s="14"/>
      <c r="GQ294" s="14"/>
    </row>
    <row r="295" spans="1:199" ht="15" hidden="1" customHeight="1">
      <c r="A295" s="40">
        <v>146</v>
      </c>
      <c r="B295" s="40" t="s">
        <v>247</v>
      </c>
      <c r="C295" s="29" t="s">
        <v>205</v>
      </c>
      <c r="D295" s="5" t="s">
        <v>32</v>
      </c>
      <c r="E295" s="72">
        <v>0</v>
      </c>
      <c r="F295" s="72">
        <f>GQ295</f>
        <v>0</v>
      </c>
      <c r="G295" s="13"/>
      <c r="H295" s="13"/>
      <c r="I295" s="147"/>
      <c r="J295" s="14"/>
      <c r="K295" s="14"/>
      <c r="L295" s="14">
        <f>E295+G295-I295-I296-J295-K295</f>
        <v>0</v>
      </c>
      <c r="M295" s="13"/>
      <c r="N295" s="13"/>
      <c r="O295" s="147"/>
      <c r="P295" s="14"/>
      <c r="Q295" s="14"/>
      <c r="R295" s="14">
        <f>L295+M295-O295-O296-P295-Q295</f>
        <v>0</v>
      </c>
      <c r="S295" s="13"/>
      <c r="T295" s="13"/>
      <c r="U295" s="147"/>
      <c r="V295" s="14"/>
      <c r="W295" s="14"/>
      <c r="X295" s="14">
        <f t="shared" si="442"/>
        <v>0</v>
      </c>
      <c r="Y295" s="13"/>
      <c r="Z295" s="13"/>
      <c r="AA295" s="147"/>
      <c r="AB295" s="14"/>
      <c r="AC295" s="14"/>
      <c r="AD295" s="14">
        <f t="shared" si="443"/>
        <v>0</v>
      </c>
      <c r="AE295" s="13"/>
      <c r="AF295" s="13"/>
      <c r="AG295" s="147"/>
      <c r="AH295" s="14"/>
      <c r="AI295" s="14"/>
      <c r="AJ295" s="14">
        <f t="shared" si="444"/>
        <v>0</v>
      </c>
      <c r="AK295" s="13"/>
      <c r="AL295" s="13"/>
      <c r="AM295" s="147"/>
      <c r="AN295" s="14"/>
      <c r="AO295" s="14"/>
      <c r="AP295" s="14">
        <f t="shared" si="445"/>
        <v>0</v>
      </c>
      <c r="AQ295" s="13"/>
      <c r="AR295" s="13"/>
      <c r="AS295" s="147"/>
      <c r="AT295" s="14"/>
      <c r="AU295" s="14"/>
      <c r="AV295" s="14">
        <f t="shared" si="446"/>
        <v>0</v>
      </c>
      <c r="AW295" s="13"/>
      <c r="AX295" s="13"/>
      <c r="AY295" s="147"/>
      <c r="AZ295" s="14"/>
      <c r="BA295" s="14"/>
      <c r="BB295" s="14">
        <f t="shared" si="447"/>
        <v>0</v>
      </c>
      <c r="BC295" s="13"/>
      <c r="BD295" s="13"/>
      <c r="BE295" s="147"/>
      <c r="BF295" s="14"/>
      <c r="BG295" s="14"/>
      <c r="BH295" s="14">
        <f t="shared" si="448"/>
        <v>0</v>
      </c>
      <c r="BI295" s="13"/>
      <c r="BJ295" s="13"/>
      <c r="BK295" s="147"/>
      <c r="BL295" s="14"/>
      <c r="BM295" s="14"/>
      <c r="BN295" s="14">
        <f>BH295+BI295-BK295-BK296-BL295-BM295</f>
        <v>0</v>
      </c>
      <c r="BO295" s="13"/>
      <c r="BP295" s="13"/>
      <c r="BQ295" s="147"/>
      <c r="BR295" s="14"/>
      <c r="BS295" s="14"/>
      <c r="BT295" s="14">
        <f>BN295+BO295-BQ295-BQ296-BR295-BS295</f>
        <v>0</v>
      </c>
      <c r="BU295" s="72"/>
      <c r="BV295" s="72"/>
      <c r="BW295" s="147"/>
      <c r="BX295" s="74"/>
      <c r="BY295" s="74"/>
      <c r="BZ295" s="147">
        <f t="shared" si="400"/>
        <v>0</v>
      </c>
      <c r="CA295" s="72"/>
      <c r="CB295" s="72"/>
      <c r="CC295" s="147"/>
      <c r="CD295" s="74"/>
      <c r="CE295" s="74"/>
      <c r="CF295" s="147">
        <f t="shared" si="361"/>
        <v>0</v>
      </c>
      <c r="CG295" s="72"/>
      <c r="CH295" s="72"/>
      <c r="CI295" s="147"/>
      <c r="CJ295" s="74"/>
      <c r="CK295" s="74"/>
      <c r="CL295" s="147">
        <f t="shared" si="362"/>
        <v>0</v>
      </c>
      <c r="CM295" s="13"/>
      <c r="CN295" s="13"/>
      <c r="CO295" s="147"/>
      <c r="CP295" s="14"/>
      <c r="CQ295" s="14"/>
      <c r="CR295" s="147">
        <f t="shared" si="363"/>
        <v>0</v>
      </c>
      <c r="CS295" s="13"/>
      <c r="CT295" s="149"/>
      <c r="CU295" s="147"/>
      <c r="CV295" s="147"/>
      <c r="CW295" s="147"/>
      <c r="CX295" s="12">
        <f t="shared" si="364"/>
        <v>0</v>
      </c>
      <c r="CY295" s="13"/>
      <c r="CZ295" s="149"/>
      <c r="DA295" s="147"/>
      <c r="DB295" s="147"/>
      <c r="DC295" s="147"/>
      <c r="DD295" s="12">
        <f t="shared" si="365"/>
        <v>0</v>
      </c>
      <c r="DE295" s="13"/>
      <c r="DF295" s="149"/>
      <c r="DG295" s="147"/>
      <c r="DH295" s="147"/>
      <c r="DI295" s="147"/>
      <c r="DJ295" s="14">
        <f>DD295+DE295-DG295-DG296-DH295-DI295</f>
        <v>0</v>
      </c>
      <c r="DK295" s="13"/>
      <c r="DL295" s="149"/>
      <c r="DM295" s="147"/>
      <c r="DN295" s="147"/>
      <c r="DO295" s="147"/>
      <c r="DP295" s="14">
        <f>DJ295+DK295-DM295-DM296-DN295-DO295</f>
        <v>0</v>
      </c>
      <c r="DQ295" s="149"/>
      <c r="DR295" s="149"/>
      <c r="DS295" s="147"/>
      <c r="DT295" s="147"/>
      <c r="DU295" s="147"/>
      <c r="DV295" s="14">
        <f>DP295+DQ295-DS295-DS296-DT295-DU295</f>
        <v>0</v>
      </c>
      <c r="DW295" s="13"/>
      <c r="DX295" s="149"/>
      <c r="DY295" s="147"/>
      <c r="DZ295" s="147"/>
      <c r="EA295" s="147"/>
      <c r="EB295" s="14">
        <f>DV295+DW295-DY295-DY296-DZ295-EA295</f>
        <v>0</v>
      </c>
      <c r="EC295" s="13"/>
      <c r="ED295" s="149"/>
      <c r="EE295" s="147"/>
      <c r="EF295" s="147"/>
      <c r="EG295" s="147"/>
      <c r="EH295" s="12">
        <f t="shared" si="366"/>
        <v>0</v>
      </c>
      <c r="EI295" s="149"/>
      <c r="EJ295" s="149"/>
      <c r="EK295" s="147"/>
      <c r="EL295" s="147"/>
      <c r="EM295" s="147"/>
      <c r="EN295" s="12">
        <f t="shared" si="367"/>
        <v>0</v>
      </c>
      <c r="EO295" s="13"/>
      <c r="EP295" s="13"/>
      <c r="EQ295" s="147"/>
      <c r="ER295" s="14"/>
      <c r="ES295" s="14"/>
      <c r="ET295" s="14">
        <f>EN295+EO295-EQ295-EQ296-ER295-ES295</f>
        <v>0</v>
      </c>
      <c r="EU295" s="13"/>
      <c r="EV295" s="13"/>
      <c r="EW295" s="147"/>
      <c r="EX295" s="14"/>
      <c r="EY295" s="14"/>
      <c r="EZ295" s="14">
        <f>ET295+EU295-EW295-EW296-EX295-EY295</f>
        <v>0</v>
      </c>
      <c r="FA295" s="13"/>
      <c r="FB295" s="13"/>
      <c r="FC295" s="147"/>
      <c r="FD295" s="14"/>
      <c r="FE295" s="14"/>
      <c r="FF295" s="14">
        <f>EZ295+FA295-FC295-FC296-FD295-FE295</f>
        <v>0</v>
      </c>
      <c r="FG295" s="13"/>
      <c r="FH295" s="13"/>
      <c r="FI295" s="147"/>
      <c r="FJ295" s="14"/>
      <c r="FK295" s="14"/>
      <c r="FL295" s="14">
        <f>FF295+FG295-FI295-FI296-FJ295-FK295</f>
        <v>0</v>
      </c>
      <c r="FM295" s="13"/>
      <c r="FN295" s="13"/>
      <c r="FO295" s="147"/>
      <c r="FP295" s="14"/>
      <c r="FQ295" s="14"/>
      <c r="FR295" s="14">
        <f>FL295+FM295-FO295-FO296-FP295-FQ295</f>
        <v>0</v>
      </c>
      <c r="FS295" s="13"/>
      <c r="FT295" s="13"/>
      <c r="FU295" s="147"/>
      <c r="FV295" s="14"/>
      <c r="FW295" s="14"/>
      <c r="FX295" s="14">
        <f>FR295+FS295-FU295-FU296-FV295-FW295</f>
        <v>0</v>
      </c>
      <c r="FY295" s="13"/>
      <c r="FZ295" s="13"/>
      <c r="GA295" s="147"/>
      <c r="GB295" s="14"/>
      <c r="GC295" s="14"/>
      <c r="GD295" s="14">
        <f>FX295+FY295-GA295-GA296-GB295-GC295</f>
        <v>0</v>
      </c>
      <c r="GE295" s="13"/>
      <c r="GF295" s="13"/>
      <c r="GG295" s="147"/>
      <c r="GH295" s="14"/>
      <c r="GI295" s="14"/>
      <c r="GJ295" s="14">
        <f t="shared" si="449"/>
        <v>0</v>
      </c>
      <c r="GK295" s="14">
        <f>E295</f>
        <v>0</v>
      </c>
      <c r="GL295" s="14">
        <f>G295+M295+S295+Y295+AE295+AK295+AQ295+AW295+BC295+BI295+BO295+BU295+CA295+CG295+CM295+CS295+CY295+DE295+DK295+DQ295+DW295+EC295+EI295+EO295+EU295+FA295+FG295+FM295+FS295+FY295+GE295</f>
        <v>0</v>
      </c>
      <c r="GM295" s="14">
        <f>H295+N295+T295+Z295+AF295+AL295+AR295+AX295+BD295+BJ295+BP295+BV295+CB295+CH295+CN295+CT295+CZ295+DF295+DL295+DR295+DX295+ED295+EJ295+EP295+EV295+FB295+FH295+FN295+FT295+FZ295+GF295</f>
        <v>0</v>
      </c>
      <c r="GN295" s="147">
        <f t="shared" si="409"/>
        <v>0</v>
      </c>
      <c r="GO295" s="14">
        <f>J295+P295+V295+AB295+AH295+AN295+AT295+AZ295+BF295+BL295+BR295+BX295+CD295+CJ295+CP295+CV295+DB295+DH295+DN295+DT295+DZ295+EF295+EL295+ER295+EX295+FD295+FJ295+FP295+FV295+GB295+GH295</f>
        <v>0</v>
      </c>
      <c r="GP295" s="14">
        <f>K295+Q295+W295+AC295+AI295+AO295+AU295+BA295+BG295+BM295+BS295+BY295+CE295+CK295+CQ295+CW295+DC295+DI295+DO295+DU295+EA295+EG295+EM295+ES295+EY295+FE295+FK295+FQ295+FW295+GC295+GI295</f>
        <v>0</v>
      </c>
      <c r="GQ295" s="14">
        <f>GK295+GL295-GN295-GN296-GO295-GP295</f>
        <v>0</v>
      </c>
    </row>
    <row r="296" spans="1:199" ht="15" hidden="1" customHeight="1">
      <c r="A296" s="41"/>
      <c r="B296" s="41"/>
      <c r="C296" s="30"/>
      <c r="D296" s="5" t="s">
        <v>33</v>
      </c>
      <c r="E296" s="73"/>
      <c r="F296" s="73"/>
      <c r="G296" s="13"/>
      <c r="H296" s="13"/>
      <c r="I296" s="147"/>
      <c r="J296" s="14"/>
      <c r="K296" s="14"/>
      <c r="L296" s="14"/>
      <c r="M296" s="13"/>
      <c r="N296" s="13"/>
      <c r="O296" s="147"/>
      <c r="P296" s="14"/>
      <c r="Q296" s="14"/>
      <c r="R296" s="14"/>
      <c r="S296" s="13"/>
      <c r="T296" s="13"/>
      <c r="U296" s="147"/>
      <c r="V296" s="14"/>
      <c r="W296" s="14"/>
      <c r="X296" s="14"/>
      <c r="Y296" s="13"/>
      <c r="Z296" s="13"/>
      <c r="AA296" s="147"/>
      <c r="AB296" s="14"/>
      <c r="AC296" s="14"/>
      <c r="AD296" s="14"/>
      <c r="AE296" s="13"/>
      <c r="AF296" s="13"/>
      <c r="AG296" s="147"/>
      <c r="AH296" s="14"/>
      <c r="AI296" s="14"/>
      <c r="AJ296" s="14"/>
      <c r="AK296" s="13"/>
      <c r="AL296" s="13"/>
      <c r="AM296" s="147"/>
      <c r="AN296" s="14"/>
      <c r="AO296" s="14"/>
      <c r="AP296" s="14"/>
      <c r="AQ296" s="13"/>
      <c r="AR296" s="13"/>
      <c r="AS296" s="147"/>
      <c r="AT296" s="14"/>
      <c r="AU296" s="14"/>
      <c r="AV296" s="14"/>
      <c r="AW296" s="13"/>
      <c r="AX296" s="13"/>
      <c r="AY296" s="147"/>
      <c r="AZ296" s="14"/>
      <c r="BA296" s="14"/>
      <c r="BB296" s="14"/>
      <c r="BC296" s="13"/>
      <c r="BD296" s="13"/>
      <c r="BE296" s="147"/>
      <c r="BF296" s="14"/>
      <c r="BG296" s="14"/>
      <c r="BH296" s="14"/>
      <c r="BI296" s="13"/>
      <c r="BJ296" s="13"/>
      <c r="BK296" s="147"/>
      <c r="BL296" s="14"/>
      <c r="BM296" s="14"/>
      <c r="BN296" s="14"/>
      <c r="BO296" s="13"/>
      <c r="BP296" s="13"/>
      <c r="BQ296" s="147"/>
      <c r="BR296" s="14"/>
      <c r="BS296" s="14"/>
      <c r="BT296" s="14"/>
      <c r="BU296" s="73"/>
      <c r="BV296" s="73"/>
      <c r="BW296" s="147"/>
      <c r="BX296" s="63"/>
      <c r="BY296" s="63"/>
      <c r="BZ296" s="147">
        <f t="shared" si="400"/>
        <v>0</v>
      </c>
      <c r="CA296" s="73"/>
      <c r="CB296" s="73"/>
      <c r="CC296" s="147"/>
      <c r="CD296" s="63"/>
      <c r="CE296" s="63"/>
      <c r="CF296" s="147">
        <f t="shared" si="361"/>
        <v>0</v>
      </c>
      <c r="CG296" s="73"/>
      <c r="CH296" s="73"/>
      <c r="CI296" s="147"/>
      <c r="CJ296" s="63"/>
      <c r="CK296" s="63"/>
      <c r="CL296" s="147">
        <f t="shared" si="362"/>
        <v>0</v>
      </c>
      <c r="CM296" s="13"/>
      <c r="CN296" s="13"/>
      <c r="CO296" s="147"/>
      <c r="CP296" s="14"/>
      <c r="CQ296" s="14"/>
      <c r="CR296" s="147">
        <f t="shared" si="363"/>
        <v>0</v>
      </c>
      <c r="CS296" s="13"/>
      <c r="CT296" s="149"/>
      <c r="CU296" s="147"/>
      <c r="CV296" s="147"/>
      <c r="CW296" s="147"/>
      <c r="CX296" s="12">
        <f t="shared" si="364"/>
        <v>0</v>
      </c>
      <c r="CY296" s="13"/>
      <c r="CZ296" s="149"/>
      <c r="DA296" s="147"/>
      <c r="DB296" s="147"/>
      <c r="DC296" s="147"/>
      <c r="DD296" s="12">
        <f t="shared" si="365"/>
        <v>0</v>
      </c>
      <c r="DE296" s="13"/>
      <c r="DF296" s="149"/>
      <c r="DG296" s="147"/>
      <c r="DH296" s="147"/>
      <c r="DI296" s="147"/>
      <c r="DJ296" s="14"/>
      <c r="DK296" s="13"/>
      <c r="DL296" s="149"/>
      <c r="DM296" s="147"/>
      <c r="DN296" s="147"/>
      <c r="DO296" s="147"/>
      <c r="DP296" s="14"/>
      <c r="DQ296" s="149"/>
      <c r="DR296" s="149"/>
      <c r="DS296" s="147"/>
      <c r="DT296" s="147"/>
      <c r="DU296" s="147"/>
      <c r="DV296" s="14"/>
      <c r="DW296" s="13"/>
      <c r="DX296" s="149"/>
      <c r="DY296" s="147"/>
      <c r="DZ296" s="147"/>
      <c r="EA296" s="147"/>
      <c r="EB296" s="14"/>
      <c r="EC296" s="13"/>
      <c r="ED296" s="149"/>
      <c r="EE296" s="147"/>
      <c r="EF296" s="147"/>
      <c r="EG296" s="147"/>
      <c r="EH296" s="12">
        <f t="shared" si="366"/>
        <v>0</v>
      </c>
      <c r="EI296" s="149"/>
      <c r="EJ296" s="149"/>
      <c r="EK296" s="147"/>
      <c r="EL296" s="147"/>
      <c r="EM296" s="147"/>
      <c r="EN296" s="12">
        <f t="shared" si="367"/>
        <v>0</v>
      </c>
      <c r="EO296" s="13"/>
      <c r="EP296" s="13"/>
      <c r="EQ296" s="147"/>
      <c r="ER296" s="14"/>
      <c r="ES296" s="14"/>
      <c r="ET296" s="14"/>
      <c r="EU296" s="13"/>
      <c r="EV296" s="13"/>
      <c r="EW296" s="147"/>
      <c r="EX296" s="14"/>
      <c r="EY296" s="14"/>
      <c r="EZ296" s="14"/>
      <c r="FA296" s="13"/>
      <c r="FB296" s="13"/>
      <c r="FC296" s="147"/>
      <c r="FD296" s="14"/>
      <c r="FE296" s="14"/>
      <c r="FF296" s="14"/>
      <c r="FG296" s="13"/>
      <c r="FH296" s="13"/>
      <c r="FI296" s="147"/>
      <c r="FJ296" s="14"/>
      <c r="FK296" s="14"/>
      <c r="FL296" s="14"/>
      <c r="FM296" s="13"/>
      <c r="FN296" s="13"/>
      <c r="FO296" s="147"/>
      <c r="FP296" s="14"/>
      <c r="FQ296" s="14"/>
      <c r="FR296" s="14"/>
      <c r="FS296" s="13"/>
      <c r="FT296" s="13"/>
      <c r="FU296" s="147"/>
      <c r="FV296" s="14"/>
      <c r="FW296" s="14"/>
      <c r="FX296" s="14"/>
      <c r="FY296" s="13"/>
      <c r="FZ296" s="13"/>
      <c r="GA296" s="147"/>
      <c r="GB296" s="14"/>
      <c r="GC296" s="14"/>
      <c r="GD296" s="14"/>
      <c r="GE296" s="13"/>
      <c r="GF296" s="13"/>
      <c r="GG296" s="147"/>
      <c r="GH296" s="14"/>
      <c r="GI296" s="14"/>
      <c r="GJ296" s="14"/>
      <c r="GK296" s="14"/>
      <c r="GL296" s="14"/>
      <c r="GM296" s="14"/>
      <c r="GN296" s="147">
        <f t="shared" si="409"/>
        <v>0</v>
      </c>
      <c r="GO296" s="14"/>
      <c r="GP296" s="14"/>
      <c r="GQ296" s="14"/>
    </row>
    <row r="297" spans="1:199" ht="15" hidden="1" customHeight="1">
      <c r="A297" s="40">
        <v>147</v>
      </c>
      <c r="B297" s="40" t="s">
        <v>248</v>
      </c>
      <c r="C297" s="29" t="s">
        <v>205</v>
      </c>
      <c r="D297" s="5" t="s">
        <v>32</v>
      </c>
      <c r="E297" s="72">
        <v>0</v>
      </c>
      <c r="F297" s="72">
        <f>GQ297</f>
        <v>0</v>
      </c>
      <c r="G297" s="13"/>
      <c r="H297" s="13"/>
      <c r="I297" s="147"/>
      <c r="J297" s="14"/>
      <c r="K297" s="14"/>
      <c r="L297" s="14">
        <f>E297+G297-I297-I298-J297-K297</f>
        <v>0</v>
      </c>
      <c r="M297" s="13"/>
      <c r="N297" s="13"/>
      <c r="O297" s="147"/>
      <c r="P297" s="14"/>
      <c r="Q297" s="14"/>
      <c r="R297" s="14">
        <f>L297+M297-O297-O298-P297-Q297</f>
        <v>0</v>
      </c>
      <c r="S297" s="13"/>
      <c r="T297" s="13"/>
      <c r="U297" s="147"/>
      <c r="V297" s="14"/>
      <c r="W297" s="14"/>
      <c r="X297" s="14">
        <f t="shared" si="442"/>
        <v>0</v>
      </c>
      <c r="Y297" s="13"/>
      <c r="Z297" s="13"/>
      <c r="AA297" s="147"/>
      <c r="AB297" s="14"/>
      <c r="AC297" s="14"/>
      <c r="AD297" s="14">
        <f t="shared" si="443"/>
        <v>0</v>
      </c>
      <c r="AE297" s="13"/>
      <c r="AF297" s="13"/>
      <c r="AG297" s="147"/>
      <c r="AH297" s="14"/>
      <c r="AI297" s="14"/>
      <c r="AJ297" s="14">
        <f t="shared" si="444"/>
        <v>0</v>
      </c>
      <c r="AK297" s="13"/>
      <c r="AL297" s="13"/>
      <c r="AM297" s="147"/>
      <c r="AN297" s="14"/>
      <c r="AO297" s="14"/>
      <c r="AP297" s="14">
        <f t="shared" si="445"/>
        <v>0</v>
      </c>
      <c r="AQ297" s="13"/>
      <c r="AR297" s="13"/>
      <c r="AS297" s="147"/>
      <c r="AT297" s="14"/>
      <c r="AU297" s="14"/>
      <c r="AV297" s="14">
        <f t="shared" si="446"/>
        <v>0</v>
      </c>
      <c r="AW297" s="13"/>
      <c r="AX297" s="13"/>
      <c r="AY297" s="147"/>
      <c r="AZ297" s="14"/>
      <c r="BA297" s="14"/>
      <c r="BB297" s="14">
        <f t="shared" si="447"/>
        <v>0</v>
      </c>
      <c r="BC297" s="13"/>
      <c r="BD297" s="13"/>
      <c r="BE297" s="147"/>
      <c r="BF297" s="14"/>
      <c r="BG297" s="14"/>
      <c r="BH297" s="14">
        <f t="shared" si="448"/>
        <v>0</v>
      </c>
      <c r="BI297" s="13"/>
      <c r="BJ297" s="13"/>
      <c r="BK297" s="147"/>
      <c r="BL297" s="14"/>
      <c r="BM297" s="14"/>
      <c r="BN297" s="14">
        <f>BH297+BI297-BK297-BK298-BL297-BM297</f>
        <v>0</v>
      </c>
      <c r="BO297" s="13"/>
      <c r="BP297" s="13"/>
      <c r="BQ297" s="147"/>
      <c r="BR297" s="14"/>
      <c r="BS297" s="14"/>
      <c r="BT297" s="14">
        <f>BN297+BO297-BQ297-BQ298-BR297-BS297</f>
        <v>0</v>
      </c>
      <c r="BU297" s="72"/>
      <c r="BV297" s="72"/>
      <c r="BW297" s="147"/>
      <c r="BX297" s="74"/>
      <c r="BY297" s="74"/>
      <c r="BZ297" s="147">
        <f t="shared" si="400"/>
        <v>0</v>
      </c>
      <c r="CA297" s="72"/>
      <c r="CB297" s="72"/>
      <c r="CC297" s="147"/>
      <c r="CD297" s="74"/>
      <c r="CE297" s="74"/>
      <c r="CF297" s="147">
        <f t="shared" si="361"/>
        <v>0</v>
      </c>
      <c r="CG297" s="72"/>
      <c r="CH297" s="72"/>
      <c r="CI297" s="147"/>
      <c r="CJ297" s="74"/>
      <c r="CK297" s="74"/>
      <c r="CL297" s="147">
        <f t="shared" si="362"/>
        <v>0</v>
      </c>
      <c r="CM297" s="13"/>
      <c r="CN297" s="13"/>
      <c r="CO297" s="147"/>
      <c r="CP297" s="14"/>
      <c r="CQ297" s="14"/>
      <c r="CR297" s="147">
        <f t="shared" si="363"/>
        <v>0</v>
      </c>
      <c r="CS297" s="13"/>
      <c r="CT297" s="149"/>
      <c r="CU297" s="147"/>
      <c r="CV297" s="147"/>
      <c r="CW297" s="147"/>
      <c r="CX297" s="12">
        <f t="shared" si="364"/>
        <v>0</v>
      </c>
      <c r="CY297" s="13"/>
      <c r="CZ297" s="149"/>
      <c r="DA297" s="147"/>
      <c r="DB297" s="147"/>
      <c r="DC297" s="147"/>
      <c r="DD297" s="12">
        <f t="shared" si="365"/>
        <v>0</v>
      </c>
      <c r="DE297" s="13"/>
      <c r="DF297" s="149"/>
      <c r="DG297" s="147"/>
      <c r="DH297" s="147"/>
      <c r="DI297" s="147"/>
      <c r="DJ297" s="14">
        <f>DD297+DE297-DG297-DG298-DH297-DI297</f>
        <v>0</v>
      </c>
      <c r="DK297" s="13"/>
      <c r="DL297" s="149"/>
      <c r="DM297" s="147"/>
      <c r="DN297" s="147"/>
      <c r="DO297" s="147"/>
      <c r="DP297" s="14">
        <f>DJ297+DK297-DM297-DM298-DN297-DO297</f>
        <v>0</v>
      </c>
      <c r="DQ297" s="149"/>
      <c r="DR297" s="149"/>
      <c r="DS297" s="147"/>
      <c r="DT297" s="147"/>
      <c r="DU297" s="147"/>
      <c r="DV297" s="14">
        <f>DP297+DQ297-DS297-DS298-DT297-DU297</f>
        <v>0</v>
      </c>
      <c r="DW297" s="13"/>
      <c r="DX297" s="149"/>
      <c r="DY297" s="147"/>
      <c r="DZ297" s="147"/>
      <c r="EA297" s="147"/>
      <c r="EB297" s="14">
        <f>DV297+DW297-DY297-DY298-DZ297-EA297</f>
        <v>0</v>
      </c>
      <c r="EC297" s="13"/>
      <c r="ED297" s="149"/>
      <c r="EE297" s="147"/>
      <c r="EF297" s="147"/>
      <c r="EG297" s="147"/>
      <c r="EH297" s="12">
        <f t="shared" si="366"/>
        <v>0</v>
      </c>
      <c r="EI297" s="149"/>
      <c r="EJ297" s="149"/>
      <c r="EK297" s="147"/>
      <c r="EL297" s="147"/>
      <c r="EM297" s="147"/>
      <c r="EN297" s="12">
        <f t="shared" si="367"/>
        <v>0</v>
      </c>
      <c r="EO297" s="13"/>
      <c r="EP297" s="13"/>
      <c r="EQ297" s="147"/>
      <c r="ER297" s="14"/>
      <c r="ES297" s="14"/>
      <c r="ET297" s="14">
        <f>EN297+EO297-EQ297-EQ298-ER297-ES297</f>
        <v>0</v>
      </c>
      <c r="EU297" s="13"/>
      <c r="EV297" s="13"/>
      <c r="EW297" s="147"/>
      <c r="EX297" s="14"/>
      <c r="EY297" s="14"/>
      <c r="EZ297" s="14">
        <f>ET297+EU297-EW297-EW298-EX297-EY297</f>
        <v>0</v>
      </c>
      <c r="FA297" s="13"/>
      <c r="FB297" s="13"/>
      <c r="FC297" s="147"/>
      <c r="FD297" s="14"/>
      <c r="FE297" s="14"/>
      <c r="FF297" s="14">
        <f>EZ297+FA297-FC297-FC298-FD297-FE297</f>
        <v>0</v>
      </c>
      <c r="FG297" s="13"/>
      <c r="FH297" s="13"/>
      <c r="FI297" s="147"/>
      <c r="FJ297" s="14"/>
      <c r="FK297" s="14"/>
      <c r="FL297" s="14">
        <f>FF297+FG297-FI297-FI298-FJ297-FK297</f>
        <v>0</v>
      </c>
      <c r="FM297" s="13"/>
      <c r="FN297" s="13"/>
      <c r="FO297" s="147"/>
      <c r="FP297" s="14"/>
      <c r="FQ297" s="14"/>
      <c r="FR297" s="14">
        <f>FL297+FM297-FO297-FO298-FP297-FQ297</f>
        <v>0</v>
      </c>
      <c r="FS297" s="13"/>
      <c r="FT297" s="13"/>
      <c r="FU297" s="147"/>
      <c r="FV297" s="14"/>
      <c r="FW297" s="14"/>
      <c r="FX297" s="14">
        <f>FR297+FS297-FU297-FU298-FV297-FW297</f>
        <v>0</v>
      </c>
      <c r="FY297" s="13"/>
      <c r="FZ297" s="13"/>
      <c r="GA297" s="147"/>
      <c r="GB297" s="14"/>
      <c r="GC297" s="14"/>
      <c r="GD297" s="14">
        <f>FX297+FY297-GA297-GA298-GB297-GC297</f>
        <v>0</v>
      </c>
      <c r="GE297" s="13"/>
      <c r="GF297" s="13"/>
      <c r="GG297" s="147"/>
      <c r="GH297" s="14"/>
      <c r="GI297" s="14"/>
      <c r="GJ297" s="14">
        <f t="shared" si="449"/>
        <v>0</v>
      </c>
      <c r="GK297" s="14">
        <f>E297</f>
        <v>0</v>
      </c>
      <c r="GL297" s="14">
        <f>G297+M297+S297+Y297+AE297+AK297+AQ297+AW297+BC297+BI297+BO297+BU297+CA297+CG297+CM297+CS297+CY297+DE297+DK297+DQ297+DW297+EC297+EI297+EO297+EU297+FA297+FG297+FM297+FS297+FY297+GE297</f>
        <v>0</v>
      </c>
      <c r="GM297" s="14">
        <f>H297+N297+T297+Z297+AF297+AL297+AR297+AX297+BD297+BJ297+BP297+BV297+CB297+CH297+CN297+CT297+CZ297+DF297+DL297+DR297+DX297+ED297+EJ297+EP297+EV297+FB297+FH297+FN297+FT297+FZ297+GF297</f>
        <v>0</v>
      </c>
      <c r="GN297" s="147">
        <f t="shared" si="409"/>
        <v>0</v>
      </c>
      <c r="GO297" s="14">
        <f>J297+P297+V297+AB297+AH297+AN297+AT297+AZ297+BF297+BL297+BR297+BX297+CD297+CJ297+CP297+CV297+DB297+DH297+DN297+DT297+DZ297+EF297+EL297+ER297+EX297+FD297+FJ297+FP297+FV297+GB297+GH297</f>
        <v>0</v>
      </c>
      <c r="GP297" s="14">
        <f>K297+Q297+W297+AC297+AI297+AO297+AU297+BA297+BG297+BM297+BS297+BY297+CE297+CK297+CQ297+CW297+DC297+DI297+DO297+DU297+EA297+EG297+EM297+ES297+EY297+FE297+FK297+FQ297+FW297+GC297+GI297</f>
        <v>0</v>
      </c>
      <c r="GQ297" s="14">
        <f>GK297+GL297-GN297-GN298-GO297-GP297</f>
        <v>0</v>
      </c>
    </row>
    <row r="298" spans="1:199" ht="15" hidden="1" customHeight="1">
      <c r="A298" s="41"/>
      <c r="B298" s="41"/>
      <c r="C298" s="30"/>
      <c r="D298" s="5" t="s">
        <v>33</v>
      </c>
      <c r="E298" s="73"/>
      <c r="F298" s="73"/>
      <c r="G298" s="13"/>
      <c r="H298" s="13"/>
      <c r="I298" s="147"/>
      <c r="J298" s="14"/>
      <c r="K298" s="14"/>
      <c r="L298" s="14"/>
      <c r="M298" s="13"/>
      <c r="N298" s="13"/>
      <c r="O298" s="147"/>
      <c r="P298" s="14"/>
      <c r="Q298" s="14"/>
      <c r="R298" s="14"/>
      <c r="S298" s="13"/>
      <c r="T298" s="13"/>
      <c r="U298" s="147"/>
      <c r="V298" s="14"/>
      <c r="W298" s="14"/>
      <c r="X298" s="14"/>
      <c r="Y298" s="13"/>
      <c r="Z298" s="13"/>
      <c r="AA298" s="147"/>
      <c r="AB298" s="14"/>
      <c r="AC298" s="14"/>
      <c r="AD298" s="14"/>
      <c r="AE298" s="13"/>
      <c r="AF298" s="13"/>
      <c r="AG298" s="147"/>
      <c r="AH298" s="14"/>
      <c r="AI298" s="14"/>
      <c r="AJ298" s="14"/>
      <c r="AK298" s="13"/>
      <c r="AL298" s="13"/>
      <c r="AM298" s="147"/>
      <c r="AN298" s="14"/>
      <c r="AO298" s="14"/>
      <c r="AP298" s="14"/>
      <c r="AQ298" s="13"/>
      <c r="AR298" s="13"/>
      <c r="AS298" s="147"/>
      <c r="AT298" s="14"/>
      <c r="AU298" s="14"/>
      <c r="AV298" s="14"/>
      <c r="AW298" s="13"/>
      <c r="AX298" s="13"/>
      <c r="AY298" s="147"/>
      <c r="AZ298" s="14"/>
      <c r="BA298" s="14"/>
      <c r="BB298" s="14"/>
      <c r="BC298" s="13"/>
      <c r="BD298" s="13"/>
      <c r="BE298" s="147"/>
      <c r="BF298" s="14"/>
      <c r="BG298" s="14"/>
      <c r="BH298" s="14"/>
      <c r="BI298" s="13"/>
      <c r="BJ298" s="13"/>
      <c r="BK298" s="147"/>
      <c r="BL298" s="14"/>
      <c r="BM298" s="14"/>
      <c r="BN298" s="14"/>
      <c r="BO298" s="13"/>
      <c r="BP298" s="13"/>
      <c r="BQ298" s="147"/>
      <c r="BR298" s="14"/>
      <c r="BS298" s="14"/>
      <c r="BT298" s="14"/>
      <c r="BU298" s="73"/>
      <c r="BV298" s="73"/>
      <c r="BW298" s="147"/>
      <c r="BX298" s="63"/>
      <c r="BY298" s="63"/>
      <c r="BZ298" s="147">
        <f t="shared" si="400"/>
        <v>0</v>
      </c>
      <c r="CA298" s="73"/>
      <c r="CB298" s="73"/>
      <c r="CC298" s="147"/>
      <c r="CD298" s="63"/>
      <c r="CE298" s="63"/>
      <c r="CF298" s="147">
        <f t="shared" ref="CF298:CF361" si="450">BZ298+CB298+CA298-CC298-CC299-CD298-CE298</f>
        <v>0</v>
      </c>
      <c r="CG298" s="73"/>
      <c r="CH298" s="73"/>
      <c r="CI298" s="147"/>
      <c r="CJ298" s="63"/>
      <c r="CK298" s="63"/>
      <c r="CL298" s="147">
        <f t="shared" ref="CL298:CL361" si="451">CF298+CH298+CG298-CI298--CJ298-CK298</f>
        <v>0</v>
      </c>
      <c r="CM298" s="13"/>
      <c r="CN298" s="13"/>
      <c r="CO298" s="147"/>
      <c r="CP298" s="14"/>
      <c r="CQ298" s="14"/>
      <c r="CR298" s="147">
        <f t="shared" ref="CR298:CR361" si="452">CL298+CN298+CM298-CO298--CP298-CQ298</f>
        <v>0</v>
      </c>
      <c r="CS298" s="13"/>
      <c r="CT298" s="149"/>
      <c r="CU298" s="147"/>
      <c r="CV298" s="147"/>
      <c r="CW298" s="147"/>
      <c r="CX298" s="12">
        <f t="shared" ref="CX298:CX361" si="453">CR298+CT298+CS298-CU298--CV298-CW298</f>
        <v>0</v>
      </c>
      <c r="CY298" s="13"/>
      <c r="CZ298" s="149"/>
      <c r="DA298" s="147"/>
      <c r="DB298" s="147"/>
      <c r="DC298" s="147"/>
      <c r="DD298" s="12">
        <f t="shared" ref="DD298:DD361" si="454">CX298+CZ298+CY298-DA298--DB298-DC298</f>
        <v>0</v>
      </c>
      <c r="DE298" s="13"/>
      <c r="DF298" s="149"/>
      <c r="DG298" s="147"/>
      <c r="DH298" s="147"/>
      <c r="DI298" s="147"/>
      <c r="DJ298" s="14"/>
      <c r="DK298" s="13"/>
      <c r="DL298" s="149"/>
      <c r="DM298" s="147"/>
      <c r="DN298" s="147"/>
      <c r="DO298" s="147"/>
      <c r="DP298" s="14"/>
      <c r="DQ298" s="149"/>
      <c r="DR298" s="149"/>
      <c r="DS298" s="147"/>
      <c r="DT298" s="147"/>
      <c r="DU298" s="147"/>
      <c r="DV298" s="14"/>
      <c r="DW298" s="13"/>
      <c r="DX298" s="149"/>
      <c r="DY298" s="147"/>
      <c r="DZ298" s="147"/>
      <c r="EA298" s="147"/>
      <c r="EB298" s="14"/>
      <c r="EC298" s="13"/>
      <c r="ED298" s="149"/>
      <c r="EE298" s="147"/>
      <c r="EF298" s="147"/>
      <c r="EG298" s="147"/>
      <c r="EH298" s="12">
        <f t="shared" ref="EH298:EH361" si="455">EB298+ED298+EC298-EE298--EF298-EG298</f>
        <v>0</v>
      </c>
      <c r="EI298" s="149"/>
      <c r="EJ298" s="149"/>
      <c r="EK298" s="147"/>
      <c r="EL298" s="147"/>
      <c r="EM298" s="147"/>
      <c r="EN298" s="12">
        <f t="shared" ref="EN298:EN361" si="456">EH298+EJ298+EI298-EK298--EL298-EM298</f>
        <v>0</v>
      </c>
      <c r="EO298" s="13"/>
      <c r="EP298" s="13"/>
      <c r="EQ298" s="147"/>
      <c r="ER298" s="14"/>
      <c r="ES298" s="14"/>
      <c r="ET298" s="14"/>
      <c r="EU298" s="13"/>
      <c r="EV298" s="13"/>
      <c r="EW298" s="147"/>
      <c r="EX298" s="14"/>
      <c r="EY298" s="14"/>
      <c r="EZ298" s="14"/>
      <c r="FA298" s="13"/>
      <c r="FB298" s="13"/>
      <c r="FC298" s="147"/>
      <c r="FD298" s="14"/>
      <c r="FE298" s="14"/>
      <c r="FF298" s="14"/>
      <c r="FG298" s="13"/>
      <c r="FH298" s="13"/>
      <c r="FI298" s="147"/>
      <c r="FJ298" s="14"/>
      <c r="FK298" s="14"/>
      <c r="FL298" s="14"/>
      <c r="FM298" s="13"/>
      <c r="FN298" s="13"/>
      <c r="FO298" s="147"/>
      <c r="FP298" s="14"/>
      <c r="FQ298" s="14"/>
      <c r="FR298" s="14"/>
      <c r="FS298" s="13"/>
      <c r="FT298" s="13"/>
      <c r="FU298" s="147"/>
      <c r="FV298" s="14"/>
      <c r="FW298" s="14"/>
      <c r="FX298" s="14"/>
      <c r="FY298" s="13"/>
      <c r="FZ298" s="13"/>
      <c r="GA298" s="147"/>
      <c r="GB298" s="14"/>
      <c r="GC298" s="14"/>
      <c r="GD298" s="14"/>
      <c r="GE298" s="13"/>
      <c r="GF298" s="13"/>
      <c r="GG298" s="147"/>
      <c r="GH298" s="14"/>
      <c r="GI298" s="14"/>
      <c r="GJ298" s="14"/>
      <c r="GK298" s="14"/>
      <c r="GL298" s="14"/>
      <c r="GM298" s="14"/>
      <c r="GN298" s="147">
        <f t="shared" si="409"/>
        <v>0</v>
      </c>
      <c r="GO298" s="14"/>
      <c r="GP298" s="14"/>
      <c r="GQ298" s="14"/>
    </row>
    <row r="299" spans="1:199" ht="15" hidden="1" customHeight="1">
      <c r="A299" s="40">
        <v>148</v>
      </c>
      <c r="B299" s="40" t="s">
        <v>249</v>
      </c>
      <c r="C299" s="29" t="s">
        <v>59</v>
      </c>
      <c r="D299" s="5" t="s">
        <v>32</v>
      </c>
      <c r="E299" s="72">
        <v>0</v>
      </c>
      <c r="F299" s="72">
        <f>GQ299</f>
        <v>0</v>
      </c>
      <c r="G299" s="13"/>
      <c r="H299" s="13"/>
      <c r="I299" s="147"/>
      <c r="J299" s="14"/>
      <c r="K299" s="14"/>
      <c r="L299" s="14">
        <f>E299+G299-I299-I300-J299-K299</f>
        <v>0</v>
      </c>
      <c r="M299" s="13"/>
      <c r="N299" s="13"/>
      <c r="O299" s="147"/>
      <c r="P299" s="14"/>
      <c r="Q299" s="14"/>
      <c r="R299" s="14">
        <f>L299+M299-O299-O300-P299-Q299</f>
        <v>0</v>
      </c>
      <c r="S299" s="13"/>
      <c r="T299" s="13"/>
      <c r="U299" s="147"/>
      <c r="V299" s="14"/>
      <c r="W299" s="14"/>
      <c r="X299" s="14">
        <f t="shared" ref="X299:X303" si="457">R299+S299-U299-U300-V299-W299</f>
        <v>0</v>
      </c>
      <c r="Y299" s="13"/>
      <c r="Z299" s="13"/>
      <c r="AA299" s="147"/>
      <c r="AB299" s="14"/>
      <c r="AC299" s="14"/>
      <c r="AD299" s="14">
        <f t="shared" ref="AD299:AD303" si="458">X299+Y299-AA299-AA300-AB299-AC299</f>
        <v>0</v>
      </c>
      <c r="AE299" s="13"/>
      <c r="AF299" s="13"/>
      <c r="AG299" s="147"/>
      <c r="AH299" s="14"/>
      <c r="AI299" s="14"/>
      <c r="AJ299" s="14">
        <f t="shared" ref="AJ299:AJ303" si="459">AD299+AE299-AG299-AG300-AH299-AI299</f>
        <v>0</v>
      </c>
      <c r="AK299" s="13"/>
      <c r="AL299" s="13"/>
      <c r="AM299" s="147"/>
      <c r="AN299" s="14"/>
      <c r="AO299" s="14"/>
      <c r="AP299" s="14">
        <f t="shared" ref="AP299:AP303" si="460">AJ299+AK299-AM299-AM300-AN299-AO299</f>
        <v>0</v>
      </c>
      <c r="AQ299" s="13"/>
      <c r="AR299" s="13"/>
      <c r="AS299" s="147"/>
      <c r="AT299" s="14"/>
      <c r="AU299" s="14"/>
      <c r="AV299" s="14">
        <f t="shared" ref="AV299:AV303" si="461">AP299+AQ299-AS299-AS300-AT299-AU299</f>
        <v>0</v>
      </c>
      <c r="AW299" s="13"/>
      <c r="AX299" s="13"/>
      <c r="AY299" s="147"/>
      <c r="AZ299" s="14"/>
      <c r="BA299" s="14"/>
      <c r="BB299" s="14">
        <f t="shared" ref="BB299:BB303" si="462">AV299+AW299-AY299-AY300-AZ299-BA299</f>
        <v>0</v>
      </c>
      <c r="BC299" s="13"/>
      <c r="BD299" s="13"/>
      <c r="BE299" s="147"/>
      <c r="BF299" s="14"/>
      <c r="BG299" s="14"/>
      <c r="BH299" s="14">
        <f t="shared" ref="BH299:BH303" si="463">BB299+BC299-BE299-BE300-BF299-BG299</f>
        <v>0</v>
      </c>
      <c r="BI299" s="13"/>
      <c r="BJ299" s="13"/>
      <c r="BK299" s="147"/>
      <c r="BL299" s="14"/>
      <c r="BM299" s="14"/>
      <c r="BN299" s="14">
        <f>BH299+BI299-BK299-BK300-BL299-BM299</f>
        <v>0</v>
      </c>
      <c r="BO299" s="13"/>
      <c r="BP299" s="13"/>
      <c r="BQ299" s="147"/>
      <c r="BR299" s="14"/>
      <c r="BS299" s="14"/>
      <c r="BT299" s="14">
        <f>BN299+BO299-BQ299-BQ300-BR299-BS299</f>
        <v>0</v>
      </c>
      <c r="BU299" s="72"/>
      <c r="BV299" s="72"/>
      <c r="BW299" s="147"/>
      <c r="BX299" s="74"/>
      <c r="BY299" s="74"/>
      <c r="BZ299" s="147">
        <f t="shared" si="400"/>
        <v>0</v>
      </c>
      <c r="CA299" s="72"/>
      <c r="CB299" s="72"/>
      <c r="CC299" s="147"/>
      <c r="CD299" s="74"/>
      <c r="CE299" s="74"/>
      <c r="CF299" s="147">
        <f t="shared" si="450"/>
        <v>0</v>
      </c>
      <c r="CG299" s="72"/>
      <c r="CH299" s="72"/>
      <c r="CI299" s="147"/>
      <c r="CJ299" s="74"/>
      <c r="CK299" s="74"/>
      <c r="CL299" s="147">
        <f t="shared" si="451"/>
        <v>0</v>
      </c>
      <c r="CM299" s="13"/>
      <c r="CN299" s="13"/>
      <c r="CO299" s="147"/>
      <c r="CP299" s="14"/>
      <c r="CQ299" s="14"/>
      <c r="CR299" s="147">
        <f t="shared" si="452"/>
        <v>0</v>
      </c>
      <c r="CS299" s="13"/>
      <c r="CT299" s="149"/>
      <c r="CU299" s="147"/>
      <c r="CV299" s="147"/>
      <c r="CW299" s="147"/>
      <c r="CX299" s="12">
        <f t="shared" si="453"/>
        <v>0</v>
      </c>
      <c r="CY299" s="13"/>
      <c r="CZ299" s="149"/>
      <c r="DA299" s="147"/>
      <c r="DB299" s="147"/>
      <c r="DC299" s="147"/>
      <c r="DD299" s="12">
        <f t="shared" si="454"/>
        <v>0</v>
      </c>
      <c r="DE299" s="13"/>
      <c r="DF299" s="149"/>
      <c r="DG299" s="147"/>
      <c r="DH299" s="147"/>
      <c r="DI299" s="147"/>
      <c r="DJ299" s="14">
        <f>DD299+DE299-DG299-DG300-DH299-DI299</f>
        <v>0</v>
      </c>
      <c r="DK299" s="13"/>
      <c r="DL299" s="149"/>
      <c r="DM299" s="147"/>
      <c r="DN299" s="147"/>
      <c r="DO299" s="147"/>
      <c r="DP299" s="14">
        <f>DJ299+DK299-DM299-DM300-DN299-DO299</f>
        <v>0</v>
      </c>
      <c r="DQ299" s="149"/>
      <c r="DR299" s="149"/>
      <c r="DS299" s="147"/>
      <c r="DT299" s="147"/>
      <c r="DU299" s="147"/>
      <c r="DV299" s="14">
        <f>DP299+DQ299-DS299-DS300-DT299-DU299</f>
        <v>0</v>
      </c>
      <c r="DW299" s="13"/>
      <c r="DX299" s="149"/>
      <c r="DY299" s="147"/>
      <c r="DZ299" s="147"/>
      <c r="EA299" s="147"/>
      <c r="EB299" s="14">
        <f>DV299+DW299-DY299-DY300-DZ299-EA299</f>
        <v>0</v>
      </c>
      <c r="EC299" s="13"/>
      <c r="ED299" s="149"/>
      <c r="EE299" s="147"/>
      <c r="EF299" s="147"/>
      <c r="EG299" s="147"/>
      <c r="EH299" s="12">
        <f t="shared" si="455"/>
        <v>0</v>
      </c>
      <c r="EI299" s="149"/>
      <c r="EJ299" s="149"/>
      <c r="EK299" s="147"/>
      <c r="EL299" s="147"/>
      <c r="EM299" s="147"/>
      <c r="EN299" s="12">
        <f t="shared" si="456"/>
        <v>0</v>
      </c>
      <c r="EO299" s="13"/>
      <c r="EP299" s="13"/>
      <c r="EQ299" s="147"/>
      <c r="ER299" s="14"/>
      <c r="ES299" s="14"/>
      <c r="ET299" s="14">
        <f>EN299+EO299-EQ299-EQ300-ER299-ES299</f>
        <v>0</v>
      </c>
      <c r="EU299" s="13"/>
      <c r="EV299" s="13"/>
      <c r="EW299" s="147"/>
      <c r="EX299" s="14"/>
      <c r="EY299" s="14"/>
      <c r="EZ299" s="14">
        <f>ET299+EU299-EW299-EW300-EX299-EY299</f>
        <v>0</v>
      </c>
      <c r="FA299" s="13"/>
      <c r="FB299" s="13"/>
      <c r="FC299" s="147"/>
      <c r="FD299" s="14"/>
      <c r="FE299" s="14"/>
      <c r="FF299" s="14">
        <f>EZ299+FA299-FC299-FC300-FD299-FE299</f>
        <v>0</v>
      </c>
      <c r="FG299" s="13"/>
      <c r="FH299" s="13"/>
      <c r="FI299" s="147"/>
      <c r="FJ299" s="14"/>
      <c r="FK299" s="14"/>
      <c r="FL299" s="14">
        <f>FF299+FG299-FI299-FI300-FJ299-FK299</f>
        <v>0</v>
      </c>
      <c r="FM299" s="13"/>
      <c r="FN299" s="13"/>
      <c r="FO299" s="147"/>
      <c r="FP299" s="14"/>
      <c r="FQ299" s="14"/>
      <c r="FR299" s="14">
        <f>FL299+FM299-FO299-FO300-FP299-FQ299</f>
        <v>0</v>
      </c>
      <c r="FS299" s="13"/>
      <c r="FT299" s="13"/>
      <c r="FU299" s="147"/>
      <c r="FV299" s="14"/>
      <c r="FW299" s="14"/>
      <c r="FX299" s="14">
        <f>FR299+FS299-FU299-FU300-FV299-FW299</f>
        <v>0</v>
      </c>
      <c r="FY299" s="13"/>
      <c r="FZ299" s="13"/>
      <c r="GA299" s="147"/>
      <c r="GB299" s="14"/>
      <c r="GC299" s="14"/>
      <c r="GD299" s="14">
        <f>FX299+FY299-GA299-GA300-GB299-GC299</f>
        <v>0</v>
      </c>
      <c r="GE299" s="13"/>
      <c r="GF299" s="13"/>
      <c r="GG299" s="147"/>
      <c r="GH299" s="14"/>
      <c r="GI299" s="14"/>
      <c r="GJ299" s="14">
        <f t="shared" ref="GJ299:GJ303" si="464">GD299+GE299-GG299-GG300-GH299-GI299</f>
        <v>0</v>
      </c>
      <c r="GK299" s="14">
        <f>E299</f>
        <v>0</v>
      </c>
      <c r="GL299" s="14">
        <f>G299+M299+S299+Y299+AE299+AK299+AQ299+AW299+BC299+BI299+BO299+BU299+CA299+CG299+CM299+CS299+CY299+DE299+DK299+DQ299+DW299+EC299+EI299+EO299+EU299+FA299+FG299+FM299+FS299+FY299+GE299</f>
        <v>0</v>
      </c>
      <c r="GM299" s="14">
        <f>H299+N299+T299+Z299+AF299+AL299+AR299+AX299+BD299+BJ299+BP299+BV299+CB299+CH299+CN299+CT299+CZ299+DF299+DL299+DR299+DX299+ED299+EJ299+EP299+EV299+FB299+FH299+FN299+FT299+FZ299+GF299</f>
        <v>0</v>
      </c>
      <c r="GN299" s="147">
        <f t="shared" si="409"/>
        <v>0</v>
      </c>
      <c r="GO299" s="14">
        <f>J299+P299+V299+AB299+AH299+AN299+AT299+AZ299+BF299+BL299+BR299+BX299+CD299+CJ299+CP299+CV299+DB299+DH299+DN299+DT299+DZ299+EF299+EL299+ER299+EX299+FD299+FJ299+FP299+FV299+GB299+GH299</f>
        <v>0</v>
      </c>
      <c r="GP299" s="14">
        <f>K299+Q299+W299+AC299+AI299+AO299+AU299+BA299+BG299+BM299+BS299+BY299+CE299+CK299+CQ299+CW299+DC299+DI299+DO299+DU299+EA299+EG299+EM299+ES299+EY299+FE299+FK299+FQ299+FW299+GC299+GI299</f>
        <v>0</v>
      </c>
      <c r="GQ299" s="14">
        <f>GK299+GL299-GN299-GN300-GO299-GP299</f>
        <v>0</v>
      </c>
    </row>
    <row r="300" spans="1:199" ht="15" hidden="1" customHeight="1">
      <c r="A300" s="41"/>
      <c r="B300" s="41"/>
      <c r="C300" s="30"/>
      <c r="D300" s="5" t="s">
        <v>33</v>
      </c>
      <c r="E300" s="73"/>
      <c r="F300" s="73"/>
      <c r="G300" s="13"/>
      <c r="H300" s="13"/>
      <c r="I300" s="147"/>
      <c r="J300" s="14"/>
      <c r="K300" s="14"/>
      <c r="L300" s="14"/>
      <c r="M300" s="13"/>
      <c r="N300" s="13"/>
      <c r="O300" s="147"/>
      <c r="P300" s="14"/>
      <c r="Q300" s="14"/>
      <c r="R300" s="14"/>
      <c r="S300" s="13"/>
      <c r="T300" s="13"/>
      <c r="U300" s="147"/>
      <c r="V300" s="14"/>
      <c r="W300" s="14"/>
      <c r="X300" s="14"/>
      <c r="Y300" s="13"/>
      <c r="Z300" s="13"/>
      <c r="AA300" s="147"/>
      <c r="AB300" s="14"/>
      <c r="AC300" s="14"/>
      <c r="AD300" s="14"/>
      <c r="AE300" s="13"/>
      <c r="AF300" s="13"/>
      <c r="AG300" s="147"/>
      <c r="AH300" s="14"/>
      <c r="AI300" s="14"/>
      <c r="AJ300" s="14"/>
      <c r="AK300" s="13"/>
      <c r="AL300" s="13"/>
      <c r="AM300" s="147"/>
      <c r="AN300" s="14"/>
      <c r="AO300" s="14"/>
      <c r="AP300" s="14"/>
      <c r="AQ300" s="13"/>
      <c r="AR300" s="13"/>
      <c r="AS300" s="147"/>
      <c r="AT300" s="14"/>
      <c r="AU300" s="14"/>
      <c r="AV300" s="14"/>
      <c r="AW300" s="13"/>
      <c r="AX300" s="13"/>
      <c r="AY300" s="147"/>
      <c r="AZ300" s="14"/>
      <c r="BA300" s="14"/>
      <c r="BB300" s="14"/>
      <c r="BC300" s="13"/>
      <c r="BD300" s="13"/>
      <c r="BE300" s="147"/>
      <c r="BF300" s="14"/>
      <c r="BG300" s="14"/>
      <c r="BH300" s="14"/>
      <c r="BI300" s="13"/>
      <c r="BJ300" s="13"/>
      <c r="BK300" s="147"/>
      <c r="BL300" s="14"/>
      <c r="BM300" s="14"/>
      <c r="BN300" s="14"/>
      <c r="BO300" s="13"/>
      <c r="BP300" s="13"/>
      <c r="BQ300" s="147"/>
      <c r="BR300" s="14"/>
      <c r="BS300" s="14"/>
      <c r="BT300" s="14"/>
      <c r="BU300" s="73"/>
      <c r="BV300" s="73"/>
      <c r="BW300" s="147"/>
      <c r="BX300" s="63"/>
      <c r="BY300" s="63"/>
      <c r="BZ300" s="147">
        <f t="shared" si="400"/>
        <v>0</v>
      </c>
      <c r="CA300" s="73"/>
      <c r="CB300" s="73"/>
      <c r="CC300" s="147"/>
      <c r="CD300" s="63"/>
      <c r="CE300" s="63"/>
      <c r="CF300" s="147">
        <f t="shared" si="450"/>
        <v>0</v>
      </c>
      <c r="CG300" s="73"/>
      <c r="CH300" s="73"/>
      <c r="CI300" s="147"/>
      <c r="CJ300" s="63"/>
      <c r="CK300" s="63"/>
      <c r="CL300" s="147">
        <f t="shared" si="451"/>
        <v>0</v>
      </c>
      <c r="CM300" s="13"/>
      <c r="CN300" s="13"/>
      <c r="CO300" s="147"/>
      <c r="CP300" s="14"/>
      <c r="CQ300" s="14"/>
      <c r="CR300" s="147">
        <f t="shared" si="452"/>
        <v>0</v>
      </c>
      <c r="CS300" s="13"/>
      <c r="CT300" s="149"/>
      <c r="CU300" s="147"/>
      <c r="CV300" s="147"/>
      <c r="CW300" s="147"/>
      <c r="CX300" s="12">
        <f t="shared" si="453"/>
        <v>0</v>
      </c>
      <c r="CY300" s="13"/>
      <c r="CZ300" s="149"/>
      <c r="DA300" s="147"/>
      <c r="DB300" s="147"/>
      <c r="DC300" s="147"/>
      <c r="DD300" s="12">
        <f t="shared" si="454"/>
        <v>0</v>
      </c>
      <c r="DE300" s="13"/>
      <c r="DF300" s="149"/>
      <c r="DG300" s="147"/>
      <c r="DH300" s="147"/>
      <c r="DI300" s="147"/>
      <c r="DJ300" s="14"/>
      <c r="DK300" s="13"/>
      <c r="DL300" s="149"/>
      <c r="DM300" s="147"/>
      <c r="DN300" s="147"/>
      <c r="DO300" s="147"/>
      <c r="DP300" s="14"/>
      <c r="DQ300" s="149"/>
      <c r="DR300" s="149"/>
      <c r="DS300" s="147"/>
      <c r="DT300" s="147"/>
      <c r="DU300" s="147"/>
      <c r="DV300" s="14"/>
      <c r="DW300" s="13"/>
      <c r="DX300" s="149"/>
      <c r="DY300" s="147"/>
      <c r="DZ300" s="147"/>
      <c r="EA300" s="147"/>
      <c r="EB300" s="14"/>
      <c r="EC300" s="13"/>
      <c r="ED300" s="149"/>
      <c r="EE300" s="147"/>
      <c r="EF300" s="147"/>
      <c r="EG300" s="147"/>
      <c r="EH300" s="12">
        <f t="shared" si="455"/>
        <v>0</v>
      </c>
      <c r="EI300" s="149"/>
      <c r="EJ300" s="149"/>
      <c r="EK300" s="147"/>
      <c r="EL300" s="147"/>
      <c r="EM300" s="147"/>
      <c r="EN300" s="12">
        <f t="shared" si="456"/>
        <v>0</v>
      </c>
      <c r="EO300" s="13"/>
      <c r="EP300" s="13"/>
      <c r="EQ300" s="147"/>
      <c r="ER300" s="14"/>
      <c r="ES300" s="14"/>
      <c r="ET300" s="14"/>
      <c r="EU300" s="13"/>
      <c r="EV300" s="13"/>
      <c r="EW300" s="147"/>
      <c r="EX300" s="14"/>
      <c r="EY300" s="14"/>
      <c r="EZ300" s="14"/>
      <c r="FA300" s="13"/>
      <c r="FB300" s="13"/>
      <c r="FC300" s="147"/>
      <c r="FD300" s="14"/>
      <c r="FE300" s="14"/>
      <c r="FF300" s="14"/>
      <c r="FG300" s="13"/>
      <c r="FH300" s="13"/>
      <c r="FI300" s="147"/>
      <c r="FJ300" s="14"/>
      <c r="FK300" s="14"/>
      <c r="FL300" s="14"/>
      <c r="FM300" s="13"/>
      <c r="FN300" s="13"/>
      <c r="FO300" s="147"/>
      <c r="FP300" s="14"/>
      <c r="FQ300" s="14"/>
      <c r="FR300" s="14"/>
      <c r="FS300" s="13"/>
      <c r="FT300" s="13"/>
      <c r="FU300" s="147"/>
      <c r="FV300" s="14"/>
      <c r="FW300" s="14"/>
      <c r="FX300" s="14"/>
      <c r="FY300" s="13"/>
      <c r="FZ300" s="13"/>
      <c r="GA300" s="147"/>
      <c r="GB300" s="14"/>
      <c r="GC300" s="14"/>
      <c r="GD300" s="14"/>
      <c r="GE300" s="13"/>
      <c r="GF300" s="13"/>
      <c r="GG300" s="147"/>
      <c r="GH300" s="14"/>
      <c r="GI300" s="14"/>
      <c r="GJ300" s="14"/>
      <c r="GK300" s="14"/>
      <c r="GL300" s="14"/>
      <c r="GM300" s="14"/>
      <c r="GN300" s="147">
        <f t="shared" si="409"/>
        <v>0</v>
      </c>
      <c r="GO300" s="14"/>
      <c r="GP300" s="14"/>
      <c r="GQ300" s="14"/>
    </row>
    <row r="301" spans="1:199" ht="15" hidden="1" customHeight="1">
      <c r="A301" s="40">
        <v>149</v>
      </c>
      <c r="B301" s="40" t="s">
        <v>250</v>
      </c>
      <c r="C301" s="29" t="s">
        <v>251</v>
      </c>
      <c r="D301" s="5" t="s">
        <v>32</v>
      </c>
      <c r="E301" s="72">
        <v>0</v>
      </c>
      <c r="F301" s="72">
        <f>GQ301</f>
        <v>0</v>
      </c>
      <c r="G301" s="13"/>
      <c r="H301" s="13"/>
      <c r="I301" s="147"/>
      <c r="J301" s="14"/>
      <c r="K301" s="14"/>
      <c r="L301" s="14">
        <f>E301+G301-I301-I302-J301-K301</f>
        <v>0</v>
      </c>
      <c r="M301" s="13"/>
      <c r="N301" s="13"/>
      <c r="O301" s="147"/>
      <c r="P301" s="14"/>
      <c r="Q301" s="14"/>
      <c r="R301" s="14">
        <f>L301+M301-O301-O302-P301-Q301</f>
        <v>0</v>
      </c>
      <c r="S301" s="13"/>
      <c r="T301" s="13"/>
      <c r="U301" s="147"/>
      <c r="V301" s="14"/>
      <c r="W301" s="14"/>
      <c r="X301" s="14">
        <f t="shared" si="457"/>
        <v>0</v>
      </c>
      <c r="Y301" s="13"/>
      <c r="Z301" s="13"/>
      <c r="AA301" s="147"/>
      <c r="AB301" s="14"/>
      <c r="AC301" s="14"/>
      <c r="AD301" s="14">
        <f t="shared" si="458"/>
        <v>0</v>
      </c>
      <c r="AE301" s="13"/>
      <c r="AF301" s="13"/>
      <c r="AG301" s="147"/>
      <c r="AH301" s="14"/>
      <c r="AI301" s="14"/>
      <c r="AJ301" s="14">
        <f t="shared" si="459"/>
        <v>0</v>
      </c>
      <c r="AK301" s="13"/>
      <c r="AL301" s="13"/>
      <c r="AM301" s="147"/>
      <c r="AN301" s="14"/>
      <c r="AO301" s="14"/>
      <c r="AP301" s="14">
        <f t="shared" si="460"/>
        <v>0</v>
      </c>
      <c r="AQ301" s="13"/>
      <c r="AR301" s="13"/>
      <c r="AS301" s="147"/>
      <c r="AT301" s="14"/>
      <c r="AU301" s="14"/>
      <c r="AV301" s="14">
        <f t="shared" si="461"/>
        <v>0</v>
      </c>
      <c r="AW301" s="13"/>
      <c r="AX301" s="13"/>
      <c r="AY301" s="147"/>
      <c r="AZ301" s="14"/>
      <c r="BA301" s="14"/>
      <c r="BB301" s="14">
        <f t="shared" si="462"/>
        <v>0</v>
      </c>
      <c r="BC301" s="13"/>
      <c r="BD301" s="13"/>
      <c r="BE301" s="147"/>
      <c r="BF301" s="14"/>
      <c r="BG301" s="14"/>
      <c r="BH301" s="14">
        <f t="shared" si="463"/>
        <v>0</v>
      </c>
      <c r="BI301" s="13"/>
      <c r="BJ301" s="13"/>
      <c r="BK301" s="147"/>
      <c r="BL301" s="14"/>
      <c r="BM301" s="14"/>
      <c r="BN301" s="14">
        <f>BH301+BI301-BK301-BK302-BL301-BM301</f>
        <v>0</v>
      </c>
      <c r="BO301" s="13"/>
      <c r="BP301" s="13"/>
      <c r="BQ301" s="147"/>
      <c r="BR301" s="14"/>
      <c r="BS301" s="14"/>
      <c r="BT301" s="14">
        <f>BN301+BO301-BQ301-BQ302-BR301-BS301</f>
        <v>0</v>
      </c>
      <c r="BU301" s="72"/>
      <c r="BV301" s="72"/>
      <c r="BW301" s="147"/>
      <c r="BX301" s="74"/>
      <c r="BY301" s="74"/>
      <c r="BZ301" s="147">
        <f t="shared" si="400"/>
        <v>0</v>
      </c>
      <c r="CA301" s="72"/>
      <c r="CB301" s="72"/>
      <c r="CC301" s="147"/>
      <c r="CD301" s="74"/>
      <c r="CE301" s="74"/>
      <c r="CF301" s="147">
        <f t="shared" si="450"/>
        <v>0</v>
      </c>
      <c r="CG301" s="72"/>
      <c r="CH301" s="72"/>
      <c r="CI301" s="147"/>
      <c r="CJ301" s="74"/>
      <c r="CK301" s="74"/>
      <c r="CL301" s="147">
        <f t="shared" si="451"/>
        <v>0</v>
      </c>
      <c r="CM301" s="13"/>
      <c r="CN301" s="13"/>
      <c r="CO301" s="147"/>
      <c r="CP301" s="14"/>
      <c r="CQ301" s="14"/>
      <c r="CR301" s="147">
        <f t="shared" si="452"/>
        <v>0</v>
      </c>
      <c r="CS301" s="13"/>
      <c r="CT301" s="149"/>
      <c r="CU301" s="147"/>
      <c r="CV301" s="147"/>
      <c r="CW301" s="147"/>
      <c r="CX301" s="12">
        <f t="shared" si="453"/>
        <v>0</v>
      </c>
      <c r="CY301" s="13"/>
      <c r="CZ301" s="149"/>
      <c r="DA301" s="147"/>
      <c r="DB301" s="147"/>
      <c r="DC301" s="147"/>
      <c r="DD301" s="12">
        <f t="shared" si="454"/>
        <v>0</v>
      </c>
      <c r="DE301" s="13"/>
      <c r="DF301" s="149"/>
      <c r="DG301" s="147"/>
      <c r="DH301" s="147"/>
      <c r="DI301" s="147"/>
      <c r="DJ301" s="14">
        <f>DD301+DE301-DG301-DG302-DH301-DI301</f>
        <v>0</v>
      </c>
      <c r="DK301" s="13"/>
      <c r="DL301" s="149"/>
      <c r="DM301" s="147"/>
      <c r="DN301" s="147"/>
      <c r="DO301" s="147"/>
      <c r="DP301" s="14">
        <f>DJ301+DK301-DM301-DM302-DN301-DO301</f>
        <v>0</v>
      </c>
      <c r="DQ301" s="149"/>
      <c r="DR301" s="149"/>
      <c r="DS301" s="147"/>
      <c r="DT301" s="147"/>
      <c r="DU301" s="147"/>
      <c r="DV301" s="14">
        <f>DP301+DQ301-DS301-DS302-DT301-DU301</f>
        <v>0</v>
      </c>
      <c r="DW301" s="13"/>
      <c r="DX301" s="149"/>
      <c r="DY301" s="147"/>
      <c r="DZ301" s="147"/>
      <c r="EA301" s="147"/>
      <c r="EB301" s="14">
        <f>DV301+DW301-DY301-DY302-DZ301-EA301</f>
        <v>0</v>
      </c>
      <c r="EC301" s="13"/>
      <c r="ED301" s="149"/>
      <c r="EE301" s="147"/>
      <c r="EF301" s="147"/>
      <c r="EG301" s="147"/>
      <c r="EH301" s="12">
        <f t="shared" si="455"/>
        <v>0</v>
      </c>
      <c r="EI301" s="149"/>
      <c r="EJ301" s="149"/>
      <c r="EK301" s="147"/>
      <c r="EL301" s="147"/>
      <c r="EM301" s="147"/>
      <c r="EN301" s="12">
        <f t="shared" si="456"/>
        <v>0</v>
      </c>
      <c r="EO301" s="13"/>
      <c r="EP301" s="13"/>
      <c r="EQ301" s="147"/>
      <c r="ER301" s="14"/>
      <c r="ES301" s="14"/>
      <c r="ET301" s="14">
        <f>EN301+EO301-EQ301-EQ302-ER301-ES301</f>
        <v>0</v>
      </c>
      <c r="EU301" s="13"/>
      <c r="EV301" s="13"/>
      <c r="EW301" s="147"/>
      <c r="EX301" s="14"/>
      <c r="EY301" s="14"/>
      <c r="EZ301" s="14">
        <f>ET301+EU301-EW301-EW302-EX301-EY301</f>
        <v>0</v>
      </c>
      <c r="FA301" s="13"/>
      <c r="FB301" s="13"/>
      <c r="FC301" s="147"/>
      <c r="FD301" s="14"/>
      <c r="FE301" s="14"/>
      <c r="FF301" s="14">
        <f>EZ301+FA301-FC301-FC302-FD301-FE301</f>
        <v>0</v>
      </c>
      <c r="FG301" s="13"/>
      <c r="FH301" s="13"/>
      <c r="FI301" s="147"/>
      <c r="FJ301" s="14"/>
      <c r="FK301" s="14"/>
      <c r="FL301" s="14">
        <f>FF301+FG301-FI301-FI302-FJ301-FK301</f>
        <v>0</v>
      </c>
      <c r="FM301" s="13"/>
      <c r="FN301" s="13"/>
      <c r="FO301" s="147"/>
      <c r="FP301" s="14"/>
      <c r="FQ301" s="14"/>
      <c r="FR301" s="14">
        <f>FL301+FM301-FO301-FO302-FP301-FQ301</f>
        <v>0</v>
      </c>
      <c r="FS301" s="13"/>
      <c r="FT301" s="13"/>
      <c r="FU301" s="147"/>
      <c r="FV301" s="14"/>
      <c r="FW301" s="14"/>
      <c r="FX301" s="14">
        <f>FR301+FS301-FU301-FU302-FV301-FW301</f>
        <v>0</v>
      </c>
      <c r="FY301" s="13"/>
      <c r="FZ301" s="13"/>
      <c r="GA301" s="147"/>
      <c r="GB301" s="14"/>
      <c r="GC301" s="14"/>
      <c r="GD301" s="14">
        <f>FX301+FY301-GA301-GA302-GB301-GC301</f>
        <v>0</v>
      </c>
      <c r="GE301" s="13"/>
      <c r="GF301" s="13"/>
      <c r="GG301" s="147"/>
      <c r="GH301" s="14"/>
      <c r="GI301" s="14"/>
      <c r="GJ301" s="14">
        <f t="shared" si="464"/>
        <v>0</v>
      </c>
      <c r="GK301" s="14">
        <f>E301</f>
        <v>0</v>
      </c>
      <c r="GL301" s="14">
        <f>G301+M301+S301+Y301+AE301+AK301+AQ301+AW301+BC301+BI301+BO301+BU301+CA301+CG301+CM301+CS301+CY301+DE301+DK301+DQ301+DW301+EC301+EI301+EO301+EU301+FA301+FG301+FM301+FS301+FY301+GE301</f>
        <v>0</v>
      </c>
      <c r="GM301" s="14">
        <f>H301+N301+T301+Z301+AF301+AL301+AR301+AX301+BD301+BJ301+BP301+BV301+CB301+CH301+CN301+CT301+CZ301+DF301+DL301+DR301+DX301+ED301+EJ301+EP301+EV301+FB301+FH301+FN301+FT301+FZ301+GF301</f>
        <v>0</v>
      </c>
      <c r="GN301" s="147">
        <f t="shared" si="409"/>
        <v>0</v>
      </c>
      <c r="GO301" s="14">
        <f>J301+P301+V301+AB301+AH301+AN301+AT301+AZ301+BF301+BL301+BR301+BX301+CD301+CJ301+CP301+CV301+DB301+DH301+DN301+DT301+DZ301+EF301+EL301+ER301+EX301+FD301+FJ301+FP301+FV301+GB301+GH301</f>
        <v>0</v>
      </c>
      <c r="GP301" s="14">
        <f>K301+Q301+W301+AC301+AI301+AO301+AU301+BA301+BG301+BM301+BS301+BY301+CE301+CK301+CQ301+CW301+DC301+DI301+DO301+DU301+EA301+EG301+EM301+ES301+EY301+FE301+FK301+FQ301+FW301+GC301+GI301</f>
        <v>0</v>
      </c>
      <c r="GQ301" s="14">
        <f>GK301+GL301-GN301-GN302-GO301-GP301</f>
        <v>0</v>
      </c>
    </row>
    <row r="302" spans="1:199" ht="15" hidden="1" customHeight="1">
      <c r="A302" s="41"/>
      <c r="B302" s="41"/>
      <c r="C302" s="30"/>
      <c r="D302" s="5" t="s">
        <v>33</v>
      </c>
      <c r="E302" s="73"/>
      <c r="F302" s="73"/>
      <c r="G302" s="13"/>
      <c r="H302" s="13"/>
      <c r="I302" s="147"/>
      <c r="J302" s="14"/>
      <c r="K302" s="14"/>
      <c r="L302" s="14"/>
      <c r="M302" s="13"/>
      <c r="N302" s="13"/>
      <c r="O302" s="147"/>
      <c r="P302" s="14"/>
      <c r="Q302" s="14"/>
      <c r="R302" s="14"/>
      <c r="S302" s="13"/>
      <c r="T302" s="13"/>
      <c r="U302" s="147"/>
      <c r="V302" s="14"/>
      <c r="W302" s="14"/>
      <c r="X302" s="14"/>
      <c r="Y302" s="13"/>
      <c r="Z302" s="13"/>
      <c r="AA302" s="147"/>
      <c r="AB302" s="14"/>
      <c r="AC302" s="14"/>
      <c r="AD302" s="14"/>
      <c r="AE302" s="13"/>
      <c r="AF302" s="13"/>
      <c r="AG302" s="147"/>
      <c r="AH302" s="14"/>
      <c r="AI302" s="14"/>
      <c r="AJ302" s="14"/>
      <c r="AK302" s="13"/>
      <c r="AL302" s="13"/>
      <c r="AM302" s="147"/>
      <c r="AN302" s="14"/>
      <c r="AO302" s="14"/>
      <c r="AP302" s="14"/>
      <c r="AQ302" s="13"/>
      <c r="AR302" s="13"/>
      <c r="AS302" s="147"/>
      <c r="AT302" s="14"/>
      <c r="AU302" s="14"/>
      <c r="AV302" s="14"/>
      <c r="AW302" s="13"/>
      <c r="AX302" s="13"/>
      <c r="AY302" s="147"/>
      <c r="AZ302" s="14"/>
      <c r="BA302" s="14"/>
      <c r="BB302" s="14"/>
      <c r="BC302" s="13"/>
      <c r="BD302" s="13"/>
      <c r="BE302" s="147"/>
      <c r="BF302" s="14"/>
      <c r="BG302" s="14"/>
      <c r="BH302" s="14"/>
      <c r="BI302" s="13"/>
      <c r="BJ302" s="13"/>
      <c r="BK302" s="147"/>
      <c r="BL302" s="14"/>
      <c r="BM302" s="14"/>
      <c r="BN302" s="14"/>
      <c r="BO302" s="13"/>
      <c r="BP302" s="13"/>
      <c r="BQ302" s="147"/>
      <c r="BR302" s="14"/>
      <c r="BS302" s="14"/>
      <c r="BT302" s="14"/>
      <c r="BU302" s="73"/>
      <c r="BV302" s="73"/>
      <c r="BW302" s="147"/>
      <c r="BX302" s="63"/>
      <c r="BY302" s="63"/>
      <c r="BZ302" s="147">
        <f t="shared" si="400"/>
        <v>0</v>
      </c>
      <c r="CA302" s="73"/>
      <c r="CB302" s="73"/>
      <c r="CC302" s="147"/>
      <c r="CD302" s="63"/>
      <c r="CE302" s="63"/>
      <c r="CF302" s="147">
        <f t="shared" si="450"/>
        <v>0</v>
      </c>
      <c r="CG302" s="73"/>
      <c r="CH302" s="73"/>
      <c r="CI302" s="147"/>
      <c r="CJ302" s="63"/>
      <c r="CK302" s="63"/>
      <c r="CL302" s="147">
        <f t="shared" si="451"/>
        <v>0</v>
      </c>
      <c r="CM302" s="13"/>
      <c r="CN302" s="13"/>
      <c r="CO302" s="147"/>
      <c r="CP302" s="14"/>
      <c r="CQ302" s="14"/>
      <c r="CR302" s="147">
        <f t="shared" si="452"/>
        <v>0</v>
      </c>
      <c r="CS302" s="13"/>
      <c r="CT302" s="149"/>
      <c r="CU302" s="147"/>
      <c r="CV302" s="147"/>
      <c r="CW302" s="147"/>
      <c r="CX302" s="12">
        <f t="shared" si="453"/>
        <v>0</v>
      </c>
      <c r="CY302" s="13"/>
      <c r="CZ302" s="149"/>
      <c r="DA302" s="147"/>
      <c r="DB302" s="147"/>
      <c r="DC302" s="147"/>
      <c r="DD302" s="12">
        <f t="shared" si="454"/>
        <v>0</v>
      </c>
      <c r="DE302" s="13"/>
      <c r="DF302" s="149"/>
      <c r="DG302" s="147"/>
      <c r="DH302" s="147"/>
      <c r="DI302" s="147"/>
      <c r="DJ302" s="14"/>
      <c r="DK302" s="13"/>
      <c r="DL302" s="149"/>
      <c r="DM302" s="147"/>
      <c r="DN302" s="147"/>
      <c r="DO302" s="147"/>
      <c r="DP302" s="14"/>
      <c r="DQ302" s="149"/>
      <c r="DR302" s="149"/>
      <c r="DS302" s="147"/>
      <c r="DT302" s="147"/>
      <c r="DU302" s="147"/>
      <c r="DV302" s="14"/>
      <c r="DW302" s="13"/>
      <c r="DX302" s="149"/>
      <c r="DY302" s="147"/>
      <c r="DZ302" s="147"/>
      <c r="EA302" s="147"/>
      <c r="EB302" s="14"/>
      <c r="EC302" s="13"/>
      <c r="ED302" s="149"/>
      <c r="EE302" s="147"/>
      <c r="EF302" s="147"/>
      <c r="EG302" s="147"/>
      <c r="EH302" s="12">
        <f t="shared" si="455"/>
        <v>0</v>
      </c>
      <c r="EI302" s="149"/>
      <c r="EJ302" s="149"/>
      <c r="EK302" s="147"/>
      <c r="EL302" s="147"/>
      <c r="EM302" s="147"/>
      <c r="EN302" s="12">
        <f t="shared" si="456"/>
        <v>0</v>
      </c>
      <c r="EO302" s="13"/>
      <c r="EP302" s="13"/>
      <c r="EQ302" s="147"/>
      <c r="ER302" s="14"/>
      <c r="ES302" s="14"/>
      <c r="ET302" s="14"/>
      <c r="EU302" s="13"/>
      <c r="EV302" s="13"/>
      <c r="EW302" s="147"/>
      <c r="EX302" s="14"/>
      <c r="EY302" s="14"/>
      <c r="EZ302" s="14"/>
      <c r="FA302" s="13"/>
      <c r="FB302" s="13"/>
      <c r="FC302" s="147"/>
      <c r="FD302" s="14"/>
      <c r="FE302" s="14"/>
      <c r="FF302" s="14"/>
      <c r="FG302" s="13"/>
      <c r="FH302" s="13"/>
      <c r="FI302" s="147"/>
      <c r="FJ302" s="14"/>
      <c r="FK302" s="14"/>
      <c r="FL302" s="14"/>
      <c r="FM302" s="13"/>
      <c r="FN302" s="13"/>
      <c r="FO302" s="147"/>
      <c r="FP302" s="14"/>
      <c r="FQ302" s="14"/>
      <c r="FR302" s="14"/>
      <c r="FS302" s="13"/>
      <c r="FT302" s="13"/>
      <c r="FU302" s="147"/>
      <c r="FV302" s="14"/>
      <c r="FW302" s="14"/>
      <c r="FX302" s="14"/>
      <c r="FY302" s="13"/>
      <c r="FZ302" s="13"/>
      <c r="GA302" s="147"/>
      <c r="GB302" s="14"/>
      <c r="GC302" s="14"/>
      <c r="GD302" s="14"/>
      <c r="GE302" s="13"/>
      <c r="GF302" s="13"/>
      <c r="GG302" s="147"/>
      <c r="GH302" s="14"/>
      <c r="GI302" s="14"/>
      <c r="GJ302" s="14"/>
      <c r="GK302" s="14"/>
      <c r="GL302" s="14"/>
      <c r="GM302" s="14"/>
      <c r="GN302" s="147">
        <f t="shared" si="409"/>
        <v>0</v>
      </c>
      <c r="GO302" s="14"/>
      <c r="GP302" s="14"/>
      <c r="GQ302" s="14"/>
    </row>
    <row r="303" spans="1:199" ht="15" hidden="1" customHeight="1">
      <c r="A303" s="40">
        <v>150</v>
      </c>
      <c r="B303" s="38" t="s">
        <v>252</v>
      </c>
      <c r="C303" s="27" t="s">
        <v>59</v>
      </c>
      <c r="D303" s="5" t="s">
        <v>32</v>
      </c>
      <c r="E303" s="72">
        <v>0</v>
      </c>
      <c r="F303" s="72">
        <f>GQ303</f>
        <v>0</v>
      </c>
      <c r="G303" s="13"/>
      <c r="H303" s="13"/>
      <c r="I303" s="147"/>
      <c r="J303" s="14"/>
      <c r="K303" s="14"/>
      <c r="L303" s="14">
        <f>E303+G303-I303-I304-J303-K303</f>
        <v>0</v>
      </c>
      <c r="M303" s="13"/>
      <c r="N303" s="13"/>
      <c r="O303" s="147"/>
      <c r="P303" s="14"/>
      <c r="Q303" s="14"/>
      <c r="R303" s="14">
        <f>L303+M303-O303-O304-P303-Q303</f>
        <v>0</v>
      </c>
      <c r="S303" s="13"/>
      <c r="T303" s="13"/>
      <c r="U303" s="147"/>
      <c r="V303" s="14"/>
      <c r="W303" s="14"/>
      <c r="X303" s="14">
        <f t="shared" si="457"/>
        <v>0</v>
      </c>
      <c r="Y303" s="13"/>
      <c r="Z303" s="13"/>
      <c r="AA303" s="147"/>
      <c r="AB303" s="14"/>
      <c r="AC303" s="14"/>
      <c r="AD303" s="14">
        <f t="shared" si="458"/>
        <v>0</v>
      </c>
      <c r="AE303" s="13"/>
      <c r="AF303" s="13"/>
      <c r="AG303" s="147"/>
      <c r="AH303" s="14"/>
      <c r="AI303" s="14"/>
      <c r="AJ303" s="14">
        <f t="shared" si="459"/>
        <v>0</v>
      </c>
      <c r="AK303" s="13"/>
      <c r="AL303" s="13"/>
      <c r="AM303" s="147"/>
      <c r="AN303" s="14"/>
      <c r="AO303" s="14"/>
      <c r="AP303" s="14">
        <f t="shared" si="460"/>
        <v>0</v>
      </c>
      <c r="AQ303" s="13"/>
      <c r="AR303" s="13"/>
      <c r="AS303" s="147"/>
      <c r="AT303" s="14"/>
      <c r="AU303" s="14"/>
      <c r="AV303" s="14">
        <f t="shared" si="461"/>
        <v>0</v>
      </c>
      <c r="AW303" s="13"/>
      <c r="AX303" s="13"/>
      <c r="AY303" s="147"/>
      <c r="AZ303" s="14"/>
      <c r="BA303" s="14"/>
      <c r="BB303" s="14">
        <f t="shared" si="462"/>
        <v>0</v>
      </c>
      <c r="BC303" s="13"/>
      <c r="BD303" s="13"/>
      <c r="BE303" s="147"/>
      <c r="BF303" s="14"/>
      <c r="BG303" s="14"/>
      <c r="BH303" s="14">
        <f t="shared" si="463"/>
        <v>0</v>
      </c>
      <c r="BI303" s="13"/>
      <c r="BJ303" s="13"/>
      <c r="BK303" s="147"/>
      <c r="BL303" s="14"/>
      <c r="BM303" s="14"/>
      <c r="BN303" s="14">
        <f>BH303+BI303-BK303-BK304-BL303-BM303</f>
        <v>0</v>
      </c>
      <c r="BO303" s="13"/>
      <c r="BP303" s="13"/>
      <c r="BQ303" s="147"/>
      <c r="BR303" s="14"/>
      <c r="BS303" s="14"/>
      <c r="BT303" s="14">
        <f>BN303+BO303-BQ303-BQ304-BR303-BS303</f>
        <v>0</v>
      </c>
      <c r="BU303" s="72"/>
      <c r="BV303" s="72"/>
      <c r="BW303" s="147"/>
      <c r="BX303" s="74"/>
      <c r="BY303" s="74"/>
      <c r="BZ303" s="147">
        <f t="shared" si="400"/>
        <v>0</v>
      </c>
      <c r="CA303" s="72"/>
      <c r="CB303" s="72"/>
      <c r="CC303" s="147"/>
      <c r="CD303" s="74"/>
      <c r="CE303" s="74"/>
      <c r="CF303" s="147">
        <f t="shared" si="450"/>
        <v>0</v>
      </c>
      <c r="CG303" s="72"/>
      <c r="CH303" s="72"/>
      <c r="CI303" s="147"/>
      <c r="CJ303" s="74"/>
      <c r="CK303" s="74"/>
      <c r="CL303" s="147">
        <f t="shared" si="451"/>
        <v>0</v>
      </c>
      <c r="CM303" s="13"/>
      <c r="CN303" s="13"/>
      <c r="CO303" s="147"/>
      <c r="CP303" s="14"/>
      <c r="CQ303" s="14"/>
      <c r="CR303" s="147">
        <f t="shared" si="452"/>
        <v>0</v>
      </c>
      <c r="CS303" s="13"/>
      <c r="CT303" s="149"/>
      <c r="CU303" s="147"/>
      <c r="CV303" s="147"/>
      <c r="CW303" s="147"/>
      <c r="CX303" s="12">
        <f t="shared" si="453"/>
        <v>0</v>
      </c>
      <c r="CY303" s="13"/>
      <c r="CZ303" s="149"/>
      <c r="DA303" s="147"/>
      <c r="DB303" s="147"/>
      <c r="DC303" s="147"/>
      <c r="DD303" s="12">
        <f t="shared" si="454"/>
        <v>0</v>
      </c>
      <c r="DE303" s="13"/>
      <c r="DF303" s="149"/>
      <c r="DG303" s="147"/>
      <c r="DH303" s="147"/>
      <c r="DI303" s="147"/>
      <c r="DJ303" s="14">
        <f>DD303+DE303-DG303-DG304-DH303-DI303</f>
        <v>0</v>
      </c>
      <c r="DK303" s="13"/>
      <c r="DL303" s="149"/>
      <c r="DM303" s="147"/>
      <c r="DN303" s="147"/>
      <c r="DO303" s="147"/>
      <c r="DP303" s="14">
        <f>DJ303+DK303-DM303-DM304-DN303-DO303</f>
        <v>0</v>
      </c>
      <c r="DQ303" s="149"/>
      <c r="DR303" s="149"/>
      <c r="DS303" s="147"/>
      <c r="DT303" s="147"/>
      <c r="DU303" s="147"/>
      <c r="DV303" s="14">
        <f>DP303+DQ303-DS303-DS304-DT303-DU303</f>
        <v>0</v>
      </c>
      <c r="DW303" s="13"/>
      <c r="DX303" s="149"/>
      <c r="DY303" s="147"/>
      <c r="DZ303" s="147"/>
      <c r="EA303" s="147"/>
      <c r="EB303" s="14">
        <f>DV303+DW303-DY303-DY304-DZ303-EA303</f>
        <v>0</v>
      </c>
      <c r="EC303" s="13"/>
      <c r="ED303" s="149"/>
      <c r="EE303" s="147"/>
      <c r="EF303" s="147"/>
      <c r="EG303" s="147"/>
      <c r="EH303" s="12">
        <f t="shared" si="455"/>
        <v>0</v>
      </c>
      <c r="EI303" s="149"/>
      <c r="EJ303" s="149"/>
      <c r="EK303" s="147"/>
      <c r="EL303" s="147"/>
      <c r="EM303" s="147"/>
      <c r="EN303" s="12">
        <f t="shared" si="456"/>
        <v>0</v>
      </c>
      <c r="EO303" s="13"/>
      <c r="EP303" s="13"/>
      <c r="EQ303" s="147"/>
      <c r="ER303" s="14"/>
      <c r="ES303" s="14"/>
      <c r="ET303" s="14">
        <f>EN303+EO303-EQ303-EQ304-ER303-ES303</f>
        <v>0</v>
      </c>
      <c r="EU303" s="13"/>
      <c r="EV303" s="13"/>
      <c r="EW303" s="147"/>
      <c r="EX303" s="14"/>
      <c r="EY303" s="14"/>
      <c r="EZ303" s="14">
        <f>ET303+EU303-EW303-EW304-EX303-EY303</f>
        <v>0</v>
      </c>
      <c r="FA303" s="13"/>
      <c r="FB303" s="13"/>
      <c r="FC303" s="147"/>
      <c r="FD303" s="14"/>
      <c r="FE303" s="14"/>
      <c r="FF303" s="14">
        <f>EZ303+FA303-FC303-FC304-FD303-FE303</f>
        <v>0</v>
      </c>
      <c r="FG303" s="13"/>
      <c r="FH303" s="13"/>
      <c r="FI303" s="147"/>
      <c r="FJ303" s="14"/>
      <c r="FK303" s="14"/>
      <c r="FL303" s="14">
        <f>FF303+FG303-FI303-FI304-FJ303-FK303</f>
        <v>0</v>
      </c>
      <c r="FM303" s="13"/>
      <c r="FN303" s="13"/>
      <c r="FO303" s="147"/>
      <c r="FP303" s="14"/>
      <c r="FQ303" s="14"/>
      <c r="FR303" s="14">
        <f>FL303+FM303-FO303-FO304-FP303-FQ303</f>
        <v>0</v>
      </c>
      <c r="FS303" s="13"/>
      <c r="FT303" s="13"/>
      <c r="FU303" s="147"/>
      <c r="FV303" s="14"/>
      <c r="FW303" s="14"/>
      <c r="FX303" s="14">
        <f>FR303+FS303-FU303-FU304-FV303-FW303</f>
        <v>0</v>
      </c>
      <c r="FY303" s="13"/>
      <c r="FZ303" s="13"/>
      <c r="GA303" s="147"/>
      <c r="GB303" s="14"/>
      <c r="GC303" s="14"/>
      <c r="GD303" s="14">
        <f>FX303+FY303-GA303-GA304-GB303-GC303</f>
        <v>0</v>
      </c>
      <c r="GE303" s="13"/>
      <c r="GF303" s="13"/>
      <c r="GG303" s="147"/>
      <c r="GH303" s="14"/>
      <c r="GI303" s="14"/>
      <c r="GJ303" s="14">
        <f t="shared" si="464"/>
        <v>0</v>
      </c>
      <c r="GK303" s="14">
        <f>E303</f>
        <v>0</v>
      </c>
      <c r="GL303" s="14">
        <f>G303+M303+S303+Y303+AE303+AK303+AQ303+AW303+BC303+BI303+BO303+BU303+CA303+CG303+CM303+CS303+CY303+DE303+DK303+DQ303+DW303+EC303+EI303+EO303+EU303+FA303+FG303+FM303+FS303+FY303+GE303</f>
        <v>0</v>
      </c>
      <c r="GM303" s="14">
        <f>H303+N303+T303+Z303+AF303+AL303+AR303+AX303+BD303+BJ303+BP303+BV303+CB303+CH303+CN303+CT303+CZ303+DF303+DL303+DR303+DX303+ED303+EJ303+EP303+EV303+FB303+FH303+FN303+FT303+FZ303+GF303</f>
        <v>0</v>
      </c>
      <c r="GN303" s="147">
        <f t="shared" si="409"/>
        <v>0</v>
      </c>
      <c r="GO303" s="14">
        <f>J303+P303+V303+AB303+AH303+AN303+AT303+AZ303+BF303+BL303+BR303+BX303+CD303+CJ303+CP303+CV303+DB303+DH303+DN303+DT303+DZ303+EF303+EL303+ER303+EX303+FD303+FJ303+FP303+FV303+GB303+GH303</f>
        <v>0</v>
      </c>
      <c r="GP303" s="14">
        <f>K303+Q303+W303+AC303+AI303+AO303+AU303+BA303+BG303+BM303+BS303+BY303+CE303+CK303+CQ303+CW303+DC303+DI303+DO303+DU303+EA303+EG303+EM303+ES303+EY303+FE303+FK303+FQ303+FW303+GC303+GI303</f>
        <v>0</v>
      </c>
      <c r="GQ303" s="14">
        <f>GK303+GL303-GN303-GN304-GO303-GP303</f>
        <v>0</v>
      </c>
    </row>
    <row r="304" spans="1:199" ht="15" hidden="1" customHeight="1">
      <c r="A304" s="41"/>
      <c r="B304" s="39"/>
      <c r="C304" s="28"/>
      <c r="D304" s="5" t="s">
        <v>33</v>
      </c>
      <c r="E304" s="73"/>
      <c r="F304" s="73"/>
      <c r="G304" s="13"/>
      <c r="H304" s="13"/>
      <c r="I304" s="147"/>
      <c r="J304" s="14"/>
      <c r="K304" s="14"/>
      <c r="L304" s="14"/>
      <c r="M304" s="13"/>
      <c r="N304" s="13"/>
      <c r="O304" s="147"/>
      <c r="P304" s="14"/>
      <c r="Q304" s="14"/>
      <c r="R304" s="14"/>
      <c r="S304" s="13"/>
      <c r="T304" s="13"/>
      <c r="U304" s="147"/>
      <c r="V304" s="14"/>
      <c r="W304" s="14"/>
      <c r="X304" s="14"/>
      <c r="Y304" s="13"/>
      <c r="Z304" s="13"/>
      <c r="AA304" s="147"/>
      <c r="AB304" s="14"/>
      <c r="AC304" s="14"/>
      <c r="AD304" s="14"/>
      <c r="AE304" s="13"/>
      <c r="AF304" s="13"/>
      <c r="AG304" s="147"/>
      <c r="AH304" s="14"/>
      <c r="AI304" s="14"/>
      <c r="AJ304" s="14"/>
      <c r="AK304" s="13"/>
      <c r="AL304" s="13"/>
      <c r="AM304" s="147"/>
      <c r="AN304" s="14"/>
      <c r="AO304" s="14"/>
      <c r="AP304" s="14"/>
      <c r="AQ304" s="13"/>
      <c r="AR304" s="13"/>
      <c r="AS304" s="147"/>
      <c r="AT304" s="14"/>
      <c r="AU304" s="14"/>
      <c r="AV304" s="14"/>
      <c r="AW304" s="13"/>
      <c r="AX304" s="13"/>
      <c r="AY304" s="147"/>
      <c r="AZ304" s="14"/>
      <c r="BA304" s="14"/>
      <c r="BB304" s="14"/>
      <c r="BC304" s="13"/>
      <c r="BD304" s="13"/>
      <c r="BE304" s="147"/>
      <c r="BF304" s="14"/>
      <c r="BG304" s="14"/>
      <c r="BH304" s="14"/>
      <c r="BI304" s="13"/>
      <c r="BJ304" s="13"/>
      <c r="BK304" s="147"/>
      <c r="BL304" s="14"/>
      <c r="BM304" s="14"/>
      <c r="BN304" s="14"/>
      <c r="BO304" s="13"/>
      <c r="BP304" s="13"/>
      <c r="BQ304" s="147"/>
      <c r="BR304" s="14"/>
      <c r="BS304" s="14"/>
      <c r="BT304" s="14"/>
      <c r="BU304" s="73"/>
      <c r="BV304" s="73"/>
      <c r="BW304" s="147"/>
      <c r="BX304" s="63"/>
      <c r="BY304" s="63"/>
      <c r="BZ304" s="147">
        <f t="shared" si="400"/>
        <v>0</v>
      </c>
      <c r="CA304" s="73"/>
      <c r="CB304" s="73"/>
      <c r="CC304" s="147"/>
      <c r="CD304" s="63"/>
      <c r="CE304" s="63"/>
      <c r="CF304" s="147">
        <f t="shared" si="450"/>
        <v>0</v>
      </c>
      <c r="CG304" s="73"/>
      <c r="CH304" s="73"/>
      <c r="CI304" s="147"/>
      <c r="CJ304" s="63"/>
      <c r="CK304" s="63"/>
      <c r="CL304" s="147">
        <f t="shared" si="451"/>
        <v>0</v>
      </c>
      <c r="CM304" s="13"/>
      <c r="CN304" s="13"/>
      <c r="CO304" s="147"/>
      <c r="CP304" s="14"/>
      <c r="CQ304" s="14"/>
      <c r="CR304" s="147">
        <f t="shared" si="452"/>
        <v>0</v>
      </c>
      <c r="CS304" s="13"/>
      <c r="CT304" s="149"/>
      <c r="CU304" s="147"/>
      <c r="CV304" s="147"/>
      <c r="CW304" s="147"/>
      <c r="CX304" s="12">
        <f t="shared" si="453"/>
        <v>0</v>
      </c>
      <c r="CY304" s="13"/>
      <c r="CZ304" s="149"/>
      <c r="DA304" s="147"/>
      <c r="DB304" s="147"/>
      <c r="DC304" s="147"/>
      <c r="DD304" s="12">
        <f t="shared" si="454"/>
        <v>0</v>
      </c>
      <c r="DE304" s="13"/>
      <c r="DF304" s="149"/>
      <c r="DG304" s="147"/>
      <c r="DH304" s="147"/>
      <c r="DI304" s="147"/>
      <c r="DJ304" s="14"/>
      <c r="DK304" s="13"/>
      <c r="DL304" s="149"/>
      <c r="DM304" s="147"/>
      <c r="DN304" s="147"/>
      <c r="DO304" s="147"/>
      <c r="DP304" s="14"/>
      <c r="DQ304" s="149"/>
      <c r="DR304" s="149"/>
      <c r="DS304" s="147"/>
      <c r="DT304" s="147"/>
      <c r="DU304" s="147"/>
      <c r="DV304" s="14"/>
      <c r="DW304" s="13"/>
      <c r="DX304" s="149"/>
      <c r="DY304" s="147"/>
      <c r="DZ304" s="147"/>
      <c r="EA304" s="147"/>
      <c r="EB304" s="14"/>
      <c r="EC304" s="13"/>
      <c r="ED304" s="149"/>
      <c r="EE304" s="147"/>
      <c r="EF304" s="147"/>
      <c r="EG304" s="147"/>
      <c r="EH304" s="12">
        <f t="shared" si="455"/>
        <v>0</v>
      </c>
      <c r="EI304" s="149"/>
      <c r="EJ304" s="149"/>
      <c r="EK304" s="147"/>
      <c r="EL304" s="147"/>
      <c r="EM304" s="147"/>
      <c r="EN304" s="12">
        <f t="shared" si="456"/>
        <v>0</v>
      </c>
      <c r="EO304" s="13"/>
      <c r="EP304" s="13"/>
      <c r="EQ304" s="147"/>
      <c r="ER304" s="14"/>
      <c r="ES304" s="14"/>
      <c r="ET304" s="14"/>
      <c r="EU304" s="13"/>
      <c r="EV304" s="13"/>
      <c r="EW304" s="147"/>
      <c r="EX304" s="14"/>
      <c r="EY304" s="14"/>
      <c r="EZ304" s="14"/>
      <c r="FA304" s="13"/>
      <c r="FB304" s="13"/>
      <c r="FC304" s="147"/>
      <c r="FD304" s="14"/>
      <c r="FE304" s="14"/>
      <c r="FF304" s="14"/>
      <c r="FG304" s="13"/>
      <c r="FH304" s="13"/>
      <c r="FI304" s="147"/>
      <c r="FJ304" s="14"/>
      <c r="FK304" s="14"/>
      <c r="FL304" s="14"/>
      <c r="FM304" s="13"/>
      <c r="FN304" s="13"/>
      <c r="FO304" s="147"/>
      <c r="FP304" s="14"/>
      <c r="FQ304" s="14"/>
      <c r="FR304" s="14"/>
      <c r="FS304" s="13"/>
      <c r="FT304" s="13"/>
      <c r="FU304" s="147"/>
      <c r="FV304" s="14"/>
      <c r="FW304" s="14"/>
      <c r="FX304" s="14"/>
      <c r="FY304" s="13"/>
      <c r="FZ304" s="13"/>
      <c r="GA304" s="147"/>
      <c r="GB304" s="14"/>
      <c r="GC304" s="14"/>
      <c r="GD304" s="14"/>
      <c r="GE304" s="13"/>
      <c r="GF304" s="13"/>
      <c r="GG304" s="147"/>
      <c r="GH304" s="14"/>
      <c r="GI304" s="14"/>
      <c r="GJ304" s="14"/>
      <c r="GK304" s="14"/>
      <c r="GL304" s="14"/>
      <c r="GM304" s="14"/>
      <c r="GN304" s="147">
        <f t="shared" si="409"/>
        <v>0</v>
      </c>
      <c r="GO304" s="14"/>
      <c r="GP304" s="14"/>
      <c r="GQ304" s="14"/>
    </row>
    <row r="305" spans="1:202" ht="15" hidden="1" customHeight="1">
      <c r="A305" s="40">
        <v>151</v>
      </c>
      <c r="B305" s="40" t="s">
        <v>253</v>
      </c>
      <c r="C305" s="29" t="s">
        <v>254</v>
      </c>
      <c r="D305" s="5" t="s">
        <v>32</v>
      </c>
      <c r="E305" s="72">
        <v>0</v>
      </c>
      <c r="F305" s="72">
        <f>GQ305</f>
        <v>0</v>
      </c>
      <c r="G305" s="13"/>
      <c r="H305" s="13"/>
      <c r="I305" s="147"/>
      <c r="J305" s="14"/>
      <c r="K305" s="14"/>
      <c r="L305" s="14">
        <f>E305+G305-I305-I306-J305-K305</f>
        <v>0</v>
      </c>
      <c r="M305" s="13"/>
      <c r="N305" s="13"/>
      <c r="O305" s="147"/>
      <c r="P305" s="14"/>
      <c r="Q305" s="14"/>
      <c r="R305" s="14">
        <f>L305+M305-O305-O306-P305-Q305</f>
        <v>0</v>
      </c>
      <c r="S305" s="13"/>
      <c r="T305" s="13"/>
      <c r="U305" s="147"/>
      <c r="V305" s="14"/>
      <c r="W305" s="14"/>
      <c r="X305" s="14">
        <f t="shared" ref="X305:X309" si="465">R305+S305-U305-U306-V305-W305</f>
        <v>0</v>
      </c>
      <c r="Y305" s="13"/>
      <c r="Z305" s="13"/>
      <c r="AA305" s="147"/>
      <c r="AB305" s="14"/>
      <c r="AC305" s="14"/>
      <c r="AD305" s="14">
        <f t="shared" ref="AD305:AD309" si="466">X305+Y305-AA305-AA306-AB305-AC305</f>
        <v>0</v>
      </c>
      <c r="AE305" s="13"/>
      <c r="AF305" s="13"/>
      <c r="AG305" s="147"/>
      <c r="AH305" s="14"/>
      <c r="AI305" s="14"/>
      <c r="AJ305" s="14">
        <f t="shared" ref="AJ305:AJ309" si="467">AD305+AE305-AG305-AG306-AH305-AI305</f>
        <v>0</v>
      </c>
      <c r="AK305" s="13"/>
      <c r="AL305" s="13"/>
      <c r="AM305" s="147"/>
      <c r="AN305" s="14"/>
      <c r="AO305" s="14"/>
      <c r="AP305" s="14">
        <f t="shared" ref="AP305:AP309" si="468">AJ305+AK305-AM305-AM306-AN305-AO305</f>
        <v>0</v>
      </c>
      <c r="AQ305" s="13"/>
      <c r="AR305" s="13"/>
      <c r="AS305" s="147"/>
      <c r="AT305" s="14"/>
      <c r="AU305" s="14"/>
      <c r="AV305" s="14">
        <f t="shared" ref="AV305:AV309" si="469">AP305+AQ305-AS305-AS306-AT305-AU305</f>
        <v>0</v>
      </c>
      <c r="AW305" s="13"/>
      <c r="AX305" s="13"/>
      <c r="AY305" s="147"/>
      <c r="AZ305" s="14"/>
      <c r="BA305" s="14"/>
      <c r="BB305" s="14">
        <f t="shared" ref="BB305:BB309" si="470">AV305+AW305-AY305-AY306-AZ305-BA305</f>
        <v>0</v>
      </c>
      <c r="BC305" s="13"/>
      <c r="BD305" s="13"/>
      <c r="BE305" s="147"/>
      <c r="BF305" s="14"/>
      <c r="BG305" s="14"/>
      <c r="BH305" s="14">
        <f t="shared" ref="BH305:BH309" si="471">BB305+BC305-BE305-BE306-BF305-BG305</f>
        <v>0</v>
      </c>
      <c r="BI305" s="13"/>
      <c r="BJ305" s="13"/>
      <c r="BK305" s="147"/>
      <c r="BL305" s="14"/>
      <c r="BM305" s="14"/>
      <c r="BN305" s="14">
        <f>BH305+BI305-BK305-BK306-BL305-BM305</f>
        <v>0</v>
      </c>
      <c r="BO305" s="13"/>
      <c r="BP305" s="13"/>
      <c r="BQ305" s="147"/>
      <c r="BR305" s="14"/>
      <c r="BS305" s="14"/>
      <c r="BT305" s="14">
        <f>BN305+BO305-BQ305-BQ306-BR305-BS305</f>
        <v>0</v>
      </c>
      <c r="BU305" s="72"/>
      <c r="BV305" s="72"/>
      <c r="BW305" s="147"/>
      <c r="BX305" s="74"/>
      <c r="BY305" s="74"/>
      <c r="BZ305" s="147">
        <f t="shared" si="400"/>
        <v>0</v>
      </c>
      <c r="CA305" s="72"/>
      <c r="CB305" s="72"/>
      <c r="CC305" s="147"/>
      <c r="CD305" s="74"/>
      <c r="CE305" s="74"/>
      <c r="CF305" s="147">
        <f t="shared" si="450"/>
        <v>0</v>
      </c>
      <c r="CG305" s="72"/>
      <c r="CH305" s="72"/>
      <c r="CI305" s="147"/>
      <c r="CJ305" s="74"/>
      <c r="CK305" s="74"/>
      <c r="CL305" s="147">
        <f t="shared" si="451"/>
        <v>0</v>
      </c>
      <c r="CM305" s="13"/>
      <c r="CN305" s="13"/>
      <c r="CO305" s="147"/>
      <c r="CP305" s="14"/>
      <c r="CQ305" s="14"/>
      <c r="CR305" s="147">
        <f t="shared" si="452"/>
        <v>0</v>
      </c>
      <c r="CS305" s="13"/>
      <c r="CT305" s="149"/>
      <c r="CU305" s="147"/>
      <c r="CV305" s="147"/>
      <c r="CW305" s="147"/>
      <c r="CX305" s="12">
        <f t="shared" si="453"/>
        <v>0</v>
      </c>
      <c r="CY305" s="13"/>
      <c r="CZ305" s="149"/>
      <c r="DA305" s="147"/>
      <c r="DB305" s="147"/>
      <c r="DC305" s="147"/>
      <c r="DD305" s="12">
        <f t="shared" si="454"/>
        <v>0</v>
      </c>
      <c r="DE305" s="13"/>
      <c r="DF305" s="149"/>
      <c r="DG305" s="147"/>
      <c r="DH305" s="147"/>
      <c r="DI305" s="147"/>
      <c r="DJ305" s="14">
        <f>DD305+DE305-DG305-DG306-DH305-DI305</f>
        <v>0</v>
      </c>
      <c r="DK305" s="13"/>
      <c r="DL305" s="149"/>
      <c r="DM305" s="147"/>
      <c r="DN305" s="147"/>
      <c r="DO305" s="147"/>
      <c r="DP305" s="14">
        <f>DJ305+DK305-DM305-DM306-DN305-DO305</f>
        <v>0</v>
      </c>
      <c r="DQ305" s="149"/>
      <c r="DR305" s="149"/>
      <c r="DS305" s="147"/>
      <c r="DT305" s="147"/>
      <c r="DU305" s="147"/>
      <c r="DV305" s="14">
        <f>DP305+DQ305-DS305-DS306-DT305-DU305</f>
        <v>0</v>
      </c>
      <c r="DW305" s="13"/>
      <c r="DX305" s="149"/>
      <c r="DY305" s="147"/>
      <c r="DZ305" s="147"/>
      <c r="EA305" s="147"/>
      <c r="EB305" s="14">
        <f>DV305+DW305-DY305-DY306-DZ305-EA305</f>
        <v>0</v>
      </c>
      <c r="EC305" s="13"/>
      <c r="ED305" s="149"/>
      <c r="EE305" s="147"/>
      <c r="EF305" s="147"/>
      <c r="EG305" s="147"/>
      <c r="EH305" s="12">
        <f t="shared" si="455"/>
        <v>0</v>
      </c>
      <c r="EI305" s="149"/>
      <c r="EJ305" s="149"/>
      <c r="EK305" s="147"/>
      <c r="EL305" s="147"/>
      <c r="EM305" s="147"/>
      <c r="EN305" s="12">
        <f t="shared" si="456"/>
        <v>0</v>
      </c>
      <c r="EO305" s="13"/>
      <c r="EP305" s="13"/>
      <c r="EQ305" s="147"/>
      <c r="ER305" s="14"/>
      <c r="ES305" s="14"/>
      <c r="ET305" s="14">
        <f>EN305+EO305-EQ305-EQ306-ER305-ES305</f>
        <v>0</v>
      </c>
      <c r="EU305" s="13"/>
      <c r="EV305" s="13"/>
      <c r="EW305" s="147"/>
      <c r="EX305" s="14"/>
      <c r="EY305" s="14"/>
      <c r="EZ305" s="14">
        <f>ET305+EU305-EW305-EW306-EX305-EY305</f>
        <v>0</v>
      </c>
      <c r="FA305" s="13"/>
      <c r="FB305" s="13"/>
      <c r="FC305" s="147"/>
      <c r="FD305" s="14"/>
      <c r="FE305" s="14"/>
      <c r="FF305" s="14">
        <f>EZ305+FA305-FC305-FC306-FD305-FE305</f>
        <v>0</v>
      </c>
      <c r="FG305" s="13"/>
      <c r="FH305" s="13"/>
      <c r="FI305" s="147"/>
      <c r="FJ305" s="14"/>
      <c r="FK305" s="14"/>
      <c r="FL305" s="14">
        <f>FF305+FG305-FI305-FI306-FJ305-FK305</f>
        <v>0</v>
      </c>
      <c r="FM305" s="13"/>
      <c r="FN305" s="13"/>
      <c r="FO305" s="147"/>
      <c r="FP305" s="14"/>
      <c r="FQ305" s="14"/>
      <c r="FR305" s="14">
        <f>FL305+FM305-FO305-FO306-FP305-FQ305</f>
        <v>0</v>
      </c>
      <c r="FS305" s="13"/>
      <c r="FT305" s="13"/>
      <c r="FU305" s="147"/>
      <c r="FV305" s="14"/>
      <c r="FW305" s="14"/>
      <c r="FX305" s="14">
        <f>FR305+FS305-FU305-FU306-FV305-FW305</f>
        <v>0</v>
      </c>
      <c r="FY305" s="13"/>
      <c r="FZ305" s="13"/>
      <c r="GA305" s="147"/>
      <c r="GB305" s="14"/>
      <c r="GC305" s="14"/>
      <c r="GD305" s="14">
        <f>FX305+FY305-GA305-GA306-GB305-GC305</f>
        <v>0</v>
      </c>
      <c r="GE305" s="13"/>
      <c r="GF305" s="13"/>
      <c r="GG305" s="147"/>
      <c r="GH305" s="14"/>
      <c r="GI305" s="14"/>
      <c r="GJ305" s="14">
        <f t="shared" ref="GJ305:GJ309" si="472">GD305+GE305-GG305-GG306-GH305-GI305</f>
        <v>0</v>
      </c>
      <c r="GK305" s="14">
        <f>E305</f>
        <v>0</v>
      </c>
      <c r="GL305" s="14">
        <f>G305+M305+S305+Y305+AE305+AK305+AQ305+AW305+BC305+BI305+BO305+BU305+CA305+CG305+CM305+CS305+CY305+DE305+DK305+DQ305+DW305+EC305+EI305+EO305+EU305+FA305+FG305+FM305+FS305+FY305+GE305</f>
        <v>0</v>
      </c>
      <c r="GM305" s="14">
        <f>H305+N305+T305+Z305+AF305+AL305+AR305+AX305+BD305+BJ305+BP305+BV305+CB305+CH305+CN305+CT305+CZ305+DF305+DL305+DR305+DX305+ED305+EJ305+EP305+EV305+FB305+FH305+FN305+FT305+FZ305+GF305</f>
        <v>0</v>
      </c>
      <c r="GN305" s="147">
        <f t="shared" si="409"/>
        <v>0</v>
      </c>
      <c r="GO305" s="14">
        <f>J305+P305+V305+AB305+AH305+AN305+AT305+AZ305+BF305+BL305+BR305+BX305+CD305+CJ305+CP305+CV305+DB305+DH305+DN305+DT305+DZ305+EF305+EL305+ER305+EX305+FD305+FJ305+FP305+FV305+GB305+GH305</f>
        <v>0</v>
      </c>
      <c r="GP305" s="14">
        <f>K305+Q305+W305+AC305+AI305+AO305+AU305+BA305+BG305+BM305+BS305+BY305+CE305+CK305+CQ305+CW305+DC305+DI305+DO305+DU305+EA305+EG305+EM305+ES305+EY305+FE305+FK305+FQ305+FW305+GC305+GI305</f>
        <v>0</v>
      </c>
      <c r="GQ305" s="14">
        <f>GK305+GL305-GN305-GN306-GO305-GP305</f>
        <v>0</v>
      </c>
    </row>
    <row r="306" spans="1:202" ht="15" hidden="1" customHeight="1">
      <c r="A306" s="41"/>
      <c r="B306" s="41"/>
      <c r="C306" s="30"/>
      <c r="D306" s="5" t="s">
        <v>33</v>
      </c>
      <c r="E306" s="73"/>
      <c r="F306" s="73"/>
      <c r="G306" s="13"/>
      <c r="H306" s="13"/>
      <c r="I306" s="147"/>
      <c r="J306" s="14"/>
      <c r="K306" s="14"/>
      <c r="L306" s="14"/>
      <c r="M306" s="13"/>
      <c r="N306" s="13"/>
      <c r="O306" s="147"/>
      <c r="P306" s="14"/>
      <c r="Q306" s="14"/>
      <c r="R306" s="14"/>
      <c r="S306" s="13"/>
      <c r="T306" s="13"/>
      <c r="U306" s="147"/>
      <c r="V306" s="14"/>
      <c r="W306" s="14"/>
      <c r="X306" s="14"/>
      <c r="Y306" s="13"/>
      <c r="Z306" s="13"/>
      <c r="AA306" s="147"/>
      <c r="AB306" s="14"/>
      <c r="AC306" s="14"/>
      <c r="AD306" s="14"/>
      <c r="AE306" s="13"/>
      <c r="AF306" s="13"/>
      <c r="AG306" s="147"/>
      <c r="AH306" s="14"/>
      <c r="AI306" s="14"/>
      <c r="AJ306" s="14"/>
      <c r="AK306" s="13"/>
      <c r="AL306" s="13"/>
      <c r="AM306" s="147"/>
      <c r="AN306" s="14"/>
      <c r="AO306" s="14"/>
      <c r="AP306" s="14"/>
      <c r="AQ306" s="13"/>
      <c r="AR306" s="13"/>
      <c r="AS306" s="147"/>
      <c r="AT306" s="14"/>
      <c r="AU306" s="14"/>
      <c r="AV306" s="14"/>
      <c r="AW306" s="13"/>
      <c r="AX306" s="13"/>
      <c r="AY306" s="147"/>
      <c r="AZ306" s="14"/>
      <c r="BA306" s="14"/>
      <c r="BB306" s="14"/>
      <c r="BC306" s="13"/>
      <c r="BD306" s="13"/>
      <c r="BE306" s="147"/>
      <c r="BF306" s="14"/>
      <c r="BG306" s="14"/>
      <c r="BH306" s="14"/>
      <c r="BI306" s="13"/>
      <c r="BJ306" s="13"/>
      <c r="BK306" s="147"/>
      <c r="BL306" s="14"/>
      <c r="BM306" s="14"/>
      <c r="BN306" s="14"/>
      <c r="BO306" s="13"/>
      <c r="BP306" s="13"/>
      <c r="BQ306" s="147"/>
      <c r="BR306" s="14"/>
      <c r="BS306" s="14"/>
      <c r="BT306" s="14"/>
      <c r="BU306" s="73"/>
      <c r="BV306" s="73"/>
      <c r="BW306" s="147"/>
      <c r="BX306" s="63"/>
      <c r="BY306" s="63"/>
      <c r="BZ306" s="147">
        <f t="shared" si="400"/>
        <v>0</v>
      </c>
      <c r="CA306" s="73"/>
      <c r="CB306" s="73"/>
      <c r="CC306" s="147"/>
      <c r="CD306" s="63"/>
      <c r="CE306" s="63"/>
      <c r="CF306" s="147">
        <f t="shared" si="450"/>
        <v>0</v>
      </c>
      <c r="CG306" s="73"/>
      <c r="CH306" s="73"/>
      <c r="CI306" s="147"/>
      <c r="CJ306" s="63"/>
      <c r="CK306" s="63"/>
      <c r="CL306" s="147">
        <f t="shared" si="451"/>
        <v>0</v>
      </c>
      <c r="CM306" s="13"/>
      <c r="CN306" s="13"/>
      <c r="CO306" s="147"/>
      <c r="CP306" s="14"/>
      <c r="CQ306" s="14"/>
      <c r="CR306" s="147">
        <f t="shared" si="452"/>
        <v>0</v>
      </c>
      <c r="CS306" s="13"/>
      <c r="CT306" s="149"/>
      <c r="CU306" s="147"/>
      <c r="CV306" s="147"/>
      <c r="CW306" s="147"/>
      <c r="CX306" s="12">
        <f t="shared" si="453"/>
        <v>0</v>
      </c>
      <c r="CY306" s="13"/>
      <c r="CZ306" s="149"/>
      <c r="DA306" s="147"/>
      <c r="DB306" s="147"/>
      <c r="DC306" s="147"/>
      <c r="DD306" s="12">
        <f t="shared" si="454"/>
        <v>0</v>
      </c>
      <c r="DE306" s="13"/>
      <c r="DF306" s="149"/>
      <c r="DG306" s="147"/>
      <c r="DH306" s="147"/>
      <c r="DI306" s="147"/>
      <c r="DJ306" s="14"/>
      <c r="DK306" s="13"/>
      <c r="DL306" s="149"/>
      <c r="DM306" s="147"/>
      <c r="DN306" s="147"/>
      <c r="DO306" s="147"/>
      <c r="DP306" s="14"/>
      <c r="DQ306" s="149"/>
      <c r="DR306" s="149"/>
      <c r="DS306" s="147"/>
      <c r="DT306" s="147"/>
      <c r="DU306" s="147"/>
      <c r="DV306" s="14"/>
      <c r="DW306" s="13"/>
      <c r="DX306" s="149"/>
      <c r="DY306" s="147"/>
      <c r="DZ306" s="147"/>
      <c r="EA306" s="147"/>
      <c r="EB306" s="14"/>
      <c r="EC306" s="13"/>
      <c r="ED306" s="149"/>
      <c r="EE306" s="147"/>
      <c r="EF306" s="147"/>
      <c r="EG306" s="147"/>
      <c r="EH306" s="12">
        <f t="shared" si="455"/>
        <v>0</v>
      </c>
      <c r="EI306" s="149"/>
      <c r="EJ306" s="149"/>
      <c r="EK306" s="147"/>
      <c r="EL306" s="147"/>
      <c r="EM306" s="147"/>
      <c r="EN306" s="12">
        <f t="shared" si="456"/>
        <v>0</v>
      </c>
      <c r="EO306" s="13"/>
      <c r="EP306" s="13"/>
      <c r="EQ306" s="147"/>
      <c r="ER306" s="14"/>
      <c r="ES306" s="14"/>
      <c r="ET306" s="14"/>
      <c r="EU306" s="13"/>
      <c r="EV306" s="13"/>
      <c r="EW306" s="147"/>
      <c r="EX306" s="14"/>
      <c r="EY306" s="14"/>
      <c r="EZ306" s="14"/>
      <c r="FA306" s="13"/>
      <c r="FB306" s="13"/>
      <c r="FC306" s="147"/>
      <c r="FD306" s="14"/>
      <c r="FE306" s="14"/>
      <c r="FF306" s="14"/>
      <c r="FG306" s="13"/>
      <c r="FH306" s="13"/>
      <c r="FI306" s="147"/>
      <c r="FJ306" s="14"/>
      <c r="FK306" s="14"/>
      <c r="FL306" s="14"/>
      <c r="FM306" s="13"/>
      <c r="FN306" s="13"/>
      <c r="FO306" s="147"/>
      <c r="FP306" s="14"/>
      <c r="FQ306" s="14"/>
      <c r="FR306" s="14"/>
      <c r="FS306" s="13"/>
      <c r="FT306" s="13"/>
      <c r="FU306" s="147"/>
      <c r="FV306" s="14"/>
      <c r="FW306" s="14"/>
      <c r="FX306" s="14"/>
      <c r="FY306" s="13"/>
      <c r="FZ306" s="13"/>
      <c r="GA306" s="147"/>
      <c r="GB306" s="14"/>
      <c r="GC306" s="14"/>
      <c r="GD306" s="14"/>
      <c r="GE306" s="13"/>
      <c r="GF306" s="13"/>
      <c r="GG306" s="147"/>
      <c r="GH306" s="14"/>
      <c r="GI306" s="14"/>
      <c r="GJ306" s="14"/>
      <c r="GK306" s="14"/>
      <c r="GL306" s="14"/>
      <c r="GM306" s="14"/>
      <c r="GN306" s="147">
        <f t="shared" si="409"/>
        <v>0</v>
      </c>
      <c r="GO306" s="14"/>
      <c r="GP306" s="14"/>
      <c r="GQ306" s="14"/>
    </row>
    <row r="307" spans="1:202" ht="15" hidden="1" customHeight="1">
      <c r="A307" s="40">
        <v>152</v>
      </c>
      <c r="B307" s="38" t="s">
        <v>255</v>
      </c>
      <c r="C307" s="27" t="s">
        <v>205</v>
      </c>
      <c r="D307" s="5" t="s">
        <v>32</v>
      </c>
      <c r="E307" s="72">
        <v>0</v>
      </c>
      <c r="F307" s="72">
        <f>GQ307</f>
        <v>0</v>
      </c>
      <c r="G307" s="13"/>
      <c r="H307" s="13"/>
      <c r="I307" s="147"/>
      <c r="J307" s="14"/>
      <c r="K307" s="14"/>
      <c r="L307" s="14">
        <f>E307+G307-I307-I308-J307-K307</f>
        <v>0</v>
      </c>
      <c r="M307" s="13"/>
      <c r="N307" s="13"/>
      <c r="O307" s="147"/>
      <c r="P307" s="14"/>
      <c r="Q307" s="14"/>
      <c r="R307" s="14">
        <f>L307+M307-O307-O308-P307-Q307</f>
        <v>0</v>
      </c>
      <c r="S307" s="13"/>
      <c r="T307" s="13"/>
      <c r="U307" s="147"/>
      <c r="V307" s="14"/>
      <c r="W307" s="14"/>
      <c r="X307" s="14">
        <f t="shared" si="465"/>
        <v>0</v>
      </c>
      <c r="Y307" s="13"/>
      <c r="Z307" s="13"/>
      <c r="AA307" s="147"/>
      <c r="AB307" s="14"/>
      <c r="AC307" s="14"/>
      <c r="AD307" s="14">
        <f t="shared" si="466"/>
        <v>0</v>
      </c>
      <c r="AE307" s="13"/>
      <c r="AF307" s="13"/>
      <c r="AG307" s="147"/>
      <c r="AH307" s="14"/>
      <c r="AI307" s="14"/>
      <c r="AJ307" s="14">
        <f t="shared" si="467"/>
        <v>0</v>
      </c>
      <c r="AK307" s="13"/>
      <c r="AL307" s="13"/>
      <c r="AM307" s="147"/>
      <c r="AN307" s="14"/>
      <c r="AO307" s="14"/>
      <c r="AP307" s="14">
        <f t="shared" si="468"/>
        <v>0</v>
      </c>
      <c r="AQ307" s="13"/>
      <c r="AR307" s="13"/>
      <c r="AS307" s="147"/>
      <c r="AT307" s="14"/>
      <c r="AU307" s="14"/>
      <c r="AV307" s="14">
        <f t="shared" si="469"/>
        <v>0</v>
      </c>
      <c r="AW307" s="13"/>
      <c r="AX307" s="13"/>
      <c r="AY307" s="147"/>
      <c r="AZ307" s="14"/>
      <c r="BA307" s="14"/>
      <c r="BB307" s="14">
        <f t="shared" si="470"/>
        <v>0</v>
      </c>
      <c r="BC307" s="13"/>
      <c r="BD307" s="13"/>
      <c r="BE307" s="147"/>
      <c r="BF307" s="14"/>
      <c r="BG307" s="14"/>
      <c r="BH307" s="14">
        <f t="shared" si="471"/>
        <v>0</v>
      </c>
      <c r="BI307" s="13"/>
      <c r="BJ307" s="13"/>
      <c r="BK307" s="147"/>
      <c r="BL307" s="14"/>
      <c r="BM307" s="14"/>
      <c r="BN307" s="14">
        <f>BH307+BI307-BK307-BK308-BL307-BM307</f>
        <v>0</v>
      </c>
      <c r="BO307" s="13"/>
      <c r="BP307" s="13"/>
      <c r="BQ307" s="147"/>
      <c r="BR307" s="14"/>
      <c r="BS307" s="14"/>
      <c r="BT307" s="14">
        <f>BN307+BO307-BQ307-BQ308-BR307-BS307</f>
        <v>0</v>
      </c>
      <c r="BU307" s="72"/>
      <c r="BV307" s="72"/>
      <c r="BW307" s="147"/>
      <c r="BX307" s="74"/>
      <c r="BY307" s="74"/>
      <c r="BZ307" s="147">
        <f t="shared" si="400"/>
        <v>0</v>
      </c>
      <c r="CA307" s="72"/>
      <c r="CB307" s="72"/>
      <c r="CC307" s="147"/>
      <c r="CD307" s="74"/>
      <c r="CE307" s="74"/>
      <c r="CF307" s="147">
        <f t="shared" si="450"/>
        <v>0</v>
      </c>
      <c r="CG307" s="72"/>
      <c r="CH307" s="72"/>
      <c r="CI307" s="147"/>
      <c r="CJ307" s="74"/>
      <c r="CK307" s="74"/>
      <c r="CL307" s="147">
        <f t="shared" si="451"/>
        <v>0</v>
      </c>
      <c r="CM307" s="13"/>
      <c r="CN307" s="13"/>
      <c r="CO307" s="147"/>
      <c r="CP307" s="14"/>
      <c r="CQ307" s="14"/>
      <c r="CR307" s="147">
        <f t="shared" si="452"/>
        <v>0</v>
      </c>
      <c r="CS307" s="13"/>
      <c r="CT307" s="149"/>
      <c r="CU307" s="147"/>
      <c r="CV307" s="147"/>
      <c r="CW307" s="147"/>
      <c r="CX307" s="12">
        <f t="shared" si="453"/>
        <v>0</v>
      </c>
      <c r="CY307" s="13"/>
      <c r="CZ307" s="149"/>
      <c r="DA307" s="147"/>
      <c r="DB307" s="147"/>
      <c r="DC307" s="147"/>
      <c r="DD307" s="12">
        <f t="shared" si="454"/>
        <v>0</v>
      </c>
      <c r="DE307" s="13"/>
      <c r="DF307" s="149"/>
      <c r="DG307" s="147"/>
      <c r="DH307" s="147"/>
      <c r="DI307" s="147"/>
      <c r="DJ307" s="14">
        <f>DD307+DE307-DG307-DG308-DH307-DI307</f>
        <v>0</v>
      </c>
      <c r="DK307" s="13"/>
      <c r="DL307" s="149"/>
      <c r="DM307" s="147"/>
      <c r="DN307" s="147"/>
      <c r="DO307" s="147"/>
      <c r="DP307" s="14">
        <f>DJ307+DK307-DM307-DM308-DN307-DO307</f>
        <v>0</v>
      </c>
      <c r="DQ307" s="149"/>
      <c r="DR307" s="149"/>
      <c r="DS307" s="147"/>
      <c r="DT307" s="147"/>
      <c r="DU307" s="147"/>
      <c r="DV307" s="14">
        <f>DP307+DQ307-DS307-DS308-DT307-DU307</f>
        <v>0</v>
      </c>
      <c r="DW307" s="13"/>
      <c r="DX307" s="149"/>
      <c r="DY307" s="147"/>
      <c r="DZ307" s="147"/>
      <c r="EA307" s="147"/>
      <c r="EB307" s="14">
        <f>DV307+DW307-DY307-DY308-DZ307-EA307</f>
        <v>0</v>
      </c>
      <c r="EC307" s="13"/>
      <c r="ED307" s="149"/>
      <c r="EE307" s="147"/>
      <c r="EF307" s="147"/>
      <c r="EG307" s="147"/>
      <c r="EH307" s="12">
        <f t="shared" si="455"/>
        <v>0</v>
      </c>
      <c r="EI307" s="149"/>
      <c r="EJ307" s="149"/>
      <c r="EK307" s="147"/>
      <c r="EL307" s="147"/>
      <c r="EM307" s="147"/>
      <c r="EN307" s="12">
        <f t="shared" si="456"/>
        <v>0</v>
      </c>
      <c r="EO307" s="13"/>
      <c r="EP307" s="13"/>
      <c r="EQ307" s="147"/>
      <c r="ER307" s="14"/>
      <c r="ES307" s="14"/>
      <c r="ET307" s="14">
        <f>EN307+EO307-EQ307-EQ308-ER307-ES307</f>
        <v>0</v>
      </c>
      <c r="EU307" s="13"/>
      <c r="EV307" s="13"/>
      <c r="EW307" s="147"/>
      <c r="EX307" s="14"/>
      <c r="EY307" s="14"/>
      <c r="EZ307" s="14">
        <f>ET307+EU307-EW307-EW308-EX307-EY307</f>
        <v>0</v>
      </c>
      <c r="FA307" s="13"/>
      <c r="FB307" s="13"/>
      <c r="FC307" s="147"/>
      <c r="FD307" s="14"/>
      <c r="FE307" s="14"/>
      <c r="FF307" s="14">
        <f>EZ307+FA307-FC307-FC308-FD307-FE307</f>
        <v>0</v>
      </c>
      <c r="FG307" s="13"/>
      <c r="FH307" s="13"/>
      <c r="FI307" s="147"/>
      <c r="FJ307" s="14"/>
      <c r="FK307" s="14"/>
      <c r="FL307" s="14">
        <f>FF307+FG307-FI307-FI308-FJ307-FK307</f>
        <v>0</v>
      </c>
      <c r="FM307" s="13"/>
      <c r="FN307" s="13"/>
      <c r="FO307" s="147"/>
      <c r="FP307" s="14"/>
      <c r="FQ307" s="14"/>
      <c r="FR307" s="14">
        <f>FL307+FM307-FO307-FO308-FP307-FQ307</f>
        <v>0</v>
      </c>
      <c r="FS307" s="13"/>
      <c r="FT307" s="13"/>
      <c r="FU307" s="147"/>
      <c r="FV307" s="14"/>
      <c r="FW307" s="14"/>
      <c r="FX307" s="14">
        <f>FR307+FS307-FU307-FU308-FV307-FW307</f>
        <v>0</v>
      </c>
      <c r="FY307" s="13"/>
      <c r="FZ307" s="13"/>
      <c r="GA307" s="147"/>
      <c r="GB307" s="14"/>
      <c r="GC307" s="14"/>
      <c r="GD307" s="14">
        <f>FX307+FY307-GA307-GA308-GB307-GC307</f>
        <v>0</v>
      </c>
      <c r="GE307" s="13"/>
      <c r="GF307" s="13"/>
      <c r="GG307" s="147"/>
      <c r="GH307" s="14"/>
      <c r="GI307" s="14"/>
      <c r="GJ307" s="14">
        <f t="shared" si="472"/>
        <v>0</v>
      </c>
      <c r="GK307" s="14">
        <f>E307</f>
        <v>0</v>
      </c>
      <c r="GL307" s="14">
        <f>G307+M307+S307+Y307+AE307+AK307+AQ307+AW307+BC307+BI307+BO307+BU307+CA307+CG307+CM307+CS307+CY307+DE307+DK307+DQ307+DW307+EC307+EI307+EO307+EU307+FA307+FG307+FM307+FS307+FY307+GE307</f>
        <v>0</v>
      </c>
      <c r="GM307" s="14">
        <f>H307+N307+T307+Z307+AF307+AL307+AR307+AX307+BD307+BJ307+BP307+BV307+CB307+CH307+CN307+CT307+CZ307+DF307+DL307+DR307+DX307+ED307+EJ307+EP307+EV307+FB307+FH307+FN307+FT307+FZ307+GF307</f>
        <v>0</v>
      </c>
      <c r="GN307" s="147">
        <f t="shared" si="409"/>
        <v>0</v>
      </c>
      <c r="GO307" s="14">
        <f>J307+P307+V307+AB307+AH307+AN307+AT307+AZ307+BF307+BL307+BR307+BX307+CD307+CJ307+CP307+CV307+DB307+DH307+DN307+DT307+DZ307+EF307+EL307+ER307+EX307+FD307+FJ307+FP307+FV307+GB307+GH307</f>
        <v>0</v>
      </c>
      <c r="GP307" s="14">
        <f>K307+Q307+W307+AC307+AI307+AO307+AU307+BA307+BG307+BM307+BS307+BY307+CE307+CK307+CQ307+CW307+DC307+DI307+DO307+DU307+EA307+EG307+EM307+ES307+EY307+FE307+FK307+FQ307+FW307+GC307+GI307</f>
        <v>0</v>
      </c>
      <c r="GQ307" s="14">
        <f>GK307+GL307-GN307-GN308-GO307-GP307</f>
        <v>0</v>
      </c>
    </row>
    <row r="308" spans="1:202" ht="15" hidden="1" customHeight="1">
      <c r="A308" s="41"/>
      <c r="B308" s="39"/>
      <c r="C308" s="28"/>
      <c r="D308" s="5" t="s">
        <v>33</v>
      </c>
      <c r="E308" s="73"/>
      <c r="F308" s="73"/>
      <c r="G308" s="13"/>
      <c r="H308" s="13"/>
      <c r="I308" s="147"/>
      <c r="J308" s="14"/>
      <c r="K308" s="14"/>
      <c r="L308" s="14"/>
      <c r="M308" s="13"/>
      <c r="N308" s="13"/>
      <c r="O308" s="147"/>
      <c r="P308" s="14"/>
      <c r="Q308" s="14"/>
      <c r="R308" s="14"/>
      <c r="S308" s="13"/>
      <c r="T308" s="13"/>
      <c r="U308" s="147"/>
      <c r="V308" s="14"/>
      <c r="W308" s="14"/>
      <c r="X308" s="14"/>
      <c r="Y308" s="13"/>
      <c r="Z308" s="13"/>
      <c r="AA308" s="147"/>
      <c r="AB308" s="14"/>
      <c r="AC308" s="14"/>
      <c r="AD308" s="14"/>
      <c r="AE308" s="13"/>
      <c r="AF308" s="13"/>
      <c r="AG308" s="147"/>
      <c r="AH308" s="14"/>
      <c r="AI308" s="14"/>
      <c r="AJ308" s="14"/>
      <c r="AK308" s="13"/>
      <c r="AL308" s="13"/>
      <c r="AM308" s="147"/>
      <c r="AN308" s="14"/>
      <c r="AO308" s="14"/>
      <c r="AP308" s="14"/>
      <c r="AQ308" s="13"/>
      <c r="AR308" s="13"/>
      <c r="AS308" s="147"/>
      <c r="AT308" s="14"/>
      <c r="AU308" s="14"/>
      <c r="AV308" s="14"/>
      <c r="AW308" s="13"/>
      <c r="AX308" s="13"/>
      <c r="AY308" s="147"/>
      <c r="AZ308" s="14"/>
      <c r="BA308" s="14"/>
      <c r="BB308" s="14"/>
      <c r="BC308" s="13"/>
      <c r="BD308" s="13"/>
      <c r="BE308" s="147"/>
      <c r="BF308" s="14"/>
      <c r="BG308" s="14"/>
      <c r="BH308" s="14"/>
      <c r="BI308" s="13"/>
      <c r="BJ308" s="13"/>
      <c r="BK308" s="147"/>
      <c r="BL308" s="14"/>
      <c r="BM308" s="14"/>
      <c r="BN308" s="14"/>
      <c r="BO308" s="13"/>
      <c r="BP308" s="13"/>
      <c r="BQ308" s="147"/>
      <c r="BR308" s="14"/>
      <c r="BS308" s="14"/>
      <c r="BT308" s="14"/>
      <c r="BU308" s="73"/>
      <c r="BV308" s="73"/>
      <c r="BW308" s="147"/>
      <c r="BX308" s="63"/>
      <c r="BY308" s="63"/>
      <c r="BZ308" s="147">
        <f t="shared" si="400"/>
        <v>0</v>
      </c>
      <c r="CA308" s="73"/>
      <c r="CB308" s="73"/>
      <c r="CC308" s="147"/>
      <c r="CD308" s="63"/>
      <c r="CE308" s="63"/>
      <c r="CF308" s="147">
        <f t="shared" si="450"/>
        <v>0</v>
      </c>
      <c r="CG308" s="73"/>
      <c r="CH308" s="73"/>
      <c r="CI308" s="147"/>
      <c r="CJ308" s="63"/>
      <c r="CK308" s="63"/>
      <c r="CL308" s="147">
        <f t="shared" si="451"/>
        <v>0</v>
      </c>
      <c r="CM308" s="13"/>
      <c r="CN308" s="13"/>
      <c r="CO308" s="147"/>
      <c r="CP308" s="14"/>
      <c r="CQ308" s="14"/>
      <c r="CR308" s="147">
        <f t="shared" si="452"/>
        <v>0</v>
      </c>
      <c r="CS308" s="13"/>
      <c r="CT308" s="149"/>
      <c r="CU308" s="147"/>
      <c r="CV308" s="147"/>
      <c r="CW308" s="147"/>
      <c r="CX308" s="12">
        <f t="shared" si="453"/>
        <v>0</v>
      </c>
      <c r="CY308" s="13"/>
      <c r="CZ308" s="149"/>
      <c r="DA308" s="147"/>
      <c r="DB308" s="147"/>
      <c r="DC308" s="147"/>
      <c r="DD308" s="12">
        <f t="shared" si="454"/>
        <v>0</v>
      </c>
      <c r="DE308" s="13"/>
      <c r="DF308" s="149"/>
      <c r="DG308" s="147"/>
      <c r="DH308" s="147"/>
      <c r="DI308" s="147"/>
      <c r="DJ308" s="14"/>
      <c r="DK308" s="13"/>
      <c r="DL308" s="149"/>
      <c r="DM308" s="147"/>
      <c r="DN308" s="147"/>
      <c r="DO308" s="147"/>
      <c r="DP308" s="14"/>
      <c r="DQ308" s="149"/>
      <c r="DR308" s="149"/>
      <c r="DS308" s="147"/>
      <c r="DT308" s="147"/>
      <c r="DU308" s="147"/>
      <c r="DV308" s="14"/>
      <c r="DW308" s="13"/>
      <c r="DX308" s="149"/>
      <c r="DY308" s="147"/>
      <c r="DZ308" s="147"/>
      <c r="EA308" s="147"/>
      <c r="EB308" s="14"/>
      <c r="EC308" s="13"/>
      <c r="ED308" s="149"/>
      <c r="EE308" s="147"/>
      <c r="EF308" s="147"/>
      <c r="EG308" s="147"/>
      <c r="EH308" s="12">
        <f t="shared" si="455"/>
        <v>0</v>
      </c>
      <c r="EI308" s="149"/>
      <c r="EJ308" s="149"/>
      <c r="EK308" s="147"/>
      <c r="EL308" s="147"/>
      <c r="EM308" s="147"/>
      <c r="EN308" s="12">
        <f t="shared" si="456"/>
        <v>0</v>
      </c>
      <c r="EO308" s="13"/>
      <c r="EP308" s="13"/>
      <c r="EQ308" s="147"/>
      <c r="ER308" s="14"/>
      <c r="ES308" s="14"/>
      <c r="ET308" s="14"/>
      <c r="EU308" s="13"/>
      <c r="EV308" s="13"/>
      <c r="EW308" s="147"/>
      <c r="EX308" s="14"/>
      <c r="EY308" s="14"/>
      <c r="EZ308" s="14"/>
      <c r="FA308" s="13"/>
      <c r="FB308" s="13"/>
      <c r="FC308" s="147"/>
      <c r="FD308" s="14"/>
      <c r="FE308" s="14"/>
      <c r="FF308" s="14"/>
      <c r="FG308" s="13"/>
      <c r="FH308" s="13"/>
      <c r="FI308" s="147"/>
      <c r="FJ308" s="14"/>
      <c r="FK308" s="14"/>
      <c r="FL308" s="14"/>
      <c r="FM308" s="13"/>
      <c r="FN308" s="13"/>
      <c r="FO308" s="147"/>
      <c r="FP308" s="14"/>
      <c r="FQ308" s="14"/>
      <c r="FR308" s="14"/>
      <c r="FS308" s="13"/>
      <c r="FT308" s="13"/>
      <c r="FU308" s="147"/>
      <c r="FV308" s="14"/>
      <c r="FW308" s="14"/>
      <c r="FX308" s="14"/>
      <c r="FY308" s="13"/>
      <c r="FZ308" s="13"/>
      <c r="GA308" s="147"/>
      <c r="GB308" s="14"/>
      <c r="GC308" s="14"/>
      <c r="GD308" s="14"/>
      <c r="GE308" s="13"/>
      <c r="GF308" s="13"/>
      <c r="GG308" s="147"/>
      <c r="GH308" s="14"/>
      <c r="GI308" s="14"/>
      <c r="GJ308" s="14"/>
      <c r="GK308" s="14"/>
      <c r="GL308" s="14"/>
      <c r="GM308" s="14"/>
      <c r="GN308" s="147">
        <f t="shared" si="409"/>
        <v>0</v>
      </c>
      <c r="GO308" s="14"/>
      <c r="GP308" s="14"/>
      <c r="GQ308" s="14"/>
    </row>
    <row r="309" spans="1:202" ht="15" hidden="1" customHeight="1">
      <c r="A309" s="40">
        <v>153</v>
      </c>
      <c r="B309" s="40" t="s">
        <v>256</v>
      </c>
      <c r="C309" s="29" t="s">
        <v>37</v>
      </c>
      <c r="D309" s="5" t="s">
        <v>32</v>
      </c>
      <c r="E309" s="72">
        <v>0</v>
      </c>
      <c r="F309" s="72">
        <f>GQ309</f>
        <v>0</v>
      </c>
      <c r="G309" s="13"/>
      <c r="H309" s="13"/>
      <c r="I309" s="147"/>
      <c r="J309" s="14"/>
      <c r="K309" s="14"/>
      <c r="L309" s="14">
        <f>E309+G309-I309-I310-J309-K309</f>
        <v>0</v>
      </c>
      <c r="M309" s="13"/>
      <c r="N309" s="13"/>
      <c r="O309" s="147"/>
      <c r="P309" s="14"/>
      <c r="Q309" s="14"/>
      <c r="R309" s="14">
        <f>L309+M309-O309-O310-P309-Q309</f>
        <v>0</v>
      </c>
      <c r="S309" s="13"/>
      <c r="T309" s="13"/>
      <c r="U309" s="147"/>
      <c r="V309" s="14"/>
      <c r="W309" s="14"/>
      <c r="X309" s="14">
        <f t="shared" si="465"/>
        <v>0</v>
      </c>
      <c r="Y309" s="13"/>
      <c r="Z309" s="13"/>
      <c r="AA309" s="147"/>
      <c r="AB309" s="14"/>
      <c r="AC309" s="14"/>
      <c r="AD309" s="14">
        <f t="shared" si="466"/>
        <v>0</v>
      </c>
      <c r="AE309" s="13"/>
      <c r="AF309" s="13"/>
      <c r="AG309" s="147"/>
      <c r="AH309" s="14"/>
      <c r="AI309" s="14"/>
      <c r="AJ309" s="14">
        <f t="shared" si="467"/>
        <v>0</v>
      </c>
      <c r="AK309" s="13"/>
      <c r="AL309" s="13"/>
      <c r="AM309" s="147"/>
      <c r="AN309" s="14"/>
      <c r="AO309" s="14"/>
      <c r="AP309" s="14">
        <f t="shared" si="468"/>
        <v>0</v>
      </c>
      <c r="AQ309" s="13"/>
      <c r="AR309" s="13"/>
      <c r="AS309" s="147"/>
      <c r="AT309" s="14"/>
      <c r="AU309" s="14"/>
      <c r="AV309" s="14">
        <f t="shared" si="469"/>
        <v>0</v>
      </c>
      <c r="AW309" s="13"/>
      <c r="AX309" s="13"/>
      <c r="AY309" s="147"/>
      <c r="AZ309" s="14"/>
      <c r="BA309" s="14"/>
      <c r="BB309" s="14">
        <f t="shared" si="470"/>
        <v>0</v>
      </c>
      <c r="BC309" s="13"/>
      <c r="BD309" s="13"/>
      <c r="BE309" s="147"/>
      <c r="BF309" s="14"/>
      <c r="BG309" s="14"/>
      <c r="BH309" s="14">
        <f t="shared" si="471"/>
        <v>0</v>
      </c>
      <c r="BI309" s="13"/>
      <c r="BJ309" s="13"/>
      <c r="BK309" s="147"/>
      <c r="BL309" s="14"/>
      <c r="BM309" s="14"/>
      <c r="BN309" s="14">
        <f>BH309+BI309-BK309-BK310-BL309-BM309</f>
        <v>0</v>
      </c>
      <c r="BO309" s="13"/>
      <c r="BP309" s="13"/>
      <c r="BQ309" s="147"/>
      <c r="BR309" s="14"/>
      <c r="BS309" s="14"/>
      <c r="BT309" s="14">
        <f>BN309+BO309-BQ309-BQ310-BR309-BS309</f>
        <v>0</v>
      </c>
      <c r="BU309" s="72"/>
      <c r="BV309" s="72"/>
      <c r="BW309" s="147"/>
      <c r="BX309" s="74"/>
      <c r="BY309" s="74"/>
      <c r="BZ309" s="147">
        <f t="shared" si="400"/>
        <v>0</v>
      </c>
      <c r="CA309" s="72"/>
      <c r="CB309" s="72"/>
      <c r="CC309" s="147"/>
      <c r="CD309" s="74"/>
      <c r="CE309" s="74"/>
      <c r="CF309" s="147">
        <f t="shared" si="450"/>
        <v>0</v>
      </c>
      <c r="CG309" s="72"/>
      <c r="CH309" s="72"/>
      <c r="CI309" s="147"/>
      <c r="CJ309" s="74"/>
      <c r="CK309" s="74"/>
      <c r="CL309" s="147">
        <f t="shared" si="451"/>
        <v>0</v>
      </c>
      <c r="CM309" s="13"/>
      <c r="CN309" s="13"/>
      <c r="CO309" s="147"/>
      <c r="CP309" s="14"/>
      <c r="CQ309" s="14"/>
      <c r="CR309" s="147">
        <f t="shared" si="452"/>
        <v>0</v>
      </c>
      <c r="CS309" s="13"/>
      <c r="CT309" s="149"/>
      <c r="CU309" s="147"/>
      <c r="CV309" s="147"/>
      <c r="CW309" s="147"/>
      <c r="CX309" s="12">
        <f t="shared" si="453"/>
        <v>0</v>
      </c>
      <c r="CY309" s="13"/>
      <c r="CZ309" s="149"/>
      <c r="DA309" s="147"/>
      <c r="DB309" s="147"/>
      <c r="DC309" s="147"/>
      <c r="DD309" s="12">
        <f t="shared" si="454"/>
        <v>0</v>
      </c>
      <c r="DE309" s="13"/>
      <c r="DF309" s="149"/>
      <c r="DG309" s="147"/>
      <c r="DH309" s="147"/>
      <c r="DI309" s="147"/>
      <c r="DJ309" s="14">
        <f>DD309+DE309-DG309-DG310-DH309-DI309</f>
        <v>0</v>
      </c>
      <c r="DK309" s="13"/>
      <c r="DL309" s="149"/>
      <c r="DM309" s="147"/>
      <c r="DN309" s="147"/>
      <c r="DO309" s="147"/>
      <c r="DP309" s="14">
        <f>DJ309+DK309-DM309-DM310-DN309-DO309</f>
        <v>0</v>
      </c>
      <c r="DQ309" s="149"/>
      <c r="DR309" s="149"/>
      <c r="DS309" s="147"/>
      <c r="DT309" s="147"/>
      <c r="DU309" s="147"/>
      <c r="DV309" s="14">
        <f>DP309+DQ309-DS309-DS310-DT309-DU309</f>
        <v>0</v>
      </c>
      <c r="DW309" s="13"/>
      <c r="DX309" s="149"/>
      <c r="DY309" s="147"/>
      <c r="DZ309" s="147"/>
      <c r="EA309" s="147"/>
      <c r="EB309" s="14">
        <f>DV309+DW309-DY309-DY310-DZ309-EA309</f>
        <v>0</v>
      </c>
      <c r="EC309" s="13"/>
      <c r="ED309" s="149"/>
      <c r="EE309" s="147"/>
      <c r="EF309" s="147"/>
      <c r="EG309" s="147"/>
      <c r="EH309" s="12">
        <f t="shared" si="455"/>
        <v>0</v>
      </c>
      <c r="EI309" s="149"/>
      <c r="EJ309" s="149"/>
      <c r="EK309" s="147"/>
      <c r="EL309" s="147"/>
      <c r="EM309" s="147"/>
      <c r="EN309" s="12">
        <f t="shared" si="456"/>
        <v>0</v>
      </c>
      <c r="EO309" s="13"/>
      <c r="EP309" s="13"/>
      <c r="EQ309" s="147"/>
      <c r="ER309" s="14"/>
      <c r="ES309" s="14"/>
      <c r="ET309" s="14">
        <f>EN309+EO309-EQ309-EQ310-ER309-ES309</f>
        <v>0</v>
      </c>
      <c r="EU309" s="13"/>
      <c r="EV309" s="13"/>
      <c r="EW309" s="147"/>
      <c r="EX309" s="14"/>
      <c r="EY309" s="14"/>
      <c r="EZ309" s="14">
        <f>ET309+EU309-EW309-EW310-EX309-EY309</f>
        <v>0</v>
      </c>
      <c r="FA309" s="13"/>
      <c r="FB309" s="13"/>
      <c r="FC309" s="147"/>
      <c r="FD309" s="14"/>
      <c r="FE309" s="14"/>
      <c r="FF309" s="14">
        <f>EZ309+FA309-FC309-FC310-FD309-FE309</f>
        <v>0</v>
      </c>
      <c r="FG309" s="13"/>
      <c r="FH309" s="13"/>
      <c r="FI309" s="147"/>
      <c r="FJ309" s="14"/>
      <c r="FK309" s="14"/>
      <c r="FL309" s="14">
        <f>FF309+FG309-FI309-FI310-FJ309-FK309</f>
        <v>0</v>
      </c>
      <c r="FM309" s="13"/>
      <c r="FN309" s="13"/>
      <c r="FO309" s="147"/>
      <c r="FP309" s="14"/>
      <c r="FQ309" s="14"/>
      <c r="FR309" s="14">
        <f>FL309+FM309-FO309-FO310-FP309-FQ309</f>
        <v>0</v>
      </c>
      <c r="FS309" s="13"/>
      <c r="FT309" s="13"/>
      <c r="FU309" s="147"/>
      <c r="FV309" s="14"/>
      <c r="FW309" s="14"/>
      <c r="FX309" s="14">
        <f>FR309+FS309-FU309-FU310-FV309-FW309</f>
        <v>0</v>
      </c>
      <c r="FY309" s="13"/>
      <c r="FZ309" s="13"/>
      <c r="GA309" s="147"/>
      <c r="GB309" s="14"/>
      <c r="GC309" s="14"/>
      <c r="GD309" s="14">
        <f>FX309+FY309-GA309-GA310-GB309-GC309</f>
        <v>0</v>
      </c>
      <c r="GE309" s="13"/>
      <c r="GF309" s="13"/>
      <c r="GG309" s="147"/>
      <c r="GH309" s="14"/>
      <c r="GI309" s="14"/>
      <c r="GJ309" s="14">
        <f t="shared" si="472"/>
        <v>0</v>
      </c>
      <c r="GK309" s="14">
        <f>E309</f>
        <v>0</v>
      </c>
      <c r="GL309" s="14">
        <f>G309+M309+S309+Y309+AE309+AK309+AQ309+AW309+BC309+BI309+BO309+BU309+CA309+CG309+CM309+CS309+CY309+DE309+DK309+DQ309+DW309+EC309+EI309+EO309+EU309+FA309+FG309+FM309+FS309+FY309+GE309</f>
        <v>0</v>
      </c>
      <c r="GM309" s="14">
        <f>H309+N309+T309+Z309+AF309+AL309+AR309+AX309+BD309+BJ309+BP309+BV309+CB309+CH309+CN309+CT309+CZ309+DF309+DL309+DR309+DX309+ED309+EJ309+EP309+EV309+FB309+FH309+FN309+FT309+FZ309+GF309</f>
        <v>0</v>
      </c>
      <c r="GN309" s="147">
        <f t="shared" si="409"/>
        <v>0</v>
      </c>
      <c r="GO309" s="14">
        <f>J309+P309+V309+AB309+AH309+AN309+AT309+AZ309+BF309+BL309+BR309+BX309+CD309+CJ309+CP309+CV309+DB309+DH309+DN309+DT309+DZ309+EF309+EL309+ER309+EX309+FD309+FJ309+FP309+FV309+GB309+GH309</f>
        <v>0</v>
      </c>
      <c r="GP309" s="14">
        <f>K309+Q309+W309+AC309+AI309+AO309+AU309+BA309+BG309+BM309+BS309+BY309+CE309+CK309+CQ309+CW309+DC309+DI309+DO309+DU309+EA309+EG309+EM309+ES309+EY309+FE309+FK309+FQ309+FW309+GC309+GI309</f>
        <v>0</v>
      </c>
      <c r="GQ309" s="14">
        <f>GK309+GL309-GN309-GN310-GO309-GP309</f>
        <v>0</v>
      </c>
    </row>
    <row r="310" spans="1:202" ht="15" hidden="1" customHeight="1">
      <c r="A310" s="41"/>
      <c r="B310" s="41"/>
      <c r="C310" s="30"/>
      <c r="D310" s="5" t="s">
        <v>33</v>
      </c>
      <c r="E310" s="73"/>
      <c r="F310" s="73"/>
      <c r="G310" s="13"/>
      <c r="H310" s="13"/>
      <c r="I310" s="147"/>
      <c r="J310" s="14"/>
      <c r="K310" s="14"/>
      <c r="L310" s="14"/>
      <c r="M310" s="13"/>
      <c r="N310" s="13"/>
      <c r="O310" s="147"/>
      <c r="P310" s="14"/>
      <c r="Q310" s="14"/>
      <c r="R310" s="14"/>
      <c r="S310" s="13"/>
      <c r="T310" s="13"/>
      <c r="U310" s="147"/>
      <c r="V310" s="14"/>
      <c r="W310" s="14"/>
      <c r="X310" s="14"/>
      <c r="Y310" s="13"/>
      <c r="Z310" s="13"/>
      <c r="AA310" s="147"/>
      <c r="AB310" s="14"/>
      <c r="AC310" s="14"/>
      <c r="AD310" s="14"/>
      <c r="AE310" s="13"/>
      <c r="AF310" s="13"/>
      <c r="AG310" s="147"/>
      <c r="AH310" s="14"/>
      <c r="AI310" s="14"/>
      <c r="AJ310" s="14"/>
      <c r="AK310" s="13"/>
      <c r="AL310" s="13"/>
      <c r="AM310" s="147"/>
      <c r="AN310" s="14"/>
      <c r="AO310" s="14"/>
      <c r="AP310" s="14"/>
      <c r="AQ310" s="13"/>
      <c r="AR310" s="13"/>
      <c r="AS310" s="147"/>
      <c r="AT310" s="14"/>
      <c r="AU310" s="14"/>
      <c r="AV310" s="14"/>
      <c r="AW310" s="13"/>
      <c r="AX310" s="13"/>
      <c r="AY310" s="147"/>
      <c r="AZ310" s="14"/>
      <c r="BA310" s="14"/>
      <c r="BB310" s="14"/>
      <c r="BC310" s="13"/>
      <c r="BD310" s="13"/>
      <c r="BE310" s="147"/>
      <c r="BF310" s="14"/>
      <c r="BG310" s="14"/>
      <c r="BH310" s="14"/>
      <c r="BI310" s="13"/>
      <c r="BJ310" s="13"/>
      <c r="BK310" s="147"/>
      <c r="BL310" s="14"/>
      <c r="BM310" s="14"/>
      <c r="BN310" s="14"/>
      <c r="BO310" s="13"/>
      <c r="BP310" s="13"/>
      <c r="BQ310" s="147"/>
      <c r="BR310" s="14"/>
      <c r="BS310" s="14"/>
      <c r="BT310" s="14"/>
      <c r="BU310" s="73"/>
      <c r="BV310" s="73"/>
      <c r="BW310" s="147"/>
      <c r="BX310" s="63"/>
      <c r="BY310" s="63"/>
      <c r="BZ310" s="147">
        <f t="shared" si="400"/>
        <v>0</v>
      </c>
      <c r="CA310" s="73"/>
      <c r="CB310" s="73"/>
      <c r="CC310" s="147"/>
      <c r="CD310" s="63"/>
      <c r="CE310" s="63"/>
      <c r="CF310" s="147">
        <f t="shared" si="450"/>
        <v>0</v>
      </c>
      <c r="CG310" s="73"/>
      <c r="CH310" s="73"/>
      <c r="CI310" s="147"/>
      <c r="CJ310" s="63"/>
      <c r="CK310" s="63"/>
      <c r="CL310" s="147">
        <f t="shared" si="451"/>
        <v>0</v>
      </c>
      <c r="CM310" s="13"/>
      <c r="CN310" s="13"/>
      <c r="CO310" s="147"/>
      <c r="CP310" s="14"/>
      <c r="CQ310" s="14"/>
      <c r="CR310" s="147">
        <f t="shared" si="452"/>
        <v>0</v>
      </c>
      <c r="CS310" s="13"/>
      <c r="CT310" s="149"/>
      <c r="CU310" s="147"/>
      <c r="CV310" s="147"/>
      <c r="CW310" s="147"/>
      <c r="CX310" s="12">
        <f t="shared" si="453"/>
        <v>0</v>
      </c>
      <c r="CY310" s="13"/>
      <c r="CZ310" s="149"/>
      <c r="DA310" s="147"/>
      <c r="DB310" s="147"/>
      <c r="DC310" s="147"/>
      <c r="DD310" s="12">
        <f t="shared" si="454"/>
        <v>0</v>
      </c>
      <c r="DE310" s="13"/>
      <c r="DF310" s="149"/>
      <c r="DG310" s="147"/>
      <c r="DH310" s="147"/>
      <c r="DI310" s="147"/>
      <c r="DJ310" s="14"/>
      <c r="DK310" s="13"/>
      <c r="DL310" s="149"/>
      <c r="DM310" s="147"/>
      <c r="DN310" s="147"/>
      <c r="DO310" s="147"/>
      <c r="DP310" s="14"/>
      <c r="DQ310" s="149"/>
      <c r="DR310" s="149"/>
      <c r="DS310" s="147"/>
      <c r="DT310" s="147"/>
      <c r="DU310" s="147"/>
      <c r="DV310" s="14"/>
      <c r="DW310" s="13"/>
      <c r="DX310" s="149"/>
      <c r="DY310" s="147"/>
      <c r="DZ310" s="147"/>
      <c r="EA310" s="147"/>
      <c r="EB310" s="14"/>
      <c r="EC310" s="13"/>
      <c r="ED310" s="149"/>
      <c r="EE310" s="147"/>
      <c r="EF310" s="147"/>
      <c r="EG310" s="147"/>
      <c r="EH310" s="12">
        <f t="shared" si="455"/>
        <v>0</v>
      </c>
      <c r="EI310" s="149"/>
      <c r="EJ310" s="149"/>
      <c r="EK310" s="147"/>
      <c r="EL310" s="147"/>
      <c r="EM310" s="147"/>
      <c r="EN310" s="12">
        <f t="shared" si="456"/>
        <v>0</v>
      </c>
      <c r="EO310" s="13"/>
      <c r="EP310" s="13"/>
      <c r="EQ310" s="147"/>
      <c r="ER310" s="14"/>
      <c r="ES310" s="14"/>
      <c r="ET310" s="14"/>
      <c r="EU310" s="13"/>
      <c r="EV310" s="13"/>
      <c r="EW310" s="147"/>
      <c r="EX310" s="14"/>
      <c r="EY310" s="14"/>
      <c r="EZ310" s="14"/>
      <c r="FA310" s="13"/>
      <c r="FB310" s="13"/>
      <c r="FC310" s="147"/>
      <c r="FD310" s="14"/>
      <c r="FE310" s="14"/>
      <c r="FF310" s="14"/>
      <c r="FG310" s="13"/>
      <c r="FH310" s="13"/>
      <c r="FI310" s="147"/>
      <c r="FJ310" s="14"/>
      <c r="FK310" s="14"/>
      <c r="FL310" s="14"/>
      <c r="FM310" s="13"/>
      <c r="FN310" s="13"/>
      <c r="FO310" s="147"/>
      <c r="FP310" s="14"/>
      <c r="FQ310" s="14"/>
      <c r="FR310" s="14"/>
      <c r="FS310" s="13"/>
      <c r="FT310" s="13"/>
      <c r="FU310" s="147"/>
      <c r="FV310" s="14"/>
      <c r="FW310" s="14"/>
      <c r="FX310" s="14"/>
      <c r="FY310" s="13"/>
      <c r="FZ310" s="13"/>
      <c r="GA310" s="147"/>
      <c r="GB310" s="14"/>
      <c r="GC310" s="14"/>
      <c r="GD310" s="14"/>
      <c r="GE310" s="13"/>
      <c r="GF310" s="13"/>
      <c r="GG310" s="147"/>
      <c r="GH310" s="14"/>
      <c r="GI310" s="14"/>
      <c r="GJ310" s="14"/>
      <c r="GK310" s="14"/>
      <c r="GL310" s="14"/>
      <c r="GM310" s="14"/>
      <c r="GN310" s="147">
        <f t="shared" si="409"/>
        <v>0</v>
      </c>
      <c r="GO310" s="14"/>
      <c r="GP310" s="14"/>
      <c r="GQ310" s="14"/>
    </row>
    <row r="311" spans="1:202" ht="15" hidden="1" customHeight="1">
      <c r="A311" s="40">
        <v>154</v>
      </c>
      <c r="B311" s="38" t="s">
        <v>257</v>
      </c>
      <c r="C311" s="27" t="s">
        <v>170</v>
      </c>
      <c r="D311" s="5" t="s">
        <v>32</v>
      </c>
      <c r="E311" s="72">
        <v>0</v>
      </c>
      <c r="F311" s="72">
        <f>GQ311</f>
        <v>0</v>
      </c>
      <c r="G311" s="13"/>
      <c r="H311" s="13"/>
      <c r="I311" s="147"/>
      <c r="J311" s="14"/>
      <c r="K311" s="14"/>
      <c r="L311" s="14">
        <f>E311+G311-I311-I312-J311-K311</f>
        <v>0</v>
      </c>
      <c r="M311" s="13"/>
      <c r="N311" s="13"/>
      <c r="O311" s="147"/>
      <c r="P311" s="14"/>
      <c r="Q311" s="14"/>
      <c r="R311" s="14">
        <f>L311+M311-O311-O312-P311-Q311</f>
        <v>0</v>
      </c>
      <c r="S311" s="13"/>
      <c r="T311" s="13"/>
      <c r="U311" s="147"/>
      <c r="V311" s="14"/>
      <c r="W311" s="14"/>
      <c r="X311" s="14">
        <f t="shared" ref="X311:X315" si="473">R311+S311-U311-U312-V311-W311</f>
        <v>0</v>
      </c>
      <c r="Y311" s="13"/>
      <c r="Z311" s="13"/>
      <c r="AA311" s="147"/>
      <c r="AB311" s="14"/>
      <c r="AC311" s="14"/>
      <c r="AD311" s="14">
        <f t="shared" ref="AD311:AD315" si="474">X311+Y311-AA311-AA312-AB311-AC311</f>
        <v>0</v>
      </c>
      <c r="AE311" s="13"/>
      <c r="AF311" s="13"/>
      <c r="AG311" s="147"/>
      <c r="AH311" s="14"/>
      <c r="AI311" s="14"/>
      <c r="AJ311" s="14">
        <f t="shared" ref="AJ311:AJ315" si="475">AD311+AE311-AG311-AG312-AH311-AI311</f>
        <v>0</v>
      </c>
      <c r="AK311" s="13"/>
      <c r="AL311" s="13"/>
      <c r="AM311" s="147"/>
      <c r="AN311" s="14"/>
      <c r="AO311" s="14"/>
      <c r="AP311" s="14">
        <f t="shared" ref="AP311:AP315" si="476">AJ311+AK311-AM311-AM312-AN311-AO311</f>
        <v>0</v>
      </c>
      <c r="AQ311" s="13"/>
      <c r="AR311" s="13"/>
      <c r="AS311" s="147"/>
      <c r="AT311" s="14"/>
      <c r="AU311" s="14"/>
      <c r="AV311" s="14">
        <f t="shared" ref="AV311:AV315" si="477">AP311+AQ311-AS311-AS312-AT311-AU311</f>
        <v>0</v>
      </c>
      <c r="AW311" s="13"/>
      <c r="AX311" s="13"/>
      <c r="AY311" s="147"/>
      <c r="AZ311" s="14"/>
      <c r="BA311" s="14"/>
      <c r="BB311" s="14">
        <f t="shared" ref="BB311:BB315" si="478">AV311+AW311-AY311-AY312-AZ311-BA311</f>
        <v>0</v>
      </c>
      <c r="BC311" s="13"/>
      <c r="BD311" s="13"/>
      <c r="BE311" s="147"/>
      <c r="BF311" s="14"/>
      <c r="BG311" s="14"/>
      <c r="BH311" s="14">
        <f t="shared" ref="BH311:BH315" si="479">BB311+BC311-BE311-BE312-BF311-BG311</f>
        <v>0</v>
      </c>
      <c r="BI311" s="13"/>
      <c r="BJ311" s="13"/>
      <c r="BK311" s="147"/>
      <c r="BL311" s="14"/>
      <c r="BM311" s="14"/>
      <c r="BN311" s="14">
        <f>BH311+BI311-BK311-BK312-BL311-BM311</f>
        <v>0</v>
      </c>
      <c r="BO311" s="13"/>
      <c r="BP311" s="13"/>
      <c r="BQ311" s="147"/>
      <c r="BR311" s="14"/>
      <c r="BS311" s="14"/>
      <c r="BT311" s="14">
        <f>BN311+BO311-BQ311-BQ312-BR311-BS311</f>
        <v>0</v>
      </c>
      <c r="BU311" s="72"/>
      <c r="BV311" s="72"/>
      <c r="BW311" s="147"/>
      <c r="BX311" s="74"/>
      <c r="BY311" s="74"/>
      <c r="BZ311" s="147">
        <f t="shared" si="400"/>
        <v>0</v>
      </c>
      <c r="CA311" s="72"/>
      <c r="CB311" s="72"/>
      <c r="CC311" s="147"/>
      <c r="CD311" s="74"/>
      <c r="CE311" s="74"/>
      <c r="CF311" s="147">
        <f t="shared" si="450"/>
        <v>0</v>
      </c>
      <c r="CG311" s="72"/>
      <c r="CH311" s="72"/>
      <c r="CI311" s="147"/>
      <c r="CJ311" s="74"/>
      <c r="CK311" s="74"/>
      <c r="CL311" s="147">
        <f t="shared" si="451"/>
        <v>0</v>
      </c>
      <c r="CM311" s="13"/>
      <c r="CN311" s="13"/>
      <c r="CO311" s="147"/>
      <c r="CP311" s="14"/>
      <c r="CQ311" s="14"/>
      <c r="CR311" s="147">
        <f t="shared" si="452"/>
        <v>0</v>
      </c>
      <c r="CS311" s="13"/>
      <c r="CT311" s="149"/>
      <c r="CU311" s="147"/>
      <c r="CV311" s="147"/>
      <c r="CW311" s="147"/>
      <c r="CX311" s="12">
        <f t="shared" si="453"/>
        <v>0</v>
      </c>
      <c r="CY311" s="13"/>
      <c r="CZ311" s="149"/>
      <c r="DA311" s="147"/>
      <c r="DB311" s="147"/>
      <c r="DC311" s="147"/>
      <c r="DD311" s="12">
        <f t="shared" si="454"/>
        <v>0</v>
      </c>
      <c r="DE311" s="13"/>
      <c r="DF311" s="149"/>
      <c r="DG311" s="147"/>
      <c r="DH311" s="147"/>
      <c r="DI311" s="147"/>
      <c r="DJ311" s="14">
        <f>DD311+DE311-DG311-DG312-DH311-DI311</f>
        <v>0</v>
      </c>
      <c r="DK311" s="13"/>
      <c r="DL311" s="149"/>
      <c r="DM311" s="147"/>
      <c r="DN311" s="147"/>
      <c r="DO311" s="147"/>
      <c r="DP311" s="14">
        <f>DJ311+DK311-DM311-DM312-DN311-DO311</f>
        <v>0</v>
      </c>
      <c r="DQ311" s="149"/>
      <c r="DR311" s="149"/>
      <c r="DS311" s="147"/>
      <c r="DT311" s="147"/>
      <c r="DU311" s="147"/>
      <c r="DV311" s="14">
        <f>DP311+DQ311-DS311-DS312-DT311-DU311</f>
        <v>0</v>
      </c>
      <c r="DW311" s="13"/>
      <c r="DX311" s="149"/>
      <c r="DY311" s="147"/>
      <c r="DZ311" s="147"/>
      <c r="EA311" s="147"/>
      <c r="EB311" s="14">
        <f>DV311+DW311-DY311-DY312-DZ311-EA311</f>
        <v>0</v>
      </c>
      <c r="EC311" s="13"/>
      <c r="ED311" s="149"/>
      <c r="EE311" s="147"/>
      <c r="EF311" s="147"/>
      <c r="EG311" s="147"/>
      <c r="EH311" s="12">
        <f t="shared" si="455"/>
        <v>0</v>
      </c>
      <c r="EI311" s="149"/>
      <c r="EJ311" s="149"/>
      <c r="EK311" s="147"/>
      <c r="EL311" s="147"/>
      <c r="EM311" s="147"/>
      <c r="EN311" s="12">
        <f t="shared" si="456"/>
        <v>0</v>
      </c>
      <c r="EO311" s="13"/>
      <c r="EP311" s="13"/>
      <c r="EQ311" s="147"/>
      <c r="ER311" s="14"/>
      <c r="ES311" s="14"/>
      <c r="ET311" s="14">
        <f>EN311+EO311-EQ311-EQ312-ER311-ES311</f>
        <v>0</v>
      </c>
      <c r="EU311" s="13"/>
      <c r="EV311" s="13"/>
      <c r="EW311" s="147"/>
      <c r="EX311" s="14"/>
      <c r="EY311" s="14"/>
      <c r="EZ311" s="14">
        <f>ET311+EU311-EW311-EW312-EX311-EY311</f>
        <v>0</v>
      </c>
      <c r="FA311" s="13"/>
      <c r="FB311" s="13"/>
      <c r="FC311" s="147"/>
      <c r="FD311" s="14"/>
      <c r="FE311" s="14"/>
      <c r="FF311" s="14">
        <f>EZ311+FA311-FC311-FC312-FD311-FE311</f>
        <v>0</v>
      </c>
      <c r="FG311" s="13"/>
      <c r="FH311" s="13"/>
      <c r="FI311" s="147"/>
      <c r="FJ311" s="14"/>
      <c r="FK311" s="14"/>
      <c r="FL311" s="14">
        <f>FF311+FG311-FI311-FI312-FJ311-FK311</f>
        <v>0</v>
      </c>
      <c r="FM311" s="13"/>
      <c r="FN311" s="13"/>
      <c r="FO311" s="147"/>
      <c r="FP311" s="14"/>
      <c r="FQ311" s="14"/>
      <c r="FR311" s="14">
        <f>FL311+FM311-FO311-FO312-FP311-FQ311</f>
        <v>0</v>
      </c>
      <c r="FS311" s="13"/>
      <c r="FT311" s="13"/>
      <c r="FU311" s="147"/>
      <c r="FV311" s="14"/>
      <c r="FW311" s="14"/>
      <c r="FX311" s="14">
        <f>FR311+FS311-FU311-FU312-FV311-FW311</f>
        <v>0</v>
      </c>
      <c r="FY311" s="13"/>
      <c r="FZ311" s="13"/>
      <c r="GA311" s="147"/>
      <c r="GB311" s="14"/>
      <c r="GC311" s="14"/>
      <c r="GD311" s="14">
        <f>FX311+FY311-GA311-GA312-GB311-GC311</f>
        <v>0</v>
      </c>
      <c r="GE311" s="13"/>
      <c r="GF311" s="13"/>
      <c r="GG311" s="147"/>
      <c r="GH311" s="14"/>
      <c r="GI311" s="14"/>
      <c r="GJ311" s="14">
        <f t="shared" ref="GJ311:GJ315" si="480">GD311+GE311-GG311-GG312-GH311-GI311</f>
        <v>0</v>
      </c>
      <c r="GK311" s="14">
        <f>E311</f>
        <v>0</v>
      </c>
      <c r="GL311" s="14">
        <f>G311+M311+S311+Y311+AE311+AK311+AQ311+AW311+BC311+BI311+BO311+BU311+CA311+CG311+CM311+CS311+CY311+DE311+DK311+DQ311+DW311+EC311+EI311+EO311+EU311+FA311+FG311+FM311+FS311+FY311+GE311</f>
        <v>0</v>
      </c>
      <c r="GM311" s="14">
        <f>H311+N311+T311+Z311+AF311+AL311+AR311+AX311+BD311+BJ311+BP311+BV311+CB311+CH311+CN311+CT311+CZ311+DF311+DL311+DR311+DX311+ED311+EJ311+EP311+EV311+FB311+FH311+FN311+FT311+FZ311+GF311</f>
        <v>0</v>
      </c>
      <c r="GN311" s="147">
        <f t="shared" si="409"/>
        <v>0</v>
      </c>
      <c r="GO311" s="14">
        <f>J311+P311+V311+AB311+AH311+AN311+AT311+AZ311+BF311+BL311+BR311+BX311+CD311+CJ311+CP311+CV311+DB311+DH311+DN311+DT311+DZ311+EF311+EL311+ER311+EX311+FD311+FJ311+FP311+FV311+GB311+GH311</f>
        <v>0</v>
      </c>
      <c r="GP311" s="14">
        <f>K311+Q311+W311+AC311+AI311+AO311+AU311+BA311+BG311+BM311+BS311+BY311+CE311+CK311+CQ311+CW311+DC311+DI311+DO311+DU311+EA311+EG311+EM311+ES311+EY311+FE311+FK311+FQ311+FW311+GC311+GI311</f>
        <v>0</v>
      </c>
      <c r="GQ311" s="14">
        <f>GK311+GL311-GN311-GN312-GO311-GP311</f>
        <v>0</v>
      </c>
    </row>
    <row r="312" spans="1:202" ht="15" hidden="1" customHeight="1">
      <c r="A312" s="41"/>
      <c r="B312" s="39"/>
      <c r="C312" s="28"/>
      <c r="D312" s="5" t="s">
        <v>33</v>
      </c>
      <c r="E312" s="73"/>
      <c r="F312" s="73"/>
      <c r="G312" s="13"/>
      <c r="H312" s="13"/>
      <c r="I312" s="147"/>
      <c r="J312" s="14"/>
      <c r="K312" s="14"/>
      <c r="L312" s="14"/>
      <c r="M312" s="13"/>
      <c r="N312" s="13"/>
      <c r="O312" s="147"/>
      <c r="P312" s="14"/>
      <c r="Q312" s="14"/>
      <c r="R312" s="14"/>
      <c r="S312" s="13"/>
      <c r="T312" s="13"/>
      <c r="U312" s="147"/>
      <c r="V312" s="14"/>
      <c r="W312" s="14"/>
      <c r="X312" s="14"/>
      <c r="Y312" s="13"/>
      <c r="Z312" s="13"/>
      <c r="AA312" s="147"/>
      <c r="AB312" s="14"/>
      <c r="AC312" s="14"/>
      <c r="AD312" s="14"/>
      <c r="AE312" s="13"/>
      <c r="AF312" s="13"/>
      <c r="AG312" s="147"/>
      <c r="AH312" s="14"/>
      <c r="AI312" s="14"/>
      <c r="AJ312" s="14"/>
      <c r="AK312" s="13"/>
      <c r="AL312" s="13"/>
      <c r="AM312" s="147"/>
      <c r="AN312" s="14"/>
      <c r="AO312" s="14"/>
      <c r="AP312" s="14"/>
      <c r="AQ312" s="13"/>
      <c r="AR312" s="13"/>
      <c r="AS312" s="147"/>
      <c r="AT312" s="14"/>
      <c r="AU312" s="14"/>
      <c r="AV312" s="14"/>
      <c r="AW312" s="13"/>
      <c r="AX312" s="13"/>
      <c r="AY312" s="147"/>
      <c r="AZ312" s="14"/>
      <c r="BA312" s="14"/>
      <c r="BB312" s="14"/>
      <c r="BC312" s="13"/>
      <c r="BD312" s="13"/>
      <c r="BE312" s="147"/>
      <c r="BF312" s="14"/>
      <c r="BG312" s="14"/>
      <c r="BH312" s="14"/>
      <c r="BI312" s="13"/>
      <c r="BJ312" s="13"/>
      <c r="BK312" s="147"/>
      <c r="BL312" s="14"/>
      <c r="BM312" s="14"/>
      <c r="BN312" s="14"/>
      <c r="BO312" s="13"/>
      <c r="BP312" s="13"/>
      <c r="BQ312" s="147"/>
      <c r="BR312" s="14"/>
      <c r="BS312" s="14"/>
      <c r="BT312" s="14"/>
      <c r="BU312" s="73"/>
      <c r="BV312" s="73"/>
      <c r="BW312" s="147"/>
      <c r="BX312" s="63"/>
      <c r="BY312" s="63"/>
      <c r="BZ312" s="147">
        <f t="shared" si="400"/>
        <v>0</v>
      </c>
      <c r="CA312" s="73"/>
      <c r="CB312" s="73"/>
      <c r="CC312" s="147"/>
      <c r="CD312" s="63"/>
      <c r="CE312" s="63"/>
      <c r="CF312" s="147">
        <f t="shared" si="450"/>
        <v>0</v>
      </c>
      <c r="CG312" s="73"/>
      <c r="CH312" s="73"/>
      <c r="CI312" s="147"/>
      <c r="CJ312" s="63"/>
      <c r="CK312" s="63"/>
      <c r="CL312" s="147">
        <f t="shared" si="451"/>
        <v>0</v>
      </c>
      <c r="CM312" s="13"/>
      <c r="CN312" s="13"/>
      <c r="CO312" s="147"/>
      <c r="CP312" s="14"/>
      <c r="CQ312" s="14"/>
      <c r="CR312" s="147">
        <f t="shared" si="452"/>
        <v>0</v>
      </c>
      <c r="CS312" s="13"/>
      <c r="CT312" s="149"/>
      <c r="CU312" s="147"/>
      <c r="CV312" s="147"/>
      <c r="CW312" s="147"/>
      <c r="CX312" s="12">
        <f t="shared" si="453"/>
        <v>0</v>
      </c>
      <c r="CY312" s="13"/>
      <c r="CZ312" s="149"/>
      <c r="DA312" s="147"/>
      <c r="DB312" s="147"/>
      <c r="DC312" s="147"/>
      <c r="DD312" s="12">
        <f t="shared" si="454"/>
        <v>0</v>
      </c>
      <c r="DE312" s="13"/>
      <c r="DF312" s="149"/>
      <c r="DG312" s="147"/>
      <c r="DH312" s="147"/>
      <c r="DI312" s="147"/>
      <c r="DJ312" s="14"/>
      <c r="DK312" s="13"/>
      <c r="DL312" s="149"/>
      <c r="DM312" s="147"/>
      <c r="DN312" s="147"/>
      <c r="DO312" s="147"/>
      <c r="DP312" s="14"/>
      <c r="DQ312" s="149"/>
      <c r="DR312" s="149"/>
      <c r="DS312" s="147"/>
      <c r="DT312" s="147"/>
      <c r="DU312" s="147"/>
      <c r="DV312" s="14"/>
      <c r="DW312" s="13"/>
      <c r="DX312" s="149"/>
      <c r="DY312" s="147"/>
      <c r="DZ312" s="147"/>
      <c r="EA312" s="147"/>
      <c r="EB312" s="14"/>
      <c r="EC312" s="13"/>
      <c r="ED312" s="149"/>
      <c r="EE312" s="147"/>
      <c r="EF312" s="147"/>
      <c r="EG312" s="147"/>
      <c r="EH312" s="12">
        <f t="shared" si="455"/>
        <v>0</v>
      </c>
      <c r="EI312" s="149"/>
      <c r="EJ312" s="149"/>
      <c r="EK312" s="147"/>
      <c r="EL312" s="147"/>
      <c r="EM312" s="147"/>
      <c r="EN312" s="12">
        <f t="shared" si="456"/>
        <v>0</v>
      </c>
      <c r="EO312" s="13"/>
      <c r="EP312" s="13"/>
      <c r="EQ312" s="147"/>
      <c r="ER312" s="14"/>
      <c r="ES312" s="14"/>
      <c r="ET312" s="14"/>
      <c r="EU312" s="13"/>
      <c r="EV312" s="13"/>
      <c r="EW312" s="147"/>
      <c r="EX312" s="14"/>
      <c r="EY312" s="14"/>
      <c r="EZ312" s="14"/>
      <c r="FA312" s="13"/>
      <c r="FB312" s="13"/>
      <c r="FC312" s="147"/>
      <c r="FD312" s="14"/>
      <c r="FE312" s="14"/>
      <c r="FF312" s="14"/>
      <c r="FG312" s="13"/>
      <c r="FH312" s="13"/>
      <c r="FI312" s="147"/>
      <c r="FJ312" s="14"/>
      <c r="FK312" s="14"/>
      <c r="FL312" s="14"/>
      <c r="FM312" s="13"/>
      <c r="FN312" s="13"/>
      <c r="FO312" s="147"/>
      <c r="FP312" s="14"/>
      <c r="FQ312" s="14"/>
      <c r="FR312" s="14"/>
      <c r="FS312" s="13"/>
      <c r="FT312" s="13"/>
      <c r="FU312" s="147"/>
      <c r="FV312" s="14"/>
      <c r="FW312" s="14"/>
      <c r="FX312" s="14"/>
      <c r="FY312" s="13"/>
      <c r="FZ312" s="13"/>
      <c r="GA312" s="147"/>
      <c r="GB312" s="14"/>
      <c r="GC312" s="14"/>
      <c r="GD312" s="14"/>
      <c r="GE312" s="13"/>
      <c r="GF312" s="13"/>
      <c r="GG312" s="147"/>
      <c r="GH312" s="14"/>
      <c r="GI312" s="14"/>
      <c r="GJ312" s="14"/>
      <c r="GK312" s="14"/>
      <c r="GL312" s="14"/>
      <c r="GM312" s="14"/>
      <c r="GN312" s="147">
        <f t="shared" si="409"/>
        <v>0</v>
      </c>
      <c r="GO312" s="14"/>
      <c r="GP312" s="14"/>
      <c r="GQ312" s="14"/>
    </row>
    <row r="313" spans="1:202" ht="15" hidden="1" customHeight="1">
      <c r="A313" s="40">
        <v>155</v>
      </c>
      <c r="B313" s="56" t="s">
        <v>258</v>
      </c>
      <c r="C313" s="27" t="s">
        <v>170</v>
      </c>
      <c r="D313" s="5" t="s">
        <v>32</v>
      </c>
      <c r="E313" s="72">
        <v>0</v>
      </c>
      <c r="F313" s="72">
        <f>GQ313</f>
        <v>0</v>
      </c>
      <c r="G313" s="13"/>
      <c r="H313" s="13"/>
      <c r="I313" s="147"/>
      <c r="J313" s="14"/>
      <c r="K313" s="14"/>
      <c r="L313" s="14">
        <f>E313+G313-I313-I314-J313-K313</f>
        <v>0</v>
      </c>
      <c r="M313" s="13"/>
      <c r="N313" s="13"/>
      <c r="O313" s="147"/>
      <c r="P313" s="14"/>
      <c r="Q313" s="14"/>
      <c r="R313" s="14">
        <f>L313+M313-O313-O314-P313-Q313</f>
        <v>0</v>
      </c>
      <c r="S313" s="13"/>
      <c r="T313" s="13"/>
      <c r="U313" s="147"/>
      <c r="V313" s="14"/>
      <c r="W313" s="14"/>
      <c r="X313" s="14">
        <f t="shared" si="473"/>
        <v>0</v>
      </c>
      <c r="Y313" s="13"/>
      <c r="Z313" s="13"/>
      <c r="AA313" s="147"/>
      <c r="AB313" s="14"/>
      <c r="AC313" s="14"/>
      <c r="AD313" s="14">
        <f t="shared" si="474"/>
        <v>0</v>
      </c>
      <c r="AE313" s="13"/>
      <c r="AF313" s="13"/>
      <c r="AG313" s="147"/>
      <c r="AH313" s="14"/>
      <c r="AI313" s="14"/>
      <c r="AJ313" s="14">
        <f t="shared" si="475"/>
        <v>0</v>
      </c>
      <c r="AK313" s="13"/>
      <c r="AL313" s="13"/>
      <c r="AM313" s="147"/>
      <c r="AN313" s="14"/>
      <c r="AO313" s="14"/>
      <c r="AP313" s="14">
        <f t="shared" si="476"/>
        <v>0</v>
      </c>
      <c r="AQ313" s="13"/>
      <c r="AR313" s="13"/>
      <c r="AS313" s="147"/>
      <c r="AT313" s="14"/>
      <c r="AU313" s="14"/>
      <c r="AV313" s="14">
        <f t="shared" si="477"/>
        <v>0</v>
      </c>
      <c r="AW313" s="13"/>
      <c r="AX313" s="13"/>
      <c r="AY313" s="147"/>
      <c r="AZ313" s="14"/>
      <c r="BA313" s="14"/>
      <c r="BB313" s="14">
        <f t="shared" si="478"/>
        <v>0</v>
      </c>
      <c r="BC313" s="13"/>
      <c r="BD313" s="13"/>
      <c r="BE313" s="147"/>
      <c r="BF313" s="14"/>
      <c r="BG313" s="14"/>
      <c r="BH313" s="14">
        <f t="shared" si="479"/>
        <v>0</v>
      </c>
      <c r="BI313" s="13"/>
      <c r="BJ313" s="13"/>
      <c r="BK313" s="147"/>
      <c r="BL313" s="14"/>
      <c r="BM313" s="14"/>
      <c r="BN313" s="14">
        <f>BH313+BI313-BK313-BK314-BL313-BM313</f>
        <v>0</v>
      </c>
      <c r="BO313" s="13"/>
      <c r="BP313" s="13"/>
      <c r="BQ313" s="147"/>
      <c r="BR313" s="14"/>
      <c r="BS313" s="14"/>
      <c r="BT313" s="14">
        <f>BN313+BO313-BQ313-BQ314-BR313-BS313</f>
        <v>0</v>
      </c>
      <c r="BU313" s="72"/>
      <c r="BV313" s="72"/>
      <c r="BW313" s="147"/>
      <c r="BX313" s="74"/>
      <c r="BY313" s="74"/>
      <c r="BZ313" s="147">
        <f t="shared" si="400"/>
        <v>0</v>
      </c>
      <c r="CA313" s="72"/>
      <c r="CB313" s="72"/>
      <c r="CC313" s="147"/>
      <c r="CD313" s="74"/>
      <c r="CE313" s="74"/>
      <c r="CF313" s="147">
        <f t="shared" si="450"/>
        <v>0</v>
      </c>
      <c r="CG313" s="72"/>
      <c r="CH313" s="72"/>
      <c r="CI313" s="147"/>
      <c r="CJ313" s="74"/>
      <c r="CK313" s="74"/>
      <c r="CL313" s="147">
        <f t="shared" si="451"/>
        <v>0</v>
      </c>
      <c r="CM313" s="13"/>
      <c r="CN313" s="13"/>
      <c r="CO313" s="147"/>
      <c r="CP313" s="14"/>
      <c r="CQ313" s="14"/>
      <c r="CR313" s="147">
        <f t="shared" si="452"/>
        <v>0</v>
      </c>
      <c r="CS313" s="13"/>
      <c r="CT313" s="149"/>
      <c r="CU313" s="147"/>
      <c r="CV313" s="147"/>
      <c r="CW313" s="147"/>
      <c r="CX313" s="12">
        <f t="shared" si="453"/>
        <v>0</v>
      </c>
      <c r="CY313" s="13"/>
      <c r="CZ313" s="149"/>
      <c r="DA313" s="147"/>
      <c r="DB313" s="147"/>
      <c r="DC313" s="147"/>
      <c r="DD313" s="12">
        <f t="shared" si="454"/>
        <v>0</v>
      </c>
      <c r="DE313" s="13"/>
      <c r="DF313" s="149"/>
      <c r="DG313" s="147"/>
      <c r="DH313" s="147"/>
      <c r="DI313" s="147"/>
      <c r="DJ313" s="14">
        <f>DD313+DE313-DG313-DG314-DH313-DI313</f>
        <v>0</v>
      </c>
      <c r="DK313" s="13"/>
      <c r="DL313" s="149"/>
      <c r="DM313" s="147"/>
      <c r="DN313" s="147"/>
      <c r="DO313" s="147"/>
      <c r="DP313" s="14">
        <f>DJ313+DK313-DM313-DM314-DN313-DO313</f>
        <v>0</v>
      </c>
      <c r="DQ313" s="149"/>
      <c r="DR313" s="149"/>
      <c r="DS313" s="147"/>
      <c r="DT313" s="147"/>
      <c r="DU313" s="147"/>
      <c r="DV313" s="14">
        <f>DP313+DQ313-DS313-DS314-DT313-DU313</f>
        <v>0</v>
      </c>
      <c r="DW313" s="13"/>
      <c r="DX313" s="149"/>
      <c r="DY313" s="147"/>
      <c r="DZ313" s="147"/>
      <c r="EA313" s="147"/>
      <c r="EB313" s="14">
        <f>DV313+DW313-DY313-DY314-DZ313-EA313</f>
        <v>0</v>
      </c>
      <c r="EC313" s="13"/>
      <c r="ED313" s="149"/>
      <c r="EE313" s="147"/>
      <c r="EF313" s="147"/>
      <c r="EG313" s="147"/>
      <c r="EH313" s="12">
        <f t="shared" si="455"/>
        <v>0</v>
      </c>
      <c r="EI313" s="149"/>
      <c r="EJ313" s="149"/>
      <c r="EK313" s="147"/>
      <c r="EL313" s="147"/>
      <c r="EM313" s="147"/>
      <c r="EN313" s="12">
        <f t="shared" si="456"/>
        <v>0</v>
      </c>
      <c r="EO313" s="13"/>
      <c r="EP313" s="13"/>
      <c r="EQ313" s="147"/>
      <c r="ER313" s="14"/>
      <c r="ES313" s="14"/>
      <c r="ET313" s="14">
        <f>EN313+EO313-EQ313-EQ314-ER313-ES313</f>
        <v>0</v>
      </c>
      <c r="EU313" s="13"/>
      <c r="EV313" s="13"/>
      <c r="EW313" s="147"/>
      <c r="EX313" s="14"/>
      <c r="EY313" s="14"/>
      <c r="EZ313" s="14">
        <f>ET313+EU313-EW313-EW314-EX313-EY313</f>
        <v>0</v>
      </c>
      <c r="FA313" s="13"/>
      <c r="FB313" s="13"/>
      <c r="FC313" s="147"/>
      <c r="FD313" s="14"/>
      <c r="FE313" s="14"/>
      <c r="FF313" s="14">
        <f>EZ313+FA313-FC313-FC314-FD313-FE313</f>
        <v>0</v>
      </c>
      <c r="FG313" s="13"/>
      <c r="FH313" s="13"/>
      <c r="FI313" s="147"/>
      <c r="FJ313" s="14"/>
      <c r="FK313" s="14"/>
      <c r="FL313" s="14">
        <f>FF313+FG313-FI313-FI314-FJ313-FK313</f>
        <v>0</v>
      </c>
      <c r="FM313" s="13"/>
      <c r="FN313" s="13"/>
      <c r="FO313" s="147"/>
      <c r="FP313" s="14"/>
      <c r="FQ313" s="14"/>
      <c r="FR313" s="14">
        <f>FL313+FM313-FO313-FO314-FP313-FQ313</f>
        <v>0</v>
      </c>
      <c r="FS313" s="13"/>
      <c r="FT313" s="13"/>
      <c r="FU313" s="147"/>
      <c r="FV313" s="14"/>
      <c r="FW313" s="14"/>
      <c r="FX313" s="14">
        <f>FR313+FS313-FU313-FU314-FV313-FW313</f>
        <v>0</v>
      </c>
      <c r="FY313" s="13"/>
      <c r="FZ313" s="13"/>
      <c r="GA313" s="147"/>
      <c r="GB313" s="14"/>
      <c r="GC313" s="14"/>
      <c r="GD313" s="14">
        <f>FX313+FY313-GA313-GA314-GB313-GC313</f>
        <v>0</v>
      </c>
      <c r="GE313" s="13"/>
      <c r="GF313" s="13"/>
      <c r="GG313" s="147"/>
      <c r="GH313" s="14"/>
      <c r="GI313" s="14"/>
      <c r="GJ313" s="14">
        <f t="shared" si="480"/>
        <v>0</v>
      </c>
      <c r="GK313" s="14">
        <f>E313</f>
        <v>0</v>
      </c>
      <c r="GL313" s="14">
        <f>G313+M313+S313+Y313+AE313+AK313+AQ313+AW313+BC313+BI313+BO313+BU313+CA313+CG313+CM313+CS313+CY313+DE313+DK313+DQ313+DW313+EC313+EI313+EO313+EU313+FA313+FG313+FM313+FS313+FY313+GE313</f>
        <v>0</v>
      </c>
      <c r="GM313" s="14">
        <f>H313+N313+T313+Z313+AF313+AL313+AR313+AX313+BD313+BJ313+BP313+BV313+CB313+CH313+CN313+CT313+CZ313+DF313+DL313+DR313+DX313+ED313+EJ313+EP313+EV313+FB313+FH313+FN313+FT313+FZ313+GF313</f>
        <v>0</v>
      </c>
      <c r="GN313" s="147">
        <f t="shared" si="409"/>
        <v>0</v>
      </c>
      <c r="GO313" s="14">
        <f>J313+P313+V313+AB313+AH313+AN313+AT313+AZ313+BF313+BL313+BR313+BX313+CD313+CJ313+CP313+CV313+DB313+DH313+DN313+DT313+DZ313+EF313+EL313+ER313+EX313+FD313+FJ313+FP313+FV313+GB313+GH313</f>
        <v>0</v>
      </c>
      <c r="GP313" s="14">
        <f>K313+Q313+W313+AC313+AI313+AO313+AU313+BA313+BG313+BM313+BS313+BY313+CE313+CK313+CQ313+CW313+DC313+DI313+DO313+DU313+EA313+EG313+EM313+ES313+EY313+FE313+FK313+FQ313+FW313+GC313+GI313</f>
        <v>0</v>
      </c>
      <c r="GQ313" s="14">
        <f>GK313+GL313-GN313-GN314-GO313-GP313</f>
        <v>0</v>
      </c>
    </row>
    <row r="314" spans="1:202" ht="15" hidden="1" customHeight="1">
      <c r="A314" s="41"/>
      <c r="B314" s="57"/>
      <c r="C314" s="28"/>
      <c r="D314" s="5" t="s">
        <v>33</v>
      </c>
      <c r="E314" s="73"/>
      <c r="F314" s="73"/>
      <c r="G314" s="13"/>
      <c r="H314" s="13"/>
      <c r="I314" s="147"/>
      <c r="J314" s="14"/>
      <c r="K314" s="14"/>
      <c r="L314" s="14"/>
      <c r="M314" s="13"/>
      <c r="N314" s="13"/>
      <c r="O314" s="147"/>
      <c r="P314" s="14"/>
      <c r="Q314" s="14"/>
      <c r="R314" s="14"/>
      <c r="S314" s="13"/>
      <c r="T314" s="13"/>
      <c r="U314" s="147"/>
      <c r="V314" s="14"/>
      <c r="W314" s="14"/>
      <c r="X314" s="14"/>
      <c r="Y314" s="13"/>
      <c r="Z314" s="13"/>
      <c r="AA314" s="147"/>
      <c r="AB314" s="14"/>
      <c r="AC314" s="14"/>
      <c r="AD314" s="14"/>
      <c r="AE314" s="13"/>
      <c r="AF314" s="13"/>
      <c r="AG314" s="147"/>
      <c r="AH314" s="14"/>
      <c r="AI314" s="14"/>
      <c r="AJ314" s="14"/>
      <c r="AK314" s="13"/>
      <c r="AL314" s="13"/>
      <c r="AM314" s="147"/>
      <c r="AN314" s="14"/>
      <c r="AO314" s="14"/>
      <c r="AP314" s="14"/>
      <c r="AQ314" s="13"/>
      <c r="AR314" s="13"/>
      <c r="AS314" s="147"/>
      <c r="AT314" s="14"/>
      <c r="AU314" s="14"/>
      <c r="AV314" s="14"/>
      <c r="AW314" s="13"/>
      <c r="AX314" s="13"/>
      <c r="AY314" s="147"/>
      <c r="AZ314" s="14"/>
      <c r="BA314" s="14"/>
      <c r="BB314" s="14"/>
      <c r="BC314" s="13"/>
      <c r="BD314" s="13"/>
      <c r="BE314" s="147"/>
      <c r="BF314" s="14"/>
      <c r="BG314" s="14"/>
      <c r="BH314" s="14"/>
      <c r="BI314" s="13"/>
      <c r="BJ314" s="13"/>
      <c r="BK314" s="147"/>
      <c r="BL314" s="14"/>
      <c r="BM314" s="14"/>
      <c r="BN314" s="14"/>
      <c r="BO314" s="13"/>
      <c r="BP314" s="13"/>
      <c r="BQ314" s="147"/>
      <c r="BR314" s="14"/>
      <c r="BS314" s="14"/>
      <c r="BT314" s="14"/>
      <c r="BU314" s="73"/>
      <c r="BV314" s="73"/>
      <c r="BW314" s="147"/>
      <c r="BX314" s="63"/>
      <c r="BY314" s="63"/>
      <c r="BZ314" s="147">
        <f t="shared" si="400"/>
        <v>0</v>
      </c>
      <c r="CA314" s="73"/>
      <c r="CB314" s="73"/>
      <c r="CC314" s="147"/>
      <c r="CD314" s="63"/>
      <c r="CE314" s="63"/>
      <c r="CF314" s="147">
        <f t="shared" si="450"/>
        <v>0</v>
      </c>
      <c r="CG314" s="73"/>
      <c r="CH314" s="73"/>
      <c r="CI314" s="147"/>
      <c r="CJ314" s="63"/>
      <c r="CK314" s="63"/>
      <c r="CL314" s="147">
        <f t="shared" si="451"/>
        <v>0</v>
      </c>
      <c r="CM314" s="13"/>
      <c r="CN314" s="13"/>
      <c r="CO314" s="147"/>
      <c r="CP314" s="14"/>
      <c r="CQ314" s="14"/>
      <c r="CR314" s="147">
        <f t="shared" si="452"/>
        <v>0</v>
      </c>
      <c r="CS314" s="13"/>
      <c r="CT314" s="149"/>
      <c r="CU314" s="147"/>
      <c r="CV314" s="147"/>
      <c r="CW314" s="147"/>
      <c r="CX314" s="12">
        <f t="shared" si="453"/>
        <v>0</v>
      </c>
      <c r="CY314" s="13"/>
      <c r="CZ314" s="149"/>
      <c r="DA314" s="147"/>
      <c r="DB314" s="147"/>
      <c r="DC314" s="147"/>
      <c r="DD314" s="12">
        <f t="shared" si="454"/>
        <v>0</v>
      </c>
      <c r="DE314" s="13"/>
      <c r="DF314" s="149"/>
      <c r="DG314" s="147"/>
      <c r="DH314" s="147"/>
      <c r="DI314" s="147"/>
      <c r="DJ314" s="14"/>
      <c r="DK314" s="13"/>
      <c r="DL314" s="149"/>
      <c r="DM314" s="147"/>
      <c r="DN314" s="147"/>
      <c r="DO314" s="147"/>
      <c r="DP314" s="14"/>
      <c r="DQ314" s="149"/>
      <c r="DR314" s="149"/>
      <c r="DS314" s="147"/>
      <c r="DT314" s="147"/>
      <c r="DU314" s="147"/>
      <c r="DV314" s="14"/>
      <c r="DW314" s="13"/>
      <c r="DX314" s="149"/>
      <c r="DY314" s="147"/>
      <c r="DZ314" s="147"/>
      <c r="EA314" s="147"/>
      <c r="EB314" s="14"/>
      <c r="EC314" s="13"/>
      <c r="ED314" s="149"/>
      <c r="EE314" s="147"/>
      <c r="EF314" s="147"/>
      <c r="EG314" s="147"/>
      <c r="EH314" s="12">
        <f t="shared" si="455"/>
        <v>0</v>
      </c>
      <c r="EI314" s="149"/>
      <c r="EJ314" s="149"/>
      <c r="EK314" s="147"/>
      <c r="EL314" s="147"/>
      <c r="EM314" s="147"/>
      <c r="EN314" s="12">
        <f t="shared" si="456"/>
        <v>0</v>
      </c>
      <c r="EO314" s="13"/>
      <c r="EP314" s="13"/>
      <c r="EQ314" s="147"/>
      <c r="ER314" s="14"/>
      <c r="ES314" s="14"/>
      <c r="ET314" s="14"/>
      <c r="EU314" s="13"/>
      <c r="EV314" s="13"/>
      <c r="EW314" s="147"/>
      <c r="EX314" s="14"/>
      <c r="EY314" s="14"/>
      <c r="EZ314" s="14"/>
      <c r="FA314" s="13"/>
      <c r="FB314" s="13"/>
      <c r="FC314" s="147"/>
      <c r="FD314" s="14"/>
      <c r="FE314" s="14"/>
      <c r="FF314" s="14"/>
      <c r="FG314" s="13"/>
      <c r="FH314" s="13"/>
      <c r="FI314" s="147"/>
      <c r="FJ314" s="14"/>
      <c r="FK314" s="14"/>
      <c r="FL314" s="14"/>
      <c r="FM314" s="13"/>
      <c r="FN314" s="13"/>
      <c r="FO314" s="147"/>
      <c r="FP314" s="14"/>
      <c r="FQ314" s="14"/>
      <c r="FR314" s="14"/>
      <c r="FS314" s="13"/>
      <c r="FT314" s="13"/>
      <c r="FU314" s="147"/>
      <c r="FV314" s="14"/>
      <c r="FW314" s="14"/>
      <c r="FX314" s="14"/>
      <c r="FY314" s="13"/>
      <c r="FZ314" s="13"/>
      <c r="GA314" s="147"/>
      <c r="GB314" s="14"/>
      <c r="GC314" s="14"/>
      <c r="GD314" s="14"/>
      <c r="GE314" s="13"/>
      <c r="GF314" s="13"/>
      <c r="GG314" s="147"/>
      <c r="GH314" s="14"/>
      <c r="GI314" s="14"/>
      <c r="GJ314" s="14"/>
      <c r="GK314" s="14"/>
      <c r="GL314" s="14"/>
      <c r="GM314" s="14"/>
      <c r="GN314" s="147">
        <f t="shared" si="409"/>
        <v>0</v>
      </c>
      <c r="GO314" s="14"/>
      <c r="GP314" s="14"/>
      <c r="GQ314" s="14"/>
    </row>
    <row r="315" spans="1:202" ht="15" hidden="1" customHeight="1">
      <c r="A315" s="40">
        <v>156</v>
      </c>
      <c r="B315" s="56" t="s">
        <v>259</v>
      </c>
      <c r="C315" s="33" t="s">
        <v>260</v>
      </c>
      <c r="D315" s="5" t="s">
        <v>32</v>
      </c>
      <c r="E315" s="72">
        <v>0</v>
      </c>
      <c r="F315" s="72">
        <f>GQ315</f>
        <v>0</v>
      </c>
      <c r="G315" s="13"/>
      <c r="H315" s="13"/>
      <c r="I315" s="147"/>
      <c r="J315" s="14"/>
      <c r="K315" s="14"/>
      <c r="L315" s="14">
        <f>E315+G315-I315-I316-J315-K315</f>
        <v>0</v>
      </c>
      <c r="M315" s="13"/>
      <c r="N315" s="13"/>
      <c r="O315" s="147"/>
      <c r="P315" s="14"/>
      <c r="Q315" s="14"/>
      <c r="R315" s="14">
        <f>L315+M315-O315-O316-P315-Q315</f>
        <v>0</v>
      </c>
      <c r="S315" s="13"/>
      <c r="T315" s="13"/>
      <c r="U315" s="147"/>
      <c r="V315" s="14"/>
      <c r="W315" s="14"/>
      <c r="X315" s="14">
        <f t="shared" si="473"/>
        <v>0</v>
      </c>
      <c r="Y315" s="13"/>
      <c r="Z315" s="13"/>
      <c r="AA315" s="147"/>
      <c r="AB315" s="14"/>
      <c r="AC315" s="14"/>
      <c r="AD315" s="14">
        <f t="shared" si="474"/>
        <v>0</v>
      </c>
      <c r="AE315" s="13"/>
      <c r="AF315" s="13"/>
      <c r="AG315" s="147"/>
      <c r="AH315" s="14"/>
      <c r="AI315" s="14"/>
      <c r="AJ315" s="14">
        <f t="shared" si="475"/>
        <v>0</v>
      </c>
      <c r="AK315" s="13"/>
      <c r="AL315" s="13"/>
      <c r="AM315" s="147"/>
      <c r="AN315" s="14"/>
      <c r="AO315" s="14"/>
      <c r="AP315" s="14">
        <f t="shared" si="476"/>
        <v>0</v>
      </c>
      <c r="AQ315" s="13"/>
      <c r="AR315" s="13"/>
      <c r="AS315" s="147"/>
      <c r="AT315" s="14"/>
      <c r="AU315" s="14"/>
      <c r="AV315" s="14">
        <f t="shared" si="477"/>
        <v>0</v>
      </c>
      <c r="AW315" s="13"/>
      <c r="AX315" s="13"/>
      <c r="AY315" s="147"/>
      <c r="AZ315" s="14"/>
      <c r="BA315" s="14"/>
      <c r="BB315" s="14">
        <f t="shared" si="478"/>
        <v>0</v>
      </c>
      <c r="BC315" s="13"/>
      <c r="BD315" s="13"/>
      <c r="BE315" s="147"/>
      <c r="BF315" s="14"/>
      <c r="BG315" s="14"/>
      <c r="BH315" s="14">
        <f t="shared" si="479"/>
        <v>0</v>
      </c>
      <c r="BI315" s="13"/>
      <c r="BJ315" s="13"/>
      <c r="BK315" s="147"/>
      <c r="BL315" s="14"/>
      <c r="BM315" s="14"/>
      <c r="BN315" s="14">
        <f>BH315+BI315-BK315-BK316-BL315-BM315</f>
        <v>0</v>
      </c>
      <c r="BO315" s="13"/>
      <c r="BP315" s="13"/>
      <c r="BQ315" s="147"/>
      <c r="BR315" s="14"/>
      <c r="BS315" s="14"/>
      <c r="BT315" s="14">
        <f>BN315+BO315-BQ315-BQ316-BR315-BS315</f>
        <v>0</v>
      </c>
      <c r="BU315" s="72"/>
      <c r="BV315" s="72"/>
      <c r="BW315" s="147"/>
      <c r="BX315" s="74"/>
      <c r="BY315" s="74"/>
      <c r="BZ315" s="147">
        <f t="shared" si="400"/>
        <v>0</v>
      </c>
      <c r="CA315" s="72"/>
      <c r="CB315" s="72"/>
      <c r="CC315" s="147"/>
      <c r="CD315" s="74"/>
      <c r="CE315" s="74"/>
      <c r="CF315" s="147">
        <f t="shared" si="450"/>
        <v>0</v>
      </c>
      <c r="CG315" s="72"/>
      <c r="CH315" s="72"/>
      <c r="CI315" s="147"/>
      <c r="CJ315" s="74"/>
      <c r="CK315" s="74"/>
      <c r="CL315" s="147">
        <f t="shared" si="451"/>
        <v>0</v>
      </c>
      <c r="CM315" s="13"/>
      <c r="CN315" s="13"/>
      <c r="CO315" s="147"/>
      <c r="CP315" s="14"/>
      <c r="CQ315" s="14"/>
      <c r="CR315" s="147">
        <f t="shared" si="452"/>
        <v>0</v>
      </c>
      <c r="CS315" s="13"/>
      <c r="CT315" s="149"/>
      <c r="CU315" s="147"/>
      <c r="CV315" s="147"/>
      <c r="CW315" s="147"/>
      <c r="CX315" s="12">
        <f t="shared" si="453"/>
        <v>0</v>
      </c>
      <c r="CY315" s="13"/>
      <c r="CZ315" s="149"/>
      <c r="DA315" s="147"/>
      <c r="DB315" s="147"/>
      <c r="DC315" s="147"/>
      <c r="DD315" s="12">
        <f t="shared" si="454"/>
        <v>0</v>
      </c>
      <c r="DE315" s="13"/>
      <c r="DF315" s="149"/>
      <c r="DG315" s="147"/>
      <c r="DH315" s="147"/>
      <c r="DI315" s="147"/>
      <c r="DJ315" s="14">
        <f>DD315+DE315-DG315-DG316-DH315-DI315</f>
        <v>0</v>
      </c>
      <c r="DK315" s="13"/>
      <c r="DL315" s="149"/>
      <c r="DM315" s="147"/>
      <c r="DN315" s="147"/>
      <c r="DO315" s="147"/>
      <c r="DP315" s="14">
        <f>DJ315+DK315-DM315-DM316-DN315-DO315</f>
        <v>0</v>
      </c>
      <c r="DQ315" s="149"/>
      <c r="DR315" s="149"/>
      <c r="DS315" s="147"/>
      <c r="DT315" s="147"/>
      <c r="DU315" s="147"/>
      <c r="DV315" s="14">
        <f>DP315+DQ315-DS315-DS316-DT315-DU315</f>
        <v>0</v>
      </c>
      <c r="DW315" s="13"/>
      <c r="DX315" s="149"/>
      <c r="DY315" s="147"/>
      <c r="DZ315" s="147"/>
      <c r="EA315" s="147"/>
      <c r="EB315" s="14">
        <f>DV315+DW315-DY315-DY316-DZ315-EA315</f>
        <v>0</v>
      </c>
      <c r="EC315" s="13"/>
      <c r="ED315" s="149"/>
      <c r="EE315" s="147"/>
      <c r="EF315" s="147"/>
      <c r="EG315" s="147"/>
      <c r="EH315" s="12">
        <f t="shared" si="455"/>
        <v>0</v>
      </c>
      <c r="EI315" s="149"/>
      <c r="EJ315" s="149"/>
      <c r="EK315" s="147"/>
      <c r="EL315" s="147"/>
      <c r="EM315" s="147"/>
      <c r="EN315" s="12">
        <f t="shared" si="456"/>
        <v>0</v>
      </c>
      <c r="EO315" s="13"/>
      <c r="EP315" s="13"/>
      <c r="EQ315" s="147"/>
      <c r="ER315" s="14"/>
      <c r="ES315" s="14"/>
      <c r="ET315" s="14">
        <f>EN315+EO315-EQ315-EQ316-ER315-ES315</f>
        <v>0</v>
      </c>
      <c r="EU315" s="13"/>
      <c r="EV315" s="13"/>
      <c r="EW315" s="147"/>
      <c r="EX315" s="14"/>
      <c r="EY315" s="14"/>
      <c r="EZ315" s="14">
        <f>ET315+EU315-EW315-EW316-EX315-EY315</f>
        <v>0</v>
      </c>
      <c r="FA315" s="13"/>
      <c r="FB315" s="13"/>
      <c r="FC315" s="147"/>
      <c r="FD315" s="14"/>
      <c r="FE315" s="14"/>
      <c r="FF315" s="14">
        <f>EZ315+FA315-FC315-FC316-FD315-FE315</f>
        <v>0</v>
      </c>
      <c r="FG315" s="13"/>
      <c r="FH315" s="13"/>
      <c r="FI315" s="147"/>
      <c r="FJ315" s="14"/>
      <c r="FK315" s="14"/>
      <c r="FL315" s="14">
        <f>FF315+FG315-FI315-FI316-FJ315-FK315</f>
        <v>0</v>
      </c>
      <c r="FM315" s="13"/>
      <c r="FN315" s="13"/>
      <c r="FO315" s="147"/>
      <c r="FP315" s="14"/>
      <c r="FQ315" s="14"/>
      <c r="FR315" s="14">
        <f>FL315+FM315-FO315-FO316-FP315-FQ315</f>
        <v>0</v>
      </c>
      <c r="FS315" s="13"/>
      <c r="FT315" s="13"/>
      <c r="FU315" s="147"/>
      <c r="FV315" s="14"/>
      <c r="FW315" s="14"/>
      <c r="FX315" s="14">
        <f>FR315+FS315-FU315-FU316-FV315-FW315</f>
        <v>0</v>
      </c>
      <c r="FY315" s="13"/>
      <c r="FZ315" s="13"/>
      <c r="GA315" s="147"/>
      <c r="GB315" s="14"/>
      <c r="GC315" s="14"/>
      <c r="GD315" s="14">
        <f>FX315+FY315-GA315-GA316-GB315-GC315</f>
        <v>0</v>
      </c>
      <c r="GE315" s="13"/>
      <c r="GF315" s="13"/>
      <c r="GG315" s="147"/>
      <c r="GH315" s="14"/>
      <c r="GI315" s="14"/>
      <c r="GJ315" s="14">
        <f t="shared" si="480"/>
        <v>0</v>
      </c>
      <c r="GK315" s="14">
        <f>E315</f>
        <v>0</v>
      </c>
      <c r="GL315" s="14">
        <f>G315+M315+S315+Y315+AE315+AK315+AQ315+AW315+BC315+BI315+BO315+BU315+CA315+CG315+CM315+CS315+CY315+DE315+DK315+DQ315+DW315+EC315+EI315+EO315+EU315+FA315+FG315+FM315+FS315+FY315+GE315</f>
        <v>0</v>
      </c>
      <c r="GM315" s="14">
        <f>H315+N315+T315+Z315+AF315+AL315+AR315+AX315+BD315+BJ315+BP315+BV315+CB315+CH315+CN315+CT315+CZ315+DF315+DL315+DR315+DX315+ED315+EJ315+EP315+EV315+FB315+FH315+FN315+FT315+FZ315+GF315</f>
        <v>0</v>
      </c>
      <c r="GN315" s="147">
        <f t="shared" si="409"/>
        <v>0</v>
      </c>
      <c r="GO315" s="14">
        <f>J315+P315+V315+AB315+AH315+AN315+AT315+AZ315+BF315+BL315+BR315+BX315+CD315+CJ315+CP315+CV315+DB315+DH315+DN315+DT315+DZ315+EF315+EL315+ER315+EX315+FD315+FJ315+FP315+FV315+GB315+GH315</f>
        <v>0</v>
      </c>
      <c r="GP315" s="14">
        <f>K315+Q315+W315+AC315+AI315+AO315+AU315+BA315+BG315+BM315+BS315+BY315+CE315+CK315+CQ315+CW315+DC315+DI315+DO315+DU315+EA315+EG315+EM315+ES315+EY315+FE315+FK315+FQ315+FW315+GC315+GI315</f>
        <v>0</v>
      </c>
      <c r="GQ315" s="14">
        <f>GK315+GL315-GN315-GN316-GO315-GP315</f>
        <v>0</v>
      </c>
    </row>
    <row r="316" spans="1:202" ht="15" hidden="1" customHeight="1">
      <c r="A316" s="41"/>
      <c r="B316" s="57"/>
      <c r="C316" s="34"/>
      <c r="D316" s="5" t="s">
        <v>33</v>
      </c>
      <c r="E316" s="73"/>
      <c r="F316" s="73"/>
      <c r="G316" s="13"/>
      <c r="H316" s="13"/>
      <c r="I316" s="147"/>
      <c r="J316" s="14"/>
      <c r="K316" s="14"/>
      <c r="L316" s="14"/>
      <c r="M316" s="13"/>
      <c r="N316" s="13"/>
      <c r="O316" s="147"/>
      <c r="P316" s="14"/>
      <c r="Q316" s="14"/>
      <c r="R316" s="14"/>
      <c r="S316" s="13"/>
      <c r="T316" s="13"/>
      <c r="U316" s="147"/>
      <c r="V316" s="14"/>
      <c r="W316" s="14"/>
      <c r="X316" s="14"/>
      <c r="Y316" s="13"/>
      <c r="Z316" s="13"/>
      <c r="AA316" s="147"/>
      <c r="AB316" s="14"/>
      <c r="AC316" s="14"/>
      <c r="AD316" s="14"/>
      <c r="AE316" s="13"/>
      <c r="AF316" s="13"/>
      <c r="AG316" s="147"/>
      <c r="AH316" s="14"/>
      <c r="AI316" s="14"/>
      <c r="AJ316" s="14"/>
      <c r="AK316" s="13"/>
      <c r="AL316" s="13"/>
      <c r="AM316" s="147"/>
      <c r="AN316" s="14"/>
      <c r="AO316" s="14"/>
      <c r="AP316" s="14"/>
      <c r="AQ316" s="13"/>
      <c r="AR316" s="13"/>
      <c r="AS316" s="147"/>
      <c r="AT316" s="14"/>
      <c r="AU316" s="14"/>
      <c r="AV316" s="14"/>
      <c r="AW316" s="13"/>
      <c r="AX316" s="13"/>
      <c r="AY316" s="147"/>
      <c r="AZ316" s="14"/>
      <c r="BA316" s="14"/>
      <c r="BB316" s="14"/>
      <c r="BC316" s="13"/>
      <c r="BD316" s="13"/>
      <c r="BE316" s="147"/>
      <c r="BF316" s="14"/>
      <c r="BG316" s="14"/>
      <c r="BH316" s="14"/>
      <c r="BI316" s="13"/>
      <c r="BJ316" s="13"/>
      <c r="BK316" s="147"/>
      <c r="BL316" s="14"/>
      <c r="BM316" s="14"/>
      <c r="BN316" s="14"/>
      <c r="BO316" s="13"/>
      <c r="BP316" s="13"/>
      <c r="BQ316" s="147"/>
      <c r="BR316" s="14"/>
      <c r="BS316" s="14"/>
      <c r="BT316" s="14"/>
      <c r="BU316" s="73"/>
      <c r="BV316" s="73"/>
      <c r="BW316" s="147"/>
      <c r="BX316" s="63"/>
      <c r="BY316" s="63"/>
      <c r="BZ316" s="147">
        <f t="shared" si="400"/>
        <v>0</v>
      </c>
      <c r="CA316" s="73"/>
      <c r="CB316" s="73"/>
      <c r="CC316" s="147"/>
      <c r="CD316" s="63"/>
      <c r="CE316" s="63"/>
      <c r="CF316" s="147">
        <f t="shared" si="450"/>
        <v>0</v>
      </c>
      <c r="CG316" s="73"/>
      <c r="CH316" s="73"/>
      <c r="CI316" s="147"/>
      <c r="CJ316" s="63"/>
      <c r="CK316" s="63"/>
      <c r="CL316" s="147">
        <f t="shared" si="451"/>
        <v>0</v>
      </c>
      <c r="CM316" s="13"/>
      <c r="CN316" s="13"/>
      <c r="CO316" s="147"/>
      <c r="CP316" s="14"/>
      <c r="CQ316" s="14"/>
      <c r="CR316" s="147">
        <f t="shared" si="452"/>
        <v>0</v>
      </c>
      <c r="CS316" s="13"/>
      <c r="CT316" s="149"/>
      <c r="CU316" s="147"/>
      <c r="CV316" s="147"/>
      <c r="CW316" s="147"/>
      <c r="CX316" s="12">
        <f t="shared" si="453"/>
        <v>0</v>
      </c>
      <c r="CY316" s="13"/>
      <c r="CZ316" s="149"/>
      <c r="DA316" s="147"/>
      <c r="DB316" s="147"/>
      <c r="DC316" s="147"/>
      <c r="DD316" s="12">
        <f t="shared" si="454"/>
        <v>0</v>
      </c>
      <c r="DE316" s="13"/>
      <c r="DF316" s="149"/>
      <c r="DG316" s="147"/>
      <c r="DH316" s="147"/>
      <c r="DI316" s="147"/>
      <c r="DJ316" s="14"/>
      <c r="DK316" s="13"/>
      <c r="DL316" s="149"/>
      <c r="DM316" s="147"/>
      <c r="DN316" s="147"/>
      <c r="DO316" s="147"/>
      <c r="DP316" s="14"/>
      <c r="DQ316" s="149"/>
      <c r="DR316" s="149"/>
      <c r="DS316" s="147"/>
      <c r="DT316" s="147"/>
      <c r="DU316" s="147"/>
      <c r="DV316" s="14"/>
      <c r="DW316" s="13"/>
      <c r="DX316" s="149"/>
      <c r="DY316" s="147"/>
      <c r="DZ316" s="147"/>
      <c r="EA316" s="147"/>
      <c r="EB316" s="14"/>
      <c r="EC316" s="13"/>
      <c r="ED316" s="149"/>
      <c r="EE316" s="147"/>
      <c r="EF316" s="147"/>
      <c r="EG316" s="147"/>
      <c r="EH316" s="12">
        <f t="shared" si="455"/>
        <v>0</v>
      </c>
      <c r="EI316" s="149"/>
      <c r="EJ316" s="149"/>
      <c r="EK316" s="147"/>
      <c r="EL316" s="147"/>
      <c r="EM316" s="147"/>
      <c r="EN316" s="12">
        <f t="shared" si="456"/>
        <v>0</v>
      </c>
      <c r="EO316" s="13"/>
      <c r="EP316" s="13"/>
      <c r="EQ316" s="147"/>
      <c r="ER316" s="14"/>
      <c r="ES316" s="14"/>
      <c r="ET316" s="14"/>
      <c r="EU316" s="13"/>
      <c r="EV316" s="13"/>
      <c r="EW316" s="147"/>
      <c r="EX316" s="14"/>
      <c r="EY316" s="14"/>
      <c r="EZ316" s="14"/>
      <c r="FA316" s="13"/>
      <c r="FB316" s="13"/>
      <c r="FC316" s="147"/>
      <c r="FD316" s="14"/>
      <c r="FE316" s="14"/>
      <c r="FF316" s="14"/>
      <c r="FG316" s="13"/>
      <c r="FH316" s="13"/>
      <c r="FI316" s="147"/>
      <c r="FJ316" s="14"/>
      <c r="FK316" s="14"/>
      <c r="FL316" s="14"/>
      <c r="FM316" s="13"/>
      <c r="FN316" s="13"/>
      <c r="FO316" s="147"/>
      <c r="FP316" s="14"/>
      <c r="FQ316" s="14"/>
      <c r="FR316" s="14"/>
      <c r="FS316" s="13"/>
      <c r="FT316" s="13"/>
      <c r="FU316" s="147"/>
      <c r="FV316" s="14"/>
      <c r="FW316" s="14"/>
      <c r="FX316" s="14"/>
      <c r="FY316" s="13"/>
      <c r="FZ316" s="13"/>
      <c r="GA316" s="147"/>
      <c r="GB316" s="14"/>
      <c r="GC316" s="14"/>
      <c r="GD316" s="14"/>
      <c r="GE316" s="13"/>
      <c r="GF316" s="13"/>
      <c r="GG316" s="147"/>
      <c r="GH316" s="14"/>
      <c r="GI316" s="14"/>
      <c r="GJ316" s="14"/>
      <c r="GK316" s="14"/>
      <c r="GL316" s="14"/>
      <c r="GM316" s="14"/>
      <c r="GN316" s="147">
        <f t="shared" si="409"/>
        <v>0</v>
      </c>
      <c r="GO316" s="14"/>
      <c r="GP316" s="14"/>
      <c r="GQ316" s="14"/>
    </row>
    <row r="317" spans="1:202" ht="15" hidden="1" customHeight="1">
      <c r="A317" s="40">
        <v>157</v>
      </c>
      <c r="B317" s="38" t="s">
        <v>66</v>
      </c>
      <c r="C317" s="27" t="s">
        <v>261</v>
      </c>
      <c r="D317" s="5" t="s">
        <v>32</v>
      </c>
      <c r="E317" s="72">
        <v>0</v>
      </c>
      <c r="F317" s="72">
        <f>GQ317</f>
        <v>0</v>
      </c>
      <c r="G317" s="13"/>
      <c r="H317" s="13"/>
      <c r="I317" s="147"/>
      <c r="J317" s="14"/>
      <c r="K317" s="14"/>
      <c r="L317" s="14">
        <f>E317+G317-I317-I318-J317-K317</f>
        <v>0</v>
      </c>
      <c r="M317" s="13"/>
      <c r="N317" s="13"/>
      <c r="O317" s="147"/>
      <c r="P317" s="14"/>
      <c r="Q317" s="14"/>
      <c r="R317" s="14">
        <f>L317+M317-O317-O318-P317-Q317</f>
        <v>0</v>
      </c>
      <c r="S317" s="13"/>
      <c r="T317" s="13"/>
      <c r="U317" s="147"/>
      <c r="V317" s="14"/>
      <c r="W317" s="14"/>
      <c r="X317" s="14">
        <f t="shared" ref="X317:X321" si="481">R317+S317-U317-U318-V317-W317</f>
        <v>0</v>
      </c>
      <c r="Y317" s="13"/>
      <c r="Z317" s="13"/>
      <c r="AA317" s="147"/>
      <c r="AB317" s="14"/>
      <c r="AC317" s="14"/>
      <c r="AD317" s="14">
        <f t="shared" ref="AD317:AD321" si="482">X317+Y317-AA317-AA318-AB317-AC317</f>
        <v>0</v>
      </c>
      <c r="AE317" s="13"/>
      <c r="AF317" s="13"/>
      <c r="AG317" s="147"/>
      <c r="AH317" s="14"/>
      <c r="AI317" s="14"/>
      <c r="AJ317" s="14">
        <f t="shared" ref="AJ317:AJ321" si="483">AD317+AE317-AG317-AG318-AH317-AI317</f>
        <v>0</v>
      </c>
      <c r="AK317" s="13"/>
      <c r="AL317" s="13"/>
      <c r="AM317" s="147"/>
      <c r="AN317" s="14"/>
      <c r="AO317" s="14"/>
      <c r="AP317" s="14">
        <f t="shared" ref="AP317:AP321" si="484">AJ317+AK317-AM317-AM318-AN317-AO317</f>
        <v>0</v>
      </c>
      <c r="AQ317" s="13"/>
      <c r="AR317" s="13"/>
      <c r="AS317" s="147"/>
      <c r="AT317" s="14"/>
      <c r="AU317" s="14"/>
      <c r="AV317" s="14">
        <f t="shared" ref="AV317:AV321" si="485">AP317+AQ317-AS317-AS318-AT317-AU317</f>
        <v>0</v>
      </c>
      <c r="AW317" s="13"/>
      <c r="AX317" s="13"/>
      <c r="AY317" s="147"/>
      <c r="AZ317" s="14"/>
      <c r="BA317" s="14"/>
      <c r="BB317" s="14">
        <f t="shared" ref="BB317:BB321" si="486">AV317+AW317-AY317-AY318-AZ317-BA317</f>
        <v>0</v>
      </c>
      <c r="BC317" s="13"/>
      <c r="BD317" s="13"/>
      <c r="BE317" s="147"/>
      <c r="BF317" s="14"/>
      <c r="BG317" s="14"/>
      <c r="BH317" s="14">
        <f t="shared" ref="BH317:BH321" si="487">BB317+BC317-BE317-BE318-BF317-BG317</f>
        <v>0</v>
      </c>
      <c r="BI317" s="13"/>
      <c r="BJ317" s="13"/>
      <c r="BK317" s="147"/>
      <c r="BL317" s="14"/>
      <c r="BM317" s="14"/>
      <c r="BN317" s="14">
        <f>BH317+BI317-BK317-BK318-BL317-BM317</f>
        <v>0</v>
      </c>
      <c r="BO317" s="13"/>
      <c r="BP317" s="13"/>
      <c r="BQ317" s="147"/>
      <c r="BR317" s="14"/>
      <c r="BS317" s="14"/>
      <c r="BT317" s="14">
        <f>BN317+BO317-BQ317-BQ318-BR317-BS317</f>
        <v>0</v>
      </c>
      <c r="BU317" s="72"/>
      <c r="BV317" s="72"/>
      <c r="BW317" s="147"/>
      <c r="BX317" s="74"/>
      <c r="BY317" s="74"/>
      <c r="BZ317" s="147">
        <f t="shared" si="400"/>
        <v>0</v>
      </c>
      <c r="CA317" s="72"/>
      <c r="CB317" s="72"/>
      <c r="CC317" s="147"/>
      <c r="CD317" s="74"/>
      <c r="CE317" s="74"/>
      <c r="CF317" s="147">
        <f t="shared" si="450"/>
        <v>0</v>
      </c>
      <c r="CG317" s="72"/>
      <c r="CH317" s="72"/>
      <c r="CI317" s="147"/>
      <c r="CJ317" s="74"/>
      <c r="CK317" s="74"/>
      <c r="CL317" s="147">
        <f t="shared" si="451"/>
        <v>0</v>
      </c>
      <c r="CM317" s="13"/>
      <c r="CN317" s="13"/>
      <c r="CO317" s="147"/>
      <c r="CP317" s="14"/>
      <c r="CQ317" s="14"/>
      <c r="CR317" s="147">
        <f t="shared" si="452"/>
        <v>0</v>
      </c>
      <c r="CS317" s="13"/>
      <c r="CT317" s="149"/>
      <c r="CU317" s="147"/>
      <c r="CV317" s="147"/>
      <c r="CW317" s="147"/>
      <c r="CX317" s="12">
        <f t="shared" si="453"/>
        <v>0</v>
      </c>
      <c r="CY317" s="13"/>
      <c r="CZ317" s="149"/>
      <c r="DA317" s="147"/>
      <c r="DB317" s="147"/>
      <c r="DC317" s="147"/>
      <c r="DD317" s="12">
        <f t="shared" si="454"/>
        <v>0</v>
      </c>
      <c r="DE317" s="13"/>
      <c r="DF317" s="149"/>
      <c r="DG317" s="147"/>
      <c r="DH317" s="147"/>
      <c r="DI317" s="147"/>
      <c r="DJ317" s="14">
        <f>DD317+DE317-DG317-DG318-DH317-DI317</f>
        <v>0</v>
      </c>
      <c r="DK317" s="13"/>
      <c r="DL317" s="149"/>
      <c r="DM317" s="147"/>
      <c r="DN317" s="147"/>
      <c r="DO317" s="147"/>
      <c r="DP317" s="14">
        <f>DJ317+DK317-DM317-DM318-DN317-DO317</f>
        <v>0</v>
      </c>
      <c r="DQ317" s="149"/>
      <c r="DR317" s="149"/>
      <c r="DS317" s="147"/>
      <c r="DT317" s="147"/>
      <c r="DU317" s="147"/>
      <c r="DV317" s="14">
        <f>DP317+DQ317-DS317-DS318-DT317-DU317</f>
        <v>0</v>
      </c>
      <c r="DW317" s="13"/>
      <c r="DX317" s="149"/>
      <c r="DY317" s="147"/>
      <c r="DZ317" s="147"/>
      <c r="EA317" s="147"/>
      <c r="EB317" s="14">
        <f>DV317+DW317-DY317-DY318-DZ317-EA317</f>
        <v>0</v>
      </c>
      <c r="EC317" s="13"/>
      <c r="ED317" s="149"/>
      <c r="EE317" s="147"/>
      <c r="EF317" s="147"/>
      <c r="EG317" s="147"/>
      <c r="EH317" s="12">
        <f t="shared" si="455"/>
        <v>0</v>
      </c>
      <c r="EI317" s="149"/>
      <c r="EJ317" s="149"/>
      <c r="EK317" s="147"/>
      <c r="EL317" s="147"/>
      <c r="EM317" s="147"/>
      <c r="EN317" s="12">
        <f t="shared" si="456"/>
        <v>0</v>
      </c>
      <c r="EO317" s="13"/>
      <c r="EP317" s="13"/>
      <c r="EQ317" s="147"/>
      <c r="ER317" s="14"/>
      <c r="ES317" s="14"/>
      <c r="ET317" s="14">
        <f>EN317+EO317-EQ317-EQ318-ER317-ES317</f>
        <v>0</v>
      </c>
      <c r="EU317" s="13"/>
      <c r="EV317" s="13"/>
      <c r="EW317" s="147"/>
      <c r="EX317" s="14"/>
      <c r="EY317" s="14"/>
      <c r="EZ317" s="14">
        <f>ET317+EU317-EW317-EW318-EX317-EY317</f>
        <v>0</v>
      </c>
      <c r="FA317" s="13"/>
      <c r="FB317" s="13"/>
      <c r="FC317" s="147"/>
      <c r="FD317" s="14"/>
      <c r="FE317" s="14"/>
      <c r="FF317" s="14">
        <f>EZ317+FA317-FC317-FC318-FD317-FE317</f>
        <v>0</v>
      </c>
      <c r="FG317" s="13"/>
      <c r="FH317" s="13"/>
      <c r="FI317" s="147"/>
      <c r="FJ317" s="14"/>
      <c r="FK317" s="14"/>
      <c r="FL317" s="14">
        <f>FF317+FG317-FI317-FI318-FJ317-FK317</f>
        <v>0</v>
      </c>
      <c r="FM317" s="13"/>
      <c r="FN317" s="13"/>
      <c r="FO317" s="147"/>
      <c r="FP317" s="14"/>
      <c r="FQ317" s="14"/>
      <c r="FR317" s="14">
        <f>FL317+FM317-FO317-FO318-FP317-FQ317</f>
        <v>0</v>
      </c>
      <c r="FS317" s="13"/>
      <c r="FT317" s="13"/>
      <c r="FU317" s="147"/>
      <c r="FV317" s="14"/>
      <c r="FW317" s="14"/>
      <c r="FX317" s="14">
        <f>FR317+FS317-FU317-FU318-FV317-FW317</f>
        <v>0</v>
      </c>
      <c r="FY317" s="13"/>
      <c r="FZ317" s="13"/>
      <c r="GA317" s="147"/>
      <c r="GB317" s="14"/>
      <c r="GC317" s="14"/>
      <c r="GD317" s="14">
        <f>FX317+FY317-GA317-GA318-GB317-GC317</f>
        <v>0</v>
      </c>
      <c r="GE317" s="13"/>
      <c r="GF317" s="13"/>
      <c r="GG317" s="147"/>
      <c r="GH317" s="14"/>
      <c r="GI317" s="14"/>
      <c r="GJ317" s="14">
        <f t="shared" ref="GJ317:GJ321" si="488">GD317+GE317-GG317-GG318-GH317-GI317</f>
        <v>0</v>
      </c>
      <c r="GK317" s="14">
        <f>E317</f>
        <v>0</v>
      </c>
      <c r="GL317" s="14">
        <f>G317+M317+S317+Y317+AE317+AK317+AQ317+AW317+BC317+BI317+BO317+BU317+CA317+CG317+CM317+CS317+CY317+DE317+DK317+DQ317+DW317+EC317+EI317+EO317+EU317+FA317+FG317+FM317+FS317+FY317+GE317</f>
        <v>0</v>
      </c>
      <c r="GM317" s="14">
        <f>H317+N317+T317+Z317+AF317+AL317+AR317+AX317+BD317+BJ317+BP317+BV317+CB317+CH317+CN317+CT317+CZ317+DF317+DL317+DR317+DX317+ED317+EJ317+EP317+EV317+FB317+FH317+FN317+FT317+FZ317+GF317</f>
        <v>0</v>
      </c>
      <c r="GN317" s="147">
        <f t="shared" si="409"/>
        <v>0</v>
      </c>
      <c r="GO317" s="14">
        <f>J317+P317+V317+AB317+AH317+AN317+AT317+AZ317+BF317+BL317+BR317+BX317+CD317+CJ317+CP317+CV317+DB317+DH317+DN317+DT317+DZ317+EF317+EL317+ER317+EX317+FD317+FJ317+FP317+FV317+GB317+GH317</f>
        <v>0</v>
      </c>
      <c r="GP317" s="14">
        <f>K317+Q317+W317+AC317+AI317+AO317+AU317+BA317+BG317+BM317+BS317+BY317+CE317+CK317+CQ317+CW317+DC317+DI317+DO317+DU317+EA317+EG317+EM317+ES317+EY317+FE317+FK317+FQ317+FW317+GC317+GI317</f>
        <v>0</v>
      </c>
      <c r="GQ317" s="14">
        <f>GK317+GL317-GN317-GN318-GO317-GP317</f>
        <v>0</v>
      </c>
    </row>
    <row r="318" spans="1:202" ht="15" hidden="1" customHeight="1">
      <c r="A318" s="41"/>
      <c r="B318" s="39"/>
      <c r="C318" s="28"/>
      <c r="D318" s="5" t="s">
        <v>33</v>
      </c>
      <c r="E318" s="73"/>
      <c r="F318" s="73"/>
      <c r="G318" s="13"/>
      <c r="H318" s="13"/>
      <c r="I318" s="147"/>
      <c r="J318" s="14"/>
      <c r="K318" s="14"/>
      <c r="L318" s="14"/>
      <c r="M318" s="13"/>
      <c r="N318" s="13"/>
      <c r="O318" s="147"/>
      <c r="P318" s="14"/>
      <c r="Q318" s="14"/>
      <c r="R318" s="14"/>
      <c r="S318" s="13"/>
      <c r="T318" s="13"/>
      <c r="U318" s="147"/>
      <c r="V318" s="14"/>
      <c r="W318" s="14"/>
      <c r="X318" s="14"/>
      <c r="Y318" s="13"/>
      <c r="Z318" s="13"/>
      <c r="AA318" s="147"/>
      <c r="AB318" s="14"/>
      <c r="AC318" s="14"/>
      <c r="AD318" s="14"/>
      <c r="AE318" s="13"/>
      <c r="AF318" s="13"/>
      <c r="AG318" s="147"/>
      <c r="AH318" s="14"/>
      <c r="AI318" s="14"/>
      <c r="AJ318" s="14"/>
      <c r="AK318" s="13"/>
      <c r="AL318" s="13"/>
      <c r="AM318" s="147"/>
      <c r="AN318" s="14"/>
      <c r="AO318" s="14"/>
      <c r="AP318" s="14"/>
      <c r="AQ318" s="13"/>
      <c r="AR318" s="13"/>
      <c r="AS318" s="147"/>
      <c r="AT318" s="14"/>
      <c r="AU318" s="14"/>
      <c r="AV318" s="14"/>
      <c r="AW318" s="13"/>
      <c r="AX318" s="13"/>
      <c r="AY318" s="147"/>
      <c r="AZ318" s="14"/>
      <c r="BA318" s="14"/>
      <c r="BB318" s="14"/>
      <c r="BC318" s="13"/>
      <c r="BD318" s="13"/>
      <c r="BE318" s="147"/>
      <c r="BF318" s="14"/>
      <c r="BG318" s="14"/>
      <c r="BH318" s="14"/>
      <c r="BI318" s="13"/>
      <c r="BJ318" s="13"/>
      <c r="BK318" s="147"/>
      <c r="BL318" s="14"/>
      <c r="BM318" s="14"/>
      <c r="BN318" s="14"/>
      <c r="BO318" s="13"/>
      <c r="BP318" s="13"/>
      <c r="BQ318" s="147"/>
      <c r="BR318" s="14"/>
      <c r="BS318" s="14"/>
      <c r="BT318" s="14"/>
      <c r="BU318" s="73"/>
      <c r="BV318" s="73"/>
      <c r="BW318" s="147"/>
      <c r="BX318" s="63"/>
      <c r="BY318" s="63"/>
      <c r="BZ318" s="147">
        <f t="shared" si="400"/>
        <v>0</v>
      </c>
      <c r="CA318" s="73"/>
      <c r="CB318" s="73"/>
      <c r="CC318" s="147"/>
      <c r="CD318" s="63"/>
      <c r="CE318" s="63"/>
      <c r="CF318" s="147">
        <f t="shared" si="450"/>
        <v>0</v>
      </c>
      <c r="CG318" s="73"/>
      <c r="CH318" s="73"/>
      <c r="CI318" s="147"/>
      <c r="CJ318" s="63"/>
      <c r="CK318" s="63"/>
      <c r="CL318" s="147">
        <f t="shared" si="451"/>
        <v>0</v>
      </c>
      <c r="CM318" s="13"/>
      <c r="CN318" s="13"/>
      <c r="CO318" s="147"/>
      <c r="CP318" s="14"/>
      <c r="CQ318" s="14"/>
      <c r="CR318" s="147">
        <f t="shared" si="452"/>
        <v>0</v>
      </c>
      <c r="CS318" s="13"/>
      <c r="CT318" s="149"/>
      <c r="CU318" s="147"/>
      <c r="CV318" s="147"/>
      <c r="CW318" s="147"/>
      <c r="CX318" s="12">
        <f t="shared" si="453"/>
        <v>0</v>
      </c>
      <c r="CY318" s="13"/>
      <c r="CZ318" s="149"/>
      <c r="DA318" s="147"/>
      <c r="DB318" s="147"/>
      <c r="DC318" s="147"/>
      <c r="DD318" s="12">
        <f t="shared" si="454"/>
        <v>0</v>
      </c>
      <c r="DE318" s="13"/>
      <c r="DF318" s="149"/>
      <c r="DG318" s="147"/>
      <c r="DH318" s="147"/>
      <c r="DI318" s="147"/>
      <c r="DJ318" s="14"/>
      <c r="DK318" s="13"/>
      <c r="DL318" s="149"/>
      <c r="DM318" s="147"/>
      <c r="DN318" s="147"/>
      <c r="DO318" s="147"/>
      <c r="DP318" s="14"/>
      <c r="DQ318" s="149"/>
      <c r="DR318" s="149"/>
      <c r="DS318" s="147"/>
      <c r="DT318" s="147"/>
      <c r="DU318" s="147"/>
      <c r="DV318" s="14"/>
      <c r="DW318" s="13"/>
      <c r="DX318" s="149"/>
      <c r="DY318" s="147"/>
      <c r="DZ318" s="147"/>
      <c r="EA318" s="147"/>
      <c r="EB318" s="14"/>
      <c r="EC318" s="13"/>
      <c r="ED318" s="149"/>
      <c r="EE318" s="147"/>
      <c r="EF318" s="147"/>
      <c r="EG318" s="147"/>
      <c r="EH318" s="12">
        <f t="shared" si="455"/>
        <v>0</v>
      </c>
      <c r="EI318" s="149"/>
      <c r="EJ318" s="149"/>
      <c r="EK318" s="147"/>
      <c r="EL318" s="147"/>
      <c r="EM318" s="147"/>
      <c r="EN318" s="12">
        <f t="shared" si="456"/>
        <v>0</v>
      </c>
      <c r="EO318" s="13"/>
      <c r="EP318" s="13"/>
      <c r="EQ318" s="147"/>
      <c r="ER318" s="14"/>
      <c r="ES318" s="14"/>
      <c r="ET318" s="14"/>
      <c r="EU318" s="13"/>
      <c r="EV318" s="13"/>
      <c r="EW318" s="147"/>
      <c r="EX318" s="14"/>
      <c r="EY318" s="14"/>
      <c r="EZ318" s="14"/>
      <c r="FA318" s="13"/>
      <c r="FB318" s="13"/>
      <c r="FC318" s="147"/>
      <c r="FD318" s="14"/>
      <c r="FE318" s="14"/>
      <c r="FF318" s="14"/>
      <c r="FG318" s="13"/>
      <c r="FH318" s="13"/>
      <c r="FI318" s="147"/>
      <c r="FJ318" s="14"/>
      <c r="FK318" s="14"/>
      <c r="FL318" s="14"/>
      <c r="FM318" s="13"/>
      <c r="FN318" s="13"/>
      <c r="FO318" s="147"/>
      <c r="FP318" s="14"/>
      <c r="FQ318" s="14"/>
      <c r="FR318" s="14"/>
      <c r="FS318" s="13"/>
      <c r="FT318" s="13"/>
      <c r="FU318" s="147"/>
      <c r="FV318" s="14"/>
      <c r="FW318" s="14"/>
      <c r="FX318" s="14"/>
      <c r="FY318" s="13"/>
      <c r="FZ318" s="13"/>
      <c r="GA318" s="147"/>
      <c r="GB318" s="14"/>
      <c r="GC318" s="14"/>
      <c r="GD318" s="14"/>
      <c r="GE318" s="13"/>
      <c r="GF318" s="13"/>
      <c r="GG318" s="147"/>
      <c r="GH318" s="14"/>
      <c r="GI318" s="14"/>
      <c r="GJ318" s="14"/>
      <c r="GK318" s="14"/>
      <c r="GL318" s="14"/>
      <c r="GM318" s="14"/>
      <c r="GN318" s="147">
        <f t="shared" si="409"/>
        <v>0</v>
      </c>
      <c r="GO318" s="14"/>
      <c r="GP318" s="14"/>
      <c r="GQ318" s="14"/>
    </row>
    <row r="319" spans="1:202" ht="15" hidden="1" customHeight="1">
      <c r="A319" s="40">
        <v>158</v>
      </c>
      <c r="B319" s="38" t="s">
        <v>262</v>
      </c>
      <c r="C319" s="27" t="s">
        <v>55</v>
      </c>
      <c r="D319" s="5" t="s">
        <v>32</v>
      </c>
      <c r="E319" s="72">
        <v>0</v>
      </c>
      <c r="F319" s="72">
        <f>GQ319</f>
        <v>0</v>
      </c>
      <c r="G319" s="13"/>
      <c r="H319" s="13"/>
      <c r="I319" s="147"/>
      <c r="J319" s="14"/>
      <c r="K319" s="14"/>
      <c r="L319" s="14">
        <f>E319+G319-I319-I320-J319-K319</f>
        <v>0</v>
      </c>
      <c r="M319" s="13"/>
      <c r="N319" s="13"/>
      <c r="O319" s="147"/>
      <c r="P319" s="14"/>
      <c r="Q319" s="14"/>
      <c r="R319" s="14">
        <f>L319+M319-O319-O320-P319-Q319</f>
        <v>0</v>
      </c>
      <c r="S319" s="13"/>
      <c r="T319" s="13"/>
      <c r="U319" s="147"/>
      <c r="V319" s="14"/>
      <c r="W319" s="14"/>
      <c r="X319" s="14">
        <f t="shared" si="481"/>
        <v>0</v>
      </c>
      <c r="Y319" s="13"/>
      <c r="Z319" s="13"/>
      <c r="AA319" s="147"/>
      <c r="AB319" s="14"/>
      <c r="AC319" s="14"/>
      <c r="AD319" s="14">
        <f t="shared" si="482"/>
        <v>0</v>
      </c>
      <c r="AE319" s="13"/>
      <c r="AF319" s="13"/>
      <c r="AG319" s="147"/>
      <c r="AH319" s="14"/>
      <c r="AI319" s="14"/>
      <c r="AJ319" s="14">
        <f t="shared" si="483"/>
        <v>0</v>
      </c>
      <c r="AK319" s="13"/>
      <c r="AL319" s="13"/>
      <c r="AM319" s="147"/>
      <c r="AN319" s="14"/>
      <c r="AO319" s="14"/>
      <c r="AP319" s="14">
        <f t="shared" si="484"/>
        <v>0</v>
      </c>
      <c r="AQ319" s="13"/>
      <c r="AR319" s="13"/>
      <c r="AS319" s="147"/>
      <c r="AT319" s="14"/>
      <c r="AU319" s="14"/>
      <c r="AV319" s="14">
        <f t="shared" si="485"/>
        <v>0</v>
      </c>
      <c r="AW319" s="13"/>
      <c r="AX319" s="13"/>
      <c r="AY319" s="147"/>
      <c r="AZ319" s="14"/>
      <c r="BA319" s="14"/>
      <c r="BB319" s="14">
        <f t="shared" si="486"/>
        <v>0</v>
      </c>
      <c r="BC319" s="13"/>
      <c r="BD319" s="13"/>
      <c r="BE319" s="147"/>
      <c r="BF319" s="14"/>
      <c r="BG319" s="14"/>
      <c r="BH319" s="14">
        <f t="shared" si="487"/>
        <v>0</v>
      </c>
      <c r="BI319" s="13"/>
      <c r="BJ319" s="13"/>
      <c r="BK319" s="147"/>
      <c r="BL319" s="14"/>
      <c r="BM319" s="14"/>
      <c r="BN319" s="14">
        <f>BH319+BI319-BK319-BK320-BL319-BM319</f>
        <v>0</v>
      </c>
      <c r="BO319" s="13"/>
      <c r="BP319" s="13"/>
      <c r="BQ319" s="147"/>
      <c r="BR319" s="14"/>
      <c r="BS319" s="14"/>
      <c r="BT319" s="14">
        <f>BN319+BO319-BQ319-BQ320-BR319-BS319</f>
        <v>0</v>
      </c>
      <c r="BU319" s="72"/>
      <c r="BV319" s="72"/>
      <c r="BW319" s="147"/>
      <c r="BX319" s="74"/>
      <c r="BY319" s="74"/>
      <c r="BZ319" s="147">
        <f t="shared" si="400"/>
        <v>0</v>
      </c>
      <c r="CA319" s="72"/>
      <c r="CB319" s="72"/>
      <c r="CC319" s="147"/>
      <c r="CD319" s="74"/>
      <c r="CE319" s="74"/>
      <c r="CF319" s="147">
        <f t="shared" si="450"/>
        <v>0</v>
      </c>
      <c r="CG319" s="72"/>
      <c r="CH319" s="72"/>
      <c r="CI319" s="147"/>
      <c r="CJ319" s="74"/>
      <c r="CK319" s="74"/>
      <c r="CL319" s="147">
        <f t="shared" si="451"/>
        <v>0</v>
      </c>
      <c r="CM319" s="13"/>
      <c r="CN319" s="13"/>
      <c r="CO319" s="147"/>
      <c r="CP319" s="14"/>
      <c r="CQ319" s="14"/>
      <c r="CR319" s="147">
        <f t="shared" si="452"/>
        <v>0</v>
      </c>
      <c r="CS319" s="13"/>
      <c r="CT319" s="149"/>
      <c r="CU319" s="147"/>
      <c r="CV319" s="147"/>
      <c r="CW319" s="147"/>
      <c r="CX319" s="12">
        <f t="shared" si="453"/>
        <v>0</v>
      </c>
      <c r="CY319" s="13"/>
      <c r="CZ319" s="149"/>
      <c r="DA319" s="147"/>
      <c r="DB319" s="147"/>
      <c r="DC319" s="147"/>
      <c r="DD319" s="12">
        <f t="shared" si="454"/>
        <v>0</v>
      </c>
      <c r="DE319" s="13"/>
      <c r="DF319" s="149"/>
      <c r="DG319" s="147"/>
      <c r="DH319" s="147"/>
      <c r="DI319" s="147"/>
      <c r="DJ319" s="14">
        <f>DD319+DE319-DG319-DG320-DH319-DI319</f>
        <v>0</v>
      </c>
      <c r="DK319" s="13"/>
      <c r="DL319" s="149"/>
      <c r="DM319" s="147"/>
      <c r="DN319" s="147"/>
      <c r="DO319" s="147"/>
      <c r="DP319" s="14">
        <f>DJ319+DK319-DM319-DM320-DN319-DO319</f>
        <v>0</v>
      </c>
      <c r="DQ319" s="149"/>
      <c r="DR319" s="149"/>
      <c r="DS319" s="147"/>
      <c r="DT319" s="147"/>
      <c r="DU319" s="147"/>
      <c r="DV319" s="14">
        <f>DP319+DQ319-DS319-DS320-DT319-DU319</f>
        <v>0</v>
      </c>
      <c r="DW319" s="13"/>
      <c r="DX319" s="149"/>
      <c r="DY319" s="147"/>
      <c r="DZ319" s="147"/>
      <c r="EA319" s="147"/>
      <c r="EB319" s="14">
        <f>DV319+DW319-DY319-DY320-DZ319-EA319</f>
        <v>0</v>
      </c>
      <c r="EC319" s="13"/>
      <c r="ED319" s="149"/>
      <c r="EE319" s="147"/>
      <c r="EF319" s="147"/>
      <c r="EG319" s="147"/>
      <c r="EH319" s="12">
        <f t="shared" si="455"/>
        <v>0</v>
      </c>
      <c r="EI319" s="149"/>
      <c r="EJ319" s="149"/>
      <c r="EK319" s="147"/>
      <c r="EL319" s="147"/>
      <c r="EM319" s="147"/>
      <c r="EN319" s="12">
        <f t="shared" si="456"/>
        <v>0</v>
      </c>
      <c r="EO319" s="13"/>
      <c r="EP319" s="13"/>
      <c r="EQ319" s="147"/>
      <c r="ER319" s="14"/>
      <c r="ES319" s="14"/>
      <c r="ET319" s="14">
        <f>EN319+EO319-EQ319-EQ320-ER319-ES319</f>
        <v>0</v>
      </c>
      <c r="EU319" s="13"/>
      <c r="EV319" s="13"/>
      <c r="EW319" s="147"/>
      <c r="EX319" s="14"/>
      <c r="EY319" s="14"/>
      <c r="EZ319" s="14">
        <f>ET319+EU319-EW319-EW320-EX319-EY319</f>
        <v>0</v>
      </c>
      <c r="FA319" s="13"/>
      <c r="FB319" s="13"/>
      <c r="FC319" s="147"/>
      <c r="FD319" s="14"/>
      <c r="FE319" s="14"/>
      <c r="FF319" s="14">
        <f>EZ319+FA319-FC319-FC320-FD319-FE319</f>
        <v>0</v>
      </c>
      <c r="FG319" s="13"/>
      <c r="FH319" s="13"/>
      <c r="FI319" s="147"/>
      <c r="FJ319" s="14"/>
      <c r="FK319" s="14"/>
      <c r="FL319" s="14">
        <f>FF319+FG319-FI319-FI320-FJ319-FK319</f>
        <v>0</v>
      </c>
      <c r="FM319" s="13"/>
      <c r="FN319" s="13"/>
      <c r="FO319" s="147"/>
      <c r="FP319" s="14"/>
      <c r="FQ319" s="14"/>
      <c r="FR319" s="14">
        <f>FL319+FM319-FO319-FO320-FP319-FQ319</f>
        <v>0</v>
      </c>
      <c r="FS319" s="13"/>
      <c r="FT319" s="13"/>
      <c r="FU319" s="147"/>
      <c r="FV319" s="14"/>
      <c r="FW319" s="14"/>
      <c r="FX319" s="14">
        <f>FR319+FS319-FU319-FU320-FV319-FW319</f>
        <v>0</v>
      </c>
      <c r="FY319" s="13"/>
      <c r="FZ319" s="13"/>
      <c r="GA319" s="147"/>
      <c r="GB319" s="14"/>
      <c r="GC319" s="14"/>
      <c r="GD319" s="14">
        <f>FX319+FY319-GA319-GA320-GB319-GC319</f>
        <v>0</v>
      </c>
      <c r="GE319" s="13"/>
      <c r="GF319" s="13"/>
      <c r="GG319" s="147"/>
      <c r="GH319" s="14"/>
      <c r="GI319" s="14"/>
      <c r="GJ319" s="14">
        <f t="shared" si="488"/>
        <v>0</v>
      </c>
      <c r="GK319" s="14">
        <f>E319</f>
        <v>0</v>
      </c>
      <c r="GL319" s="14">
        <f>G319+M319+S319+Y319+AE319+AK319+AQ319+AW319+BC319+BI319+BO319+BU319+CA319+CG319+CM319+CS319+CY319+DE319+DK319+DQ319+DW319+EC319+EI319+EO319+EU319+FA319+FG319+FM319+FS319+FY319+GE319</f>
        <v>0</v>
      </c>
      <c r="GM319" s="14">
        <f>H319+N319+T319+Z319+AF319+AL319+AR319+AX319+BD319+BJ319+BP319+BV319+CB319+CH319+CN319+CT319+CZ319+DF319+DL319+DR319+DX319+ED319+EJ319+EP319+EV319+FB319+FH319+FN319+FT319+FZ319+GF319</f>
        <v>0</v>
      </c>
      <c r="GN319" s="147">
        <f t="shared" si="409"/>
        <v>0</v>
      </c>
      <c r="GO319" s="14">
        <f>J319+P319+V319+AB319+AH319+AN319+AT319+AZ319+BF319+BL319+BR319+BX319+CD319+CJ319+CP319+CV319+DB319+DH319+DN319+DT319+DZ319+EF319+EL319+ER319+EX319+FD319+FJ319+FP319+FV319+GB319+GH319</f>
        <v>0</v>
      </c>
      <c r="GP319" s="14">
        <f>K319+Q319+W319+AC319+AI319+AO319+AU319+BA319+BG319+BM319+BS319+BY319+CE319+CK319+CQ319+CW319+DC319+DI319+DO319+DU319+EA319+EG319+EM319+ES319+EY319+FE319+FK319+FQ319+FW319+GC319+GI319</f>
        <v>0</v>
      </c>
      <c r="GQ319" s="14">
        <f>GK319+GL319-GN319-GN320-GO319-GP319</f>
        <v>0</v>
      </c>
      <c r="GR319" s="11">
        <v>5419</v>
      </c>
      <c r="GT319" s="9">
        <f>GN319*GR319</f>
        <v>0</v>
      </c>
    </row>
    <row r="320" spans="1:202" ht="15" hidden="1" customHeight="1">
      <c r="A320" s="41"/>
      <c r="B320" s="39"/>
      <c r="C320" s="28"/>
      <c r="D320" s="5" t="s">
        <v>33</v>
      </c>
      <c r="E320" s="73"/>
      <c r="F320" s="73"/>
      <c r="G320" s="13"/>
      <c r="H320" s="13"/>
      <c r="I320" s="147"/>
      <c r="J320" s="14"/>
      <c r="K320" s="14"/>
      <c r="L320" s="14"/>
      <c r="M320" s="13"/>
      <c r="N320" s="13"/>
      <c r="O320" s="147"/>
      <c r="P320" s="14"/>
      <c r="Q320" s="14"/>
      <c r="R320" s="14"/>
      <c r="S320" s="13"/>
      <c r="T320" s="13"/>
      <c r="U320" s="147"/>
      <c r="V320" s="14"/>
      <c r="W320" s="14"/>
      <c r="X320" s="14"/>
      <c r="Y320" s="13"/>
      <c r="Z320" s="13"/>
      <c r="AA320" s="147"/>
      <c r="AB320" s="14"/>
      <c r="AC320" s="14"/>
      <c r="AD320" s="14"/>
      <c r="AE320" s="13"/>
      <c r="AF320" s="13"/>
      <c r="AG320" s="147"/>
      <c r="AH320" s="14"/>
      <c r="AI320" s="14"/>
      <c r="AJ320" s="14"/>
      <c r="AK320" s="13"/>
      <c r="AL320" s="13"/>
      <c r="AM320" s="147"/>
      <c r="AN320" s="14"/>
      <c r="AO320" s="14"/>
      <c r="AP320" s="14"/>
      <c r="AQ320" s="13"/>
      <c r="AR320" s="13"/>
      <c r="AS320" s="147"/>
      <c r="AT320" s="14"/>
      <c r="AU320" s="14"/>
      <c r="AV320" s="14"/>
      <c r="AW320" s="13"/>
      <c r="AX320" s="13"/>
      <c r="AY320" s="147"/>
      <c r="AZ320" s="14"/>
      <c r="BA320" s="14"/>
      <c r="BB320" s="14"/>
      <c r="BC320" s="13"/>
      <c r="BD320" s="13"/>
      <c r="BE320" s="147"/>
      <c r="BF320" s="14"/>
      <c r="BG320" s="14"/>
      <c r="BH320" s="14"/>
      <c r="BI320" s="13"/>
      <c r="BJ320" s="13"/>
      <c r="BK320" s="147"/>
      <c r="BL320" s="14"/>
      <c r="BM320" s="14"/>
      <c r="BN320" s="14"/>
      <c r="BO320" s="13"/>
      <c r="BP320" s="13"/>
      <c r="BQ320" s="147"/>
      <c r="BR320" s="14"/>
      <c r="BS320" s="14"/>
      <c r="BT320" s="14"/>
      <c r="BU320" s="73"/>
      <c r="BV320" s="73"/>
      <c r="BW320" s="147"/>
      <c r="BX320" s="63"/>
      <c r="BY320" s="63"/>
      <c r="BZ320" s="147">
        <f t="shared" si="400"/>
        <v>0</v>
      </c>
      <c r="CA320" s="73"/>
      <c r="CB320" s="73"/>
      <c r="CC320" s="147"/>
      <c r="CD320" s="63"/>
      <c r="CE320" s="63"/>
      <c r="CF320" s="147">
        <f t="shared" si="450"/>
        <v>0</v>
      </c>
      <c r="CG320" s="73"/>
      <c r="CH320" s="73"/>
      <c r="CI320" s="147"/>
      <c r="CJ320" s="63"/>
      <c r="CK320" s="63"/>
      <c r="CL320" s="147">
        <f t="shared" si="451"/>
        <v>0</v>
      </c>
      <c r="CM320" s="13"/>
      <c r="CN320" s="13"/>
      <c r="CO320" s="147"/>
      <c r="CP320" s="14"/>
      <c r="CQ320" s="14"/>
      <c r="CR320" s="147">
        <f t="shared" si="452"/>
        <v>0</v>
      </c>
      <c r="CS320" s="13"/>
      <c r="CT320" s="149"/>
      <c r="CU320" s="147"/>
      <c r="CV320" s="147"/>
      <c r="CW320" s="147"/>
      <c r="CX320" s="12">
        <f t="shared" si="453"/>
        <v>0</v>
      </c>
      <c r="CY320" s="13"/>
      <c r="CZ320" s="149"/>
      <c r="DA320" s="147"/>
      <c r="DB320" s="147"/>
      <c r="DC320" s="147"/>
      <c r="DD320" s="12">
        <f t="shared" si="454"/>
        <v>0</v>
      </c>
      <c r="DE320" s="13"/>
      <c r="DF320" s="149"/>
      <c r="DG320" s="147"/>
      <c r="DH320" s="147"/>
      <c r="DI320" s="147"/>
      <c r="DJ320" s="14"/>
      <c r="DK320" s="13"/>
      <c r="DL320" s="149"/>
      <c r="DM320" s="147"/>
      <c r="DN320" s="147"/>
      <c r="DO320" s="147"/>
      <c r="DP320" s="14"/>
      <c r="DQ320" s="149"/>
      <c r="DR320" s="149"/>
      <c r="DS320" s="147"/>
      <c r="DT320" s="147"/>
      <c r="DU320" s="147"/>
      <c r="DV320" s="14"/>
      <c r="DW320" s="13"/>
      <c r="DX320" s="149"/>
      <c r="DY320" s="147"/>
      <c r="DZ320" s="147"/>
      <c r="EA320" s="147"/>
      <c r="EB320" s="14"/>
      <c r="EC320" s="13"/>
      <c r="ED320" s="149"/>
      <c r="EE320" s="147"/>
      <c r="EF320" s="147"/>
      <c r="EG320" s="147"/>
      <c r="EH320" s="12">
        <f t="shared" si="455"/>
        <v>0</v>
      </c>
      <c r="EI320" s="149"/>
      <c r="EJ320" s="149"/>
      <c r="EK320" s="147"/>
      <c r="EL320" s="147"/>
      <c r="EM320" s="147"/>
      <c r="EN320" s="12">
        <f t="shared" si="456"/>
        <v>0</v>
      </c>
      <c r="EO320" s="13"/>
      <c r="EP320" s="13"/>
      <c r="EQ320" s="147"/>
      <c r="ER320" s="14"/>
      <c r="ES320" s="14"/>
      <c r="ET320" s="14"/>
      <c r="EU320" s="13"/>
      <c r="EV320" s="13"/>
      <c r="EW320" s="147"/>
      <c r="EX320" s="14"/>
      <c r="EY320" s="14"/>
      <c r="EZ320" s="14"/>
      <c r="FA320" s="13"/>
      <c r="FB320" s="13"/>
      <c r="FC320" s="147"/>
      <c r="FD320" s="14"/>
      <c r="FE320" s="14"/>
      <c r="FF320" s="14"/>
      <c r="FG320" s="13"/>
      <c r="FH320" s="13"/>
      <c r="FI320" s="147"/>
      <c r="FJ320" s="14"/>
      <c r="FK320" s="14"/>
      <c r="FL320" s="14"/>
      <c r="FM320" s="13"/>
      <c r="FN320" s="13"/>
      <c r="FO320" s="147"/>
      <c r="FP320" s="14"/>
      <c r="FQ320" s="14"/>
      <c r="FR320" s="14"/>
      <c r="FS320" s="13"/>
      <c r="FT320" s="13"/>
      <c r="FU320" s="147"/>
      <c r="FV320" s="14"/>
      <c r="FW320" s="14"/>
      <c r="FX320" s="14"/>
      <c r="FY320" s="13"/>
      <c r="FZ320" s="13"/>
      <c r="GA320" s="147"/>
      <c r="GB320" s="14"/>
      <c r="GC320" s="14"/>
      <c r="GD320" s="14"/>
      <c r="GE320" s="13"/>
      <c r="GF320" s="13"/>
      <c r="GG320" s="147"/>
      <c r="GH320" s="14"/>
      <c r="GI320" s="14"/>
      <c r="GJ320" s="14"/>
      <c r="GK320" s="14"/>
      <c r="GL320" s="14"/>
      <c r="GM320" s="14"/>
      <c r="GN320" s="147">
        <f t="shared" si="409"/>
        <v>0</v>
      </c>
      <c r="GO320" s="14"/>
      <c r="GP320" s="14"/>
      <c r="GQ320" s="14"/>
    </row>
    <row r="321" spans="1:202" ht="15" hidden="1" customHeight="1">
      <c r="A321" s="40">
        <v>159</v>
      </c>
      <c r="B321" s="38" t="s">
        <v>263</v>
      </c>
      <c r="C321" s="27" t="s">
        <v>117</v>
      </c>
      <c r="D321" s="5" t="s">
        <v>32</v>
      </c>
      <c r="E321" s="72">
        <v>0</v>
      </c>
      <c r="F321" s="72">
        <f>GQ321</f>
        <v>0</v>
      </c>
      <c r="G321" s="13"/>
      <c r="H321" s="13"/>
      <c r="I321" s="147"/>
      <c r="J321" s="14"/>
      <c r="K321" s="14"/>
      <c r="L321" s="14">
        <f>E321+G321-I321-I322-J321-K321</f>
        <v>0</v>
      </c>
      <c r="M321" s="13"/>
      <c r="N321" s="13"/>
      <c r="O321" s="147"/>
      <c r="P321" s="14"/>
      <c r="Q321" s="14"/>
      <c r="R321" s="14">
        <f t="shared" ref="R321:R325" si="489">L321+M321-O321-O322-P321-Q321</f>
        <v>0</v>
      </c>
      <c r="S321" s="13"/>
      <c r="T321" s="13"/>
      <c r="U321" s="147"/>
      <c r="V321" s="14"/>
      <c r="W321" s="14"/>
      <c r="X321" s="14">
        <f t="shared" si="481"/>
        <v>0</v>
      </c>
      <c r="Y321" s="13"/>
      <c r="Z321" s="13"/>
      <c r="AA321" s="147"/>
      <c r="AB321" s="14"/>
      <c r="AC321" s="14"/>
      <c r="AD321" s="14">
        <f t="shared" si="482"/>
        <v>0</v>
      </c>
      <c r="AE321" s="13"/>
      <c r="AF321" s="13"/>
      <c r="AG321" s="147"/>
      <c r="AH321" s="14"/>
      <c r="AI321" s="14"/>
      <c r="AJ321" s="14">
        <f t="shared" si="483"/>
        <v>0</v>
      </c>
      <c r="AK321" s="13"/>
      <c r="AL321" s="13"/>
      <c r="AM321" s="147"/>
      <c r="AN321" s="14"/>
      <c r="AO321" s="14"/>
      <c r="AP321" s="14">
        <f t="shared" si="484"/>
        <v>0</v>
      </c>
      <c r="AQ321" s="13"/>
      <c r="AR321" s="13"/>
      <c r="AS321" s="147"/>
      <c r="AT321" s="14"/>
      <c r="AU321" s="14"/>
      <c r="AV321" s="14">
        <f t="shared" si="485"/>
        <v>0</v>
      </c>
      <c r="AW321" s="13"/>
      <c r="AX321" s="13"/>
      <c r="AY321" s="147"/>
      <c r="AZ321" s="14"/>
      <c r="BA321" s="14"/>
      <c r="BB321" s="14">
        <f t="shared" si="486"/>
        <v>0</v>
      </c>
      <c r="BC321" s="13"/>
      <c r="BD321" s="13"/>
      <c r="BE321" s="147"/>
      <c r="BF321" s="14"/>
      <c r="BG321" s="14"/>
      <c r="BH321" s="14">
        <f t="shared" si="487"/>
        <v>0</v>
      </c>
      <c r="BI321" s="13"/>
      <c r="BJ321" s="13"/>
      <c r="BK321" s="147"/>
      <c r="BL321" s="14"/>
      <c r="BM321" s="14"/>
      <c r="BN321" s="14">
        <f t="shared" ref="BN321:BN325" si="490">BH321+BI321-BK321-BK322-BL321-BM321</f>
        <v>0</v>
      </c>
      <c r="BO321" s="13"/>
      <c r="BP321" s="13"/>
      <c r="BQ321" s="147"/>
      <c r="BR321" s="14"/>
      <c r="BS321" s="14"/>
      <c r="BT321" s="14">
        <f t="shared" ref="BT321:BT325" si="491">BN321+BO321-BQ321-BQ322-BR321-BS321</f>
        <v>0</v>
      </c>
      <c r="BU321" s="72"/>
      <c r="BV321" s="72"/>
      <c r="BW321" s="147"/>
      <c r="BX321" s="74"/>
      <c r="BY321" s="74"/>
      <c r="BZ321" s="147">
        <f t="shared" si="400"/>
        <v>0</v>
      </c>
      <c r="CA321" s="72"/>
      <c r="CB321" s="72"/>
      <c r="CC321" s="147"/>
      <c r="CD321" s="74"/>
      <c r="CE321" s="74"/>
      <c r="CF321" s="147">
        <f t="shared" si="450"/>
        <v>0</v>
      </c>
      <c r="CG321" s="72"/>
      <c r="CH321" s="72"/>
      <c r="CI321" s="147"/>
      <c r="CJ321" s="74"/>
      <c r="CK321" s="74"/>
      <c r="CL321" s="147">
        <f t="shared" si="451"/>
        <v>0</v>
      </c>
      <c r="CM321" s="13"/>
      <c r="CN321" s="13"/>
      <c r="CO321" s="147"/>
      <c r="CP321" s="14"/>
      <c r="CQ321" s="14"/>
      <c r="CR321" s="147">
        <f t="shared" si="452"/>
        <v>0</v>
      </c>
      <c r="CS321" s="13"/>
      <c r="CT321" s="149"/>
      <c r="CU321" s="147"/>
      <c r="CV321" s="147"/>
      <c r="CW321" s="147"/>
      <c r="CX321" s="12">
        <f t="shared" si="453"/>
        <v>0</v>
      </c>
      <c r="CY321" s="13"/>
      <c r="CZ321" s="149"/>
      <c r="DA321" s="147"/>
      <c r="DB321" s="147"/>
      <c r="DC321" s="147"/>
      <c r="DD321" s="12">
        <f t="shared" si="454"/>
        <v>0</v>
      </c>
      <c r="DE321" s="13"/>
      <c r="DF321" s="149"/>
      <c r="DG321" s="147"/>
      <c r="DH321" s="147"/>
      <c r="DI321" s="147"/>
      <c r="DJ321" s="14">
        <f t="shared" ref="DJ321:DJ325" si="492">DD321+DE321-DG321-DG322-DH321-DI321</f>
        <v>0</v>
      </c>
      <c r="DK321" s="13"/>
      <c r="DL321" s="149"/>
      <c r="DM321" s="147"/>
      <c r="DN321" s="147"/>
      <c r="DO321" s="147"/>
      <c r="DP321" s="14">
        <f t="shared" ref="DP321:DP325" si="493">DJ321+DK321-DM321-DM322-DN321-DO321</f>
        <v>0</v>
      </c>
      <c r="DQ321" s="149"/>
      <c r="DR321" s="149"/>
      <c r="DS321" s="147"/>
      <c r="DT321" s="147"/>
      <c r="DU321" s="147"/>
      <c r="DV321" s="14">
        <f t="shared" ref="DV321:DV325" si="494">DP321+DQ321-DS321-DS322-DT321-DU321</f>
        <v>0</v>
      </c>
      <c r="DW321" s="13"/>
      <c r="DX321" s="149"/>
      <c r="DY321" s="147"/>
      <c r="DZ321" s="147"/>
      <c r="EA321" s="147"/>
      <c r="EB321" s="14">
        <f t="shared" ref="EB321:EB325" si="495">DV321+DW321-DY321-DY322-DZ321-EA321</f>
        <v>0</v>
      </c>
      <c r="EC321" s="13"/>
      <c r="ED321" s="149"/>
      <c r="EE321" s="147"/>
      <c r="EF321" s="147"/>
      <c r="EG321" s="147"/>
      <c r="EH321" s="12">
        <f t="shared" si="455"/>
        <v>0</v>
      </c>
      <c r="EI321" s="149"/>
      <c r="EJ321" s="149"/>
      <c r="EK321" s="147"/>
      <c r="EL321" s="147"/>
      <c r="EM321" s="147"/>
      <c r="EN321" s="12">
        <f t="shared" si="456"/>
        <v>0</v>
      </c>
      <c r="EO321" s="13"/>
      <c r="EP321" s="13"/>
      <c r="EQ321" s="147"/>
      <c r="ER321" s="14"/>
      <c r="ES321" s="14"/>
      <c r="ET321" s="14">
        <f t="shared" ref="ET321:ET325" si="496">EN321+EO321-EQ321-EQ322-ER321-ES321</f>
        <v>0</v>
      </c>
      <c r="EU321" s="13"/>
      <c r="EV321" s="13"/>
      <c r="EW321" s="147"/>
      <c r="EX321" s="14"/>
      <c r="EY321" s="14"/>
      <c r="EZ321" s="14">
        <f t="shared" ref="EZ321:EZ325" si="497">ET321+EU321-EW321-EW322-EX321-EY321</f>
        <v>0</v>
      </c>
      <c r="FA321" s="13"/>
      <c r="FB321" s="13"/>
      <c r="FC321" s="147"/>
      <c r="FD321" s="14"/>
      <c r="FE321" s="14"/>
      <c r="FF321" s="14">
        <f t="shared" ref="FF321:FF325" si="498">EZ321+FA321-FC321-FC322-FD321-FE321</f>
        <v>0</v>
      </c>
      <c r="FG321" s="13"/>
      <c r="FH321" s="13"/>
      <c r="FI321" s="147"/>
      <c r="FJ321" s="14"/>
      <c r="FK321" s="14"/>
      <c r="FL321" s="14">
        <f t="shared" ref="FL321:FL325" si="499">FF321+FG321-FI321-FI322-FJ321-FK321</f>
        <v>0</v>
      </c>
      <c r="FM321" s="13"/>
      <c r="FN321" s="13"/>
      <c r="FO321" s="147"/>
      <c r="FP321" s="14"/>
      <c r="FQ321" s="14"/>
      <c r="FR321" s="14">
        <f t="shared" ref="FR321:FR325" si="500">FL321+FM321-FO321-FO322-FP321-FQ321</f>
        <v>0</v>
      </c>
      <c r="FS321" s="13"/>
      <c r="FT321" s="13"/>
      <c r="FU321" s="147"/>
      <c r="FV321" s="14"/>
      <c r="FW321" s="14"/>
      <c r="FX321" s="14">
        <f t="shared" ref="FX321:FX325" si="501">FR321+FS321-FU321-FU322-FV321-FW321</f>
        <v>0</v>
      </c>
      <c r="FY321" s="13"/>
      <c r="FZ321" s="13"/>
      <c r="GA321" s="147"/>
      <c r="GB321" s="14"/>
      <c r="GC321" s="14"/>
      <c r="GD321" s="14">
        <f t="shared" ref="GD321:GD325" si="502">FX321+FY321-GA321-GA322-GB321-GC321</f>
        <v>0</v>
      </c>
      <c r="GE321" s="13"/>
      <c r="GF321" s="13"/>
      <c r="GG321" s="147"/>
      <c r="GH321" s="14"/>
      <c r="GI321" s="14"/>
      <c r="GJ321" s="14">
        <f t="shared" si="488"/>
        <v>0</v>
      </c>
      <c r="GK321" s="14">
        <f>E321</f>
        <v>0</v>
      </c>
      <c r="GL321" s="14">
        <f>G321+M321+S321+Y321+AE321+AK321+AQ321+AW321+BC321+BI321+BO321+BU321+CA321+CG321+CM321+CS321+CY321+DE321+DK321+DQ321+DW321+EC321+EI321+EO321+EU321+FA321+FG321+FM321+FS321+FY321+GE321</f>
        <v>0</v>
      </c>
      <c r="GM321" s="14">
        <f>H321+N321+T321+Z321+AF321+AL321+AR321+AX321+BD321+BJ321+BP321+BV321+CB321+CH321+CN321+CT321+CZ321+DF321+DL321+DR321+DX321+ED321+EJ321+EP321+EV321+FB321+FH321+FN321+FT321+FZ321+GF321</f>
        <v>0</v>
      </c>
      <c r="GN321" s="147">
        <f t="shared" si="409"/>
        <v>0</v>
      </c>
      <c r="GO321" s="14">
        <f>J321+P321+V321+AB321+AH321+AN321+AT321+AZ321+BF321+BL321+BR321+BX321+CD321+CJ321+CP321+CV321+DB321+DH321+DN321+DT321+DZ321+EF321+EL321+ER321+EX321+FD321+FJ321+FP321+FV321+GB321+GH321</f>
        <v>0</v>
      </c>
      <c r="GP321" s="14">
        <f>K321+Q321+W321+AC321+AI321+AO321+AU321+BA321+BG321+BM321+BS321+BY321+CE321+CK321+CQ321+CW321+DC321+DI321+DO321+DU321+EA321+EG321+EM321+ES321+EY321+FE321+FK321+FQ321+FW321+GC321+GI321</f>
        <v>0</v>
      </c>
      <c r="GQ321" s="14">
        <f>GK321+GL321-GN321-GN322-GO321-GP321</f>
        <v>0</v>
      </c>
    </row>
    <row r="322" spans="1:202" ht="15" hidden="1" customHeight="1">
      <c r="A322" s="41"/>
      <c r="B322" s="39"/>
      <c r="C322" s="28"/>
      <c r="D322" s="5" t="s">
        <v>33</v>
      </c>
      <c r="E322" s="73"/>
      <c r="F322" s="73"/>
      <c r="G322" s="13"/>
      <c r="H322" s="13"/>
      <c r="I322" s="147"/>
      <c r="J322" s="14"/>
      <c r="K322" s="14"/>
      <c r="L322" s="14"/>
      <c r="M322" s="13"/>
      <c r="N322" s="13"/>
      <c r="O322" s="147"/>
      <c r="P322" s="14"/>
      <c r="Q322" s="14"/>
      <c r="R322" s="14"/>
      <c r="S322" s="13"/>
      <c r="T322" s="13"/>
      <c r="U322" s="147"/>
      <c r="V322" s="14"/>
      <c r="W322" s="14"/>
      <c r="X322" s="14"/>
      <c r="Y322" s="13"/>
      <c r="Z322" s="13"/>
      <c r="AA322" s="147"/>
      <c r="AB322" s="14"/>
      <c r="AC322" s="14"/>
      <c r="AD322" s="14"/>
      <c r="AE322" s="13"/>
      <c r="AF322" s="13"/>
      <c r="AG322" s="147"/>
      <c r="AH322" s="14"/>
      <c r="AI322" s="14"/>
      <c r="AJ322" s="14"/>
      <c r="AK322" s="13"/>
      <c r="AL322" s="13"/>
      <c r="AM322" s="147"/>
      <c r="AN322" s="14"/>
      <c r="AO322" s="14"/>
      <c r="AP322" s="14"/>
      <c r="AQ322" s="13"/>
      <c r="AR322" s="13"/>
      <c r="AS322" s="147"/>
      <c r="AT322" s="14"/>
      <c r="AU322" s="14"/>
      <c r="AV322" s="14"/>
      <c r="AW322" s="13"/>
      <c r="AX322" s="13"/>
      <c r="AY322" s="147"/>
      <c r="AZ322" s="14"/>
      <c r="BA322" s="14"/>
      <c r="BB322" s="14"/>
      <c r="BC322" s="13"/>
      <c r="BD322" s="13"/>
      <c r="BE322" s="147"/>
      <c r="BF322" s="14"/>
      <c r="BG322" s="14"/>
      <c r="BH322" s="14"/>
      <c r="BI322" s="13"/>
      <c r="BJ322" s="13"/>
      <c r="BK322" s="147"/>
      <c r="BL322" s="14"/>
      <c r="BM322" s="14"/>
      <c r="BN322" s="14"/>
      <c r="BO322" s="13"/>
      <c r="BP322" s="13"/>
      <c r="BQ322" s="147"/>
      <c r="BR322" s="14"/>
      <c r="BS322" s="14"/>
      <c r="BT322" s="14"/>
      <c r="BU322" s="73"/>
      <c r="BV322" s="73"/>
      <c r="BW322" s="147"/>
      <c r="BX322" s="63"/>
      <c r="BY322" s="63"/>
      <c r="BZ322" s="147">
        <f t="shared" ref="BZ322:BZ385" si="503">E322+BU322+BV322-BW322-BX322-BY322</f>
        <v>0</v>
      </c>
      <c r="CA322" s="73"/>
      <c r="CB322" s="73"/>
      <c r="CC322" s="147"/>
      <c r="CD322" s="63"/>
      <c r="CE322" s="63"/>
      <c r="CF322" s="147">
        <f t="shared" si="450"/>
        <v>0</v>
      </c>
      <c r="CG322" s="73"/>
      <c r="CH322" s="73"/>
      <c r="CI322" s="147"/>
      <c r="CJ322" s="63"/>
      <c r="CK322" s="63"/>
      <c r="CL322" s="147">
        <f t="shared" si="451"/>
        <v>0</v>
      </c>
      <c r="CM322" s="13"/>
      <c r="CN322" s="13"/>
      <c r="CO322" s="147"/>
      <c r="CP322" s="14"/>
      <c r="CQ322" s="14"/>
      <c r="CR322" s="147">
        <f t="shared" si="452"/>
        <v>0</v>
      </c>
      <c r="CS322" s="13"/>
      <c r="CT322" s="149"/>
      <c r="CU322" s="147"/>
      <c r="CV322" s="147"/>
      <c r="CW322" s="147"/>
      <c r="CX322" s="12">
        <f t="shared" si="453"/>
        <v>0</v>
      </c>
      <c r="CY322" s="13"/>
      <c r="CZ322" s="149"/>
      <c r="DA322" s="147"/>
      <c r="DB322" s="147"/>
      <c r="DC322" s="147"/>
      <c r="DD322" s="12">
        <f t="shared" si="454"/>
        <v>0</v>
      </c>
      <c r="DE322" s="13"/>
      <c r="DF322" s="149"/>
      <c r="DG322" s="147"/>
      <c r="DH322" s="147"/>
      <c r="DI322" s="147"/>
      <c r="DJ322" s="14"/>
      <c r="DK322" s="13"/>
      <c r="DL322" s="149"/>
      <c r="DM322" s="147"/>
      <c r="DN322" s="147"/>
      <c r="DO322" s="147"/>
      <c r="DP322" s="14"/>
      <c r="DQ322" s="149"/>
      <c r="DR322" s="149"/>
      <c r="DS322" s="147"/>
      <c r="DT322" s="147"/>
      <c r="DU322" s="147"/>
      <c r="DV322" s="14"/>
      <c r="DW322" s="13"/>
      <c r="DX322" s="149"/>
      <c r="DY322" s="147"/>
      <c r="DZ322" s="147"/>
      <c r="EA322" s="147"/>
      <c r="EB322" s="14"/>
      <c r="EC322" s="13"/>
      <c r="ED322" s="149"/>
      <c r="EE322" s="147"/>
      <c r="EF322" s="147"/>
      <c r="EG322" s="147"/>
      <c r="EH322" s="12">
        <f t="shared" si="455"/>
        <v>0</v>
      </c>
      <c r="EI322" s="149"/>
      <c r="EJ322" s="149"/>
      <c r="EK322" s="147"/>
      <c r="EL322" s="147"/>
      <c r="EM322" s="147"/>
      <c r="EN322" s="12">
        <f t="shared" si="456"/>
        <v>0</v>
      </c>
      <c r="EO322" s="13"/>
      <c r="EP322" s="13"/>
      <c r="EQ322" s="147"/>
      <c r="ER322" s="14"/>
      <c r="ES322" s="14"/>
      <c r="ET322" s="14"/>
      <c r="EU322" s="13"/>
      <c r="EV322" s="13"/>
      <c r="EW322" s="147"/>
      <c r="EX322" s="14"/>
      <c r="EY322" s="14"/>
      <c r="EZ322" s="14"/>
      <c r="FA322" s="13"/>
      <c r="FB322" s="13"/>
      <c r="FC322" s="147"/>
      <c r="FD322" s="14"/>
      <c r="FE322" s="14"/>
      <c r="FF322" s="14"/>
      <c r="FG322" s="13"/>
      <c r="FH322" s="13"/>
      <c r="FI322" s="147"/>
      <c r="FJ322" s="14"/>
      <c r="FK322" s="14"/>
      <c r="FL322" s="14"/>
      <c r="FM322" s="13"/>
      <c r="FN322" s="13"/>
      <c r="FO322" s="147"/>
      <c r="FP322" s="14"/>
      <c r="FQ322" s="14"/>
      <c r="FR322" s="14"/>
      <c r="FS322" s="13"/>
      <c r="FT322" s="13"/>
      <c r="FU322" s="147"/>
      <c r="FV322" s="14"/>
      <c r="FW322" s="14"/>
      <c r="FX322" s="14"/>
      <c r="FY322" s="13"/>
      <c r="FZ322" s="13"/>
      <c r="GA322" s="147"/>
      <c r="GB322" s="14"/>
      <c r="GC322" s="14"/>
      <c r="GD322" s="14"/>
      <c r="GE322" s="13"/>
      <c r="GF322" s="13"/>
      <c r="GG322" s="147"/>
      <c r="GH322" s="14"/>
      <c r="GI322" s="14"/>
      <c r="GJ322" s="14"/>
      <c r="GK322" s="14"/>
      <c r="GL322" s="14"/>
      <c r="GM322" s="14"/>
      <c r="GN322" s="147">
        <f t="shared" si="409"/>
        <v>0</v>
      </c>
      <c r="GO322" s="14"/>
      <c r="GP322" s="14"/>
      <c r="GQ322" s="14"/>
    </row>
    <row r="323" spans="1:202" ht="15" hidden="1" customHeight="1">
      <c r="A323" s="40">
        <v>160</v>
      </c>
      <c r="B323" s="38" t="s">
        <v>264</v>
      </c>
      <c r="C323" s="27" t="s">
        <v>117</v>
      </c>
      <c r="D323" s="5" t="s">
        <v>32</v>
      </c>
      <c r="E323" s="72">
        <v>0</v>
      </c>
      <c r="F323" s="72">
        <f>GQ323</f>
        <v>0</v>
      </c>
      <c r="G323" s="13"/>
      <c r="H323" s="13"/>
      <c r="I323" s="147"/>
      <c r="J323" s="14"/>
      <c r="K323" s="14"/>
      <c r="L323" s="14">
        <f>E323+G323-I323-I324-J323-K323</f>
        <v>0</v>
      </c>
      <c r="M323" s="13"/>
      <c r="N323" s="13"/>
      <c r="O323" s="147"/>
      <c r="P323" s="14"/>
      <c r="Q323" s="14"/>
      <c r="R323" s="14">
        <f t="shared" si="489"/>
        <v>0</v>
      </c>
      <c r="S323" s="13"/>
      <c r="T323" s="13"/>
      <c r="U323" s="147"/>
      <c r="V323" s="14"/>
      <c r="W323" s="14"/>
      <c r="X323" s="14">
        <f t="shared" ref="X323:X327" si="504">R323+S323-U323-U324-V323-W323</f>
        <v>0</v>
      </c>
      <c r="Y323" s="13"/>
      <c r="Z323" s="13"/>
      <c r="AA323" s="147"/>
      <c r="AB323" s="14"/>
      <c r="AC323" s="14"/>
      <c r="AD323" s="14">
        <f t="shared" ref="AD323:AD327" si="505">X323+Y323-AA323-AA324-AB323-AC323</f>
        <v>0</v>
      </c>
      <c r="AE323" s="13"/>
      <c r="AF323" s="13"/>
      <c r="AG323" s="147"/>
      <c r="AH323" s="14"/>
      <c r="AI323" s="14"/>
      <c r="AJ323" s="14">
        <f t="shared" ref="AJ323:AJ327" si="506">AD323+AE323-AG323-AG324-AH323-AI323</f>
        <v>0</v>
      </c>
      <c r="AK323" s="13"/>
      <c r="AL323" s="13"/>
      <c r="AM323" s="147"/>
      <c r="AN323" s="14"/>
      <c r="AO323" s="14"/>
      <c r="AP323" s="14">
        <f t="shared" ref="AP323:AP327" si="507">AJ323+AK323-AM323-AM324-AN323-AO323</f>
        <v>0</v>
      </c>
      <c r="AQ323" s="13"/>
      <c r="AR323" s="13"/>
      <c r="AS323" s="147"/>
      <c r="AT323" s="14"/>
      <c r="AU323" s="14"/>
      <c r="AV323" s="14">
        <f t="shared" ref="AV323:AV327" si="508">AP323+AQ323-AS323-AS324-AT323-AU323</f>
        <v>0</v>
      </c>
      <c r="AW323" s="13"/>
      <c r="AX323" s="13"/>
      <c r="AY323" s="147"/>
      <c r="AZ323" s="14"/>
      <c r="BA323" s="14"/>
      <c r="BB323" s="14">
        <f t="shared" ref="BB323:BB327" si="509">AV323+AW323-AY323-AY324-AZ323-BA323</f>
        <v>0</v>
      </c>
      <c r="BC323" s="13"/>
      <c r="BD323" s="13"/>
      <c r="BE323" s="147"/>
      <c r="BF323" s="14"/>
      <c r="BG323" s="14"/>
      <c r="BH323" s="14">
        <f t="shared" ref="BH323:BH327" si="510">BB323+BC323-BE323-BE324-BF323-BG323</f>
        <v>0</v>
      </c>
      <c r="BI323" s="13"/>
      <c r="BJ323" s="13"/>
      <c r="BK323" s="147"/>
      <c r="BL323" s="14"/>
      <c r="BM323" s="14"/>
      <c r="BN323" s="14">
        <f t="shared" si="490"/>
        <v>0</v>
      </c>
      <c r="BO323" s="13"/>
      <c r="BP323" s="13"/>
      <c r="BQ323" s="147"/>
      <c r="BR323" s="14"/>
      <c r="BS323" s="14"/>
      <c r="BT323" s="14">
        <f t="shared" si="491"/>
        <v>0</v>
      </c>
      <c r="BU323" s="72"/>
      <c r="BV323" s="72"/>
      <c r="BW323" s="147"/>
      <c r="BX323" s="74"/>
      <c r="BY323" s="74"/>
      <c r="BZ323" s="147">
        <f t="shared" si="503"/>
        <v>0</v>
      </c>
      <c r="CA323" s="72"/>
      <c r="CB323" s="72"/>
      <c r="CC323" s="147"/>
      <c r="CD323" s="74"/>
      <c r="CE323" s="74"/>
      <c r="CF323" s="147">
        <f t="shared" si="450"/>
        <v>0</v>
      </c>
      <c r="CG323" s="72"/>
      <c r="CH323" s="72"/>
      <c r="CI323" s="147"/>
      <c r="CJ323" s="74"/>
      <c r="CK323" s="74"/>
      <c r="CL323" s="147">
        <f t="shared" si="451"/>
        <v>0</v>
      </c>
      <c r="CM323" s="13"/>
      <c r="CN323" s="13"/>
      <c r="CO323" s="147"/>
      <c r="CP323" s="14"/>
      <c r="CQ323" s="14"/>
      <c r="CR323" s="147">
        <f t="shared" si="452"/>
        <v>0</v>
      </c>
      <c r="CS323" s="13"/>
      <c r="CT323" s="149"/>
      <c r="CU323" s="147"/>
      <c r="CV323" s="147"/>
      <c r="CW323" s="147"/>
      <c r="CX323" s="12">
        <f t="shared" si="453"/>
        <v>0</v>
      </c>
      <c r="CY323" s="13"/>
      <c r="CZ323" s="149"/>
      <c r="DA323" s="147"/>
      <c r="DB323" s="147"/>
      <c r="DC323" s="147"/>
      <c r="DD323" s="12">
        <f t="shared" si="454"/>
        <v>0</v>
      </c>
      <c r="DE323" s="13"/>
      <c r="DF323" s="149"/>
      <c r="DG323" s="147"/>
      <c r="DH323" s="147"/>
      <c r="DI323" s="147"/>
      <c r="DJ323" s="14">
        <f t="shared" si="492"/>
        <v>0</v>
      </c>
      <c r="DK323" s="13"/>
      <c r="DL323" s="149"/>
      <c r="DM323" s="147"/>
      <c r="DN323" s="147"/>
      <c r="DO323" s="147"/>
      <c r="DP323" s="14">
        <f t="shared" si="493"/>
        <v>0</v>
      </c>
      <c r="DQ323" s="149"/>
      <c r="DR323" s="149"/>
      <c r="DS323" s="147"/>
      <c r="DT323" s="147"/>
      <c r="DU323" s="147"/>
      <c r="DV323" s="14">
        <f t="shared" si="494"/>
        <v>0</v>
      </c>
      <c r="DW323" s="13"/>
      <c r="DX323" s="149"/>
      <c r="DY323" s="147"/>
      <c r="DZ323" s="147"/>
      <c r="EA323" s="147"/>
      <c r="EB323" s="14">
        <f t="shared" si="495"/>
        <v>0</v>
      </c>
      <c r="EC323" s="13"/>
      <c r="ED323" s="149"/>
      <c r="EE323" s="147"/>
      <c r="EF323" s="147"/>
      <c r="EG323" s="147"/>
      <c r="EH323" s="12">
        <f t="shared" si="455"/>
        <v>0</v>
      </c>
      <c r="EI323" s="149"/>
      <c r="EJ323" s="149"/>
      <c r="EK323" s="147"/>
      <c r="EL323" s="147"/>
      <c r="EM323" s="147"/>
      <c r="EN323" s="12">
        <f t="shared" si="456"/>
        <v>0</v>
      </c>
      <c r="EO323" s="13"/>
      <c r="EP323" s="13"/>
      <c r="EQ323" s="147"/>
      <c r="ER323" s="14"/>
      <c r="ES323" s="14"/>
      <c r="ET323" s="14">
        <f t="shared" si="496"/>
        <v>0</v>
      </c>
      <c r="EU323" s="13"/>
      <c r="EV323" s="13"/>
      <c r="EW323" s="147"/>
      <c r="EX323" s="14"/>
      <c r="EY323" s="14"/>
      <c r="EZ323" s="14">
        <f t="shared" si="497"/>
        <v>0</v>
      </c>
      <c r="FA323" s="13"/>
      <c r="FB323" s="13"/>
      <c r="FC323" s="147"/>
      <c r="FD323" s="14"/>
      <c r="FE323" s="14"/>
      <c r="FF323" s="14">
        <f t="shared" si="498"/>
        <v>0</v>
      </c>
      <c r="FG323" s="13"/>
      <c r="FH323" s="13"/>
      <c r="FI323" s="147"/>
      <c r="FJ323" s="14"/>
      <c r="FK323" s="14"/>
      <c r="FL323" s="14">
        <f t="shared" si="499"/>
        <v>0</v>
      </c>
      <c r="FM323" s="13"/>
      <c r="FN323" s="13"/>
      <c r="FO323" s="147"/>
      <c r="FP323" s="14"/>
      <c r="FQ323" s="14"/>
      <c r="FR323" s="14">
        <f t="shared" si="500"/>
        <v>0</v>
      </c>
      <c r="FS323" s="13"/>
      <c r="FT323" s="13"/>
      <c r="FU323" s="147"/>
      <c r="FV323" s="14"/>
      <c r="FW323" s="14"/>
      <c r="FX323" s="14">
        <f t="shared" si="501"/>
        <v>0</v>
      </c>
      <c r="FY323" s="13"/>
      <c r="FZ323" s="13"/>
      <c r="GA323" s="147"/>
      <c r="GB323" s="14"/>
      <c r="GC323" s="14"/>
      <c r="GD323" s="14">
        <f t="shared" si="502"/>
        <v>0</v>
      </c>
      <c r="GE323" s="13"/>
      <c r="GF323" s="13"/>
      <c r="GG323" s="147"/>
      <c r="GH323" s="14"/>
      <c r="GI323" s="14"/>
      <c r="GJ323" s="14">
        <f t="shared" ref="GJ323:GJ327" si="511">GD323+GE323-GG323-GG324-GH323-GI323</f>
        <v>0</v>
      </c>
      <c r="GK323" s="14">
        <f>E323</f>
        <v>0</v>
      </c>
      <c r="GL323" s="14">
        <f>G323+M323+S323+Y323+AE323+AK323+AQ323+AW323+BC323+BI323+BO323+BU323+CA323+CG323+CM323+CS323+CY323+DE323+DK323+DQ323+DW323+EC323+EI323+EO323+EU323+FA323+FG323+FM323+FS323+FY323+GE323</f>
        <v>0</v>
      </c>
      <c r="GM323" s="14">
        <f>H323+N323+T323+Z323+AF323+AL323+AR323+AX323+BD323+BJ323+BP323+BV323+CB323+CH323+CN323+CT323+CZ323+DF323+DL323+DR323+DX323+ED323+EJ323+EP323+EV323+FB323+FH323+FN323+FT323+FZ323+GF323</f>
        <v>0</v>
      </c>
      <c r="GN323" s="147">
        <f t="shared" si="409"/>
        <v>0</v>
      </c>
      <c r="GO323" s="14">
        <f>J323+P323+V323+AB323+AH323+AN323+AT323+AZ323+BF323+BL323+BR323+BX323+CD323+CJ323+CP323+CV323+DB323+DH323+DN323+DT323+DZ323+EF323+EL323+ER323+EX323+FD323+FJ323+FP323+FV323+GB323+GH323</f>
        <v>0</v>
      </c>
      <c r="GP323" s="14">
        <f>K323+Q323+W323+AC323+AI323+AO323+AU323+BA323+BG323+BM323+BS323+BY323+CE323+CK323+CQ323+CW323+DC323+DI323+DO323+DU323+EA323+EG323+EM323+ES323+EY323+FE323+FK323+FQ323+FW323+GC323+GI323</f>
        <v>0</v>
      </c>
      <c r="GQ323" s="14">
        <f>GK323+GL323-GN323-GN324-GO323-GP323</f>
        <v>0</v>
      </c>
    </row>
    <row r="324" spans="1:202" ht="15" hidden="1" customHeight="1">
      <c r="A324" s="41"/>
      <c r="B324" s="39"/>
      <c r="C324" s="28"/>
      <c r="D324" s="5" t="s">
        <v>33</v>
      </c>
      <c r="E324" s="73"/>
      <c r="F324" s="73"/>
      <c r="G324" s="13"/>
      <c r="H324" s="13"/>
      <c r="I324" s="147"/>
      <c r="J324" s="14"/>
      <c r="K324" s="14"/>
      <c r="L324" s="14"/>
      <c r="M324" s="13"/>
      <c r="N324" s="13"/>
      <c r="O324" s="147"/>
      <c r="P324" s="14"/>
      <c r="Q324" s="14"/>
      <c r="R324" s="14"/>
      <c r="S324" s="13"/>
      <c r="T324" s="13"/>
      <c r="U324" s="147"/>
      <c r="V324" s="14"/>
      <c r="W324" s="14"/>
      <c r="X324" s="14"/>
      <c r="Y324" s="13"/>
      <c r="Z324" s="13"/>
      <c r="AA324" s="147"/>
      <c r="AB324" s="14"/>
      <c r="AC324" s="14"/>
      <c r="AD324" s="14"/>
      <c r="AE324" s="13"/>
      <c r="AF324" s="13"/>
      <c r="AG324" s="147"/>
      <c r="AH324" s="14"/>
      <c r="AI324" s="14"/>
      <c r="AJ324" s="14"/>
      <c r="AK324" s="13"/>
      <c r="AL324" s="13"/>
      <c r="AM324" s="147"/>
      <c r="AN324" s="14"/>
      <c r="AO324" s="14"/>
      <c r="AP324" s="14"/>
      <c r="AQ324" s="13"/>
      <c r="AR324" s="13"/>
      <c r="AS324" s="147"/>
      <c r="AT324" s="14"/>
      <c r="AU324" s="14"/>
      <c r="AV324" s="14"/>
      <c r="AW324" s="13"/>
      <c r="AX324" s="13"/>
      <c r="AY324" s="147"/>
      <c r="AZ324" s="14"/>
      <c r="BA324" s="14"/>
      <c r="BB324" s="14"/>
      <c r="BC324" s="13"/>
      <c r="BD324" s="13"/>
      <c r="BE324" s="147"/>
      <c r="BF324" s="14"/>
      <c r="BG324" s="14"/>
      <c r="BH324" s="14"/>
      <c r="BI324" s="13"/>
      <c r="BJ324" s="13"/>
      <c r="BK324" s="147"/>
      <c r="BL324" s="14"/>
      <c r="BM324" s="14"/>
      <c r="BN324" s="14"/>
      <c r="BO324" s="13"/>
      <c r="BP324" s="13"/>
      <c r="BQ324" s="147"/>
      <c r="BR324" s="14"/>
      <c r="BS324" s="14"/>
      <c r="BT324" s="14"/>
      <c r="BU324" s="73"/>
      <c r="BV324" s="73"/>
      <c r="BW324" s="147"/>
      <c r="BX324" s="63"/>
      <c r="BY324" s="63"/>
      <c r="BZ324" s="147">
        <f t="shared" si="503"/>
        <v>0</v>
      </c>
      <c r="CA324" s="73"/>
      <c r="CB324" s="73"/>
      <c r="CC324" s="147"/>
      <c r="CD324" s="63"/>
      <c r="CE324" s="63"/>
      <c r="CF324" s="147">
        <f t="shared" si="450"/>
        <v>0</v>
      </c>
      <c r="CG324" s="73"/>
      <c r="CH324" s="73"/>
      <c r="CI324" s="147"/>
      <c r="CJ324" s="63"/>
      <c r="CK324" s="63"/>
      <c r="CL324" s="147">
        <f t="shared" si="451"/>
        <v>0</v>
      </c>
      <c r="CM324" s="13"/>
      <c r="CN324" s="13"/>
      <c r="CO324" s="147"/>
      <c r="CP324" s="14"/>
      <c r="CQ324" s="14"/>
      <c r="CR324" s="147">
        <f t="shared" si="452"/>
        <v>0</v>
      </c>
      <c r="CS324" s="13"/>
      <c r="CT324" s="149"/>
      <c r="CU324" s="147"/>
      <c r="CV324" s="147"/>
      <c r="CW324" s="147"/>
      <c r="CX324" s="12">
        <f t="shared" si="453"/>
        <v>0</v>
      </c>
      <c r="CY324" s="13"/>
      <c r="CZ324" s="149"/>
      <c r="DA324" s="147"/>
      <c r="DB324" s="147"/>
      <c r="DC324" s="147"/>
      <c r="DD324" s="12">
        <f t="shared" si="454"/>
        <v>0</v>
      </c>
      <c r="DE324" s="13"/>
      <c r="DF324" s="149"/>
      <c r="DG324" s="147"/>
      <c r="DH324" s="147"/>
      <c r="DI324" s="147"/>
      <c r="DJ324" s="14"/>
      <c r="DK324" s="13"/>
      <c r="DL324" s="149"/>
      <c r="DM324" s="147"/>
      <c r="DN324" s="147"/>
      <c r="DO324" s="147"/>
      <c r="DP324" s="14"/>
      <c r="DQ324" s="149"/>
      <c r="DR324" s="149"/>
      <c r="DS324" s="147"/>
      <c r="DT324" s="147"/>
      <c r="DU324" s="147"/>
      <c r="DV324" s="14"/>
      <c r="DW324" s="13"/>
      <c r="DX324" s="149"/>
      <c r="DY324" s="147"/>
      <c r="DZ324" s="147"/>
      <c r="EA324" s="147"/>
      <c r="EB324" s="14"/>
      <c r="EC324" s="13"/>
      <c r="ED324" s="149"/>
      <c r="EE324" s="147"/>
      <c r="EF324" s="147"/>
      <c r="EG324" s="147"/>
      <c r="EH324" s="12">
        <f t="shared" si="455"/>
        <v>0</v>
      </c>
      <c r="EI324" s="149"/>
      <c r="EJ324" s="149"/>
      <c r="EK324" s="147"/>
      <c r="EL324" s="147"/>
      <c r="EM324" s="147"/>
      <c r="EN324" s="12">
        <f t="shared" si="456"/>
        <v>0</v>
      </c>
      <c r="EO324" s="13"/>
      <c r="EP324" s="13"/>
      <c r="EQ324" s="147"/>
      <c r="ER324" s="14"/>
      <c r="ES324" s="14"/>
      <c r="ET324" s="14"/>
      <c r="EU324" s="13"/>
      <c r="EV324" s="13"/>
      <c r="EW324" s="147"/>
      <c r="EX324" s="14"/>
      <c r="EY324" s="14"/>
      <c r="EZ324" s="14"/>
      <c r="FA324" s="13"/>
      <c r="FB324" s="13"/>
      <c r="FC324" s="147"/>
      <c r="FD324" s="14"/>
      <c r="FE324" s="14"/>
      <c r="FF324" s="14"/>
      <c r="FG324" s="13"/>
      <c r="FH324" s="13"/>
      <c r="FI324" s="147"/>
      <c r="FJ324" s="14"/>
      <c r="FK324" s="14"/>
      <c r="FL324" s="14"/>
      <c r="FM324" s="13"/>
      <c r="FN324" s="13"/>
      <c r="FO324" s="147"/>
      <c r="FP324" s="14"/>
      <c r="FQ324" s="14"/>
      <c r="FR324" s="14"/>
      <c r="FS324" s="13"/>
      <c r="FT324" s="13"/>
      <c r="FU324" s="147"/>
      <c r="FV324" s="14"/>
      <c r="FW324" s="14"/>
      <c r="FX324" s="14"/>
      <c r="FY324" s="13"/>
      <c r="FZ324" s="13"/>
      <c r="GA324" s="147"/>
      <c r="GB324" s="14"/>
      <c r="GC324" s="14"/>
      <c r="GD324" s="14"/>
      <c r="GE324" s="13"/>
      <c r="GF324" s="13"/>
      <c r="GG324" s="147"/>
      <c r="GH324" s="14"/>
      <c r="GI324" s="14"/>
      <c r="GJ324" s="14"/>
      <c r="GK324" s="14"/>
      <c r="GL324" s="14"/>
      <c r="GM324" s="14"/>
      <c r="GN324" s="147">
        <f t="shared" si="409"/>
        <v>0</v>
      </c>
      <c r="GO324" s="14"/>
      <c r="GP324" s="14"/>
      <c r="GQ324" s="14"/>
    </row>
    <row r="325" spans="1:202" ht="15.75" hidden="1" customHeight="1">
      <c r="A325" s="40">
        <v>161</v>
      </c>
      <c r="B325" s="58" t="s">
        <v>265</v>
      </c>
      <c r="C325" s="35" t="s">
        <v>266</v>
      </c>
      <c r="D325" s="5" t="s">
        <v>32</v>
      </c>
      <c r="E325" s="72">
        <v>0</v>
      </c>
      <c r="F325" s="72">
        <f>GQ325</f>
        <v>0</v>
      </c>
      <c r="G325" s="13"/>
      <c r="H325" s="13"/>
      <c r="I325" s="147"/>
      <c r="J325" s="14"/>
      <c r="K325" s="14"/>
      <c r="L325" s="14">
        <f>E325+G325-I325-I326-J325-K325</f>
        <v>0</v>
      </c>
      <c r="M325" s="13"/>
      <c r="N325" s="13"/>
      <c r="O325" s="147"/>
      <c r="P325" s="14"/>
      <c r="Q325" s="14"/>
      <c r="R325" s="14">
        <f t="shared" si="489"/>
        <v>0</v>
      </c>
      <c r="S325" s="13"/>
      <c r="T325" s="13"/>
      <c r="U325" s="147"/>
      <c r="V325" s="14"/>
      <c r="W325" s="14"/>
      <c r="X325" s="14">
        <f>R325+S325-U325-U326-V325-W325</f>
        <v>0</v>
      </c>
      <c r="Y325" s="13"/>
      <c r="Z325" s="13"/>
      <c r="AA325" s="147"/>
      <c r="AB325" s="14"/>
      <c r="AC325" s="14"/>
      <c r="AD325" s="14">
        <f>X325+Y325-AA325-AA326-AB325-AC325</f>
        <v>0</v>
      </c>
      <c r="AE325" s="13"/>
      <c r="AF325" s="13"/>
      <c r="AG325" s="147"/>
      <c r="AH325" s="14"/>
      <c r="AI325" s="14"/>
      <c r="AJ325" s="14">
        <f>AD325+AE325-AG325-AG326-AH325-AI325</f>
        <v>0</v>
      </c>
      <c r="AK325" s="13"/>
      <c r="AL325" s="13"/>
      <c r="AM325" s="147"/>
      <c r="AN325" s="14"/>
      <c r="AO325" s="14"/>
      <c r="AP325" s="14">
        <f>AJ325+AK325-AM325-AM326-AN325-AO325</f>
        <v>0</v>
      </c>
      <c r="AQ325" s="13"/>
      <c r="AR325" s="13"/>
      <c r="AS325" s="147"/>
      <c r="AT325" s="14"/>
      <c r="AU325" s="14"/>
      <c r="AV325" s="14">
        <f>AP325+AQ325-AS325-AS326-AT325-AU325</f>
        <v>0</v>
      </c>
      <c r="AW325" s="13"/>
      <c r="AX325" s="13"/>
      <c r="AY325" s="147"/>
      <c r="AZ325" s="14"/>
      <c r="BA325" s="14"/>
      <c r="BB325" s="14">
        <f>AV325+AW325-AY325-AY326-AZ325-BA325</f>
        <v>0</v>
      </c>
      <c r="BC325" s="13"/>
      <c r="BD325" s="13"/>
      <c r="BE325" s="147"/>
      <c r="BF325" s="14"/>
      <c r="BG325" s="14"/>
      <c r="BH325" s="14">
        <f>BB325+BC325-BE325-BE326-BF325-BG325</f>
        <v>0</v>
      </c>
      <c r="BI325" s="13"/>
      <c r="BJ325" s="13"/>
      <c r="BK325" s="147"/>
      <c r="BL325" s="14"/>
      <c r="BM325" s="14"/>
      <c r="BN325" s="14">
        <f t="shared" si="490"/>
        <v>0</v>
      </c>
      <c r="BO325" s="13"/>
      <c r="BP325" s="13"/>
      <c r="BQ325" s="147"/>
      <c r="BR325" s="14"/>
      <c r="BS325" s="14"/>
      <c r="BT325" s="14">
        <f t="shared" si="491"/>
        <v>0</v>
      </c>
      <c r="BU325" s="72"/>
      <c r="BV325" s="72"/>
      <c r="BW325" s="147"/>
      <c r="BX325" s="74"/>
      <c r="BY325" s="74"/>
      <c r="BZ325" s="147">
        <f t="shared" si="503"/>
        <v>0</v>
      </c>
      <c r="CA325" s="72"/>
      <c r="CB325" s="72"/>
      <c r="CC325" s="147"/>
      <c r="CD325" s="74"/>
      <c r="CE325" s="74"/>
      <c r="CF325" s="147">
        <f t="shared" si="450"/>
        <v>0</v>
      </c>
      <c r="CG325" s="72"/>
      <c r="CH325" s="72"/>
      <c r="CI325" s="147"/>
      <c r="CJ325" s="74"/>
      <c r="CK325" s="74"/>
      <c r="CL325" s="147">
        <f t="shared" si="451"/>
        <v>0</v>
      </c>
      <c r="CM325" s="13"/>
      <c r="CN325" s="13"/>
      <c r="CO325" s="147"/>
      <c r="CP325" s="14"/>
      <c r="CQ325" s="14"/>
      <c r="CR325" s="147">
        <f t="shared" si="452"/>
        <v>0</v>
      </c>
      <c r="CS325" s="13"/>
      <c r="CT325" s="149"/>
      <c r="CU325" s="147"/>
      <c r="CV325" s="147"/>
      <c r="CW325" s="147"/>
      <c r="CX325" s="12">
        <f t="shared" si="453"/>
        <v>0</v>
      </c>
      <c r="CY325" s="13"/>
      <c r="CZ325" s="149"/>
      <c r="DA325" s="147"/>
      <c r="DB325" s="147"/>
      <c r="DC325" s="147"/>
      <c r="DD325" s="12">
        <f t="shared" si="454"/>
        <v>0</v>
      </c>
      <c r="DE325" s="13"/>
      <c r="DF325" s="149"/>
      <c r="DG325" s="147"/>
      <c r="DH325" s="147"/>
      <c r="DI325" s="147"/>
      <c r="DJ325" s="14">
        <f t="shared" si="492"/>
        <v>0</v>
      </c>
      <c r="DK325" s="13"/>
      <c r="DL325" s="149"/>
      <c r="DM325" s="147"/>
      <c r="DN325" s="147"/>
      <c r="DO325" s="147"/>
      <c r="DP325" s="14">
        <f t="shared" si="493"/>
        <v>0</v>
      </c>
      <c r="DQ325" s="149"/>
      <c r="DR325" s="149"/>
      <c r="DS325" s="147"/>
      <c r="DT325" s="147"/>
      <c r="DU325" s="147"/>
      <c r="DV325" s="14">
        <f t="shared" si="494"/>
        <v>0</v>
      </c>
      <c r="DW325" s="13"/>
      <c r="DX325" s="149"/>
      <c r="DY325" s="147"/>
      <c r="DZ325" s="147"/>
      <c r="EA325" s="147"/>
      <c r="EB325" s="14">
        <f t="shared" si="495"/>
        <v>0</v>
      </c>
      <c r="EC325" s="13"/>
      <c r="ED325" s="149"/>
      <c r="EE325" s="147"/>
      <c r="EF325" s="147"/>
      <c r="EG325" s="147"/>
      <c r="EH325" s="12">
        <f t="shared" si="455"/>
        <v>0</v>
      </c>
      <c r="EI325" s="149"/>
      <c r="EJ325" s="149"/>
      <c r="EK325" s="147"/>
      <c r="EL325" s="147"/>
      <c r="EM325" s="147"/>
      <c r="EN325" s="12">
        <f t="shared" si="456"/>
        <v>0</v>
      </c>
      <c r="EO325" s="13"/>
      <c r="EP325" s="13"/>
      <c r="EQ325" s="147"/>
      <c r="ER325" s="14"/>
      <c r="ES325" s="14"/>
      <c r="ET325" s="14">
        <f t="shared" si="496"/>
        <v>0</v>
      </c>
      <c r="EU325" s="13"/>
      <c r="EV325" s="13"/>
      <c r="EW325" s="147"/>
      <c r="EX325" s="14"/>
      <c r="EY325" s="14"/>
      <c r="EZ325" s="14">
        <f t="shared" si="497"/>
        <v>0</v>
      </c>
      <c r="FA325" s="13"/>
      <c r="FB325" s="13"/>
      <c r="FC325" s="147"/>
      <c r="FD325" s="14"/>
      <c r="FE325" s="14"/>
      <c r="FF325" s="14">
        <f t="shared" si="498"/>
        <v>0</v>
      </c>
      <c r="FG325" s="13"/>
      <c r="FH325" s="13"/>
      <c r="FI325" s="147"/>
      <c r="FJ325" s="14"/>
      <c r="FK325" s="14"/>
      <c r="FL325" s="14">
        <f t="shared" si="499"/>
        <v>0</v>
      </c>
      <c r="FM325" s="13"/>
      <c r="FN325" s="13"/>
      <c r="FO325" s="147"/>
      <c r="FP325" s="14"/>
      <c r="FQ325" s="14"/>
      <c r="FR325" s="14">
        <f t="shared" si="500"/>
        <v>0</v>
      </c>
      <c r="FS325" s="13"/>
      <c r="FT325" s="13"/>
      <c r="FU325" s="147"/>
      <c r="FV325" s="14"/>
      <c r="FW325" s="14"/>
      <c r="FX325" s="14">
        <f t="shared" si="501"/>
        <v>0</v>
      </c>
      <c r="FY325" s="13"/>
      <c r="FZ325" s="13"/>
      <c r="GA325" s="147"/>
      <c r="GB325" s="14"/>
      <c r="GC325" s="14"/>
      <c r="GD325" s="14">
        <f t="shared" si="502"/>
        <v>0</v>
      </c>
      <c r="GE325" s="13"/>
      <c r="GF325" s="13"/>
      <c r="GG325" s="147"/>
      <c r="GH325" s="14"/>
      <c r="GI325" s="14"/>
      <c r="GJ325" s="14">
        <f>GD325+GE325-GG325-GG326-GH325-GI325</f>
        <v>0</v>
      </c>
      <c r="GK325" s="14">
        <f>E325</f>
        <v>0</v>
      </c>
      <c r="GL325" s="14">
        <f>G325+M325+S325+Y325+AE325+AK325+AQ325+AW325+BC325+BI325+BO325+BU325+CA325+CG325+CM325+CS325+CY325+DE325+DK325+DQ325+DW325+EC325+EI325+EO325+EU325+FA325+FG325+FM325+FS325+FY325+GE325</f>
        <v>0</v>
      </c>
      <c r="GM325" s="14">
        <f>H325+N325+T325+Z325+AF325+AL325+AR325+AX325+BD325+BJ325+BP325+BV325+CB325+CH325+CN325+CT325+CZ325+DF325+DL325+DR325+DX325+ED325+EJ325+EP325+EV325+FB325+FH325+FN325+FT325+FZ325+GF325</f>
        <v>0</v>
      </c>
      <c r="GN325" s="147">
        <f t="shared" si="409"/>
        <v>0</v>
      </c>
      <c r="GO325" s="14">
        <f>J325+P325+V325+AB325+AH325+AN325+AT325+AZ325+BF325+BL325+BR325+BX325+CD325+CJ325+CP325+CV325+DB325+DH325+DN325+DT325+DZ325+EF325+EL325+ER325+EX325+FD325+FJ325+FP325+FV325+GB325+GH325</f>
        <v>0</v>
      </c>
      <c r="GP325" s="14">
        <f>K325+Q325+W325+AC325+AI325+AO325+AU325+BA325+BG325+BM325+BS325+BY325+CE325+CK325+CQ325+CW325+DC325+DI325+DO325+DU325+EA325+EG325+EM325+ES325+EY325+FE325+FK325+FQ325+FW325+GC325+GI325</f>
        <v>0</v>
      </c>
      <c r="GQ325" s="14">
        <f>GK325+GL325-GN325-GN326-GO325-GP325</f>
        <v>0</v>
      </c>
      <c r="GR325" s="20">
        <v>7740</v>
      </c>
      <c r="GT325" s="9">
        <f>GN325*GR325</f>
        <v>0</v>
      </c>
    </row>
    <row r="326" spans="1:202" ht="15" hidden="1" customHeight="1">
      <c r="A326" s="41"/>
      <c r="B326" s="59"/>
      <c r="C326" s="36"/>
      <c r="D326" s="5" t="s">
        <v>33</v>
      </c>
      <c r="E326" s="73"/>
      <c r="F326" s="73"/>
      <c r="G326" s="13"/>
      <c r="H326" s="13"/>
      <c r="I326" s="147"/>
      <c r="J326" s="14"/>
      <c r="K326" s="14"/>
      <c r="L326" s="14"/>
      <c r="M326" s="13"/>
      <c r="N326" s="13"/>
      <c r="O326" s="147"/>
      <c r="P326" s="14"/>
      <c r="Q326" s="14"/>
      <c r="R326" s="14"/>
      <c r="S326" s="13"/>
      <c r="T326" s="13"/>
      <c r="U326" s="147"/>
      <c r="V326" s="14"/>
      <c r="W326" s="14"/>
      <c r="X326" s="14"/>
      <c r="Y326" s="13"/>
      <c r="Z326" s="13"/>
      <c r="AA326" s="147"/>
      <c r="AB326" s="14"/>
      <c r="AC326" s="14"/>
      <c r="AD326" s="14"/>
      <c r="AE326" s="13"/>
      <c r="AF326" s="13"/>
      <c r="AG326" s="147"/>
      <c r="AH326" s="14"/>
      <c r="AI326" s="14"/>
      <c r="AJ326" s="14"/>
      <c r="AK326" s="13"/>
      <c r="AL326" s="13"/>
      <c r="AM326" s="147"/>
      <c r="AN326" s="14"/>
      <c r="AO326" s="14"/>
      <c r="AP326" s="14"/>
      <c r="AQ326" s="13"/>
      <c r="AR326" s="13"/>
      <c r="AS326" s="147"/>
      <c r="AT326" s="14"/>
      <c r="AU326" s="14"/>
      <c r="AV326" s="14"/>
      <c r="AW326" s="13"/>
      <c r="AX326" s="13"/>
      <c r="AY326" s="147"/>
      <c r="AZ326" s="14"/>
      <c r="BA326" s="14"/>
      <c r="BB326" s="14"/>
      <c r="BC326" s="13"/>
      <c r="BD326" s="13"/>
      <c r="BE326" s="147"/>
      <c r="BF326" s="14"/>
      <c r="BG326" s="14"/>
      <c r="BH326" s="14"/>
      <c r="BI326" s="13"/>
      <c r="BJ326" s="13"/>
      <c r="BK326" s="147"/>
      <c r="BL326" s="14"/>
      <c r="BM326" s="14"/>
      <c r="BN326" s="14"/>
      <c r="BO326" s="13"/>
      <c r="BP326" s="13"/>
      <c r="BQ326" s="147"/>
      <c r="BR326" s="14"/>
      <c r="BS326" s="14"/>
      <c r="BT326" s="14"/>
      <c r="BU326" s="73"/>
      <c r="BV326" s="73"/>
      <c r="BW326" s="147"/>
      <c r="BX326" s="63"/>
      <c r="BY326" s="63"/>
      <c r="BZ326" s="147">
        <f t="shared" si="503"/>
        <v>0</v>
      </c>
      <c r="CA326" s="73"/>
      <c r="CB326" s="73"/>
      <c r="CC326" s="147"/>
      <c r="CD326" s="63"/>
      <c r="CE326" s="63"/>
      <c r="CF326" s="147">
        <f t="shared" si="450"/>
        <v>0</v>
      </c>
      <c r="CG326" s="73"/>
      <c r="CH326" s="73"/>
      <c r="CI326" s="147"/>
      <c r="CJ326" s="63"/>
      <c r="CK326" s="63"/>
      <c r="CL326" s="147">
        <f t="shared" si="451"/>
        <v>0</v>
      </c>
      <c r="CM326" s="13"/>
      <c r="CN326" s="13"/>
      <c r="CO326" s="147"/>
      <c r="CP326" s="14"/>
      <c r="CQ326" s="14"/>
      <c r="CR326" s="147">
        <f t="shared" si="452"/>
        <v>0</v>
      </c>
      <c r="CS326" s="13"/>
      <c r="CT326" s="149"/>
      <c r="CU326" s="147"/>
      <c r="CV326" s="147"/>
      <c r="CW326" s="147"/>
      <c r="CX326" s="12">
        <f t="shared" si="453"/>
        <v>0</v>
      </c>
      <c r="CY326" s="13"/>
      <c r="CZ326" s="149"/>
      <c r="DA326" s="147"/>
      <c r="DB326" s="147"/>
      <c r="DC326" s="147"/>
      <c r="DD326" s="12">
        <f t="shared" si="454"/>
        <v>0</v>
      </c>
      <c r="DE326" s="13"/>
      <c r="DF326" s="149"/>
      <c r="DG326" s="147"/>
      <c r="DH326" s="147"/>
      <c r="DI326" s="147"/>
      <c r="DJ326" s="14"/>
      <c r="DK326" s="13"/>
      <c r="DL326" s="149"/>
      <c r="DM326" s="147"/>
      <c r="DN326" s="147"/>
      <c r="DO326" s="147"/>
      <c r="DP326" s="14"/>
      <c r="DQ326" s="149"/>
      <c r="DR326" s="149"/>
      <c r="DS326" s="147"/>
      <c r="DT326" s="147"/>
      <c r="DU326" s="147"/>
      <c r="DV326" s="14"/>
      <c r="DW326" s="13"/>
      <c r="DX326" s="149"/>
      <c r="DY326" s="147"/>
      <c r="DZ326" s="147"/>
      <c r="EA326" s="147"/>
      <c r="EB326" s="14"/>
      <c r="EC326" s="13"/>
      <c r="ED326" s="149"/>
      <c r="EE326" s="147"/>
      <c r="EF326" s="147"/>
      <c r="EG326" s="147"/>
      <c r="EH326" s="12">
        <f t="shared" si="455"/>
        <v>0</v>
      </c>
      <c r="EI326" s="149"/>
      <c r="EJ326" s="149"/>
      <c r="EK326" s="147"/>
      <c r="EL326" s="147"/>
      <c r="EM326" s="147"/>
      <c r="EN326" s="12">
        <f t="shared" si="456"/>
        <v>0</v>
      </c>
      <c r="EO326" s="13"/>
      <c r="EP326" s="13"/>
      <c r="EQ326" s="147"/>
      <c r="ER326" s="14"/>
      <c r="ES326" s="14"/>
      <c r="ET326" s="14"/>
      <c r="EU326" s="13"/>
      <c r="EV326" s="13"/>
      <c r="EW326" s="147"/>
      <c r="EX326" s="14"/>
      <c r="EY326" s="14"/>
      <c r="EZ326" s="14"/>
      <c r="FA326" s="13"/>
      <c r="FB326" s="13"/>
      <c r="FC326" s="147"/>
      <c r="FD326" s="14"/>
      <c r="FE326" s="14"/>
      <c r="FF326" s="14"/>
      <c r="FG326" s="13"/>
      <c r="FH326" s="13"/>
      <c r="FI326" s="147"/>
      <c r="FJ326" s="14"/>
      <c r="FK326" s="14"/>
      <c r="FL326" s="14"/>
      <c r="FM326" s="13"/>
      <c r="FN326" s="13"/>
      <c r="FO326" s="147"/>
      <c r="FP326" s="14"/>
      <c r="FQ326" s="14"/>
      <c r="FR326" s="14"/>
      <c r="FS326" s="13"/>
      <c r="FT326" s="13"/>
      <c r="FU326" s="147"/>
      <c r="FV326" s="14"/>
      <c r="FW326" s="14"/>
      <c r="FX326" s="14"/>
      <c r="FY326" s="13"/>
      <c r="FZ326" s="13"/>
      <c r="GA326" s="147"/>
      <c r="GB326" s="14"/>
      <c r="GC326" s="14"/>
      <c r="GD326" s="14"/>
      <c r="GE326" s="13"/>
      <c r="GF326" s="13"/>
      <c r="GG326" s="147"/>
      <c r="GH326" s="14"/>
      <c r="GI326" s="14"/>
      <c r="GJ326" s="14"/>
      <c r="GK326" s="14"/>
      <c r="GL326" s="14"/>
      <c r="GM326" s="14"/>
      <c r="GN326" s="147">
        <f t="shared" si="409"/>
        <v>0</v>
      </c>
      <c r="GO326" s="14"/>
      <c r="GP326" s="14"/>
      <c r="GQ326" s="14"/>
    </row>
    <row r="327" spans="1:202" ht="15" hidden="1" customHeight="1">
      <c r="A327" s="40">
        <v>162</v>
      </c>
      <c r="B327" s="46" t="s">
        <v>267</v>
      </c>
      <c r="C327" s="29" t="s">
        <v>268</v>
      </c>
      <c r="D327" s="5" t="s">
        <v>32</v>
      </c>
      <c r="E327" s="72">
        <v>0</v>
      </c>
      <c r="F327" s="72">
        <f>GQ327</f>
        <v>0</v>
      </c>
      <c r="G327" s="13"/>
      <c r="H327" s="13"/>
      <c r="I327" s="147"/>
      <c r="J327" s="14"/>
      <c r="K327" s="14"/>
      <c r="L327" s="14">
        <f>E327+G327-I327-I328-J327-K327</f>
        <v>0</v>
      </c>
      <c r="M327" s="13"/>
      <c r="N327" s="13"/>
      <c r="O327" s="147"/>
      <c r="P327" s="14"/>
      <c r="Q327" s="14"/>
      <c r="R327" s="14">
        <f>L327+M327-O327-O328-P327-Q327</f>
        <v>0</v>
      </c>
      <c r="S327" s="13"/>
      <c r="T327" s="13"/>
      <c r="U327" s="147"/>
      <c r="V327" s="14"/>
      <c r="W327" s="14"/>
      <c r="X327" s="14">
        <f t="shared" si="504"/>
        <v>0</v>
      </c>
      <c r="Y327" s="13"/>
      <c r="Z327" s="13"/>
      <c r="AA327" s="147"/>
      <c r="AB327" s="14"/>
      <c r="AC327" s="14"/>
      <c r="AD327" s="14">
        <f t="shared" si="505"/>
        <v>0</v>
      </c>
      <c r="AE327" s="13"/>
      <c r="AF327" s="13"/>
      <c r="AG327" s="147"/>
      <c r="AH327" s="14"/>
      <c r="AI327" s="14"/>
      <c r="AJ327" s="14">
        <f t="shared" si="506"/>
        <v>0</v>
      </c>
      <c r="AK327" s="13"/>
      <c r="AL327" s="13"/>
      <c r="AM327" s="147"/>
      <c r="AN327" s="14"/>
      <c r="AO327" s="14"/>
      <c r="AP327" s="14">
        <f t="shared" si="507"/>
        <v>0</v>
      </c>
      <c r="AQ327" s="13"/>
      <c r="AR327" s="13"/>
      <c r="AS327" s="147"/>
      <c r="AT327" s="14"/>
      <c r="AU327" s="14"/>
      <c r="AV327" s="14">
        <f t="shared" si="508"/>
        <v>0</v>
      </c>
      <c r="AW327" s="13"/>
      <c r="AX327" s="13"/>
      <c r="AY327" s="147"/>
      <c r="AZ327" s="14"/>
      <c r="BA327" s="14"/>
      <c r="BB327" s="14">
        <f t="shared" si="509"/>
        <v>0</v>
      </c>
      <c r="BC327" s="13"/>
      <c r="BD327" s="13"/>
      <c r="BE327" s="147"/>
      <c r="BF327" s="14"/>
      <c r="BG327" s="14"/>
      <c r="BH327" s="14">
        <f t="shared" si="510"/>
        <v>0</v>
      </c>
      <c r="BI327" s="13"/>
      <c r="BJ327" s="13"/>
      <c r="BK327" s="147"/>
      <c r="BL327" s="14"/>
      <c r="BM327" s="14"/>
      <c r="BN327" s="14">
        <f>BH327+BI327-BK327-BK328-BL327-BM327</f>
        <v>0</v>
      </c>
      <c r="BO327" s="13"/>
      <c r="BP327" s="13"/>
      <c r="BQ327" s="147"/>
      <c r="BR327" s="14"/>
      <c r="BS327" s="14"/>
      <c r="BT327" s="14">
        <f>BN327+BO327-BQ327-BQ328-BR327-BS327</f>
        <v>0</v>
      </c>
      <c r="BU327" s="72"/>
      <c r="BV327" s="72"/>
      <c r="BW327" s="147"/>
      <c r="BX327" s="74"/>
      <c r="BY327" s="74"/>
      <c r="BZ327" s="147">
        <f t="shared" si="503"/>
        <v>0</v>
      </c>
      <c r="CA327" s="72"/>
      <c r="CB327" s="72"/>
      <c r="CC327" s="147"/>
      <c r="CD327" s="74"/>
      <c r="CE327" s="74"/>
      <c r="CF327" s="147">
        <f t="shared" si="450"/>
        <v>0</v>
      </c>
      <c r="CG327" s="72"/>
      <c r="CH327" s="72"/>
      <c r="CI327" s="147"/>
      <c r="CJ327" s="74"/>
      <c r="CK327" s="74"/>
      <c r="CL327" s="147">
        <f t="shared" si="451"/>
        <v>0</v>
      </c>
      <c r="CM327" s="13"/>
      <c r="CN327" s="13"/>
      <c r="CO327" s="147"/>
      <c r="CP327" s="14"/>
      <c r="CQ327" s="14"/>
      <c r="CR327" s="147">
        <f t="shared" si="452"/>
        <v>0</v>
      </c>
      <c r="CS327" s="13"/>
      <c r="CT327" s="149"/>
      <c r="CU327" s="147"/>
      <c r="CV327" s="147"/>
      <c r="CW327" s="147"/>
      <c r="CX327" s="12">
        <f t="shared" si="453"/>
        <v>0</v>
      </c>
      <c r="CY327" s="13"/>
      <c r="CZ327" s="149"/>
      <c r="DA327" s="147"/>
      <c r="DB327" s="147"/>
      <c r="DC327" s="147"/>
      <c r="DD327" s="12">
        <f t="shared" si="454"/>
        <v>0</v>
      </c>
      <c r="DE327" s="13"/>
      <c r="DF327" s="149"/>
      <c r="DG327" s="147"/>
      <c r="DH327" s="147"/>
      <c r="DI327" s="147"/>
      <c r="DJ327" s="14">
        <f>DD327+DE327-DG327-DG328-DH327-DI327</f>
        <v>0</v>
      </c>
      <c r="DK327" s="13"/>
      <c r="DL327" s="149"/>
      <c r="DM327" s="147"/>
      <c r="DN327" s="147"/>
      <c r="DO327" s="147"/>
      <c r="DP327" s="14">
        <f>DJ327+DK327-DM327-DM328-DN327-DO327</f>
        <v>0</v>
      </c>
      <c r="DQ327" s="149"/>
      <c r="DR327" s="149"/>
      <c r="DS327" s="147"/>
      <c r="DT327" s="147"/>
      <c r="DU327" s="147"/>
      <c r="DV327" s="14">
        <f>DP327+DQ327-DS327-DS328-DT327-DU327</f>
        <v>0</v>
      </c>
      <c r="DW327" s="13"/>
      <c r="DX327" s="149"/>
      <c r="DY327" s="147"/>
      <c r="DZ327" s="147"/>
      <c r="EA327" s="147"/>
      <c r="EB327" s="14">
        <f>DV327+DW327-DY327-DY328-DZ327-EA327</f>
        <v>0</v>
      </c>
      <c r="EC327" s="13"/>
      <c r="ED327" s="149"/>
      <c r="EE327" s="147"/>
      <c r="EF327" s="147"/>
      <c r="EG327" s="147"/>
      <c r="EH327" s="12">
        <f t="shared" si="455"/>
        <v>0</v>
      </c>
      <c r="EI327" s="149"/>
      <c r="EJ327" s="149"/>
      <c r="EK327" s="147"/>
      <c r="EL327" s="147"/>
      <c r="EM327" s="147"/>
      <c r="EN327" s="12">
        <f t="shared" si="456"/>
        <v>0</v>
      </c>
      <c r="EO327" s="13"/>
      <c r="EP327" s="13"/>
      <c r="EQ327" s="147"/>
      <c r="ER327" s="14"/>
      <c r="ES327" s="14"/>
      <c r="ET327" s="14">
        <f>EN327+EO327-EQ327-EQ328-ER327-ES327</f>
        <v>0</v>
      </c>
      <c r="EU327" s="13"/>
      <c r="EV327" s="13"/>
      <c r="EW327" s="147"/>
      <c r="EX327" s="14"/>
      <c r="EY327" s="14"/>
      <c r="EZ327" s="14">
        <f>ET327+EU327-EW327-EW328-EX327-EY327</f>
        <v>0</v>
      </c>
      <c r="FA327" s="13"/>
      <c r="FB327" s="13"/>
      <c r="FC327" s="147"/>
      <c r="FD327" s="14"/>
      <c r="FE327" s="14"/>
      <c r="FF327" s="14">
        <f>EZ327+FA327-FC327-FC328-FD327-FE327</f>
        <v>0</v>
      </c>
      <c r="FG327" s="13"/>
      <c r="FH327" s="13"/>
      <c r="FI327" s="147"/>
      <c r="FJ327" s="14"/>
      <c r="FK327" s="14"/>
      <c r="FL327" s="14">
        <f>FF327+FG327-FI327-FI328-FJ327-FK327</f>
        <v>0</v>
      </c>
      <c r="FM327" s="13"/>
      <c r="FN327" s="13"/>
      <c r="FO327" s="147"/>
      <c r="FP327" s="14"/>
      <c r="FQ327" s="14"/>
      <c r="FR327" s="14">
        <f>FL327+FM327-FO327-FO328-FP327-FQ327</f>
        <v>0</v>
      </c>
      <c r="FS327" s="13"/>
      <c r="FT327" s="13"/>
      <c r="FU327" s="147"/>
      <c r="FV327" s="14"/>
      <c r="FW327" s="14"/>
      <c r="FX327" s="14">
        <f>FR327+FS327-FU327-FU328-FV327-FW327</f>
        <v>0</v>
      </c>
      <c r="FY327" s="13"/>
      <c r="FZ327" s="13"/>
      <c r="GA327" s="147"/>
      <c r="GB327" s="14"/>
      <c r="GC327" s="14"/>
      <c r="GD327" s="14">
        <f>FX327+FY327-GA327-GA328-GB327-GC327</f>
        <v>0</v>
      </c>
      <c r="GE327" s="13"/>
      <c r="GF327" s="13"/>
      <c r="GG327" s="147"/>
      <c r="GH327" s="14"/>
      <c r="GI327" s="14"/>
      <c r="GJ327" s="14">
        <f t="shared" si="511"/>
        <v>0</v>
      </c>
      <c r="GK327" s="14">
        <f>E327</f>
        <v>0</v>
      </c>
      <c r="GL327" s="14">
        <f>G327+M327+S327+Y327+AE327+AK327+AQ327+AW327+BC327+BI327+BO327+BU327+CA327+CG327+CM327+CS327+CY327+DE327+DK327+DQ327+DW327+EC327+EI327+EO327+EU327+FA327+FG327+FM327+FS327+FY327+GE327</f>
        <v>0</v>
      </c>
      <c r="GM327" s="14">
        <f>H327+N327+T327+Z327+AF327+AL327+AR327+AX327+BD327+BJ327+BP327+BV327+CB327+CH327+CN327+CT327+CZ327+DF327+DL327+DR327+DX327+ED327+EJ327+EP327+EV327+FB327+FH327+FN327+FT327+FZ327+GF327</f>
        <v>0</v>
      </c>
      <c r="GN327" s="147">
        <f t="shared" si="409"/>
        <v>0</v>
      </c>
      <c r="GO327" s="14">
        <f>J327+P327+V327+AB327+AH327+AN327+AT327+AZ327+BF327+BL327+BR327+BX327+CD327+CJ327+CP327+CV327+DB327+DH327+DN327+DT327+DZ327+EF327+EL327+ER327+EX327+FD327+FJ327+FP327+FV327+GB327+GH327</f>
        <v>0</v>
      </c>
      <c r="GP327" s="14">
        <f>K327+Q327+W327+AC327+AI327+AO327+AU327+BA327+BG327+BM327+BS327+BY327+CE327+CK327+CQ327+CW327+DC327+DI327+DO327+DU327+EA327+EG327+EM327+ES327+EY327+FE327+FK327+FQ327+FW327+GC327+GI327</f>
        <v>0</v>
      </c>
      <c r="GQ327" s="14">
        <f>GK327+GL327-GN327-GN328-GO327-GP327</f>
        <v>0</v>
      </c>
    </row>
    <row r="328" spans="1:202" ht="15" hidden="1" customHeight="1">
      <c r="A328" s="41"/>
      <c r="B328" s="47"/>
      <c r="C328" s="30"/>
      <c r="D328" s="5" t="s">
        <v>33</v>
      </c>
      <c r="E328" s="73"/>
      <c r="F328" s="73"/>
      <c r="G328" s="13"/>
      <c r="H328" s="13"/>
      <c r="I328" s="147"/>
      <c r="J328" s="14"/>
      <c r="K328" s="14"/>
      <c r="L328" s="14"/>
      <c r="M328" s="13"/>
      <c r="N328" s="13"/>
      <c r="O328" s="147"/>
      <c r="P328" s="14"/>
      <c r="Q328" s="14"/>
      <c r="R328" s="14"/>
      <c r="S328" s="13"/>
      <c r="T328" s="13"/>
      <c r="U328" s="147"/>
      <c r="V328" s="14"/>
      <c r="W328" s="14"/>
      <c r="X328" s="14"/>
      <c r="Y328" s="13"/>
      <c r="Z328" s="13"/>
      <c r="AA328" s="147"/>
      <c r="AB328" s="14"/>
      <c r="AC328" s="14"/>
      <c r="AD328" s="14"/>
      <c r="AE328" s="13"/>
      <c r="AF328" s="13"/>
      <c r="AG328" s="147"/>
      <c r="AH328" s="14"/>
      <c r="AI328" s="14"/>
      <c r="AJ328" s="14"/>
      <c r="AK328" s="13"/>
      <c r="AL328" s="13"/>
      <c r="AM328" s="147"/>
      <c r="AN328" s="14"/>
      <c r="AO328" s="14"/>
      <c r="AP328" s="14"/>
      <c r="AQ328" s="13"/>
      <c r="AR328" s="13"/>
      <c r="AS328" s="147"/>
      <c r="AT328" s="14"/>
      <c r="AU328" s="14"/>
      <c r="AV328" s="14"/>
      <c r="AW328" s="13"/>
      <c r="AX328" s="13"/>
      <c r="AY328" s="147"/>
      <c r="AZ328" s="14"/>
      <c r="BA328" s="14"/>
      <c r="BB328" s="14"/>
      <c r="BC328" s="13"/>
      <c r="BD328" s="13"/>
      <c r="BE328" s="147"/>
      <c r="BF328" s="14"/>
      <c r="BG328" s="14"/>
      <c r="BH328" s="14"/>
      <c r="BI328" s="13"/>
      <c r="BJ328" s="13"/>
      <c r="BK328" s="147"/>
      <c r="BL328" s="14"/>
      <c r="BM328" s="14"/>
      <c r="BN328" s="14"/>
      <c r="BO328" s="13"/>
      <c r="BP328" s="13"/>
      <c r="BQ328" s="147"/>
      <c r="BR328" s="14"/>
      <c r="BS328" s="14"/>
      <c r="BT328" s="14"/>
      <c r="BU328" s="73"/>
      <c r="BV328" s="73"/>
      <c r="BW328" s="147"/>
      <c r="BX328" s="63"/>
      <c r="BY328" s="63"/>
      <c r="BZ328" s="147">
        <f t="shared" si="503"/>
        <v>0</v>
      </c>
      <c r="CA328" s="73"/>
      <c r="CB328" s="73"/>
      <c r="CC328" s="147"/>
      <c r="CD328" s="63"/>
      <c r="CE328" s="63"/>
      <c r="CF328" s="147">
        <f t="shared" si="450"/>
        <v>0</v>
      </c>
      <c r="CG328" s="73"/>
      <c r="CH328" s="73"/>
      <c r="CI328" s="147"/>
      <c r="CJ328" s="63"/>
      <c r="CK328" s="63"/>
      <c r="CL328" s="147">
        <f t="shared" si="451"/>
        <v>0</v>
      </c>
      <c r="CM328" s="13"/>
      <c r="CN328" s="13"/>
      <c r="CO328" s="147"/>
      <c r="CP328" s="14"/>
      <c r="CQ328" s="14"/>
      <c r="CR328" s="147">
        <f t="shared" si="452"/>
        <v>0</v>
      </c>
      <c r="CS328" s="13"/>
      <c r="CT328" s="149"/>
      <c r="CU328" s="147"/>
      <c r="CV328" s="147"/>
      <c r="CW328" s="147"/>
      <c r="CX328" s="12">
        <f t="shared" si="453"/>
        <v>0</v>
      </c>
      <c r="CY328" s="13"/>
      <c r="CZ328" s="149"/>
      <c r="DA328" s="147"/>
      <c r="DB328" s="147"/>
      <c r="DC328" s="147"/>
      <c r="DD328" s="12">
        <f t="shared" si="454"/>
        <v>0</v>
      </c>
      <c r="DE328" s="13"/>
      <c r="DF328" s="149"/>
      <c r="DG328" s="147"/>
      <c r="DH328" s="147"/>
      <c r="DI328" s="147"/>
      <c r="DJ328" s="14"/>
      <c r="DK328" s="13"/>
      <c r="DL328" s="149"/>
      <c r="DM328" s="147"/>
      <c r="DN328" s="147"/>
      <c r="DO328" s="147"/>
      <c r="DP328" s="14"/>
      <c r="DQ328" s="149"/>
      <c r="DR328" s="149"/>
      <c r="DS328" s="147"/>
      <c r="DT328" s="147"/>
      <c r="DU328" s="147"/>
      <c r="DV328" s="14"/>
      <c r="DW328" s="13"/>
      <c r="DX328" s="149"/>
      <c r="DY328" s="147"/>
      <c r="DZ328" s="147"/>
      <c r="EA328" s="147"/>
      <c r="EB328" s="14"/>
      <c r="EC328" s="13"/>
      <c r="ED328" s="149"/>
      <c r="EE328" s="147"/>
      <c r="EF328" s="147"/>
      <c r="EG328" s="147"/>
      <c r="EH328" s="12">
        <f t="shared" si="455"/>
        <v>0</v>
      </c>
      <c r="EI328" s="149"/>
      <c r="EJ328" s="149"/>
      <c r="EK328" s="147"/>
      <c r="EL328" s="147"/>
      <c r="EM328" s="147"/>
      <c r="EN328" s="12">
        <f t="shared" si="456"/>
        <v>0</v>
      </c>
      <c r="EO328" s="13"/>
      <c r="EP328" s="13"/>
      <c r="EQ328" s="147"/>
      <c r="ER328" s="14"/>
      <c r="ES328" s="14"/>
      <c r="ET328" s="14"/>
      <c r="EU328" s="13"/>
      <c r="EV328" s="13"/>
      <c r="EW328" s="147"/>
      <c r="EX328" s="14"/>
      <c r="EY328" s="14"/>
      <c r="EZ328" s="14"/>
      <c r="FA328" s="13"/>
      <c r="FB328" s="13"/>
      <c r="FC328" s="147"/>
      <c r="FD328" s="14"/>
      <c r="FE328" s="14"/>
      <c r="FF328" s="14"/>
      <c r="FG328" s="13"/>
      <c r="FH328" s="13"/>
      <c r="FI328" s="147"/>
      <c r="FJ328" s="14"/>
      <c r="FK328" s="14"/>
      <c r="FL328" s="14"/>
      <c r="FM328" s="13"/>
      <c r="FN328" s="13"/>
      <c r="FO328" s="147"/>
      <c r="FP328" s="14"/>
      <c r="FQ328" s="14"/>
      <c r="FR328" s="14"/>
      <c r="FS328" s="13"/>
      <c r="FT328" s="13"/>
      <c r="FU328" s="147"/>
      <c r="FV328" s="14"/>
      <c r="FW328" s="14"/>
      <c r="FX328" s="14"/>
      <c r="FY328" s="13"/>
      <c r="FZ328" s="13"/>
      <c r="GA328" s="147"/>
      <c r="GB328" s="14"/>
      <c r="GC328" s="14"/>
      <c r="GD328" s="14"/>
      <c r="GE328" s="13"/>
      <c r="GF328" s="13"/>
      <c r="GG328" s="147"/>
      <c r="GH328" s="14"/>
      <c r="GI328" s="14"/>
      <c r="GJ328" s="14"/>
      <c r="GK328" s="14"/>
      <c r="GL328" s="14"/>
      <c r="GM328" s="14"/>
      <c r="GN328" s="147">
        <f t="shared" ref="GN328:GN391" si="512">I328+O328+U328+AA328+AG328+AM328+AS328+AY328+BE328+BK328+BQ328+BW328+CC328+CI328+CO328+CU328+DA328+DG328+DM328+DS328+DY328+EE328+EK328+EQ328+EW328+FC328+FI328+FO328+FU328+GA328+GG328</f>
        <v>0</v>
      </c>
      <c r="GO328" s="14"/>
      <c r="GP328" s="14"/>
      <c r="GQ328" s="14"/>
    </row>
    <row r="329" spans="1:202" ht="15" hidden="1" customHeight="1">
      <c r="A329" s="40">
        <v>163</v>
      </c>
      <c r="B329" s="40" t="s">
        <v>269</v>
      </c>
      <c r="C329" s="29" t="s">
        <v>55</v>
      </c>
      <c r="D329" s="5" t="s">
        <v>32</v>
      </c>
      <c r="E329" s="72">
        <v>0</v>
      </c>
      <c r="F329" s="72">
        <f>GQ329</f>
        <v>0</v>
      </c>
      <c r="G329" s="13"/>
      <c r="H329" s="13"/>
      <c r="I329" s="147"/>
      <c r="J329" s="14"/>
      <c r="K329" s="14"/>
      <c r="L329" s="14">
        <f>E329+G329-I329-I330-J329-K329</f>
        <v>0</v>
      </c>
      <c r="M329" s="13"/>
      <c r="N329" s="13"/>
      <c r="O329" s="147"/>
      <c r="P329" s="14"/>
      <c r="Q329" s="14"/>
      <c r="R329" s="14">
        <f>L329+M329-O329-O330-P329-Q329</f>
        <v>0</v>
      </c>
      <c r="S329" s="13"/>
      <c r="T329" s="13"/>
      <c r="U329" s="147"/>
      <c r="V329" s="14"/>
      <c r="W329" s="14"/>
      <c r="X329" s="14">
        <f t="shared" ref="X329:X333" si="513">R329+S329-U329-U330-V329-W329</f>
        <v>0</v>
      </c>
      <c r="Y329" s="13"/>
      <c r="Z329" s="13"/>
      <c r="AA329" s="147"/>
      <c r="AB329" s="14"/>
      <c r="AC329" s="14"/>
      <c r="AD329" s="14">
        <f t="shared" ref="AD329:AD333" si="514">X329+Y329-AA329-AA330-AB329-AC329</f>
        <v>0</v>
      </c>
      <c r="AE329" s="13"/>
      <c r="AF329" s="13"/>
      <c r="AG329" s="147"/>
      <c r="AH329" s="14"/>
      <c r="AI329" s="14"/>
      <c r="AJ329" s="14">
        <f t="shared" ref="AJ329:AJ333" si="515">AD329+AE329-AG329-AG330-AH329-AI329</f>
        <v>0</v>
      </c>
      <c r="AK329" s="13"/>
      <c r="AL329" s="13"/>
      <c r="AM329" s="147"/>
      <c r="AN329" s="14"/>
      <c r="AO329" s="14"/>
      <c r="AP329" s="14">
        <f t="shared" ref="AP329:AP333" si="516">AJ329+AK329-AM329-AM330-AN329-AO329</f>
        <v>0</v>
      </c>
      <c r="AQ329" s="13"/>
      <c r="AR329" s="13"/>
      <c r="AS329" s="147"/>
      <c r="AT329" s="14"/>
      <c r="AU329" s="14"/>
      <c r="AV329" s="14">
        <f t="shared" ref="AV329:AV333" si="517">AP329+AQ329-AS329-AS330-AT329-AU329</f>
        <v>0</v>
      </c>
      <c r="AW329" s="13"/>
      <c r="AX329" s="13"/>
      <c r="AY329" s="147"/>
      <c r="AZ329" s="14"/>
      <c r="BA329" s="14"/>
      <c r="BB329" s="14">
        <f t="shared" ref="BB329:BB333" si="518">AV329+AW329-AY329-AY330-AZ329-BA329</f>
        <v>0</v>
      </c>
      <c r="BC329" s="13"/>
      <c r="BD329" s="13"/>
      <c r="BE329" s="147"/>
      <c r="BF329" s="14"/>
      <c r="BG329" s="14"/>
      <c r="BH329" s="14">
        <f t="shared" ref="BH329:BH333" si="519">BB329+BC329-BE329-BE330-BF329-BG329</f>
        <v>0</v>
      </c>
      <c r="BI329" s="13"/>
      <c r="BJ329" s="13"/>
      <c r="BK329" s="147"/>
      <c r="BL329" s="14"/>
      <c r="BM329" s="14"/>
      <c r="BN329" s="14">
        <f>BH329+BI329-BK329-BK330-BL329-BM329</f>
        <v>0</v>
      </c>
      <c r="BO329" s="13"/>
      <c r="BP329" s="13"/>
      <c r="BQ329" s="147"/>
      <c r="BR329" s="14"/>
      <c r="BS329" s="14"/>
      <c r="BT329" s="14">
        <f>BN329+BO329-BQ329-BQ330-BR329-BS329</f>
        <v>0</v>
      </c>
      <c r="BU329" s="72"/>
      <c r="BV329" s="72"/>
      <c r="BW329" s="147"/>
      <c r="BX329" s="74"/>
      <c r="BY329" s="74"/>
      <c r="BZ329" s="147">
        <f t="shared" si="503"/>
        <v>0</v>
      </c>
      <c r="CA329" s="72"/>
      <c r="CB329" s="72"/>
      <c r="CC329" s="147"/>
      <c r="CD329" s="74"/>
      <c r="CE329" s="74"/>
      <c r="CF329" s="147">
        <f t="shared" si="450"/>
        <v>0</v>
      </c>
      <c r="CG329" s="72"/>
      <c r="CH329" s="72"/>
      <c r="CI329" s="147"/>
      <c r="CJ329" s="74"/>
      <c r="CK329" s="74"/>
      <c r="CL329" s="147">
        <f t="shared" si="451"/>
        <v>0</v>
      </c>
      <c r="CM329" s="13"/>
      <c r="CN329" s="13"/>
      <c r="CO329" s="147"/>
      <c r="CP329" s="14"/>
      <c r="CQ329" s="14"/>
      <c r="CR329" s="147">
        <f t="shared" si="452"/>
        <v>0</v>
      </c>
      <c r="CS329" s="13"/>
      <c r="CT329" s="149"/>
      <c r="CU329" s="147"/>
      <c r="CV329" s="147"/>
      <c r="CW329" s="147"/>
      <c r="CX329" s="12">
        <f t="shared" si="453"/>
        <v>0</v>
      </c>
      <c r="CY329" s="13"/>
      <c r="CZ329" s="149"/>
      <c r="DA329" s="147"/>
      <c r="DB329" s="147"/>
      <c r="DC329" s="147"/>
      <c r="DD329" s="12">
        <f t="shared" si="454"/>
        <v>0</v>
      </c>
      <c r="DE329" s="13"/>
      <c r="DF329" s="149"/>
      <c r="DG329" s="147"/>
      <c r="DH329" s="147"/>
      <c r="DI329" s="147"/>
      <c r="DJ329" s="14">
        <f>DD329+DE329-DG329-DG330-DH329-DI329</f>
        <v>0</v>
      </c>
      <c r="DK329" s="13"/>
      <c r="DL329" s="149"/>
      <c r="DM329" s="147"/>
      <c r="DN329" s="147"/>
      <c r="DO329" s="147"/>
      <c r="DP329" s="14">
        <f>DJ329+DK329-DM329-DM330-DN329-DO329</f>
        <v>0</v>
      </c>
      <c r="DQ329" s="149"/>
      <c r="DR329" s="149"/>
      <c r="DS329" s="147"/>
      <c r="DT329" s="147"/>
      <c r="DU329" s="147"/>
      <c r="DV329" s="14">
        <f>DP329+DQ329-DS329-DS330-DT329-DU329</f>
        <v>0</v>
      </c>
      <c r="DW329" s="13"/>
      <c r="DX329" s="149"/>
      <c r="DY329" s="147"/>
      <c r="DZ329" s="147"/>
      <c r="EA329" s="147"/>
      <c r="EB329" s="14">
        <f>DV329+DW329-DY329-DY330-DZ329-EA329</f>
        <v>0</v>
      </c>
      <c r="EC329" s="13"/>
      <c r="ED329" s="149"/>
      <c r="EE329" s="147"/>
      <c r="EF329" s="147"/>
      <c r="EG329" s="147"/>
      <c r="EH329" s="12">
        <f t="shared" si="455"/>
        <v>0</v>
      </c>
      <c r="EI329" s="149"/>
      <c r="EJ329" s="149"/>
      <c r="EK329" s="147"/>
      <c r="EL329" s="147"/>
      <c r="EM329" s="147"/>
      <c r="EN329" s="12">
        <f t="shared" si="456"/>
        <v>0</v>
      </c>
      <c r="EO329" s="13"/>
      <c r="EP329" s="13"/>
      <c r="EQ329" s="147"/>
      <c r="ER329" s="14"/>
      <c r="ES329" s="14"/>
      <c r="ET329" s="14">
        <f>EN329+EO329-EQ329-EQ330-ER329-ES329</f>
        <v>0</v>
      </c>
      <c r="EU329" s="13"/>
      <c r="EV329" s="13"/>
      <c r="EW329" s="147"/>
      <c r="EX329" s="14"/>
      <c r="EY329" s="14"/>
      <c r="EZ329" s="14">
        <f>ET329+EU329-EW329-EW330-EX329-EY329</f>
        <v>0</v>
      </c>
      <c r="FA329" s="13"/>
      <c r="FB329" s="13"/>
      <c r="FC329" s="147"/>
      <c r="FD329" s="14"/>
      <c r="FE329" s="14"/>
      <c r="FF329" s="14">
        <f>EZ329+FA329-FC329-FC330-FD329-FE329</f>
        <v>0</v>
      </c>
      <c r="FG329" s="13"/>
      <c r="FH329" s="13"/>
      <c r="FI329" s="147"/>
      <c r="FJ329" s="14"/>
      <c r="FK329" s="14"/>
      <c r="FL329" s="14">
        <f>FF329+FG329-FI329-FI330-FJ329-FK329</f>
        <v>0</v>
      </c>
      <c r="FM329" s="13"/>
      <c r="FN329" s="13"/>
      <c r="FO329" s="147"/>
      <c r="FP329" s="14"/>
      <c r="FQ329" s="14"/>
      <c r="FR329" s="14">
        <f>FL329+FM329-FO329-FO330-FP329-FQ329</f>
        <v>0</v>
      </c>
      <c r="FS329" s="13"/>
      <c r="FT329" s="13"/>
      <c r="FU329" s="147"/>
      <c r="FV329" s="14"/>
      <c r="FW329" s="14"/>
      <c r="FX329" s="14">
        <f>FR329+FS329-FU329-FU330-FV329-FW329</f>
        <v>0</v>
      </c>
      <c r="FY329" s="13"/>
      <c r="FZ329" s="13"/>
      <c r="GA329" s="147"/>
      <c r="GB329" s="14"/>
      <c r="GC329" s="14"/>
      <c r="GD329" s="14">
        <f>FX329+FY329-GA329-GA330-GB329-GC329</f>
        <v>0</v>
      </c>
      <c r="GE329" s="13"/>
      <c r="GF329" s="13"/>
      <c r="GG329" s="147"/>
      <c r="GH329" s="14"/>
      <c r="GI329" s="14"/>
      <c r="GJ329" s="14">
        <f t="shared" ref="GJ329:GJ333" si="520">GD329+GE329-GG329-GG330-GH329-GI329</f>
        <v>0</v>
      </c>
      <c r="GK329" s="14">
        <f>E329</f>
        <v>0</v>
      </c>
      <c r="GL329" s="14">
        <f>G329+M329+S329+Y329+AE329+AK329+AQ329+AW329+BC329+BI329+BO329+BU329+CA329+CG329+CM329+CS329+CY329+DE329+DK329+DQ329+DW329+EC329+EI329+EO329+EU329+FA329+FG329+FM329+FS329+FY329+GE329</f>
        <v>0</v>
      </c>
      <c r="GM329" s="14">
        <f>H329+N329+T329+Z329+AF329+AL329+AR329+AX329+BD329+BJ329+BP329+BV329+CB329+CH329+CN329+CT329+CZ329+DF329+DL329+DR329+DX329+ED329+EJ329+EP329+EV329+FB329+FH329+FN329+FT329+FZ329+GF329</f>
        <v>0</v>
      </c>
      <c r="GN329" s="147">
        <f t="shared" si="512"/>
        <v>0</v>
      </c>
      <c r="GO329" s="14">
        <f>J329+P329+V329+AB329+AH329+AN329+AT329+AZ329+BF329+BL329+BR329+BX329+CD329+CJ329+CP329+CV329+DB329+DH329+DN329+DT329+DZ329+EF329+EL329+ER329+EX329+FD329+FJ329+FP329+FV329+GB329+GH329</f>
        <v>0</v>
      </c>
      <c r="GP329" s="14">
        <f>K329+Q329+W329+AC329+AI329+AO329+AU329+BA329+BG329+BM329+BS329+BY329+CE329+CK329+CQ329+CW329+DC329+DI329+DO329+DU329+EA329+EG329+EM329+ES329+EY329+FE329+FK329+FQ329+FW329+GC329+GI329</f>
        <v>0</v>
      </c>
      <c r="GQ329" s="14">
        <f>GK329+GL329-GN329-GN330-GO329-GP329</f>
        <v>0</v>
      </c>
    </row>
    <row r="330" spans="1:202" ht="15" hidden="1" customHeight="1">
      <c r="A330" s="41"/>
      <c r="B330" s="41"/>
      <c r="C330" s="30"/>
      <c r="D330" s="5" t="s">
        <v>33</v>
      </c>
      <c r="E330" s="73"/>
      <c r="F330" s="73"/>
      <c r="G330" s="13"/>
      <c r="H330" s="13"/>
      <c r="I330" s="147"/>
      <c r="J330" s="14"/>
      <c r="K330" s="14"/>
      <c r="L330" s="14"/>
      <c r="M330" s="13"/>
      <c r="N330" s="13"/>
      <c r="O330" s="147"/>
      <c r="P330" s="14"/>
      <c r="Q330" s="14"/>
      <c r="R330" s="14"/>
      <c r="S330" s="13"/>
      <c r="T330" s="13"/>
      <c r="U330" s="147"/>
      <c r="V330" s="14"/>
      <c r="W330" s="14"/>
      <c r="X330" s="14"/>
      <c r="Y330" s="13"/>
      <c r="Z330" s="13"/>
      <c r="AA330" s="147"/>
      <c r="AB330" s="14"/>
      <c r="AC330" s="14"/>
      <c r="AD330" s="14"/>
      <c r="AE330" s="13"/>
      <c r="AF330" s="13"/>
      <c r="AG330" s="147"/>
      <c r="AH330" s="14"/>
      <c r="AI330" s="14"/>
      <c r="AJ330" s="14"/>
      <c r="AK330" s="13"/>
      <c r="AL330" s="13"/>
      <c r="AM330" s="147"/>
      <c r="AN330" s="14"/>
      <c r="AO330" s="14"/>
      <c r="AP330" s="14"/>
      <c r="AQ330" s="13"/>
      <c r="AR330" s="13"/>
      <c r="AS330" s="147"/>
      <c r="AT330" s="14"/>
      <c r="AU330" s="14"/>
      <c r="AV330" s="14"/>
      <c r="AW330" s="13"/>
      <c r="AX330" s="13"/>
      <c r="AY330" s="147"/>
      <c r="AZ330" s="14"/>
      <c r="BA330" s="14"/>
      <c r="BB330" s="14"/>
      <c r="BC330" s="13"/>
      <c r="BD330" s="13"/>
      <c r="BE330" s="147"/>
      <c r="BF330" s="14"/>
      <c r="BG330" s="14"/>
      <c r="BH330" s="14"/>
      <c r="BI330" s="13"/>
      <c r="BJ330" s="13"/>
      <c r="BK330" s="147"/>
      <c r="BL330" s="14"/>
      <c r="BM330" s="14"/>
      <c r="BN330" s="14"/>
      <c r="BO330" s="13"/>
      <c r="BP330" s="13"/>
      <c r="BQ330" s="147"/>
      <c r="BR330" s="14"/>
      <c r="BS330" s="14"/>
      <c r="BT330" s="14"/>
      <c r="BU330" s="73"/>
      <c r="BV330" s="73"/>
      <c r="BW330" s="147"/>
      <c r="BX330" s="63"/>
      <c r="BY330" s="63"/>
      <c r="BZ330" s="147">
        <f t="shared" si="503"/>
        <v>0</v>
      </c>
      <c r="CA330" s="73"/>
      <c r="CB330" s="73"/>
      <c r="CC330" s="147"/>
      <c r="CD330" s="63"/>
      <c r="CE330" s="63"/>
      <c r="CF330" s="147">
        <f t="shared" si="450"/>
        <v>0</v>
      </c>
      <c r="CG330" s="73"/>
      <c r="CH330" s="73"/>
      <c r="CI330" s="147"/>
      <c r="CJ330" s="63"/>
      <c r="CK330" s="63"/>
      <c r="CL330" s="147">
        <f t="shared" si="451"/>
        <v>0</v>
      </c>
      <c r="CM330" s="13"/>
      <c r="CN330" s="13"/>
      <c r="CO330" s="147"/>
      <c r="CP330" s="14"/>
      <c r="CQ330" s="14"/>
      <c r="CR330" s="147">
        <f t="shared" si="452"/>
        <v>0</v>
      </c>
      <c r="CS330" s="13"/>
      <c r="CT330" s="149"/>
      <c r="CU330" s="147"/>
      <c r="CV330" s="147"/>
      <c r="CW330" s="147"/>
      <c r="CX330" s="12">
        <f t="shared" si="453"/>
        <v>0</v>
      </c>
      <c r="CY330" s="13"/>
      <c r="CZ330" s="149"/>
      <c r="DA330" s="147"/>
      <c r="DB330" s="147"/>
      <c r="DC330" s="147"/>
      <c r="DD330" s="12">
        <f t="shared" si="454"/>
        <v>0</v>
      </c>
      <c r="DE330" s="13"/>
      <c r="DF330" s="149"/>
      <c r="DG330" s="147"/>
      <c r="DH330" s="147"/>
      <c r="DI330" s="147"/>
      <c r="DJ330" s="14"/>
      <c r="DK330" s="13"/>
      <c r="DL330" s="149"/>
      <c r="DM330" s="147"/>
      <c r="DN330" s="147"/>
      <c r="DO330" s="147"/>
      <c r="DP330" s="14"/>
      <c r="DQ330" s="149"/>
      <c r="DR330" s="149"/>
      <c r="DS330" s="147"/>
      <c r="DT330" s="147"/>
      <c r="DU330" s="147"/>
      <c r="DV330" s="14"/>
      <c r="DW330" s="13"/>
      <c r="DX330" s="149"/>
      <c r="DY330" s="147"/>
      <c r="DZ330" s="147"/>
      <c r="EA330" s="147"/>
      <c r="EB330" s="14"/>
      <c r="EC330" s="13"/>
      <c r="ED330" s="149"/>
      <c r="EE330" s="147"/>
      <c r="EF330" s="147"/>
      <c r="EG330" s="147"/>
      <c r="EH330" s="12">
        <f t="shared" si="455"/>
        <v>0</v>
      </c>
      <c r="EI330" s="149"/>
      <c r="EJ330" s="149"/>
      <c r="EK330" s="147"/>
      <c r="EL330" s="147"/>
      <c r="EM330" s="147"/>
      <c r="EN330" s="12">
        <f t="shared" si="456"/>
        <v>0</v>
      </c>
      <c r="EO330" s="13"/>
      <c r="EP330" s="13"/>
      <c r="EQ330" s="147"/>
      <c r="ER330" s="14"/>
      <c r="ES330" s="14"/>
      <c r="ET330" s="14"/>
      <c r="EU330" s="13"/>
      <c r="EV330" s="13"/>
      <c r="EW330" s="147"/>
      <c r="EX330" s="14"/>
      <c r="EY330" s="14"/>
      <c r="EZ330" s="14"/>
      <c r="FA330" s="13"/>
      <c r="FB330" s="13"/>
      <c r="FC330" s="147"/>
      <c r="FD330" s="14"/>
      <c r="FE330" s="14"/>
      <c r="FF330" s="14"/>
      <c r="FG330" s="13"/>
      <c r="FH330" s="13"/>
      <c r="FI330" s="147"/>
      <c r="FJ330" s="14"/>
      <c r="FK330" s="14"/>
      <c r="FL330" s="14"/>
      <c r="FM330" s="13"/>
      <c r="FN330" s="13"/>
      <c r="FO330" s="147"/>
      <c r="FP330" s="14"/>
      <c r="FQ330" s="14"/>
      <c r="FR330" s="14"/>
      <c r="FS330" s="13"/>
      <c r="FT330" s="13"/>
      <c r="FU330" s="147"/>
      <c r="FV330" s="14"/>
      <c r="FW330" s="14"/>
      <c r="FX330" s="14"/>
      <c r="FY330" s="13"/>
      <c r="FZ330" s="13"/>
      <c r="GA330" s="147"/>
      <c r="GB330" s="14"/>
      <c r="GC330" s="14"/>
      <c r="GD330" s="14"/>
      <c r="GE330" s="13"/>
      <c r="GF330" s="13"/>
      <c r="GG330" s="147"/>
      <c r="GH330" s="14"/>
      <c r="GI330" s="14"/>
      <c r="GJ330" s="14"/>
      <c r="GK330" s="14"/>
      <c r="GL330" s="14"/>
      <c r="GM330" s="14"/>
      <c r="GN330" s="147">
        <f t="shared" si="512"/>
        <v>0</v>
      </c>
      <c r="GO330" s="14"/>
      <c r="GP330" s="14"/>
      <c r="GQ330" s="14"/>
    </row>
    <row r="331" spans="1:202" ht="15" hidden="1" customHeight="1">
      <c r="A331" s="40">
        <v>164</v>
      </c>
      <c r="B331" s="40" t="s">
        <v>270</v>
      </c>
      <c r="C331" s="27" t="s">
        <v>55</v>
      </c>
      <c r="D331" s="5" t="s">
        <v>32</v>
      </c>
      <c r="E331" s="72">
        <v>0</v>
      </c>
      <c r="F331" s="72">
        <f>GQ331</f>
        <v>0</v>
      </c>
      <c r="G331" s="13"/>
      <c r="H331" s="13"/>
      <c r="I331" s="147"/>
      <c r="J331" s="14"/>
      <c r="K331" s="14"/>
      <c r="L331" s="14">
        <f>E331+G331-I331-I332-J331-K331</f>
        <v>0</v>
      </c>
      <c r="M331" s="13"/>
      <c r="N331" s="13"/>
      <c r="O331" s="147"/>
      <c r="P331" s="14"/>
      <c r="Q331" s="14"/>
      <c r="R331" s="14">
        <f>L331+M331-O331-O332-P331-Q331</f>
        <v>0</v>
      </c>
      <c r="S331" s="13"/>
      <c r="T331" s="13"/>
      <c r="U331" s="147"/>
      <c r="V331" s="14"/>
      <c r="W331" s="14"/>
      <c r="X331" s="14">
        <f t="shared" si="513"/>
        <v>0</v>
      </c>
      <c r="Y331" s="13"/>
      <c r="Z331" s="13"/>
      <c r="AA331" s="147"/>
      <c r="AB331" s="14"/>
      <c r="AC331" s="14"/>
      <c r="AD331" s="14">
        <f t="shared" si="514"/>
        <v>0</v>
      </c>
      <c r="AE331" s="13"/>
      <c r="AF331" s="13"/>
      <c r="AG331" s="147"/>
      <c r="AH331" s="14"/>
      <c r="AI331" s="14"/>
      <c r="AJ331" s="14">
        <f t="shared" si="515"/>
        <v>0</v>
      </c>
      <c r="AK331" s="13"/>
      <c r="AL331" s="13"/>
      <c r="AM331" s="147"/>
      <c r="AN331" s="14"/>
      <c r="AO331" s="14"/>
      <c r="AP331" s="14">
        <f t="shared" si="516"/>
        <v>0</v>
      </c>
      <c r="AQ331" s="13"/>
      <c r="AR331" s="13"/>
      <c r="AS331" s="147"/>
      <c r="AT331" s="14"/>
      <c r="AU331" s="14"/>
      <c r="AV331" s="14">
        <f t="shared" si="517"/>
        <v>0</v>
      </c>
      <c r="AW331" s="13"/>
      <c r="AX331" s="13"/>
      <c r="AY331" s="147"/>
      <c r="AZ331" s="14"/>
      <c r="BA331" s="14"/>
      <c r="BB331" s="14">
        <f t="shared" si="518"/>
        <v>0</v>
      </c>
      <c r="BC331" s="13"/>
      <c r="BD331" s="13"/>
      <c r="BE331" s="147"/>
      <c r="BF331" s="14"/>
      <c r="BG331" s="14"/>
      <c r="BH331" s="14">
        <f t="shared" si="519"/>
        <v>0</v>
      </c>
      <c r="BI331" s="13"/>
      <c r="BJ331" s="13"/>
      <c r="BK331" s="147"/>
      <c r="BL331" s="14"/>
      <c r="BM331" s="14"/>
      <c r="BN331" s="14">
        <f>BH331+BI331-BK331-BK332-BL331-BM331</f>
        <v>0</v>
      </c>
      <c r="BO331" s="13"/>
      <c r="BP331" s="13"/>
      <c r="BQ331" s="147"/>
      <c r="BR331" s="14"/>
      <c r="BS331" s="14"/>
      <c r="BT331" s="14">
        <f>BN331+BO331-BQ331-BQ332-BR331-BS331</f>
        <v>0</v>
      </c>
      <c r="BU331" s="72"/>
      <c r="BV331" s="72"/>
      <c r="BW331" s="147"/>
      <c r="BX331" s="74"/>
      <c r="BY331" s="74"/>
      <c r="BZ331" s="147">
        <f t="shared" si="503"/>
        <v>0</v>
      </c>
      <c r="CA331" s="72"/>
      <c r="CB331" s="72"/>
      <c r="CC331" s="147"/>
      <c r="CD331" s="74"/>
      <c r="CE331" s="74"/>
      <c r="CF331" s="147">
        <f t="shared" si="450"/>
        <v>0</v>
      </c>
      <c r="CG331" s="72"/>
      <c r="CH331" s="72"/>
      <c r="CI331" s="147"/>
      <c r="CJ331" s="74"/>
      <c r="CK331" s="74"/>
      <c r="CL331" s="147">
        <f t="shared" si="451"/>
        <v>0</v>
      </c>
      <c r="CM331" s="13"/>
      <c r="CN331" s="13"/>
      <c r="CO331" s="147"/>
      <c r="CP331" s="14"/>
      <c r="CQ331" s="14"/>
      <c r="CR331" s="147">
        <f t="shared" si="452"/>
        <v>0</v>
      </c>
      <c r="CS331" s="13"/>
      <c r="CT331" s="149"/>
      <c r="CU331" s="147"/>
      <c r="CV331" s="147"/>
      <c r="CW331" s="147"/>
      <c r="CX331" s="12">
        <f t="shared" si="453"/>
        <v>0</v>
      </c>
      <c r="CY331" s="13"/>
      <c r="CZ331" s="149"/>
      <c r="DA331" s="147"/>
      <c r="DB331" s="147"/>
      <c r="DC331" s="147"/>
      <c r="DD331" s="12">
        <f t="shared" si="454"/>
        <v>0</v>
      </c>
      <c r="DE331" s="13"/>
      <c r="DF331" s="149"/>
      <c r="DG331" s="147"/>
      <c r="DH331" s="147"/>
      <c r="DI331" s="147"/>
      <c r="DJ331" s="14">
        <f>DD331+DE331-DG331-DG332-DH331-DI331</f>
        <v>0</v>
      </c>
      <c r="DK331" s="13"/>
      <c r="DL331" s="149"/>
      <c r="DM331" s="147"/>
      <c r="DN331" s="147"/>
      <c r="DO331" s="147"/>
      <c r="DP331" s="14">
        <f>DJ331+DK331-DM331-DM332-DN331-DO331</f>
        <v>0</v>
      </c>
      <c r="DQ331" s="149"/>
      <c r="DR331" s="149"/>
      <c r="DS331" s="147"/>
      <c r="DT331" s="147"/>
      <c r="DU331" s="147"/>
      <c r="DV331" s="14">
        <f>DP331+DQ331-DS331-DS332-DT331-DU331</f>
        <v>0</v>
      </c>
      <c r="DW331" s="13"/>
      <c r="DX331" s="149"/>
      <c r="DY331" s="147"/>
      <c r="DZ331" s="147"/>
      <c r="EA331" s="147"/>
      <c r="EB331" s="14">
        <f>DV331+DW331-DY331-DY332-DZ331-EA331</f>
        <v>0</v>
      </c>
      <c r="EC331" s="13"/>
      <c r="ED331" s="149"/>
      <c r="EE331" s="147"/>
      <c r="EF331" s="147"/>
      <c r="EG331" s="147"/>
      <c r="EH331" s="12">
        <f t="shared" si="455"/>
        <v>0</v>
      </c>
      <c r="EI331" s="149"/>
      <c r="EJ331" s="149"/>
      <c r="EK331" s="147"/>
      <c r="EL331" s="147"/>
      <c r="EM331" s="147"/>
      <c r="EN331" s="12">
        <f t="shared" si="456"/>
        <v>0</v>
      </c>
      <c r="EO331" s="13"/>
      <c r="EP331" s="13"/>
      <c r="EQ331" s="147"/>
      <c r="ER331" s="14"/>
      <c r="ES331" s="14"/>
      <c r="ET331" s="14">
        <f>EN331+EO331-EQ331-EQ332-ER331-ES331</f>
        <v>0</v>
      </c>
      <c r="EU331" s="13"/>
      <c r="EV331" s="13"/>
      <c r="EW331" s="147"/>
      <c r="EX331" s="14"/>
      <c r="EY331" s="14"/>
      <c r="EZ331" s="14">
        <f>ET331+EU331-EW331-EW332-EX331-EY331</f>
        <v>0</v>
      </c>
      <c r="FA331" s="13"/>
      <c r="FB331" s="13"/>
      <c r="FC331" s="147"/>
      <c r="FD331" s="14"/>
      <c r="FE331" s="14"/>
      <c r="FF331" s="14">
        <f>EZ331+FA331-FC331-FC332-FD331-FE331</f>
        <v>0</v>
      </c>
      <c r="FG331" s="13"/>
      <c r="FH331" s="13"/>
      <c r="FI331" s="147"/>
      <c r="FJ331" s="14"/>
      <c r="FK331" s="14"/>
      <c r="FL331" s="14">
        <f>FF331+FG331-FI331-FI332-FJ331-FK331</f>
        <v>0</v>
      </c>
      <c r="FM331" s="13"/>
      <c r="FN331" s="13"/>
      <c r="FO331" s="147"/>
      <c r="FP331" s="14"/>
      <c r="FQ331" s="14"/>
      <c r="FR331" s="14">
        <f>FL331+FM331-FO331-FO332-FP331-FQ331</f>
        <v>0</v>
      </c>
      <c r="FS331" s="13"/>
      <c r="FT331" s="13"/>
      <c r="FU331" s="147"/>
      <c r="FV331" s="14"/>
      <c r="FW331" s="14"/>
      <c r="FX331" s="14">
        <f>FR331+FS331-FU331-FU332-FV331-FW331</f>
        <v>0</v>
      </c>
      <c r="FY331" s="13"/>
      <c r="FZ331" s="13"/>
      <c r="GA331" s="147"/>
      <c r="GB331" s="14"/>
      <c r="GC331" s="14"/>
      <c r="GD331" s="14">
        <f>FX331+FY331-GA331-GA332-GB331-GC331</f>
        <v>0</v>
      </c>
      <c r="GE331" s="13"/>
      <c r="GF331" s="13"/>
      <c r="GG331" s="147"/>
      <c r="GH331" s="14"/>
      <c r="GI331" s="14"/>
      <c r="GJ331" s="14">
        <f t="shared" si="520"/>
        <v>0</v>
      </c>
      <c r="GK331" s="14">
        <f>E331</f>
        <v>0</v>
      </c>
      <c r="GL331" s="14">
        <f>G331+M331+S331+Y331+AE331+AK331+AQ331+AW331+BC331+BI331+BO331+BU331+CA331+CG331+CM331+CS331+CY331+DE331+DK331+DQ331+DW331+EC331+EI331+EO331+EU331+FA331+FG331+FM331+FS331+FY331+GE331</f>
        <v>0</v>
      </c>
      <c r="GM331" s="14">
        <f>H331+N331+T331+Z331+AF331+AL331+AR331+AX331+BD331+BJ331+BP331+BV331+CB331+CH331+CN331+CT331+CZ331+DF331+DL331+DR331+DX331+ED331+EJ331+EP331+EV331+FB331+FH331+FN331+FT331+FZ331+GF331</f>
        <v>0</v>
      </c>
      <c r="GN331" s="147">
        <f t="shared" si="512"/>
        <v>0</v>
      </c>
      <c r="GO331" s="14">
        <f>J331+P331+V331+AB331+AH331+AN331+AT331+AZ331+BF331+BL331+BR331+BX331+CD331+CJ331+CP331+CV331+DB331+DH331+DN331+DT331+DZ331+EF331+EL331+ER331+EX331+FD331+FJ331+FP331+FV331+GB331+GH331</f>
        <v>0</v>
      </c>
      <c r="GP331" s="14">
        <f>K331+Q331+W331+AC331+AI331+AO331+AU331+BA331+BG331+BM331+BS331+BY331+CE331+CK331+CQ331+CW331+DC331+DI331+DO331+DU331+EA331+EG331+EM331+ES331+EY331+FE331+FK331+FQ331+FW331+GC331+GI331</f>
        <v>0</v>
      </c>
      <c r="GQ331" s="14">
        <f>GK331+GL331-GN331-GN332-GO331-GP331</f>
        <v>0</v>
      </c>
    </row>
    <row r="332" spans="1:202" ht="15" hidden="1" customHeight="1">
      <c r="A332" s="41"/>
      <c r="B332" s="41"/>
      <c r="C332" s="28"/>
      <c r="D332" s="5" t="s">
        <v>33</v>
      </c>
      <c r="E332" s="73"/>
      <c r="F332" s="73"/>
      <c r="G332" s="13"/>
      <c r="H332" s="13"/>
      <c r="I332" s="147"/>
      <c r="J332" s="14"/>
      <c r="K332" s="14"/>
      <c r="L332" s="14"/>
      <c r="M332" s="13"/>
      <c r="N332" s="13"/>
      <c r="O332" s="147"/>
      <c r="P332" s="14"/>
      <c r="Q332" s="14"/>
      <c r="R332" s="14"/>
      <c r="S332" s="13"/>
      <c r="T332" s="13"/>
      <c r="U332" s="147"/>
      <c r="V332" s="14"/>
      <c r="W332" s="14"/>
      <c r="X332" s="14"/>
      <c r="Y332" s="13"/>
      <c r="Z332" s="13"/>
      <c r="AA332" s="147"/>
      <c r="AB332" s="14"/>
      <c r="AC332" s="14"/>
      <c r="AD332" s="14"/>
      <c r="AE332" s="13"/>
      <c r="AF332" s="13"/>
      <c r="AG332" s="147"/>
      <c r="AH332" s="14"/>
      <c r="AI332" s="14"/>
      <c r="AJ332" s="14"/>
      <c r="AK332" s="13"/>
      <c r="AL332" s="13"/>
      <c r="AM332" s="147"/>
      <c r="AN332" s="14"/>
      <c r="AO332" s="14"/>
      <c r="AP332" s="14"/>
      <c r="AQ332" s="13"/>
      <c r="AR332" s="13"/>
      <c r="AS332" s="147"/>
      <c r="AT332" s="14"/>
      <c r="AU332" s="14"/>
      <c r="AV332" s="14"/>
      <c r="AW332" s="13"/>
      <c r="AX332" s="13"/>
      <c r="AY332" s="147"/>
      <c r="AZ332" s="14"/>
      <c r="BA332" s="14"/>
      <c r="BB332" s="14"/>
      <c r="BC332" s="13"/>
      <c r="BD332" s="13"/>
      <c r="BE332" s="147"/>
      <c r="BF332" s="14"/>
      <c r="BG332" s="14"/>
      <c r="BH332" s="14"/>
      <c r="BI332" s="13"/>
      <c r="BJ332" s="13"/>
      <c r="BK332" s="147"/>
      <c r="BL332" s="14"/>
      <c r="BM332" s="14"/>
      <c r="BN332" s="14"/>
      <c r="BO332" s="13"/>
      <c r="BP332" s="13"/>
      <c r="BQ332" s="147"/>
      <c r="BR332" s="14"/>
      <c r="BS332" s="14"/>
      <c r="BT332" s="14"/>
      <c r="BU332" s="73"/>
      <c r="BV332" s="73"/>
      <c r="BW332" s="147"/>
      <c r="BX332" s="63"/>
      <c r="BY332" s="63"/>
      <c r="BZ332" s="147">
        <f t="shared" si="503"/>
        <v>0</v>
      </c>
      <c r="CA332" s="73"/>
      <c r="CB332" s="73"/>
      <c r="CC332" s="147"/>
      <c r="CD332" s="63"/>
      <c r="CE332" s="63"/>
      <c r="CF332" s="147">
        <f t="shared" si="450"/>
        <v>0</v>
      </c>
      <c r="CG332" s="73"/>
      <c r="CH332" s="73"/>
      <c r="CI332" s="147"/>
      <c r="CJ332" s="63"/>
      <c r="CK332" s="63"/>
      <c r="CL332" s="147">
        <f t="shared" si="451"/>
        <v>0</v>
      </c>
      <c r="CM332" s="13"/>
      <c r="CN332" s="13"/>
      <c r="CO332" s="147"/>
      <c r="CP332" s="14"/>
      <c r="CQ332" s="14"/>
      <c r="CR332" s="147">
        <f t="shared" si="452"/>
        <v>0</v>
      </c>
      <c r="CS332" s="13"/>
      <c r="CT332" s="149"/>
      <c r="CU332" s="147"/>
      <c r="CV332" s="147"/>
      <c r="CW332" s="147"/>
      <c r="CX332" s="12">
        <f t="shared" si="453"/>
        <v>0</v>
      </c>
      <c r="CY332" s="13"/>
      <c r="CZ332" s="149"/>
      <c r="DA332" s="147"/>
      <c r="DB332" s="147"/>
      <c r="DC332" s="147"/>
      <c r="DD332" s="12">
        <f t="shared" si="454"/>
        <v>0</v>
      </c>
      <c r="DE332" s="13"/>
      <c r="DF332" s="149"/>
      <c r="DG332" s="147"/>
      <c r="DH332" s="147"/>
      <c r="DI332" s="147"/>
      <c r="DJ332" s="14"/>
      <c r="DK332" s="13"/>
      <c r="DL332" s="149"/>
      <c r="DM332" s="147"/>
      <c r="DN332" s="147"/>
      <c r="DO332" s="147"/>
      <c r="DP332" s="14"/>
      <c r="DQ332" s="149"/>
      <c r="DR332" s="149"/>
      <c r="DS332" s="147"/>
      <c r="DT332" s="147"/>
      <c r="DU332" s="147"/>
      <c r="DV332" s="14"/>
      <c r="DW332" s="13"/>
      <c r="DX332" s="149"/>
      <c r="DY332" s="147"/>
      <c r="DZ332" s="147"/>
      <c r="EA332" s="147"/>
      <c r="EB332" s="14"/>
      <c r="EC332" s="13"/>
      <c r="ED332" s="149"/>
      <c r="EE332" s="147"/>
      <c r="EF332" s="147"/>
      <c r="EG332" s="147"/>
      <c r="EH332" s="12">
        <f t="shared" si="455"/>
        <v>0</v>
      </c>
      <c r="EI332" s="149"/>
      <c r="EJ332" s="149"/>
      <c r="EK332" s="147"/>
      <c r="EL332" s="147"/>
      <c r="EM332" s="147"/>
      <c r="EN332" s="12">
        <f t="shared" si="456"/>
        <v>0</v>
      </c>
      <c r="EO332" s="13"/>
      <c r="EP332" s="13"/>
      <c r="EQ332" s="147"/>
      <c r="ER332" s="14"/>
      <c r="ES332" s="14"/>
      <c r="ET332" s="14"/>
      <c r="EU332" s="13"/>
      <c r="EV332" s="13"/>
      <c r="EW332" s="147"/>
      <c r="EX332" s="14"/>
      <c r="EY332" s="14"/>
      <c r="EZ332" s="14"/>
      <c r="FA332" s="13"/>
      <c r="FB332" s="13"/>
      <c r="FC332" s="147"/>
      <c r="FD332" s="14"/>
      <c r="FE332" s="14"/>
      <c r="FF332" s="14"/>
      <c r="FG332" s="13"/>
      <c r="FH332" s="13"/>
      <c r="FI332" s="147"/>
      <c r="FJ332" s="14"/>
      <c r="FK332" s="14"/>
      <c r="FL332" s="14"/>
      <c r="FM332" s="13"/>
      <c r="FN332" s="13"/>
      <c r="FO332" s="147"/>
      <c r="FP332" s="14"/>
      <c r="FQ332" s="14"/>
      <c r="FR332" s="14"/>
      <c r="FS332" s="13"/>
      <c r="FT332" s="13"/>
      <c r="FU332" s="147"/>
      <c r="FV332" s="14"/>
      <c r="FW332" s="14"/>
      <c r="FX332" s="14"/>
      <c r="FY332" s="13"/>
      <c r="FZ332" s="13"/>
      <c r="GA332" s="147"/>
      <c r="GB332" s="14"/>
      <c r="GC332" s="14"/>
      <c r="GD332" s="14"/>
      <c r="GE332" s="13"/>
      <c r="GF332" s="13"/>
      <c r="GG332" s="147"/>
      <c r="GH332" s="14"/>
      <c r="GI332" s="14"/>
      <c r="GJ332" s="14"/>
      <c r="GK332" s="14"/>
      <c r="GL332" s="14"/>
      <c r="GM332" s="14"/>
      <c r="GN332" s="147">
        <f t="shared" si="512"/>
        <v>0</v>
      </c>
      <c r="GO332" s="14"/>
      <c r="GP332" s="14"/>
      <c r="GQ332" s="14"/>
    </row>
    <row r="333" spans="1:202" ht="15" hidden="1" customHeight="1">
      <c r="A333" s="40">
        <v>165</v>
      </c>
      <c r="B333" s="40" t="s">
        <v>271</v>
      </c>
      <c r="C333" s="27" t="s">
        <v>55</v>
      </c>
      <c r="D333" s="5" t="s">
        <v>32</v>
      </c>
      <c r="E333" s="72">
        <v>0</v>
      </c>
      <c r="F333" s="72">
        <f>GQ333</f>
        <v>0</v>
      </c>
      <c r="G333" s="13"/>
      <c r="H333" s="13"/>
      <c r="I333" s="147"/>
      <c r="J333" s="14"/>
      <c r="K333" s="14"/>
      <c r="L333" s="14">
        <f>E333+G333-I333-I334-J333-K333</f>
        <v>0</v>
      </c>
      <c r="M333" s="13"/>
      <c r="N333" s="13"/>
      <c r="O333" s="147"/>
      <c r="P333" s="14"/>
      <c r="Q333" s="14"/>
      <c r="R333" s="14">
        <f>L333+M333-O333-O334-P333-Q333</f>
        <v>0</v>
      </c>
      <c r="S333" s="13"/>
      <c r="T333" s="13"/>
      <c r="U333" s="147"/>
      <c r="V333" s="14"/>
      <c r="W333" s="14"/>
      <c r="X333" s="14">
        <f t="shared" si="513"/>
        <v>0</v>
      </c>
      <c r="Y333" s="13"/>
      <c r="Z333" s="13"/>
      <c r="AA333" s="147"/>
      <c r="AB333" s="14"/>
      <c r="AC333" s="14"/>
      <c r="AD333" s="14">
        <f t="shared" si="514"/>
        <v>0</v>
      </c>
      <c r="AE333" s="13"/>
      <c r="AF333" s="13"/>
      <c r="AG333" s="147"/>
      <c r="AH333" s="14"/>
      <c r="AI333" s="14"/>
      <c r="AJ333" s="14">
        <f t="shared" si="515"/>
        <v>0</v>
      </c>
      <c r="AK333" s="13"/>
      <c r="AL333" s="13"/>
      <c r="AM333" s="147"/>
      <c r="AN333" s="14"/>
      <c r="AO333" s="14"/>
      <c r="AP333" s="14">
        <f t="shared" si="516"/>
        <v>0</v>
      </c>
      <c r="AQ333" s="13"/>
      <c r="AR333" s="13"/>
      <c r="AS333" s="147"/>
      <c r="AT333" s="14"/>
      <c r="AU333" s="14"/>
      <c r="AV333" s="14">
        <f t="shared" si="517"/>
        <v>0</v>
      </c>
      <c r="AW333" s="13"/>
      <c r="AX333" s="13"/>
      <c r="AY333" s="147"/>
      <c r="AZ333" s="14"/>
      <c r="BA333" s="14"/>
      <c r="BB333" s="14">
        <f t="shared" si="518"/>
        <v>0</v>
      </c>
      <c r="BC333" s="13"/>
      <c r="BD333" s="13"/>
      <c r="BE333" s="147"/>
      <c r="BF333" s="14"/>
      <c r="BG333" s="14"/>
      <c r="BH333" s="14">
        <f t="shared" si="519"/>
        <v>0</v>
      </c>
      <c r="BI333" s="13"/>
      <c r="BJ333" s="13"/>
      <c r="BK333" s="147"/>
      <c r="BL333" s="14"/>
      <c r="BM333" s="14"/>
      <c r="BN333" s="14">
        <f>BH333+BI333-BK333-BK334-BL333-BM333</f>
        <v>0</v>
      </c>
      <c r="BO333" s="13"/>
      <c r="BP333" s="13"/>
      <c r="BQ333" s="147"/>
      <c r="BR333" s="14"/>
      <c r="BS333" s="14"/>
      <c r="BT333" s="14">
        <f>BN333+BO333-BQ333-BQ334-BR333-BS333</f>
        <v>0</v>
      </c>
      <c r="BU333" s="72"/>
      <c r="BV333" s="72"/>
      <c r="BW333" s="147"/>
      <c r="BX333" s="74"/>
      <c r="BY333" s="74"/>
      <c r="BZ333" s="147">
        <f t="shared" si="503"/>
        <v>0</v>
      </c>
      <c r="CA333" s="72"/>
      <c r="CB333" s="72"/>
      <c r="CC333" s="147"/>
      <c r="CD333" s="74"/>
      <c r="CE333" s="74"/>
      <c r="CF333" s="147">
        <f t="shared" si="450"/>
        <v>0</v>
      </c>
      <c r="CG333" s="72"/>
      <c r="CH333" s="72"/>
      <c r="CI333" s="147"/>
      <c r="CJ333" s="74"/>
      <c r="CK333" s="74"/>
      <c r="CL333" s="147">
        <f t="shared" si="451"/>
        <v>0</v>
      </c>
      <c r="CM333" s="13"/>
      <c r="CN333" s="13"/>
      <c r="CO333" s="147"/>
      <c r="CP333" s="14"/>
      <c r="CQ333" s="14"/>
      <c r="CR333" s="147">
        <f t="shared" si="452"/>
        <v>0</v>
      </c>
      <c r="CS333" s="13"/>
      <c r="CT333" s="149"/>
      <c r="CU333" s="147"/>
      <c r="CV333" s="147"/>
      <c r="CW333" s="147"/>
      <c r="CX333" s="12">
        <f t="shared" si="453"/>
        <v>0</v>
      </c>
      <c r="CY333" s="13"/>
      <c r="CZ333" s="149"/>
      <c r="DA333" s="147"/>
      <c r="DB333" s="147"/>
      <c r="DC333" s="147"/>
      <c r="DD333" s="12">
        <f t="shared" si="454"/>
        <v>0</v>
      </c>
      <c r="DE333" s="13"/>
      <c r="DF333" s="149"/>
      <c r="DG333" s="147"/>
      <c r="DH333" s="147"/>
      <c r="DI333" s="147"/>
      <c r="DJ333" s="14">
        <f>DD333+DE333-DG333-DG334-DH333-DI333</f>
        <v>0</v>
      </c>
      <c r="DK333" s="13"/>
      <c r="DL333" s="149"/>
      <c r="DM333" s="147"/>
      <c r="DN333" s="147"/>
      <c r="DO333" s="147"/>
      <c r="DP333" s="14">
        <f>DJ333+DK333-DM333-DM334-DN333-DO333</f>
        <v>0</v>
      </c>
      <c r="DQ333" s="149"/>
      <c r="DR333" s="149"/>
      <c r="DS333" s="147"/>
      <c r="DT333" s="147"/>
      <c r="DU333" s="147"/>
      <c r="DV333" s="14">
        <f>DP333+DQ333-DS333-DS334-DT333-DU333</f>
        <v>0</v>
      </c>
      <c r="DW333" s="13"/>
      <c r="DX333" s="149"/>
      <c r="DY333" s="147"/>
      <c r="DZ333" s="147"/>
      <c r="EA333" s="147"/>
      <c r="EB333" s="14">
        <f>DV333+DW333-DY333-DY334-DZ333-EA333</f>
        <v>0</v>
      </c>
      <c r="EC333" s="13"/>
      <c r="ED333" s="149"/>
      <c r="EE333" s="147"/>
      <c r="EF333" s="147"/>
      <c r="EG333" s="147"/>
      <c r="EH333" s="12">
        <f t="shared" si="455"/>
        <v>0</v>
      </c>
      <c r="EI333" s="149"/>
      <c r="EJ333" s="149"/>
      <c r="EK333" s="147"/>
      <c r="EL333" s="147"/>
      <c r="EM333" s="147"/>
      <c r="EN333" s="12">
        <f t="shared" si="456"/>
        <v>0</v>
      </c>
      <c r="EO333" s="13"/>
      <c r="EP333" s="13"/>
      <c r="EQ333" s="147"/>
      <c r="ER333" s="14"/>
      <c r="ES333" s="14"/>
      <c r="ET333" s="14">
        <f>EN333+EO333-EQ333-EQ334-ER333-ES333</f>
        <v>0</v>
      </c>
      <c r="EU333" s="13"/>
      <c r="EV333" s="13"/>
      <c r="EW333" s="147"/>
      <c r="EX333" s="14"/>
      <c r="EY333" s="14"/>
      <c r="EZ333" s="14">
        <f>ET333+EU333-EW333-EW334-EX333-EY333</f>
        <v>0</v>
      </c>
      <c r="FA333" s="13"/>
      <c r="FB333" s="13"/>
      <c r="FC333" s="147"/>
      <c r="FD333" s="14"/>
      <c r="FE333" s="14"/>
      <c r="FF333" s="14">
        <f>EZ333+FA333-FC333-FC334-FD333-FE333</f>
        <v>0</v>
      </c>
      <c r="FG333" s="13"/>
      <c r="FH333" s="13"/>
      <c r="FI333" s="147"/>
      <c r="FJ333" s="14"/>
      <c r="FK333" s="14"/>
      <c r="FL333" s="14">
        <f>FF333+FG333-FI333-FI334-FJ333-FK333</f>
        <v>0</v>
      </c>
      <c r="FM333" s="13"/>
      <c r="FN333" s="13"/>
      <c r="FO333" s="147"/>
      <c r="FP333" s="14"/>
      <c r="FQ333" s="14"/>
      <c r="FR333" s="14">
        <f>FL333+FM333-FO333-FO334-FP333-FQ333</f>
        <v>0</v>
      </c>
      <c r="FS333" s="13"/>
      <c r="FT333" s="13"/>
      <c r="FU333" s="147"/>
      <c r="FV333" s="14"/>
      <c r="FW333" s="14"/>
      <c r="FX333" s="14">
        <f>FR333+FS333-FU333-FU334-FV333-FW333</f>
        <v>0</v>
      </c>
      <c r="FY333" s="13"/>
      <c r="FZ333" s="13"/>
      <c r="GA333" s="147"/>
      <c r="GB333" s="14"/>
      <c r="GC333" s="14"/>
      <c r="GD333" s="14">
        <f>FX333+FY333-GA333-GA334-GB333-GC333</f>
        <v>0</v>
      </c>
      <c r="GE333" s="13"/>
      <c r="GF333" s="13"/>
      <c r="GG333" s="147"/>
      <c r="GH333" s="14"/>
      <c r="GI333" s="14"/>
      <c r="GJ333" s="14">
        <f t="shared" si="520"/>
        <v>0</v>
      </c>
      <c r="GK333" s="14">
        <f>E333</f>
        <v>0</v>
      </c>
      <c r="GL333" s="14">
        <f>G333+M333+S333+Y333+AE333+AK333+AQ333+AW333+BC333+BI333+BO333+BU333+CA333+CG333+CM333+CS333+CY333+DE333+DK333+DQ333+DW333+EC333+EI333+EO333+EU333+FA333+FG333+FM333+FS333+FY333+GE333</f>
        <v>0</v>
      </c>
      <c r="GM333" s="14">
        <f>H333+N333+T333+Z333+AF333+AL333+AR333+AX333+BD333+BJ333+BP333+BV333+CB333+CH333+CN333+CT333+CZ333+DF333+DL333+DR333+DX333+ED333+EJ333+EP333+EV333+FB333+FH333+FN333+FT333+FZ333+GF333</f>
        <v>0</v>
      </c>
      <c r="GN333" s="147">
        <f t="shared" si="512"/>
        <v>0</v>
      </c>
      <c r="GO333" s="14">
        <f>J333+P333+V333+AB333+AH333+AN333+AT333+AZ333+BF333+BL333+BR333+BX333+CD333+CJ333+CP333+CV333+DB333+DH333+DN333+DT333+DZ333+EF333+EL333+ER333+EX333+FD333+FJ333+FP333+FV333+GB333+GH333</f>
        <v>0</v>
      </c>
      <c r="GP333" s="14">
        <f>K333+Q333+W333+AC333+AI333+AO333+AU333+BA333+BG333+BM333+BS333+BY333+CE333+CK333+CQ333+CW333+DC333+DI333+DO333+DU333+EA333+EG333+EM333+ES333+EY333+FE333+FK333+FQ333+FW333+GC333+GI333</f>
        <v>0</v>
      </c>
      <c r="GQ333" s="14">
        <f>GK333+GL333-GN333-GN334-GO333-GP333</f>
        <v>0</v>
      </c>
    </row>
    <row r="334" spans="1:202" ht="15" hidden="1" customHeight="1">
      <c r="A334" s="41"/>
      <c r="B334" s="41"/>
      <c r="C334" s="28"/>
      <c r="D334" s="5" t="s">
        <v>33</v>
      </c>
      <c r="E334" s="73"/>
      <c r="F334" s="73"/>
      <c r="G334" s="13"/>
      <c r="H334" s="13"/>
      <c r="I334" s="147"/>
      <c r="J334" s="14"/>
      <c r="K334" s="14"/>
      <c r="L334" s="14"/>
      <c r="M334" s="13"/>
      <c r="N334" s="13"/>
      <c r="O334" s="147"/>
      <c r="P334" s="14"/>
      <c r="Q334" s="14"/>
      <c r="R334" s="14"/>
      <c r="S334" s="13"/>
      <c r="T334" s="13"/>
      <c r="U334" s="147"/>
      <c r="V334" s="14"/>
      <c r="W334" s="14"/>
      <c r="X334" s="14"/>
      <c r="Y334" s="13"/>
      <c r="Z334" s="13"/>
      <c r="AA334" s="147"/>
      <c r="AB334" s="14"/>
      <c r="AC334" s="14"/>
      <c r="AD334" s="14"/>
      <c r="AE334" s="13"/>
      <c r="AF334" s="13"/>
      <c r="AG334" s="147"/>
      <c r="AH334" s="14"/>
      <c r="AI334" s="14"/>
      <c r="AJ334" s="14"/>
      <c r="AK334" s="13"/>
      <c r="AL334" s="13"/>
      <c r="AM334" s="147"/>
      <c r="AN334" s="14"/>
      <c r="AO334" s="14"/>
      <c r="AP334" s="14"/>
      <c r="AQ334" s="13"/>
      <c r="AR334" s="13"/>
      <c r="AS334" s="147"/>
      <c r="AT334" s="14"/>
      <c r="AU334" s="14"/>
      <c r="AV334" s="14"/>
      <c r="AW334" s="13"/>
      <c r="AX334" s="13"/>
      <c r="AY334" s="147"/>
      <c r="AZ334" s="14"/>
      <c r="BA334" s="14"/>
      <c r="BB334" s="14"/>
      <c r="BC334" s="13"/>
      <c r="BD334" s="13"/>
      <c r="BE334" s="147"/>
      <c r="BF334" s="14"/>
      <c r="BG334" s="14"/>
      <c r="BH334" s="14"/>
      <c r="BI334" s="13"/>
      <c r="BJ334" s="13"/>
      <c r="BK334" s="147"/>
      <c r="BL334" s="14"/>
      <c r="BM334" s="14"/>
      <c r="BN334" s="14"/>
      <c r="BO334" s="13"/>
      <c r="BP334" s="13"/>
      <c r="BQ334" s="147"/>
      <c r="BR334" s="14"/>
      <c r="BS334" s="14"/>
      <c r="BT334" s="14"/>
      <c r="BU334" s="73"/>
      <c r="BV334" s="73"/>
      <c r="BW334" s="147"/>
      <c r="BX334" s="63"/>
      <c r="BY334" s="63"/>
      <c r="BZ334" s="147">
        <f t="shared" si="503"/>
        <v>0</v>
      </c>
      <c r="CA334" s="73"/>
      <c r="CB334" s="73"/>
      <c r="CC334" s="147"/>
      <c r="CD334" s="63"/>
      <c r="CE334" s="63"/>
      <c r="CF334" s="147">
        <f t="shared" si="450"/>
        <v>0</v>
      </c>
      <c r="CG334" s="73"/>
      <c r="CH334" s="73"/>
      <c r="CI334" s="147"/>
      <c r="CJ334" s="63"/>
      <c r="CK334" s="63"/>
      <c r="CL334" s="147">
        <f t="shared" si="451"/>
        <v>0</v>
      </c>
      <c r="CM334" s="13"/>
      <c r="CN334" s="13"/>
      <c r="CO334" s="147"/>
      <c r="CP334" s="14"/>
      <c r="CQ334" s="14"/>
      <c r="CR334" s="147">
        <f t="shared" si="452"/>
        <v>0</v>
      </c>
      <c r="CS334" s="13"/>
      <c r="CT334" s="149"/>
      <c r="CU334" s="147"/>
      <c r="CV334" s="147"/>
      <c r="CW334" s="147"/>
      <c r="CX334" s="12">
        <f t="shared" si="453"/>
        <v>0</v>
      </c>
      <c r="CY334" s="13"/>
      <c r="CZ334" s="149"/>
      <c r="DA334" s="147"/>
      <c r="DB334" s="147"/>
      <c r="DC334" s="147"/>
      <c r="DD334" s="12">
        <f t="shared" si="454"/>
        <v>0</v>
      </c>
      <c r="DE334" s="13"/>
      <c r="DF334" s="149"/>
      <c r="DG334" s="147"/>
      <c r="DH334" s="147"/>
      <c r="DI334" s="147"/>
      <c r="DJ334" s="14"/>
      <c r="DK334" s="13"/>
      <c r="DL334" s="149"/>
      <c r="DM334" s="147"/>
      <c r="DN334" s="147"/>
      <c r="DO334" s="147"/>
      <c r="DP334" s="14"/>
      <c r="DQ334" s="149"/>
      <c r="DR334" s="149"/>
      <c r="DS334" s="147"/>
      <c r="DT334" s="147"/>
      <c r="DU334" s="147"/>
      <c r="DV334" s="14"/>
      <c r="DW334" s="13"/>
      <c r="DX334" s="149"/>
      <c r="DY334" s="147"/>
      <c r="DZ334" s="147"/>
      <c r="EA334" s="147"/>
      <c r="EB334" s="14"/>
      <c r="EC334" s="13"/>
      <c r="ED334" s="149"/>
      <c r="EE334" s="147"/>
      <c r="EF334" s="147"/>
      <c r="EG334" s="147"/>
      <c r="EH334" s="12">
        <f t="shared" si="455"/>
        <v>0</v>
      </c>
      <c r="EI334" s="149"/>
      <c r="EJ334" s="149"/>
      <c r="EK334" s="147"/>
      <c r="EL334" s="147"/>
      <c r="EM334" s="147"/>
      <c r="EN334" s="12">
        <f t="shared" si="456"/>
        <v>0</v>
      </c>
      <c r="EO334" s="13"/>
      <c r="EP334" s="13"/>
      <c r="EQ334" s="147"/>
      <c r="ER334" s="14"/>
      <c r="ES334" s="14"/>
      <c r="ET334" s="14"/>
      <c r="EU334" s="13"/>
      <c r="EV334" s="13"/>
      <c r="EW334" s="147"/>
      <c r="EX334" s="14"/>
      <c r="EY334" s="14"/>
      <c r="EZ334" s="14"/>
      <c r="FA334" s="13"/>
      <c r="FB334" s="13"/>
      <c r="FC334" s="147"/>
      <c r="FD334" s="14"/>
      <c r="FE334" s="14"/>
      <c r="FF334" s="14"/>
      <c r="FG334" s="13"/>
      <c r="FH334" s="13"/>
      <c r="FI334" s="147"/>
      <c r="FJ334" s="14"/>
      <c r="FK334" s="14"/>
      <c r="FL334" s="14"/>
      <c r="FM334" s="13"/>
      <c r="FN334" s="13"/>
      <c r="FO334" s="147"/>
      <c r="FP334" s="14"/>
      <c r="FQ334" s="14"/>
      <c r="FR334" s="14"/>
      <c r="FS334" s="13"/>
      <c r="FT334" s="13"/>
      <c r="FU334" s="147"/>
      <c r="FV334" s="14"/>
      <c r="FW334" s="14"/>
      <c r="FX334" s="14"/>
      <c r="FY334" s="13"/>
      <c r="FZ334" s="13"/>
      <c r="GA334" s="147"/>
      <c r="GB334" s="14"/>
      <c r="GC334" s="14"/>
      <c r="GD334" s="14"/>
      <c r="GE334" s="13"/>
      <c r="GF334" s="13"/>
      <c r="GG334" s="147"/>
      <c r="GH334" s="14"/>
      <c r="GI334" s="14"/>
      <c r="GJ334" s="14"/>
      <c r="GK334" s="14"/>
      <c r="GL334" s="14"/>
      <c r="GM334" s="14"/>
      <c r="GN334" s="147">
        <f t="shared" si="512"/>
        <v>0</v>
      </c>
      <c r="GO334" s="14"/>
      <c r="GP334" s="14"/>
      <c r="GQ334" s="14"/>
    </row>
    <row r="335" spans="1:202" ht="15" hidden="1" customHeight="1">
      <c r="A335" s="40">
        <v>166</v>
      </c>
      <c r="B335" s="50">
        <v>1980653540</v>
      </c>
      <c r="C335" s="27" t="s">
        <v>150</v>
      </c>
      <c r="D335" s="5" t="s">
        <v>32</v>
      </c>
      <c r="E335" s="72">
        <v>0</v>
      </c>
      <c r="F335" s="72">
        <f>GQ335</f>
        <v>0</v>
      </c>
      <c r="G335" s="13"/>
      <c r="H335" s="13"/>
      <c r="I335" s="147"/>
      <c r="J335" s="14"/>
      <c r="K335" s="14"/>
      <c r="L335" s="14">
        <f>E335+G335-I335-I336-J335-K335</f>
        <v>0</v>
      </c>
      <c r="M335" s="13"/>
      <c r="N335" s="13"/>
      <c r="O335" s="147"/>
      <c r="P335" s="14"/>
      <c r="Q335" s="14"/>
      <c r="R335" s="14">
        <f>L335+M335-O335-O336-P335-Q335</f>
        <v>0</v>
      </c>
      <c r="S335" s="13"/>
      <c r="T335" s="13"/>
      <c r="U335" s="147"/>
      <c r="V335" s="14"/>
      <c r="W335" s="14"/>
      <c r="X335" s="14">
        <f t="shared" ref="X335:X339" si="521">R335+S335-U335-U336-V335-W335</f>
        <v>0</v>
      </c>
      <c r="Y335" s="13"/>
      <c r="Z335" s="13"/>
      <c r="AA335" s="147"/>
      <c r="AB335" s="14"/>
      <c r="AC335" s="14"/>
      <c r="AD335" s="14">
        <f t="shared" ref="AD335:AD339" si="522">X335+Y335-AA335-AA336-AB335-AC335</f>
        <v>0</v>
      </c>
      <c r="AE335" s="13"/>
      <c r="AF335" s="13"/>
      <c r="AG335" s="147"/>
      <c r="AH335" s="14"/>
      <c r="AI335" s="14"/>
      <c r="AJ335" s="14">
        <f t="shared" ref="AJ335:AJ339" si="523">AD335+AE335-AG335-AG336-AH335-AI335</f>
        <v>0</v>
      </c>
      <c r="AK335" s="13"/>
      <c r="AL335" s="13"/>
      <c r="AM335" s="147"/>
      <c r="AN335" s="14"/>
      <c r="AO335" s="14"/>
      <c r="AP335" s="14">
        <f t="shared" ref="AP335:AP339" si="524">AJ335+AK335-AM335-AM336-AN335-AO335</f>
        <v>0</v>
      </c>
      <c r="AQ335" s="13"/>
      <c r="AR335" s="13"/>
      <c r="AS335" s="147"/>
      <c r="AT335" s="14"/>
      <c r="AU335" s="14"/>
      <c r="AV335" s="14">
        <f t="shared" ref="AV335:AV339" si="525">AP335+AQ335-AS335-AS336-AT335-AU335</f>
        <v>0</v>
      </c>
      <c r="AW335" s="13"/>
      <c r="AX335" s="13"/>
      <c r="AY335" s="147"/>
      <c r="AZ335" s="14"/>
      <c r="BA335" s="14"/>
      <c r="BB335" s="14">
        <f t="shared" ref="BB335:BB339" si="526">AV335+AW335-AY335-AY336-AZ335-BA335</f>
        <v>0</v>
      </c>
      <c r="BC335" s="13"/>
      <c r="BD335" s="13"/>
      <c r="BE335" s="147"/>
      <c r="BF335" s="14"/>
      <c r="BG335" s="14"/>
      <c r="BH335" s="14">
        <f t="shared" ref="BH335:BH339" si="527">BB335+BC335-BE335-BE336-BF335-BG335</f>
        <v>0</v>
      </c>
      <c r="BI335" s="13"/>
      <c r="BJ335" s="13"/>
      <c r="BK335" s="147"/>
      <c r="BL335" s="14"/>
      <c r="BM335" s="14"/>
      <c r="BN335" s="14">
        <f>BH335+BI335-BK335-BK336-BL335-BM335</f>
        <v>0</v>
      </c>
      <c r="BO335" s="13"/>
      <c r="BP335" s="13"/>
      <c r="BQ335" s="147"/>
      <c r="BR335" s="14"/>
      <c r="BS335" s="14"/>
      <c r="BT335" s="14">
        <f>BN335+BO335-BQ335-BQ336-BR335-BS335</f>
        <v>0</v>
      </c>
      <c r="BU335" s="72"/>
      <c r="BV335" s="72"/>
      <c r="BW335" s="147"/>
      <c r="BX335" s="74"/>
      <c r="BY335" s="74"/>
      <c r="BZ335" s="147">
        <f t="shared" si="503"/>
        <v>0</v>
      </c>
      <c r="CA335" s="72"/>
      <c r="CB335" s="72"/>
      <c r="CC335" s="147"/>
      <c r="CD335" s="74"/>
      <c r="CE335" s="74"/>
      <c r="CF335" s="147">
        <f t="shared" si="450"/>
        <v>0</v>
      </c>
      <c r="CG335" s="72"/>
      <c r="CH335" s="72"/>
      <c r="CI335" s="147"/>
      <c r="CJ335" s="74"/>
      <c r="CK335" s="74"/>
      <c r="CL335" s="147">
        <f t="shared" si="451"/>
        <v>0</v>
      </c>
      <c r="CM335" s="13"/>
      <c r="CN335" s="13"/>
      <c r="CO335" s="147"/>
      <c r="CP335" s="14"/>
      <c r="CQ335" s="14"/>
      <c r="CR335" s="147">
        <f t="shared" si="452"/>
        <v>0</v>
      </c>
      <c r="CS335" s="13"/>
      <c r="CT335" s="149"/>
      <c r="CU335" s="147"/>
      <c r="CV335" s="147"/>
      <c r="CW335" s="147"/>
      <c r="CX335" s="12">
        <f t="shared" si="453"/>
        <v>0</v>
      </c>
      <c r="CY335" s="13"/>
      <c r="CZ335" s="149"/>
      <c r="DA335" s="147"/>
      <c r="DB335" s="147"/>
      <c r="DC335" s="147"/>
      <c r="DD335" s="12">
        <f t="shared" si="454"/>
        <v>0</v>
      </c>
      <c r="DE335" s="13"/>
      <c r="DF335" s="149"/>
      <c r="DG335" s="147"/>
      <c r="DH335" s="147"/>
      <c r="DI335" s="147"/>
      <c r="DJ335" s="14">
        <f>DD335+DE335-DG335-DG336-DH335-DI335</f>
        <v>0</v>
      </c>
      <c r="DK335" s="13"/>
      <c r="DL335" s="149"/>
      <c r="DM335" s="147"/>
      <c r="DN335" s="147"/>
      <c r="DO335" s="147"/>
      <c r="DP335" s="14">
        <f>DJ335+DK335-DM335-DM336-DN335-DO335</f>
        <v>0</v>
      </c>
      <c r="DQ335" s="149"/>
      <c r="DR335" s="149"/>
      <c r="DS335" s="147"/>
      <c r="DT335" s="147"/>
      <c r="DU335" s="147"/>
      <c r="DV335" s="14">
        <f>DP335+DQ335-DS335-DS336-DT335-DU335</f>
        <v>0</v>
      </c>
      <c r="DW335" s="13"/>
      <c r="DX335" s="149"/>
      <c r="DY335" s="147"/>
      <c r="DZ335" s="147"/>
      <c r="EA335" s="147"/>
      <c r="EB335" s="14">
        <f>DV335+DW335-DY335-DY336-DZ335-EA335</f>
        <v>0</v>
      </c>
      <c r="EC335" s="13"/>
      <c r="ED335" s="149"/>
      <c r="EE335" s="147"/>
      <c r="EF335" s="147"/>
      <c r="EG335" s="147"/>
      <c r="EH335" s="12">
        <f t="shared" si="455"/>
        <v>0</v>
      </c>
      <c r="EI335" s="149"/>
      <c r="EJ335" s="149"/>
      <c r="EK335" s="147"/>
      <c r="EL335" s="147"/>
      <c r="EM335" s="147"/>
      <c r="EN335" s="12">
        <f t="shared" si="456"/>
        <v>0</v>
      </c>
      <c r="EO335" s="13"/>
      <c r="EP335" s="13"/>
      <c r="EQ335" s="147"/>
      <c r="ER335" s="14"/>
      <c r="ES335" s="14"/>
      <c r="ET335" s="14">
        <f>EN335+EO335-EQ335-EQ336-ER335-ES335</f>
        <v>0</v>
      </c>
      <c r="EU335" s="13"/>
      <c r="EV335" s="13"/>
      <c r="EW335" s="147"/>
      <c r="EX335" s="14"/>
      <c r="EY335" s="14"/>
      <c r="EZ335" s="14">
        <f>ET335+EU335-EW335-EW336-EX335-EY335</f>
        <v>0</v>
      </c>
      <c r="FA335" s="13"/>
      <c r="FB335" s="13"/>
      <c r="FC335" s="147"/>
      <c r="FD335" s="14"/>
      <c r="FE335" s="14"/>
      <c r="FF335" s="14">
        <f>EZ335+FA335-FC335-FC336-FD335-FE335</f>
        <v>0</v>
      </c>
      <c r="FG335" s="13"/>
      <c r="FH335" s="13"/>
      <c r="FI335" s="147"/>
      <c r="FJ335" s="14"/>
      <c r="FK335" s="14"/>
      <c r="FL335" s="14">
        <f>FF335+FG335-FI335-FI336-FJ335-FK335</f>
        <v>0</v>
      </c>
      <c r="FM335" s="13"/>
      <c r="FN335" s="13"/>
      <c r="FO335" s="147"/>
      <c r="FP335" s="14"/>
      <c r="FQ335" s="14"/>
      <c r="FR335" s="14">
        <f>FL335+FM335-FO335-FO336-FP335-FQ335</f>
        <v>0</v>
      </c>
      <c r="FS335" s="13"/>
      <c r="FT335" s="13"/>
      <c r="FU335" s="147"/>
      <c r="FV335" s="14"/>
      <c r="FW335" s="14"/>
      <c r="FX335" s="14">
        <f>FR335+FS335-FU335-FU336-FV335-FW335</f>
        <v>0</v>
      </c>
      <c r="FY335" s="13"/>
      <c r="FZ335" s="13"/>
      <c r="GA335" s="147"/>
      <c r="GB335" s="14"/>
      <c r="GC335" s="14"/>
      <c r="GD335" s="14">
        <f>FX335+FY335-GA335-GA336-GB335-GC335</f>
        <v>0</v>
      </c>
      <c r="GE335" s="13"/>
      <c r="GF335" s="13"/>
      <c r="GG335" s="147"/>
      <c r="GH335" s="14"/>
      <c r="GI335" s="14"/>
      <c r="GJ335" s="14">
        <f t="shared" ref="GJ335:GJ339" si="528">GD335+GE335-GG335-GG336-GH335-GI335</f>
        <v>0</v>
      </c>
      <c r="GK335" s="14">
        <f>E335</f>
        <v>0</v>
      </c>
      <c r="GL335" s="14">
        <f>G335+M335+S335+Y335+AE335+AK335+AQ335+AW335+BC335+BI335+BO335+BU335+CA335+CG335+CM335+CS335+CY335+DE335+DK335+DQ335+DW335+EC335+EI335+EO335+EU335+FA335+FG335+FM335+FS335+FY335+GE335</f>
        <v>0</v>
      </c>
      <c r="GM335" s="14">
        <f>H335+N335+T335+Z335+AF335+AL335+AR335+AX335+BD335+BJ335+BP335+BV335+CB335+CH335+CN335+CT335+CZ335+DF335+DL335+DR335+DX335+ED335+EJ335+EP335+EV335+FB335+FH335+FN335+FT335+FZ335+GF335</f>
        <v>0</v>
      </c>
      <c r="GN335" s="147">
        <f t="shared" si="512"/>
        <v>0</v>
      </c>
      <c r="GO335" s="14">
        <f>J335+P335+V335+AB335+AH335+AN335+AT335+AZ335+BF335+BL335+BR335+BX335+CD335+CJ335+CP335+CV335+DB335+DH335+DN335+DT335+DZ335+EF335+EL335+ER335+EX335+FD335+FJ335+FP335+FV335+GB335+GH335</f>
        <v>0</v>
      </c>
      <c r="GP335" s="14">
        <f>K335+Q335+W335+AC335+AI335+AO335+AU335+BA335+BG335+BM335+BS335+BY335+CE335+CK335+CQ335+CW335+DC335+DI335+DO335+DU335+EA335+EG335+EM335+ES335+EY335+FE335+FK335+FQ335+FW335+GC335+GI335</f>
        <v>0</v>
      </c>
      <c r="GQ335" s="14">
        <f>GK335+GL335-GN335-GN336-GO335-GP335</f>
        <v>0</v>
      </c>
    </row>
    <row r="336" spans="1:202" ht="15" hidden="1" customHeight="1">
      <c r="A336" s="41"/>
      <c r="B336" s="51"/>
      <c r="C336" s="28"/>
      <c r="D336" s="5" t="s">
        <v>33</v>
      </c>
      <c r="E336" s="73"/>
      <c r="F336" s="73"/>
      <c r="G336" s="13"/>
      <c r="H336" s="13"/>
      <c r="I336" s="147"/>
      <c r="J336" s="14"/>
      <c r="K336" s="14"/>
      <c r="L336" s="14"/>
      <c r="M336" s="13"/>
      <c r="N336" s="13"/>
      <c r="O336" s="147"/>
      <c r="P336" s="14"/>
      <c r="Q336" s="14"/>
      <c r="R336" s="14"/>
      <c r="S336" s="13"/>
      <c r="T336" s="13"/>
      <c r="U336" s="147"/>
      <c r="V336" s="14"/>
      <c r="W336" s="14"/>
      <c r="X336" s="14"/>
      <c r="Y336" s="13"/>
      <c r="Z336" s="13"/>
      <c r="AA336" s="147"/>
      <c r="AB336" s="14"/>
      <c r="AC336" s="14"/>
      <c r="AD336" s="14"/>
      <c r="AE336" s="13"/>
      <c r="AF336" s="13"/>
      <c r="AG336" s="147"/>
      <c r="AH336" s="14"/>
      <c r="AI336" s="14"/>
      <c r="AJ336" s="14"/>
      <c r="AK336" s="13"/>
      <c r="AL336" s="13"/>
      <c r="AM336" s="147"/>
      <c r="AN336" s="14"/>
      <c r="AO336" s="14"/>
      <c r="AP336" s="14"/>
      <c r="AQ336" s="13"/>
      <c r="AR336" s="13"/>
      <c r="AS336" s="147"/>
      <c r="AT336" s="14"/>
      <c r="AU336" s="14"/>
      <c r="AV336" s="14"/>
      <c r="AW336" s="13"/>
      <c r="AX336" s="13"/>
      <c r="AY336" s="147"/>
      <c r="AZ336" s="14"/>
      <c r="BA336" s="14"/>
      <c r="BB336" s="14"/>
      <c r="BC336" s="13"/>
      <c r="BD336" s="13"/>
      <c r="BE336" s="147"/>
      <c r="BF336" s="14"/>
      <c r="BG336" s="14"/>
      <c r="BH336" s="14"/>
      <c r="BI336" s="13"/>
      <c r="BJ336" s="13"/>
      <c r="BK336" s="147"/>
      <c r="BL336" s="14"/>
      <c r="BM336" s="14"/>
      <c r="BN336" s="14"/>
      <c r="BO336" s="13"/>
      <c r="BP336" s="13"/>
      <c r="BQ336" s="147"/>
      <c r="BR336" s="14"/>
      <c r="BS336" s="14"/>
      <c r="BT336" s="14"/>
      <c r="BU336" s="73"/>
      <c r="BV336" s="73"/>
      <c r="BW336" s="147"/>
      <c r="BX336" s="63"/>
      <c r="BY336" s="63"/>
      <c r="BZ336" s="147">
        <f t="shared" si="503"/>
        <v>0</v>
      </c>
      <c r="CA336" s="73"/>
      <c r="CB336" s="73"/>
      <c r="CC336" s="147"/>
      <c r="CD336" s="63"/>
      <c r="CE336" s="63"/>
      <c r="CF336" s="147">
        <f t="shared" si="450"/>
        <v>0</v>
      </c>
      <c r="CG336" s="73"/>
      <c r="CH336" s="73"/>
      <c r="CI336" s="147"/>
      <c r="CJ336" s="63"/>
      <c r="CK336" s="63"/>
      <c r="CL336" s="147">
        <f t="shared" si="451"/>
        <v>0</v>
      </c>
      <c r="CM336" s="13"/>
      <c r="CN336" s="13"/>
      <c r="CO336" s="147"/>
      <c r="CP336" s="14"/>
      <c r="CQ336" s="14"/>
      <c r="CR336" s="147">
        <f t="shared" si="452"/>
        <v>0</v>
      </c>
      <c r="CS336" s="13"/>
      <c r="CT336" s="149"/>
      <c r="CU336" s="147"/>
      <c r="CV336" s="147"/>
      <c r="CW336" s="147"/>
      <c r="CX336" s="12">
        <f t="shared" si="453"/>
        <v>0</v>
      </c>
      <c r="CY336" s="13"/>
      <c r="CZ336" s="149"/>
      <c r="DA336" s="147"/>
      <c r="DB336" s="147"/>
      <c r="DC336" s="147"/>
      <c r="DD336" s="12">
        <f t="shared" si="454"/>
        <v>0</v>
      </c>
      <c r="DE336" s="13"/>
      <c r="DF336" s="149"/>
      <c r="DG336" s="147"/>
      <c r="DH336" s="147"/>
      <c r="DI336" s="147"/>
      <c r="DJ336" s="14"/>
      <c r="DK336" s="13"/>
      <c r="DL336" s="149"/>
      <c r="DM336" s="147"/>
      <c r="DN336" s="147"/>
      <c r="DO336" s="147"/>
      <c r="DP336" s="14"/>
      <c r="DQ336" s="149"/>
      <c r="DR336" s="149"/>
      <c r="DS336" s="147"/>
      <c r="DT336" s="147"/>
      <c r="DU336" s="147"/>
      <c r="DV336" s="14"/>
      <c r="DW336" s="13"/>
      <c r="DX336" s="149"/>
      <c r="DY336" s="147"/>
      <c r="DZ336" s="147"/>
      <c r="EA336" s="147"/>
      <c r="EB336" s="14"/>
      <c r="EC336" s="13"/>
      <c r="ED336" s="149"/>
      <c r="EE336" s="147"/>
      <c r="EF336" s="147"/>
      <c r="EG336" s="147"/>
      <c r="EH336" s="12">
        <f t="shared" si="455"/>
        <v>0</v>
      </c>
      <c r="EI336" s="149"/>
      <c r="EJ336" s="149"/>
      <c r="EK336" s="147"/>
      <c r="EL336" s="147"/>
      <c r="EM336" s="147"/>
      <c r="EN336" s="12">
        <f t="shared" si="456"/>
        <v>0</v>
      </c>
      <c r="EO336" s="13"/>
      <c r="EP336" s="13"/>
      <c r="EQ336" s="147"/>
      <c r="ER336" s="14"/>
      <c r="ES336" s="14"/>
      <c r="ET336" s="14"/>
      <c r="EU336" s="13"/>
      <c r="EV336" s="13"/>
      <c r="EW336" s="147"/>
      <c r="EX336" s="14"/>
      <c r="EY336" s="14"/>
      <c r="EZ336" s="14"/>
      <c r="FA336" s="13"/>
      <c r="FB336" s="13"/>
      <c r="FC336" s="147"/>
      <c r="FD336" s="14"/>
      <c r="FE336" s="14"/>
      <c r="FF336" s="14"/>
      <c r="FG336" s="13"/>
      <c r="FH336" s="13"/>
      <c r="FI336" s="147"/>
      <c r="FJ336" s="14"/>
      <c r="FK336" s="14"/>
      <c r="FL336" s="14"/>
      <c r="FM336" s="13"/>
      <c r="FN336" s="13"/>
      <c r="FO336" s="147"/>
      <c r="FP336" s="14"/>
      <c r="FQ336" s="14"/>
      <c r="FR336" s="14"/>
      <c r="FS336" s="13"/>
      <c r="FT336" s="13"/>
      <c r="FU336" s="147"/>
      <c r="FV336" s="14"/>
      <c r="FW336" s="14"/>
      <c r="FX336" s="14"/>
      <c r="FY336" s="13"/>
      <c r="FZ336" s="13"/>
      <c r="GA336" s="147"/>
      <c r="GB336" s="14"/>
      <c r="GC336" s="14"/>
      <c r="GD336" s="14"/>
      <c r="GE336" s="13"/>
      <c r="GF336" s="13"/>
      <c r="GG336" s="147"/>
      <c r="GH336" s="14"/>
      <c r="GI336" s="14"/>
      <c r="GJ336" s="14"/>
      <c r="GK336" s="14"/>
      <c r="GL336" s="14"/>
      <c r="GM336" s="14"/>
      <c r="GN336" s="147">
        <f t="shared" si="512"/>
        <v>0</v>
      </c>
      <c r="GO336" s="14"/>
      <c r="GP336" s="14"/>
      <c r="GQ336" s="14"/>
    </row>
    <row r="337" spans="1:202" ht="15" hidden="1" customHeight="1">
      <c r="A337" s="40">
        <v>167</v>
      </c>
      <c r="B337" s="38" t="s">
        <v>272</v>
      </c>
      <c r="C337" s="27" t="s">
        <v>178</v>
      </c>
      <c r="D337" s="5" t="s">
        <v>32</v>
      </c>
      <c r="E337" s="72">
        <v>0</v>
      </c>
      <c r="F337" s="72">
        <f>GQ337</f>
        <v>0</v>
      </c>
      <c r="G337" s="13"/>
      <c r="H337" s="13"/>
      <c r="I337" s="147"/>
      <c r="J337" s="14"/>
      <c r="K337" s="14"/>
      <c r="L337" s="14">
        <f>E337+G337-I337-I338-J337-K337</f>
        <v>0</v>
      </c>
      <c r="M337" s="13"/>
      <c r="N337" s="13"/>
      <c r="O337" s="147"/>
      <c r="P337" s="14"/>
      <c r="Q337" s="14"/>
      <c r="R337" s="14">
        <f>L337+M337-O337-O338-P337-Q337</f>
        <v>0</v>
      </c>
      <c r="S337" s="13"/>
      <c r="T337" s="13"/>
      <c r="U337" s="147"/>
      <c r="V337" s="14"/>
      <c r="W337" s="14"/>
      <c r="X337" s="14">
        <f t="shared" si="521"/>
        <v>0</v>
      </c>
      <c r="Y337" s="13"/>
      <c r="Z337" s="13"/>
      <c r="AA337" s="147"/>
      <c r="AB337" s="14"/>
      <c r="AC337" s="14"/>
      <c r="AD337" s="14">
        <f t="shared" si="522"/>
        <v>0</v>
      </c>
      <c r="AE337" s="13"/>
      <c r="AF337" s="13"/>
      <c r="AG337" s="147"/>
      <c r="AH337" s="14"/>
      <c r="AI337" s="14"/>
      <c r="AJ337" s="14">
        <f t="shared" si="523"/>
        <v>0</v>
      </c>
      <c r="AK337" s="13"/>
      <c r="AL337" s="13"/>
      <c r="AM337" s="147"/>
      <c r="AN337" s="14"/>
      <c r="AO337" s="14"/>
      <c r="AP337" s="14">
        <f t="shared" si="524"/>
        <v>0</v>
      </c>
      <c r="AQ337" s="13"/>
      <c r="AR337" s="13"/>
      <c r="AS337" s="147"/>
      <c r="AT337" s="14"/>
      <c r="AU337" s="14"/>
      <c r="AV337" s="14">
        <f t="shared" si="525"/>
        <v>0</v>
      </c>
      <c r="AW337" s="13"/>
      <c r="AX337" s="13"/>
      <c r="AY337" s="147"/>
      <c r="AZ337" s="14"/>
      <c r="BA337" s="14"/>
      <c r="BB337" s="14">
        <f t="shared" si="526"/>
        <v>0</v>
      </c>
      <c r="BC337" s="13"/>
      <c r="BD337" s="13"/>
      <c r="BE337" s="147"/>
      <c r="BF337" s="14"/>
      <c r="BG337" s="14"/>
      <c r="BH337" s="14">
        <f t="shared" si="527"/>
        <v>0</v>
      </c>
      <c r="BI337" s="13"/>
      <c r="BJ337" s="13"/>
      <c r="BK337" s="147"/>
      <c r="BL337" s="14"/>
      <c r="BM337" s="14"/>
      <c r="BN337" s="14">
        <f>BH337+BI337-BK337-BK338-BL337-BM337</f>
        <v>0</v>
      </c>
      <c r="BO337" s="13"/>
      <c r="BP337" s="13"/>
      <c r="BQ337" s="147"/>
      <c r="BR337" s="14"/>
      <c r="BS337" s="14"/>
      <c r="BT337" s="14">
        <f>BN337+BO337-BQ337-BQ338-BR337-BS337</f>
        <v>0</v>
      </c>
      <c r="BU337" s="72"/>
      <c r="BV337" s="72"/>
      <c r="BW337" s="147"/>
      <c r="BX337" s="74"/>
      <c r="BY337" s="74"/>
      <c r="BZ337" s="147">
        <f t="shared" si="503"/>
        <v>0</v>
      </c>
      <c r="CA337" s="72"/>
      <c r="CB337" s="72"/>
      <c r="CC337" s="147"/>
      <c r="CD337" s="74"/>
      <c r="CE337" s="74"/>
      <c r="CF337" s="147">
        <f t="shared" si="450"/>
        <v>0</v>
      </c>
      <c r="CG337" s="72"/>
      <c r="CH337" s="72"/>
      <c r="CI337" s="147"/>
      <c r="CJ337" s="74"/>
      <c r="CK337" s="74"/>
      <c r="CL337" s="147">
        <f t="shared" si="451"/>
        <v>0</v>
      </c>
      <c r="CM337" s="13"/>
      <c r="CN337" s="13"/>
      <c r="CO337" s="147"/>
      <c r="CP337" s="14"/>
      <c r="CQ337" s="14"/>
      <c r="CR337" s="147">
        <f t="shared" si="452"/>
        <v>0</v>
      </c>
      <c r="CS337" s="13"/>
      <c r="CT337" s="149"/>
      <c r="CU337" s="147"/>
      <c r="CV337" s="147"/>
      <c r="CW337" s="147"/>
      <c r="CX337" s="12">
        <f t="shared" si="453"/>
        <v>0</v>
      </c>
      <c r="CY337" s="13"/>
      <c r="CZ337" s="149"/>
      <c r="DA337" s="147"/>
      <c r="DB337" s="147"/>
      <c r="DC337" s="147"/>
      <c r="DD337" s="12">
        <f t="shared" si="454"/>
        <v>0</v>
      </c>
      <c r="DE337" s="13"/>
      <c r="DF337" s="149"/>
      <c r="DG337" s="147"/>
      <c r="DH337" s="147"/>
      <c r="DI337" s="147"/>
      <c r="DJ337" s="14">
        <f>DD337+DE337-DG337-DG338-DH337-DI337</f>
        <v>0</v>
      </c>
      <c r="DK337" s="13"/>
      <c r="DL337" s="149"/>
      <c r="DM337" s="147"/>
      <c r="DN337" s="147"/>
      <c r="DO337" s="147"/>
      <c r="DP337" s="14">
        <f>DJ337+DK337-DM337-DM338-DN337-DO337</f>
        <v>0</v>
      </c>
      <c r="DQ337" s="149"/>
      <c r="DR337" s="149"/>
      <c r="DS337" s="147"/>
      <c r="DT337" s="147"/>
      <c r="DU337" s="147"/>
      <c r="DV337" s="14">
        <f>DP337+DQ337-DS337-DS338-DT337-DU337</f>
        <v>0</v>
      </c>
      <c r="DW337" s="13"/>
      <c r="DX337" s="149"/>
      <c r="DY337" s="147"/>
      <c r="DZ337" s="147"/>
      <c r="EA337" s="147"/>
      <c r="EB337" s="14">
        <f>DV337+DW337-DY337-DY338-DZ337-EA337</f>
        <v>0</v>
      </c>
      <c r="EC337" s="13"/>
      <c r="ED337" s="149"/>
      <c r="EE337" s="147"/>
      <c r="EF337" s="147"/>
      <c r="EG337" s="147"/>
      <c r="EH337" s="12">
        <f t="shared" si="455"/>
        <v>0</v>
      </c>
      <c r="EI337" s="149"/>
      <c r="EJ337" s="149"/>
      <c r="EK337" s="147"/>
      <c r="EL337" s="147"/>
      <c r="EM337" s="147"/>
      <c r="EN337" s="12">
        <f t="shared" si="456"/>
        <v>0</v>
      </c>
      <c r="EO337" s="13"/>
      <c r="EP337" s="13"/>
      <c r="EQ337" s="147"/>
      <c r="ER337" s="14"/>
      <c r="ES337" s="14"/>
      <c r="ET337" s="14">
        <f>EN337+EO337-EQ337-EQ338-ER337-ES337</f>
        <v>0</v>
      </c>
      <c r="EU337" s="13"/>
      <c r="EV337" s="13"/>
      <c r="EW337" s="147"/>
      <c r="EX337" s="14"/>
      <c r="EY337" s="14"/>
      <c r="EZ337" s="14">
        <f>ET337+EU337-EW337-EW338-EX337-EY337</f>
        <v>0</v>
      </c>
      <c r="FA337" s="13"/>
      <c r="FB337" s="13"/>
      <c r="FC337" s="147"/>
      <c r="FD337" s="14"/>
      <c r="FE337" s="14"/>
      <c r="FF337" s="14">
        <f>EZ337+FA337-FC337-FC338-FD337-FE337</f>
        <v>0</v>
      </c>
      <c r="FG337" s="13"/>
      <c r="FH337" s="13"/>
      <c r="FI337" s="147"/>
      <c r="FJ337" s="14"/>
      <c r="FK337" s="14"/>
      <c r="FL337" s="14">
        <f>FF337+FG337-FI337-FI338-FJ337-FK337</f>
        <v>0</v>
      </c>
      <c r="FM337" s="13"/>
      <c r="FN337" s="13"/>
      <c r="FO337" s="147"/>
      <c r="FP337" s="14"/>
      <c r="FQ337" s="14"/>
      <c r="FR337" s="14">
        <f>FL337+FM337-FO337-FO338-FP337-FQ337</f>
        <v>0</v>
      </c>
      <c r="FS337" s="13"/>
      <c r="FT337" s="13"/>
      <c r="FU337" s="147"/>
      <c r="FV337" s="14"/>
      <c r="FW337" s="14"/>
      <c r="FX337" s="14">
        <f>FR337+FS337-FU337-FU338-FV337-FW337</f>
        <v>0</v>
      </c>
      <c r="FY337" s="13"/>
      <c r="FZ337" s="13"/>
      <c r="GA337" s="147"/>
      <c r="GB337" s="14"/>
      <c r="GC337" s="14"/>
      <c r="GD337" s="14">
        <f>FX337+FY337-GA337-GA338-GB337-GC337</f>
        <v>0</v>
      </c>
      <c r="GE337" s="13"/>
      <c r="GF337" s="13"/>
      <c r="GG337" s="147"/>
      <c r="GH337" s="14"/>
      <c r="GI337" s="14"/>
      <c r="GJ337" s="14">
        <f t="shared" si="528"/>
        <v>0</v>
      </c>
      <c r="GK337" s="14">
        <f>E337</f>
        <v>0</v>
      </c>
      <c r="GL337" s="14">
        <f>G337+M337+S337+Y337+AE337+AK337+AQ337+AW337+BC337+BI337+BO337+BU337+CA337+CG337+CM337+CS337+CY337+DE337+DK337+DQ337+DW337+EC337+EI337+EO337+EU337+FA337+FG337+FM337+FS337+FY337+GE337</f>
        <v>0</v>
      </c>
      <c r="GM337" s="14">
        <f>H337+N337+T337+Z337+AF337+AL337+AR337+AX337+BD337+BJ337+BP337+BV337+CB337+CH337+CN337+CT337+CZ337+DF337+DL337+DR337+DX337+ED337+EJ337+EP337+EV337+FB337+FH337+FN337+FT337+FZ337+GF337</f>
        <v>0</v>
      </c>
      <c r="GN337" s="147">
        <f t="shared" si="512"/>
        <v>0</v>
      </c>
      <c r="GO337" s="14">
        <f>J337+P337+V337+AB337+AH337+AN337+AT337+AZ337+BF337+BL337+BR337+BX337+CD337+CJ337+CP337+CV337+DB337+DH337+DN337+DT337+DZ337+EF337+EL337+ER337+EX337+FD337+FJ337+FP337+FV337+GB337+GH337</f>
        <v>0</v>
      </c>
      <c r="GP337" s="14">
        <f>K337+Q337+W337+AC337+AI337+AO337+AU337+BA337+BG337+BM337+BS337+BY337+CE337+CK337+CQ337+CW337+DC337+DI337+DO337+DU337+EA337+EG337+EM337+ES337+EY337+FE337+FK337+FQ337+FW337+GC337+GI337</f>
        <v>0</v>
      </c>
      <c r="GQ337" s="14">
        <f>GK337+GL337-GN337-GN338-GO337-GP337</f>
        <v>0</v>
      </c>
    </row>
    <row r="338" spans="1:202" ht="15" hidden="1" customHeight="1">
      <c r="A338" s="41"/>
      <c r="B338" s="39"/>
      <c r="C338" s="28"/>
      <c r="D338" s="5" t="s">
        <v>33</v>
      </c>
      <c r="E338" s="73"/>
      <c r="F338" s="73"/>
      <c r="G338" s="13"/>
      <c r="H338" s="13"/>
      <c r="I338" s="147"/>
      <c r="J338" s="14"/>
      <c r="K338" s="14"/>
      <c r="L338" s="14"/>
      <c r="M338" s="13"/>
      <c r="N338" s="13"/>
      <c r="O338" s="147"/>
      <c r="P338" s="14"/>
      <c r="Q338" s="14"/>
      <c r="R338" s="14"/>
      <c r="S338" s="13"/>
      <c r="T338" s="13"/>
      <c r="U338" s="147"/>
      <c r="V338" s="14"/>
      <c r="W338" s="14"/>
      <c r="X338" s="14"/>
      <c r="Y338" s="13"/>
      <c r="Z338" s="13"/>
      <c r="AA338" s="147"/>
      <c r="AB338" s="14"/>
      <c r="AC338" s="14"/>
      <c r="AD338" s="14"/>
      <c r="AE338" s="13"/>
      <c r="AF338" s="13"/>
      <c r="AG338" s="147"/>
      <c r="AH338" s="14"/>
      <c r="AI338" s="14"/>
      <c r="AJ338" s="14"/>
      <c r="AK338" s="13"/>
      <c r="AL338" s="13"/>
      <c r="AM338" s="147"/>
      <c r="AN338" s="14"/>
      <c r="AO338" s="14"/>
      <c r="AP338" s="14"/>
      <c r="AQ338" s="13"/>
      <c r="AR338" s="13"/>
      <c r="AS338" s="147"/>
      <c r="AT338" s="14"/>
      <c r="AU338" s="14"/>
      <c r="AV338" s="14"/>
      <c r="AW338" s="13"/>
      <c r="AX338" s="13"/>
      <c r="AY338" s="147"/>
      <c r="AZ338" s="14"/>
      <c r="BA338" s="14"/>
      <c r="BB338" s="14"/>
      <c r="BC338" s="13"/>
      <c r="BD338" s="13"/>
      <c r="BE338" s="147"/>
      <c r="BF338" s="14"/>
      <c r="BG338" s="14"/>
      <c r="BH338" s="14"/>
      <c r="BI338" s="13"/>
      <c r="BJ338" s="13"/>
      <c r="BK338" s="147"/>
      <c r="BL338" s="14"/>
      <c r="BM338" s="14"/>
      <c r="BN338" s="14"/>
      <c r="BO338" s="13"/>
      <c r="BP338" s="13"/>
      <c r="BQ338" s="147"/>
      <c r="BR338" s="14"/>
      <c r="BS338" s="14"/>
      <c r="BT338" s="14"/>
      <c r="BU338" s="73"/>
      <c r="BV338" s="73"/>
      <c r="BW338" s="147"/>
      <c r="BX338" s="63"/>
      <c r="BY338" s="63"/>
      <c r="BZ338" s="147">
        <f t="shared" si="503"/>
        <v>0</v>
      </c>
      <c r="CA338" s="73"/>
      <c r="CB338" s="73"/>
      <c r="CC338" s="147"/>
      <c r="CD338" s="63"/>
      <c r="CE338" s="63"/>
      <c r="CF338" s="147">
        <f t="shared" si="450"/>
        <v>0</v>
      </c>
      <c r="CG338" s="73"/>
      <c r="CH338" s="73"/>
      <c r="CI338" s="147"/>
      <c r="CJ338" s="63"/>
      <c r="CK338" s="63"/>
      <c r="CL338" s="147">
        <f t="shared" si="451"/>
        <v>0</v>
      </c>
      <c r="CM338" s="13"/>
      <c r="CN338" s="13"/>
      <c r="CO338" s="147"/>
      <c r="CP338" s="14"/>
      <c r="CQ338" s="14"/>
      <c r="CR338" s="147">
        <f t="shared" si="452"/>
        <v>0</v>
      </c>
      <c r="CS338" s="13"/>
      <c r="CT338" s="149"/>
      <c r="CU338" s="147"/>
      <c r="CV338" s="147"/>
      <c r="CW338" s="147"/>
      <c r="CX338" s="12">
        <f t="shared" si="453"/>
        <v>0</v>
      </c>
      <c r="CY338" s="13"/>
      <c r="CZ338" s="149"/>
      <c r="DA338" s="147"/>
      <c r="DB338" s="147"/>
      <c r="DC338" s="147"/>
      <c r="DD338" s="12">
        <f t="shared" si="454"/>
        <v>0</v>
      </c>
      <c r="DE338" s="13"/>
      <c r="DF338" s="149"/>
      <c r="DG338" s="147"/>
      <c r="DH338" s="147"/>
      <c r="DI338" s="147"/>
      <c r="DJ338" s="14"/>
      <c r="DK338" s="13"/>
      <c r="DL338" s="149"/>
      <c r="DM338" s="147"/>
      <c r="DN338" s="147"/>
      <c r="DO338" s="147"/>
      <c r="DP338" s="14"/>
      <c r="DQ338" s="149"/>
      <c r="DR338" s="149"/>
      <c r="DS338" s="147"/>
      <c r="DT338" s="147"/>
      <c r="DU338" s="147"/>
      <c r="DV338" s="14"/>
      <c r="DW338" s="13"/>
      <c r="DX338" s="149"/>
      <c r="DY338" s="147"/>
      <c r="DZ338" s="147"/>
      <c r="EA338" s="147"/>
      <c r="EB338" s="14"/>
      <c r="EC338" s="13"/>
      <c r="ED338" s="149"/>
      <c r="EE338" s="147"/>
      <c r="EF338" s="147"/>
      <c r="EG338" s="147"/>
      <c r="EH338" s="12">
        <f t="shared" si="455"/>
        <v>0</v>
      </c>
      <c r="EI338" s="149"/>
      <c r="EJ338" s="149"/>
      <c r="EK338" s="147"/>
      <c r="EL338" s="147"/>
      <c r="EM338" s="147"/>
      <c r="EN338" s="12">
        <f t="shared" si="456"/>
        <v>0</v>
      </c>
      <c r="EO338" s="13"/>
      <c r="EP338" s="13"/>
      <c r="EQ338" s="147"/>
      <c r="ER338" s="14"/>
      <c r="ES338" s="14"/>
      <c r="ET338" s="14"/>
      <c r="EU338" s="13"/>
      <c r="EV338" s="13"/>
      <c r="EW338" s="147"/>
      <c r="EX338" s="14"/>
      <c r="EY338" s="14"/>
      <c r="EZ338" s="14"/>
      <c r="FA338" s="13"/>
      <c r="FB338" s="13"/>
      <c r="FC338" s="147"/>
      <c r="FD338" s="14"/>
      <c r="FE338" s="14"/>
      <c r="FF338" s="14"/>
      <c r="FG338" s="13"/>
      <c r="FH338" s="13"/>
      <c r="FI338" s="147"/>
      <c r="FJ338" s="14"/>
      <c r="FK338" s="14"/>
      <c r="FL338" s="14"/>
      <c r="FM338" s="13"/>
      <c r="FN338" s="13"/>
      <c r="FO338" s="147"/>
      <c r="FP338" s="14"/>
      <c r="FQ338" s="14"/>
      <c r="FR338" s="14"/>
      <c r="FS338" s="13"/>
      <c r="FT338" s="13"/>
      <c r="FU338" s="147"/>
      <c r="FV338" s="14"/>
      <c r="FW338" s="14"/>
      <c r="FX338" s="14"/>
      <c r="FY338" s="13"/>
      <c r="FZ338" s="13"/>
      <c r="GA338" s="147"/>
      <c r="GB338" s="14"/>
      <c r="GC338" s="14"/>
      <c r="GD338" s="14"/>
      <c r="GE338" s="13"/>
      <c r="GF338" s="13"/>
      <c r="GG338" s="147"/>
      <c r="GH338" s="14"/>
      <c r="GI338" s="14"/>
      <c r="GJ338" s="14"/>
      <c r="GK338" s="14"/>
      <c r="GL338" s="14"/>
      <c r="GM338" s="14"/>
      <c r="GN338" s="147">
        <f t="shared" si="512"/>
        <v>0</v>
      </c>
      <c r="GO338" s="14"/>
      <c r="GP338" s="14"/>
      <c r="GQ338" s="14"/>
    </row>
    <row r="339" spans="1:202" ht="15" hidden="1" customHeight="1">
      <c r="A339" s="40">
        <v>168</v>
      </c>
      <c r="B339" s="38" t="s">
        <v>273</v>
      </c>
      <c r="C339" s="27" t="s">
        <v>150</v>
      </c>
      <c r="D339" s="5" t="s">
        <v>32</v>
      </c>
      <c r="E339" s="72">
        <v>0</v>
      </c>
      <c r="F339" s="72">
        <f>GQ339</f>
        <v>0</v>
      </c>
      <c r="G339" s="13"/>
      <c r="H339" s="13"/>
      <c r="I339" s="147"/>
      <c r="J339" s="14"/>
      <c r="K339" s="14"/>
      <c r="L339" s="14">
        <f>E339+G339-I339-I340-J339-K339</f>
        <v>0</v>
      </c>
      <c r="M339" s="13"/>
      <c r="N339" s="13"/>
      <c r="O339" s="147"/>
      <c r="P339" s="14"/>
      <c r="Q339" s="14"/>
      <c r="R339" s="14">
        <f>L339+M339-O339-O340-P339-Q339</f>
        <v>0</v>
      </c>
      <c r="S339" s="13"/>
      <c r="T339" s="13"/>
      <c r="U339" s="147"/>
      <c r="V339" s="14"/>
      <c r="W339" s="14"/>
      <c r="X339" s="14">
        <f t="shared" si="521"/>
        <v>0</v>
      </c>
      <c r="Y339" s="13"/>
      <c r="Z339" s="13"/>
      <c r="AA339" s="147"/>
      <c r="AB339" s="14"/>
      <c r="AC339" s="14"/>
      <c r="AD339" s="14">
        <f t="shared" si="522"/>
        <v>0</v>
      </c>
      <c r="AE339" s="13"/>
      <c r="AF339" s="13"/>
      <c r="AG339" s="147"/>
      <c r="AH339" s="14"/>
      <c r="AI339" s="14"/>
      <c r="AJ339" s="14">
        <f t="shared" si="523"/>
        <v>0</v>
      </c>
      <c r="AK339" s="13"/>
      <c r="AL339" s="13"/>
      <c r="AM339" s="147"/>
      <c r="AN339" s="14"/>
      <c r="AO339" s="14"/>
      <c r="AP339" s="14">
        <f t="shared" si="524"/>
        <v>0</v>
      </c>
      <c r="AQ339" s="13"/>
      <c r="AR339" s="13"/>
      <c r="AS339" s="147"/>
      <c r="AT339" s="14"/>
      <c r="AU339" s="14"/>
      <c r="AV339" s="14">
        <f t="shared" si="525"/>
        <v>0</v>
      </c>
      <c r="AW339" s="13"/>
      <c r="AX339" s="13"/>
      <c r="AY339" s="147"/>
      <c r="AZ339" s="14"/>
      <c r="BA339" s="14"/>
      <c r="BB339" s="14">
        <f t="shared" si="526"/>
        <v>0</v>
      </c>
      <c r="BC339" s="13"/>
      <c r="BD339" s="13"/>
      <c r="BE339" s="147"/>
      <c r="BF339" s="14"/>
      <c r="BG339" s="14"/>
      <c r="BH339" s="14">
        <f t="shared" si="527"/>
        <v>0</v>
      </c>
      <c r="BI339" s="13"/>
      <c r="BJ339" s="13"/>
      <c r="BK339" s="147"/>
      <c r="BL339" s="14"/>
      <c r="BM339" s="14"/>
      <c r="BN339" s="14">
        <f>BH339+BI339-BK339-BK340-BL339-BM339</f>
        <v>0</v>
      </c>
      <c r="BO339" s="13"/>
      <c r="BP339" s="13"/>
      <c r="BQ339" s="147"/>
      <c r="BR339" s="14"/>
      <c r="BS339" s="14"/>
      <c r="BT339" s="14">
        <f>BN339+BO339-BQ339-BQ340-BR339-BS339</f>
        <v>0</v>
      </c>
      <c r="BU339" s="72"/>
      <c r="BV339" s="72"/>
      <c r="BW339" s="147"/>
      <c r="BX339" s="74"/>
      <c r="BY339" s="74"/>
      <c r="BZ339" s="147">
        <f t="shared" si="503"/>
        <v>0</v>
      </c>
      <c r="CA339" s="72"/>
      <c r="CB339" s="72"/>
      <c r="CC339" s="147"/>
      <c r="CD339" s="74"/>
      <c r="CE339" s="74"/>
      <c r="CF339" s="147">
        <f t="shared" si="450"/>
        <v>0</v>
      </c>
      <c r="CG339" s="72"/>
      <c r="CH339" s="72"/>
      <c r="CI339" s="147"/>
      <c r="CJ339" s="74"/>
      <c r="CK339" s="74"/>
      <c r="CL339" s="147">
        <f t="shared" si="451"/>
        <v>0</v>
      </c>
      <c r="CM339" s="13"/>
      <c r="CN339" s="13"/>
      <c r="CO339" s="147"/>
      <c r="CP339" s="14"/>
      <c r="CQ339" s="14"/>
      <c r="CR339" s="147">
        <f t="shared" si="452"/>
        <v>0</v>
      </c>
      <c r="CS339" s="13"/>
      <c r="CT339" s="149"/>
      <c r="CU339" s="147"/>
      <c r="CV339" s="147"/>
      <c r="CW339" s="147"/>
      <c r="CX339" s="12">
        <f t="shared" si="453"/>
        <v>0</v>
      </c>
      <c r="CY339" s="13"/>
      <c r="CZ339" s="149"/>
      <c r="DA339" s="147"/>
      <c r="DB339" s="147"/>
      <c r="DC339" s="147"/>
      <c r="DD339" s="12">
        <f t="shared" si="454"/>
        <v>0</v>
      </c>
      <c r="DE339" s="13"/>
      <c r="DF339" s="149"/>
      <c r="DG339" s="147"/>
      <c r="DH339" s="147"/>
      <c r="DI339" s="147"/>
      <c r="DJ339" s="14">
        <f>DD339+DE339-DG339-DG340-DH339-DI339</f>
        <v>0</v>
      </c>
      <c r="DK339" s="13"/>
      <c r="DL339" s="149"/>
      <c r="DM339" s="147"/>
      <c r="DN339" s="147"/>
      <c r="DO339" s="147"/>
      <c r="DP339" s="14">
        <f>DJ339+DK339-DM339-DM340-DN339-DO339</f>
        <v>0</v>
      </c>
      <c r="DQ339" s="149"/>
      <c r="DR339" s="149"/>
      <c r="DS339" s="147"/>
      <c r="DT339" s="147"/>
      <c r="DU339" s="147"/>
      <c r="DV339" s="14">
        <f>DP339+DQ339-DS339-DS340-DT339-DU339</f>
        <v>0</v>
      </c>
      <c r="DW339" s="13"/>
      <c r="DX339" s="149"/>
      <c r="DY339" s="147"/>
      <c r="DZ339" s="147"/>
      <c r="EA339" s="147"/>
      <c r="EB339" s="14">
        <f>DV339+DW339-DY339-DY340-DZ339-EA339</f>
        <v>0</v>
      </c>
      <c r="EC339" s="13"/>
      <c r="ED339" s="149"/>
      <c r="EE339" s="147"/>
      <c r="EF339" s="147"/>
      <c r="EG339" s="147"/>
      <c r="EH339" s="12">
        <f t="shared" si="455"/>
        <v>0</v>
      </c>
      <c r="EI339" s="149"/>
      <c r="EJ339" s="149"/>
      <c r="EK339" s="147"/>
      <c r="EL339" s="147"/>
      <c r="EM339" s="147"/>
      <c r="EN339" s="12">
        <f t="shared" si="456"/>
        <v>0</v>
      </c>
      <c r="EO339" s="13"/>
      <c r="EP339" s="13"/>
      <c r="EQ339" s="147"/>
      <c r="ER339" s="14"/>
      <c r="ES339" s="14"/>
      <c r="ET339" s="14">
        <f>EN339+EO339-EQ339-EQ340-ER339-ES339</f>
        <v>0</v>
      </c>
      <c r="EU339" s="13"/>
      <c r="EV339" s="13"/>
      <c r="EW339" s="147"/>
      <c r="EX339" s="14"/>
      <c r="EY339" s="14"/>
      <c r="EZ339" s="14">
        <f>ET339+EU339-EW339-EW340-EX339-EY339</f>
        <v>0</v>
      </c>
      <c r="FA339" s="13"/>
      <c r="FB339" s="13"/>
      <c r="FC339" s="147"/>
      <c r="FD339" s="14"/>
      <c r="FE339" s="14"/>
      <c r="FF339" s="14">
        <f>EZ339+FA339-FC339-FC340-FD339-FE339</f>
        <v>0</v>
      </c>
      <c r="FG339" s="13"/>
      <c r="FH339" s="13"/>
      <c r="FI339" s="147"/>
      <c r="FJ339" s="14"/>
      <c r="FK339" s="14"/>
      <c r="FL339" s="14">
        <f>FF339+FG339-FI339-FI340-FJ339-FK339</f>
        <v>0</v>
      </c>
      <c r="FM339" s="13"/>
      <c r="FN339" s="13"/>
      <c r="FO339" s="147"/>
      <c r="FP339" s="14"/>
      <c r="FQ339" s="14"/>
      <c r="FR339" s="14">
        <f>FL339+FM339-FO339-FO340-FP339-FQ339</f>
        <v>0</v>
      </c>
      <c r="FS339" s="13"/>
      <c r="FT339" s="13"/>
      <c r="FU339" s="147"/>
      <c r="FV339" s="14"/>
      <c r="FW339" s="14"/>
      <c r="FX339" s="14">
        <f>FR339+FS339-FU339-FU340-FV339-FW339</f>
        <v>0</v>
      </c>
      <c r="FY339" s="13"/>
      <c r="FZ339" s="13"/>
      <c r="GA339" s="147"/>
      <c r="GB339" s="14"/>
      <c r="GC339" s="14"/>
      <c r="GD339" s="14">
        <f>FX339+FY339-GA339-GA340-GB339-GC339</f>
        <v>0</v>
      </c>
      <c r="GE339" s="13"/>
      <c r="GF339" s="13"/>
      <c r="GG339" s="147"/>
      <c r="GH339" s="14"/>
      <c r="GI339" s="14"/>
      <c r="GJ339" s="14">
        <f t="shared" si="528"/>
        <v>0</v>
      </c>
      <c r="GK339" s="14">
        <f>E339</f>
        <v>0</v>
      </c>
      <c r="GL339" s="14">
        <f>G339+M339+S339+Y339+AE339+AK339+AQ339+AW339+BC339+BI339+BO339+BU339+CA339+CG339+CM339+CS339+CY339+DE339+DK339+DQ339+DW339+EC339+EI339+EO339+EU339+FA339+FG339+FM339+FS339+FY339+GE339</f>
        <v>0</v>
      </c>
      <c r="GM339" s="14">
        <f>H339+N339+T339+Z339+AF339+AL339+AR339+AX339+BD339+BJ339+BP339+BV339+CB339+CH339+CN339+CT339+CZ339+DF339+DL339+DR339+DX339+ED339+EJ339+EP339+EV339+FB339+FH339+FN339+FT339+FZ339+GF339</f>
        <v>0</v>
      </c>
      <c r="GN339" s="147">
        <f t="shared" si="512"/>
        <v>0</v>
      </c>
      <c r="GO339" s="14">
        <f>J339+P339+V339+AB339+AH339+AN339+AT339+AZ339+BF339+BL339+BR339+BX339+CD339+CJ339+CP339+CV339+DB339+DH339+DN339+DT339+DZ339+EF339+EL339+ER339+EX339+FD339+FJ339+FP339+FV339+GB339+GH339</f>
        <v>0</v>
      </c>
      <c r="GP339" s="14">
        <f>K339+Q339+W339+AC339+AI339+AO339+AU339+BA339+BG339+BM339+BS339+BY339+CE339+CK339+CQ339+CW339+DC339+DI339+DO339+DU339+EA339+EG339+EM339+ES339+EY339+FE339+FK339+FQ339+FW339+GC339+GI339</f>
        <v>0</v>
      </c>
      <c r="GQ339" s="14">
        <f>GK339+GL339-GN339-GN340-GO339-GP339</f>
        <v>0</v>
      </c>
    </row>
    <row r="340" spans="1:202" ht="15" hidden="1" customHeight="1">
      <c r="A340" s="41"/>
      <c r="B340" s="39"/>
      <c r="C340" s="28"/>
      <c r="D340" s="5" t="s">
        <v>33</v>
      </c>
      <c r="E340" s="73"/>
      <c r="F340" s="73"/>
      <c r="G340" s="13"/>
      <c r="H340" s="13"/>
      <c r="I340" s="147"/>
      <c r="J340" s="14"/>
      <c r="K340" s="14"/>
      <c r="L340" s="14"/>
      <c r="M340" s="13"/>
      <c r="N340" s="13"/>
      <c r="O340" s="147"/>
      <c r="P340" s="14"/>
      <c r="Q340" s="14"/>
      <c r="R340" s="14"/>
      <c r="S340" s="13"/>
      <c r="T340" s="13"/>
      <c r="U340" s="147"/>
      <c r="V340" s="14"/>
      <c r="W340" s="14"/>
      <c r="X340" s="14"/>
      <c r="Y340" s="13"/>
      <c r="Z340" s="13"/>
      <c r="AA340" s="147"/>
      <c r="AB340" s="14"/>
      <c r="AC340" s="14"/>
      <c r="AD340" s="14"/>
      <c r="AE340" s="13"/>
      <c r="AF340" s="13"/>
      <c r="AG340" s="147"/>
      <c r="AH340" s="14"/>
      <c r="AI340" s="14"/>
      <c r="AJ340" s="14"/>
      <c r="AK340" s="13"/>
      <c r="AL340" s="13"/>
      <c r="AM340" s="147"/>
      <c r="AN340" s="14"/>
      <c r="AO340" s="14"/>
      <c r="AP340" s="14"/>
      <c r="AQ340" s="13"/>
      <c r="AR340" s="13"/>
      <c r="AS340" s="147"/>
      <c r="AT340" s="14"/>
      <c r="AU340" s="14"/>
      <c r="AV340" s="14"/>
      <c r="AW340" s="13"/>
      <c r="AX340" s="13"/>
      <c r="AY340" s="147"/>
      <c r="AZ340" s="14"/>
      <c r="BA340" s="14"/>
      <c r="BB340" s="14"/>
      <c r="BC340" s="13"/>
      <c r="BD340" s="13"/>
      <c r="BE340" s="147"/>
      <c r="BF340" s="14"/>
      <c r="BG340" s="14"/>
      <c r="BH340" s="14"/>
      <c r="BI340" s="13"/>
      <c r="BJ340" s="13"/>
      <c r="BK340" s="147"/>
      <c r="BL340" s="14"/>
      <c r="BM340" s="14"/>
      <c r="BN340" s="14"/>
      <c r="BO340" s="13"/>
      <c r="BP340" s="13"/>
      <c r="BQ340" s="147"/>
      <c r="BR340" s="14"/>
      <c r="BS340" s="14"/>
      <c r="BT340" s="14"/>
      <c r="BU340" s="73"/>
      <c r="BV340" s="73"/>
      <c r="BW340" s="147"/>
      <c r="BX340" s="63"/>
      <c r="BY340" s="63"/>
      <c r="BZ340" s="147">
        <f t="shared" si="503"/>
        <v>0</v>
      </c>
      <c r="CA340" s="73"/>
      <c r="CB340" s="73"/>
      <c r="CC340" s="147"/>
      <c r="CD340" s="63"/>
      <c r="CE340" s="63"/>
      <c r="CF340" s="147">
        <f t="shared" si="450"/>
        <v>0</v>
      </c>
      <c r="CG340" s="73"/>
      <c r="CH340" s="73"/>
      <c r="CI340" s="147"/>
      <c r="CJ340" s="63"/>
      <c r="CK340" s="63"/>
      <c r="CL340" s="147">
        <f t="shared" si="451"/>
        <v>0</v>
      </c>
      <c r="CM340" s="13"/>
      <c r="CN340" s="13"/>
      <c r="CO340" s="147"/>
      <c r="CP340" s="14"/>
      <c r="CQ340" s="14"/>
      <c r="CR340" s="147">
        <f t="shared" si="452"/>
        <v>0</v>
      </c>
      <c r="CS340" s="13"/>
      <c r="CT340" s="149"/>
      <c r="CU340" s="147"/>
      <c r="CV340" s="147"/>
      <c r="CW340" s="147"/>
      <c r="CX340" s="12">
        <f t="shared" si="453"/>
        <v>0</v>
      </c>
      <c r="CY340" s="13"/>
      <c r="CZ340" s="149"/>
      <c r="DA340" s="147"/>
      <c r="DB340" s="147"/>
      <c r="DC340" s="147"/>
      <c r="DD340" s="12">
        <f t="shared" si="454"/>
        <v>0</v>
      </c>
      <c r="DE340" s="13"/>
      <c r="DF340" s="149"/>
      <c r="DG340" s="147"/>
      <c r="DH340" s="147"/>
      <c r="DI340" s="147"/>
      <c r="DJ340" s="14"/>
      <c r="DK340" s="13"/>
      <c r="DL340" s="149"/>
      <c r="DM340" s="147"/>
      <c r="DN340" s="147"/>
      <c r="DO340" s="147"/>
      <c r="DP340" s="14"/>
      <c r="DQ340" s="149"/>
      <c r="DR340" s="149"/>
      <c r="DS340" s="147"/>
      <c r="DT340" s="147"/>
      <c r="DU340" s="147"/>
      <c r="DV340" s="14"/>
      <c r="DW340" s="13"/>
      <c r="DX340" s="149"/>
      <c r="DY340" s="147"/>
      <c r="DZ340" s="147"/>
      <c r="EA340" s="147"/>
      <c r="EB340" s="14"/>
      <c r="EC340" s="13"/>
      <c r="ED340" s="149"/>
      <c r="EE340" s="147"/>
      <c r="EF340" s="147"/>
      <c r="EG340" s="147"/>
      <c r="EH340" s="12">
        <f t="shared" si="455"/>
        <v>0</v>
      </c>
      <c r="EI340" s="149"/>
      <c r="EJ340" s="149"/>
      <c r="EK340" s="147"/>
      <c r="EL340" s="147"/>
      <c r="EM340" s="147"/>
      <c r="EN340" s="12">
        <f t="shared" si="456"/>
        <v>0</v>
      </c>
      <c r="EO340" s="13"/>
      <c r="EP340" s="13"/>
      <c r="EQ340" s="147"/>
      <c r="ER340" s="14"/>
      <c r="ES340" s="14"/>
      <c r="ET340" s="14"/>
      <c r="EU340" s="13"/>
      <c r="EV340" s="13"/>
      <c r="EW340" s="147"/>
      <c r="EX340" s="14"/>
      <c r="EY340" s="14"/>
      <c r="EZ340" s="14"/>
      <c r="FA340" s="13"/>
      <c r="FB340" s="13"/>
      <c r="FC340" s="147"/>
      <c r="FD340" s="14"/>
      <c r="FE340" s="14"/>
      <c r="FF340" s="14"/>
      <c r="FG340" s="13"/>
      <c r="FH340" s="13"/>
      <c r="FI340" s="147"/>
      <c r="FJ340" s="14"/>
      <c r="FK340" s="14"/>
      <c r="FL340" s="14"/>
      <c r="FM340" s="13"/>
      <c r="FN340" s="13"/>
      <c r="FO340" s="147"/>
      <c r="FP340" s="14"/>
      <c r="FQ340" s="14"/>
      <c r="FR340" s="14"/>
      <c r="FS340" s="13"/>
      <c r="FT340" s="13"/>
      <c r="FU340" s="147"/>
      <c r="FV340" s="14"/>
      <c r="FW340" s="14"/>
      <c r="FX340" s="14"/>
      <c r="FY340" s="13"/>
      <c r="FZ340" s="13"/>
      <c r="GA340" s="147"/>
      <c r="GB340" s="14"/>
      <c r="GC340" s="14"/>
      <c r="GD340" s="14"/>
      <c r="GE340" s="13"/>
      <c r="GF340" s="13"/>
      <c r="GG340" s="147"/>
      <c r="GH340" s="14"/>
      <c r="GI340" s="14"/>
      <c r="GJ340" s="14"/>
      <c r="GK340" s="14"/>
      <c r="GL340" s="14"/>
      <c r="GM340" s="14"/>
      <c r="GN340" s="147">
        <f t="shared" si="512"/>
        <v>0</v>
      </c>
      <c r="GO340" s="14"/>
      <c r="GP340" s="14"/>
      <c r="GQ340" s="14"/>
    </row>
    <row r="341" spans="1:202" ht="15" hidden="1" customHeight="1">
      <c r="A341" s="40">
        <v>169</v>
      </c>
      <c r="B341" s="42" t="s">
        <v>274</v>
      </c>
      <c r="C341" s="27" t="s">
        <v>150</v>
      </c>
      <c r="D341" s="5" t="s">
        <v>32</v>
      </c>
      <c r="E341" s="72">
        <v>0</v>
      </c>
      <c r="F341" s="72">
        <f>GQ341</f>
        <v>0</v>
      </c>
      <c r="G341" s="13"/>
      <c r="H341" s="13"/>
      <c r="I341" s="147"/>
      <c r="J341" s="14"/>
      <c r="K341" s="14"/>
      <c r="L341" s="14">
        <f>E341+G341-I341-I342-J341-K341</f>
        <v>0</v>
      </c>
      <c r="M341" s="13"/>
      <c r="N341" s="13"/>
      <c r="O341" s="147"/>
      <c r="P341" s="14"/>
      <c r="Q341" s="14"/>
      <c r="R341" s="14">
        <f>L341+M341-O341-O342-P341-Q341</f>
        <v>0</v>
      </c>
      <c r="S341" s="13"/>
      <c r="T341" s="13"/>
      <c r="U341" s="147"/>
      <c r="V341" s="14"/>
      <c r="W341" s="14"/>
      <c r="X341" s="14">
        <f t="shared" ref="X341:X345" si="529">R341+S341-U341-U342-V341-W341</f>
        <v>0</v>
      </c>
      <c r="Y341" s="13"/>
      <c r="Z341" s="13"/>
      <c r="AA341" s="147"/>
      <c r="AB341" s="14"/>
      <c r="AC341" s="14"/>
      <c r="AD341" s="14">
        <f t="shared" ref="AD341:AD345" si="530">X341+Y341-AA341-AA342-AB341-AC341</f>
        <v>0</v>
      </c>
      <c r="AE341" s="13"/>
      <c r="AF341" s="13"/>
      <c r="AG341" s="147"/>
      <c r="AH341" s="14"/>
      <c r="AI341" s="14"/>
      <c r="AJ341" s="14">
        <f t="shared" ref="AJ341:AJ345" si="531">AD341+AE341-AG341-AG342-AH341-AI341</f>
        <v>0</v>
      </c>
      <c r="AK341" s="13"/>
      <c r="AL341" s="13"/>
      <c r="AM341" s="147"/>
      <c r="AN341" s="14"/>
      <c r="AO341" s="14"/>
      <c r="AP341" s="14">
        <f t="shared" ref="AP341:AP345" si="532">AJ341+AK341-AM341-AM342-AN341-AO341</f>
        <v>0</v>
      </c>
      <c r="AQ341" s="13"/>
      <c r="AR341" s="13"/>
      <c r="AS341" s="147"/>
      <c r="AT341" s="14"/>
      <c r="AU341" s="14"/>
      <c r="AV341" s="14">
        <f t="shared" ref="AV341:AV345" si="533">AP341+AQ341-AS341-AS342-AT341-AU341</f>
        <v>0</v>
      </c>
      <c r="AW341" s="13"/>
      <c r="AX341" s="13"/>
      <c r="AY341" s="147"/>
      <c r="AZ341" s="14"/>
      <c r="BA341" s="14"/>
      <c r="BB341" s="14">
        <f t="shared" ref="BB341:BB345" si="534">AV341+AW341-AY341-AY342-AZ341-BA341</f>
        <v>0</v>
      </c>
      <c r="BC341" s="13"/>
      <c r="BD341" s="13"/>
      <c r="BE341" s="147"/>
      <c r="BF341" s="14"/>
      <c r="BG341" s="14"/>
      <c r="BH341" s="14">
        <f t="shared" ref="BH341:BH345" si="535">BB341+BC341-BE341-BE342-BF341-BG341</f>
        <v>0</v>
      </c>
      <c r="BI341" s="13"/>
      <c r="BJ341" s="13"/>
      <c r="BK341" s="147"/>
      <c r="BL341" s="14"/>
      <c r="BM341" s="14"/>
      <c r="BN341" s="14">
        <f>BH341+BI341-BK341-BK342-BL341-BM341</f>
        <v>0</v>
      </c>
      <c r="BO341" s="13"/>
      <c r="BP341" s="13"/>
      <c r="BQ341" s="147"/>
      <c r="BR341" s="14"/>
      <c r="BS341" s="14"/>
      <c r="BT341" s="14">
        <f>BN341+BO341-BQ341-BQ342-BR341-BS341</f>
        <v>0</v>
      </c>
      <c r="BU341" s="72"/>
      <c r="BV341" s="72"/>
      <c r="BW341" s="147"/>
      <c r="BX341" s="74"/>
      <c r="BY341" s="74"/>
      <c r="BZ341" s="147">
        <f t="shared" si="503"/>
        <v>0</v>
      </c>
      <c r="CA341" s="72"/>
      <c r="CB341" s="72"/>
      <c r="CC341" s="147"/>
      <c r="CD341" s="74"/>
      <c r="CE341" s="74"/>
      <c r="CF341" s="147">
        <f t="shared" si="450"/>
        <v>0</v>
      </c>
      <c r="CG341" s="72"/>
      <c r="CH341" s="72"/>
      <c r="CI341" s="147"/>
      <c r="CJ341" s="74"/>
      <c r="CK341" s="74"/>
      <c r="CL341" s="147">
        <f t="shared" si="451"/>
        <v>0</v>
      </c>
      <c r="CM341" s="13"/>
      <c r="CN341" s="13"/>
      <c r="CO341" s="147"/>
      <c r="CP341" s="14"/>
      <c r="CQ341" s="14"/>
      <c r="CR341" s="147">
        <f t="shared" si="452"/>
        <v>0</v>
      </c>
      <c r="CS341" s="13"/>
      <c r="CT341" s="149"/>
      <c r="CU341" s="147"/>
      <c r="CV341" s="147"/>
      <c r="CW341" s="147"/>
      <c r="CX341" s="12">
        <f t="shared" si="453"/>
        <v>0</v>
      </c>
      <c r="CY341" s="13"/>
      <c r="CZ341" s="149"/>
      <c r="DA341" s="147"/>
      <c r="DB341" s="147"/>
      <c r="DC341" s="147"/>
      <c r="DD341" s="12">
        <f t="shared" si="454"/>
        <v>0</v>
      </c>
      <c r="DE341" s="13"/>
      <c r="DF341" s="149"/>
      <c r="DG341" s="147"/>
      <c r="DH341" s="147"/>
      <c r="DI341" s="147"/>
      <c r="DJ341" s="14">
        <f>DD341+DE341-DG341-DG342-DH341-DI341</f>
        <v>0</v>
      </c>
      <c r="DK341" s="13"/>
      <c r="DL341" s="149"/>
      <c r="DM341" s="147"/>
      <c r="DN341" s="147"/>
      <c r="DO341" s="147"/>
      <c r="DP341" s="14">
        <f>DJ341+DK341-DM341-DM342-DN341-DO341</f>
        <v>0</v>
      </c>
      <c r="DQ341" s="149"/>
      <c r="DR341" s="149"/>
      <c r="DS341" s="147"/>
      <c r="DT341" s="147"/>
      <c r="DU341" s="147"/>
      <c r="DV341" s="14">
        <f>DP341+DQ341-DS341-DS342-DT341-DU341</f>
        <v>0</v>
      </c>
      <c r="DW341" s="13"/>
      <c r="DX341" s="149"/>
      <c r="DY341" s="147"/>
      <c r="DZ341" s="147"/>
      <c r="EA341" s="147"/>
      <c r="EB341" s="14">
        <f>DV341+DW341-DY341-DY342-DZ341-EA341</f>
        <v>0</v>
      </c>
      <c r="EC341" s="13"/>
      <c r="ED341" s="149"/>
      <c r="EE341" s="147"/>
      <c r="EF341" s="147"/>
      <c r="EG341" s="147"/>
      <c r="EH341" s="12">
        <f t="shared" si="455"/>
        <v>0</v>
      </c>
      <c r="EI341" s="149"/>
      <c r="EJ341" s="149"/>
      <c r="EK341" s="147"/>
      <c r="EL341" s="147"/>
      <c r="EM341" s="147"/>
      <c r="EN341" s="12">
        <f t="shared" si="456"/>
        <v>0</v>
      </c>
      <c r="EO341" s="13"/>
      <c r="EP341" s="13"/>
      <c r="EQ341" s="147"/>
      <c r="ER341" s="14"/>
      <c r="ES341" s="14"/>
      <c r="ET341" s="14">
        <f>EN341+EO341-EQ341-EQ342-ER341-ES341</f>
        <v>0</v>
      </c>
      <c r="EU341" s="13"/>
      <c r="EV341" s="13"/>
      <c r="EW341" s="147"/>
      <c r="EX341" s="14"/>
      <c r="EY341" s="14"/>
      <c r="EZ341" s="14">
        <f>ET341+EU341-EW341-EW342-EX341-EY341</f>
        <v>0</v>
      </c>
      <c r="FA341" s="13"/>
      <c r="FB341" s="13"/>
      <c r="FC341" s="147"/>
      <c r="FD341" s="14"/>
      <c r="FE341" s="14"/>
      <c r="FF341" s="14">
        <f>EZ341+FA341-FC341-FC342-FD341-FE341</f>
        <v>0</v>
      </c>
      <c r="FG341" s="13"/>
      <c r="FH341" s="13"/>
      <c r="FI341" s="147"/>
      <c r="FJ341" s="14"/>
      <c r="FK341" s="14"/>
      <c r="FL341" s="14">
        <f>FF341+FG341-FI341-FI342-FJ341-FK341</f>
        <v>0</v>
      </c>
      <c r="FM341" s="13"/>
      <c r="FN341" s="13"/>
      <c r="FO341" s="147"/>
      <c r="FP341" s="14"/>
      <c r="FQ341" s="14"/>
      <c r="FR341" s="14">
        <f>FL341+FM341-FO341-FO342-FP341-FQ341</f>
        <v>0</v>
      </c>
      <c r="FS341" s="13"/>
      <c r="FT341" s="13"/>
      <c r="FU341" s="147"/>
      <c r="FV341" s="14"/>
      <c r="FW341" s="14"/>
      <c r="FX341" s="14">
        <f>FR341+FS341-FU341-FU342-FV341-FW341</f>
        <v>0</v>
      </c>
      <c r="FY341" s="13"/>
      <c r="FZ341" s="13"/>
      <c r="GA341" s="147"/>
      <c r="GB341" s="14"/>
      <c r="GC341" s="14"/>
      <c r="GD341" s="14">
        <f>FX341+FY341-GA341-GA342-GB341-GC341</f>
        <v>0</v>
      </c>
      <c r="GE341" s="13"/>
      <c r="GF341" s="13"/>
      <c r="GG341" s="147"/>
      <c r="GH341" s="14"/>
      <c r="GI341" s="14"/>
      <c r="GJ341" s="14">
        <f t="shared" ref="GJ341:GJ345" si="536">GD341+GE341-GG341-GG342-GH341-GI341</f>
        <v>0</v>
      </c>
      <c r="GK341" s="14">
        <f>E341</f>
        <v>0</v>
      </c>
      <c r="GL341" s="14">
        <f>G341+M341+S341+Y341+AE341+AK341+AQ341+AW341+BC341+BI341+BO341+BU341+CA341+CG341+CM341+CS341+CY341+DE341+DK341+DQ341+DW341+EC341+EI341+EO341+EU341+FA341+FG341+FM341+FS341+FY341+GE341</f>
        <v>0</v>
      </c>
      <c r="GM341" s="14">
        <f>H341+N341+T341+Z341+AF341+AL341+AR341+AX341+BD341+BJ341+BP341+BV341+CB341+CH341+CN341+CT341+CZ341+DF341+DL341+DR341+DX341+ED341+EJ341+EP341+EV341+FB341+FH341+FN341+FT341+FZ341+GF341</f>
        <v>0</v>
      </c>
      <c r="GN341" s="147">
        <f t="shared" si="512"/>
        <v>0</v>
      </c>
      <c r="GO341" s="14">
        <f>J341+P341+V341+AB341+AH341+AN341+AT341+AZ341+BF341+BL341+BR341+BX341+CD341+CJ341+CP341+CV341+DB341+DH341+DN341+DT341+DZ341+EF341+EL341+ER341+EX341+FD341+FJ341+FP341+FV341+GB341+GH341</f>
        <v>0</v>
      </c>
      <c r="GP341" s="14">
        <f>K341+Q341+W341+AC341+AI341+AO341+AU341+BA341+BG341+BM341+BS341+BY341+CE341+CK341+CQ341+CW341+DC341+DI341+DO341+DU341+EA341+EG341+EM341+ES341+EY341+FE341+FK341+FQ341+FW341+GC341+GI341</f>
        <v>0</v>
      </c>
      <c r="GQ341" s="14">
        <f>GK341+GL341-GN341-GN342-GO341-GP341</f>
        <v>0</v>
      </c>
    </row>
    <row r="342" spans="1:202" ht="15" hidden="1" customHeight="1">
      <c r="A342" s="41"/>
      <c r="B342" s="43"/>
      <c r="C342" s="28"/>
      <c r="D342" s="5" t="s">
        <v>33</v>
      </c>
      <c r="E342" s="73"/>
      <c r="F342" s="73"/>
      <c r="G342" s="13"/>
      <c r="H342" s="13"/>
      <c r="I342" s="147"/>
      <c r="J342" s="14"/>
      <c r="K342" s="14"/>
      <c r="L342" s="14"/>
      <c r="M342" s="13"/>
      <c r="N342" s="13"/>
      <c r="O342" s="147"/>
      <c r="P342" s="14"/>
      <c r="Q342" s="14"/>
      <c r="R342" s="14"/>
      <c r="S342" s="13"/>
      <c r="T342" s="13"/>
      <c r="U342" s="147"/>
      <c r="V342" s="14"/>
      <c r="W342" s="14"/>
      <c r="X342" s="14"/>
      <c r="Y342" s="13"/>
      <c r="Z342" s="13"/>
      <c r="AA342" s="147"/>
      <c r="AB342" s="14"/>
      <c r="AC342" s="14"/>
      <c r="AD342" s="14"/>
      <c r="AE342" s="13"/>
      <c r="AF342" s="13"/>
      <c r="AG342" s="147"/>
      <c r="AH342" s="14"/>
      <c r="AI342" s="14"/>
      <c r="AJ342" s="14"/>
      <c r="AK342" s="13"/>
      <c r="AL342" s="13"/>
      <c r="AM342" s="147"/>
      <c r="AN342" s="14"/>
      <c r="AO342" s="14"/>
      <c r="AP342" s="14"/>
      <c r="AQ342" s="13"/>
      <c r="AR342" s="13"/>
      <c r="AS342" s="147"/>
      <c r="AT342" s="14"/>
      <c r="AU342" s="14"/>
      <c r="AV342" s="14"/>
      <c r="AW342" s="13"/>
      <c r="AX342" s="13"/>
      <c r="AY342" s="147"/>
      <c r="AZ342" s="14"/>
      <c r="BA342" s="14"/>
      <c r="BB342" s="14"/>
      <c r="BC342" s="13"/>
      <c r="BD342" s="13"/>
      <c r="BE342" s="147"/>
      <c r="BF342" s="14"/>
      <c r="BG342" s="14"/>
      <c r="BH342" s="14"/>
      <c r="BI342" s="13"/>
      <c r="BJ342" s="13"/>
      <c r="BK342" s="147"/>
      <c r="BL342" s="14"/>
      <c r="BM342" s="14"/>
      <c r="BN342" s="14"/>
      <c r="BO342" s="13"/>
      <c r="BP342" s="13"/>
      <c r="BQ342" s="147"/>
      <c r="BR342" s="14"/>
      <c r="BS342" s="14"/>
      <c r="BT342" s="14"/>
      <c r="BU342" s="73"/>
      <c r="BV342" s="73"/>
      <c r="BW342" s="147"/>
      <c r="BX342" s="63"/>
      <c r="BY342" s="63"/>
      <c r="BZ342" s="147">
        <f t="shared" si="503"/>
        <v>0</v>
      </c>
      <c r="CA342" s="73"/>
      <c r="CB342" s="73"/>
      <c r="CC342" s="147"/>
      <c r="CD342" s="63"/>
      <c r="CE342" s="63"/>
      <c r="CF342" s="147">
        <f t="shared" si="450"/>
        <v>0</v>
      </c>
      <c r="CG342" s="73"/>
      <c r="CH342" s="73"/>
      <c r="CI342" s="147"/>
      <c r="CJ342" s="63"/>
      <c r="CK342" s="63"/>
      <c r="CL342" s="147">
        <f t="shared" si="451"/>
        <v>0</v>
      </c>
      <c r="CM342" s="13"/>
      <c r="CN342" s="13"/>
      <c r="CO342" s="147"/>
      <c r="CP342" s="14"/>
      <c r="CQ342" s="14"/>
      <c r="CR342" s="147">
        <f t="shared" si="452"/>
        <v>0</v>
      </c>
      <c r="CS342" s="13"/>
      <c r="CT342" s="149"/>
      <c r="CU342" s="147"/>
      <c r="CV342" s="147"/>
      <c r="CW342" s="147"/>
      <c r="CX342" s="12">
        <f t="shared" si="453"/>
        <v>0</v>
      </c>
      <c r="CY342" s="13"/>
      <c r="CZ342" s="149"/>
      <c r="DA342" s="147"/>
      <c r="DB342" s="147"/>
      <c r="DC342" s="147"/>
      <c r="DD342" s="12">
        <f t="shared" si="454"/>
        <v>0</v>
      </c>
      <c r="DE342" s="13"/>
      <c r="DF342" s="149"/>
      <c r="DG342" s="147"/>
      <c r="DH342" s="147"/>
      <c r="DI342" s="147"/>
      <c r="DJ342" s="14"/>
      <c r="DK342" s="13"/>
      <c r="DL342" s="149"/>
      <c r="DM342" s="147"/>
      <c r="DN342" s="147"/>
      <c r="DO342" s="147"/>
      <c r="DP342" s="14"/>
      <c r="DQ342" s="149"/>
      <c r="DR342" s="149"/>
      <c r="DS342" s="147"/>
      <c r="DT342" s="147"/>
      <c r="DU342" s="147"/>
      <c r="DV342" s="14"/>
      <c r="DW342" s="13"/>
      <c r="DX342" s="149"/>
      <c r="DY342" s="147"/>
      <c r="DZ342" s="147"/>
      <c r="EA342" s="147"/>
      <c r="EB342" s="14"/>
      <c r="EC342" s="13"/>
      <c r="ED342" s="149"/>
      <c r="EE342" s="147"/>
      <c r="EF342" s="147"/>
      <c r="EG342" s="147"/>
      <c r="EH342" s="12">
        <f t="shared" si="455"/>
        <v>0</v>
      </c>
      <c r="EI342" s="149"/>
      <c r="EJ342" s="149"/>
      <c r="EK342" s="147"/>
      <c r="EL342" s="147"/>
      <c r="EM342" s="147"/>
      <c r="EN342" s="12">
        <f t="shared" si="456"/>
        <v>0</v>
      </c>
      <c r="EO342" s="13"/>
      <c r="EP342" s="13"/>
      <c r="EQ342" s="147"/>
      <c r="ER342" s="14"/>
      <c r="ES342" s="14"/>
      <c r="ET342" s="14"/>
      <c r="EU342" s="13"/>
      <c r="EV342" s="13"/>
      <c r="EW342" s="147"/>
      <c r="EX342" s="14"/>
      <c r="EY342" s="14"/>
      <c r="EZ342" s="14"/>
      <c r="FA342" s="13"/>
      <c r="FB342" s="13"/>
      <c r="FC342" s="147"/>
      <c r="FD342" s="14"/>
      <c r="FE342" s="14"/>
      <c r="FF342" s="14"/>
      <c r="FG342" s="13"/>
      <c r="FH342" s="13"/>
      <c r="FI342" s="147"/>
      <c r="FJ342" s="14"/>
      <c r="FK342" s="14"/>
      <c r="FL342" s="14"/>
      <c r="FM342" s="13"/>
      <c r="FN342" s="13"/>
      <c r="FO342" s="147"/>
      <c r="FP342" s="14"/>
      <c r="FQ342" s="14"/>
      <c r="FR342" s="14"/>
      <c r="FS342" s="13"/>
      <c r="FT342" s="13"/>
      <c r="FU342" s="147"/>
      <c r="FV342" s="14"/>
      <c r="FW342" s="14"/>
      <c r="FX342" s="14"/>
      <c r="FY342" s="13"/>
      <c r="FZ342" s="13"/>
      <c r="GA342" s="147"/>
      <c r="GB342" s="14"/>
      <c r="GC342" s="14"/>
      <c r="GD342" s="14"/>
      <c r="GE342" s="13"/>
      <c r="GF342" s="13"/>
      <c r="GG342" s="147"/>
      <c r="GH342" s="14"/>
      <c r="GI342" s="14"/>
      <c r="GJ342" s="14"/>
      <c r="GK342" s="14"/>
      <c r="GL342" s="14"/>
      <c r="GM342" s="14"/>
      <c r="GN342" s="147">
        <f t="shared" si="512"/>
        <v>0</v>
      </c>
      <c r="GO342" s="14"/>
      <c r="GP342" s="14"/>
      <c r="GQ342" s="14"/>
    </row>
    <row r="343" spans="1:202" ht="15" hidden="1" customHeight="1">
      <c r="A343" s="40">
        <v>170</v>
      </c>
      <c r="B343" s="46" t="s">
        <v>275</v>
      </c>
      <c r="C343" s="27" t="s">
        <v>55</v>
      </c>
      <c r="D343" s="5" t="s">
        <v>32</v>
      </c>
      <c r="E343" s="72">
        <v>0</v>
      </c>
      <c r="F343" s="72">
        <f>GQ343</f>
        <v>0</v>
      </c>
      <c r="G343" s="13"/>
      <c r="H343" s="13"/>
      <c r="I343" s="147"/>
      <c r="J343" s="14"/>
      <c r="K343" s="14"/>
      <c r="L343" s="14">
        <f>E343+G343-I343-I344-J343-K343</f>
        <v>0</v>
      </c>
      <c r="M343" s="13"/>
      <c r="N343" s="13"/>
      <c r="O343" s="147"/>
      <c r="P343" s="14"/>
      <c r="Q343" s="14"/>
      <c r="R343" s="14">
        <f>L343+M343-O343-O344-P343-Q343</f>
        <v>0</v>
      </c>
      <c r="S343" s="13"/>
      <c r="T343" s="13"/>
      <c r="U343" s="147"/>
      <c r="V343" s="14"/>
      <c r="W343" s="14"/>
      <c r="X343" s="14">
        <f t="shared" si="529"/>
        <v>0</v>
      </c>
      <c r="Y343" s="13"/>
      <c r="Z343" s="13"/>
      <c r="AA343" s="147"/>
      <c r="AB343" s="14"/>
      <c r="AC343" s="14"/>
      <c r="AD343" s="14">
        <f t="shared" si="530"/>
        <v>0</v>
      </c>
      <c r="AE343" s="13"/>
      <c r="AF343" s="13"/>
      <c r="AG343" s="147"/>
      <c r="AH343" s="14"/>
      <c r="AI343" s="14"/>
      <c r="AJ343" s="14">
        <f t="shared" si="531"/>
        <v>0</v>
      </c>
      <c r="AK343" s="13"/>
      <c r="AL343" s="13"/>
      <c r="AM343" s="147"/>
      <c r="AN343" s="14"/>
      <c r="AO343" s="14"/>
      <c r="AP343" s="14">
        <f t="shared" si="532"/>
        <v>0</v>
      </c>
      <c r="AQ343" s="13"/>
      <c r="AR343" s="13"/>
      <c r="AS343" s="147"/>
      <c r="AT343" s="14"/>
      <c r="AU343" s="14"/>
      <c r="AV343" s="14">
        <f t="shared" si="533"/>
        <v>0</v>
      </c>
      <c r="AW343" s="13"/>
      <c r="AX343" s="13"/>
      <c r="AY343" s="147"/>
      <c r="AZ343" s="14"/>
      <c r="BA343" s="14"/>
      <c r="BB343" s="14">
        <f t="shared" si="534"/>
        <v>0</v>
      </c>
      <c r="BC343" s="13"/>
      <c r="BD343" s="13"/>
      <c r="BE343" s="147"/>
      <c r="BF343" s="14"/>
      <c r="BG343" s="14"/>
      <c r="BH343" s="14">
        <f t="shared" si="535"/>
        <v>0</v>
      </c>
      <c r="BI343" s="13"/>
      <c r="BJ343" s="13"/>
      <c r="BK343" s="147"/>
      <c r="BL343" s="14"/>
      <c r="BM343" s="14"/>
      <c r="BN343" s="14">
        <f>BH343+BI343-BK343-BK344-BL343-BM343</f>
        <v>0</v>
      </c>
      <c r="BO343" s="13"/>
      <c r="BP343" s="13"/>
      <c r="BQ343" s="147"/>
      <c r="BR343" s="14"/>
      <c r="BS343" s="14"/>
      <c r="BT343" s="14">
        <f>BN343+BO343-BQ343-BQ344-BR343-BS343</f>
        <v>0</v>
      </c>
      <c r="BU343" s="72"/>
      <c r="BV343" s="72"/>
      <c r="BW343" s="147"/>
      <c r="BX343" s="74"/>
      <c r="BY343" s="74"/>
      <c r="BZ343" s="147">
        <f t="shared" si="503"/>
        <v>0</v>
      </c>
      <c r="CA343" s="72"/>
      <c r="CB343" s="72"/>
      <c r="CC343" s="147"/>
      <c r="CD343" s="74"/>
      <c r="CE343" s="74"/>
      <c r="CF343" s="147">
        <f t="shared" si="450"/>
        <v>0</v>
      </c>
      <c r="CG343" s="72"/>
      <c r="CH343" s="72"/>
      <c r="CI343" s="147"/>
      <c r="CJ343" s="74"/>
      <c r="CK343" s="74"/>
      <c r="CL343" s="147">
        <f t="shared" si="451"/>
        <v>0</v>
      </c>
      <c r="CM343" s="13"/>
      <c r="CN343" s="13"/>
      <c r="CO343" s="147"/>
      <c r="CP343" s="14"/>
      <c r="CQ343" s="14"/>
      <c r="CR343" s="147">
        <f t="shared" si="452"/>
        <v>0</v>
      </c>
      <c r="CS343" s="13"/>
      <c r="CT343" s="149"/>
      <c r="CU343" s="147"/>
      <c r="CV343" s="147"/>
      <c r="CW343" s="147"/>
      <c r="CX343" s="12">
        <f t="shared" si="453"/>
        <v>0</v>
      </c>
      <c r="CY343" s="13"/>
      <c r="CZ343" s="149"/>
      <c r="DA343" s="147"/>
      <c r="DB343" s="147"/>
      <c r="DC343" s="147"/>
      <c r="DD343" s="12">
        <f t="shared" si="454"/>
        <v>0</v>
      </c>
      <c r="DE343" s="13"/>
      <c r="DF343" s="149"/>
      <c r="DG343" s="147"/>
      <c r="DH343" s="147"/>
      <c r="DI343" s="147"/>
      <c r="DJ343" s="14">
        <f>DD343+DE343-DG343-DG344-DH343-DI343</f>
        <v>0</v>
      </c>
      <c r="DK343" s="13"/>
      <c r="DL343" s="149"/>
      <c r="DM343" s="147"/>
      <c r="DN343" s="147"/>
      <c r="DO343" s="147"/>
      <c r="DP343" s="14">
        <f>DJ343+DK343-DM343-DM344-DN343-DO343</f>
        <v>0</v>
      </c>
      <c r="DQ343" s="149"/>
      <c r="DR343" s="149"/>
      <c r="DS343" s="147"/>
      <c r="DT343" s="147"/>
      <c r="DU343" s="147"/>
      <c r="DV343" s="14">
        <f>DP343+DQ343-DS343-DS344-DT343-DU343</f>
        <v>0</v>
      </c>
      <c r="DW343" s="13"/>
      <c r="DX343" s="149"/>
      <c r="DY343" s="147"/>
      <c r="DZ343" s="147"/>
      <c r="EA343" s="147"/>
      <c r="EB343" s="14">
        <f>DV343+DW343-DY343-DY344-DZ343-EA343</f>
        <v>0</v>
      </c>
      <c r="EC343" s="13"/>
      <c r="ED343" s="149"/>
      <c r="EE343" s="147"/>
      <c r="EF343" s="147"/>
      <c r="EG343" s="147"/>
      <c r="EH343" s="12">
        <f t="shared" si="455"/>
        <v>0</v>
      </c>
      <c r="EI343" s="149"/>
      <c r="EJ343" s="149"/>
      <c r="EK343" s="147"/>
      <c r="EL343" s="147"/>
      <c r="EM343" s="147"/>
      <c r="EN343" s="12">
        <f t="shared" si="456"/>
        <v>0</v>
      </c>
      <c r="EO343" s="13"/>
      <c r="EP343" s="13"/>
      <c r="EQ343" s="147"/>
      <c r="ER343" s="14"/>
      <c r="ES343" s="14"/>
      <c r="ET343" s="14">
        <f>EN343+EO343-EQ343-EQ344-ER343-ES343</f>
        <v>0</v>
      </c>
      <c r="EU343" s="13"/>
      <c r="EV343" s="13"/>
      <c r="EW343" s="147"/>
      <c r="EX343" s="14"/>
      <c r="EY343" s="14"/>
      <c r="EZ343" s="14">
        <f>ET343+EU343-EW343-EW344-EX343-EY343</f>
        <v>0</v>
      </c>
      <c r="FA343" s="13"/>
      <c r="FB343" s="13"/>
      <c r="FC343" s="147"/>
      <c r="FD343" s="14"/>
      <c r="FE343" s="14"/>
      <c r="FF343" s="14">
        <f>EZ343+FA343-FC343-FC344-FD343-FE343</f>
        <v>0</v>
      </c>
      <c r="FG343" s="13"/>
      <c r="FH343" s="13"/>
      <c r="FI343" s="147"/>
      <c r="FJ343" s="14"/>
      <c r="FK343" s="14"/>
      <c r="FL343" s="14">
        <f>FF343+FG343-FI343-FI344-FJ343-FK343</f>
        <v>0</v>
      </c>
      <c r="FM343" s="13"/>
      <c r="FN343" s="13"/>
      <c r="FO343" s="147"/>
      <c r="FP343" s="14"/>
      <c r="FQ343" s="14"/>
      <c r="FR343" s="14">
        <f>FL343+FM343-FO343-FO344-FP343-FQ343</f>
        <v>0</v>
      </c>
      <c r="FS343" s="13"/>
      <c r="FT343" s="13"/>
      <c r="FU343" s="147"/>
      <c r="FV343" s="14"/>
      <c r="FW343" s="14"/>
      <c r="FX343" s="14">
        <f>FR343+FS343-FU343-FU344-FV343-FW343</f>
        <v>0</v>
      </c>
      <c r="FY343" s="13"/>
      <c r="FZ343" s="13"/>
      <c r="GA343" s="147"/>
      <c r="GB343" s="14"/>
      <c r="GC343" s="14"/>
      <c r="GD343" s="14">
        <f>FX343+FY343-GA343-GA344-GB343-GC343</f>
        <v>0</v>
      </c>
      <c r="GE343" s="13"/>
      <c r="GF343" s="13"/>
      <c r="GG343" s="147"/>
      <c r="GH343" s="14"/>
      <c r="GI343" s="14"/>
      <c r="GJ343" s="14">
        <f t="shared" si="536"/>
        <v>0</v>
      </c>
      <c r="GK343" s="14">
        <f>E343</f>
        <v>0</v>
      </c>
      <c r="GL343" s="14">
        <f>G343+M343+S343+Y343+AE343+AK343+AQ343+AW343+BC343+BI343+BO343+BU343+CA343+CG343+CM343+CS343+CY343+DE343+DK343+DQ343+DW343+EC343+EI343+EO343+EU343+FA343+FG343+FM343+FS343+FY343+GE343</f>
        <v>0</v>
      </c>
      <c r="GM343" s="14">
        <f>H343+N343+T343+Z343+AF343+AL343+AR343+AX343+BD343+BJ343+BP343+BV343+CB343+CH343+CN343+CT343+CZ343+DF343+DL343+DR343+DX343+ED343+EJ343+EP343+EV343+FB343+FH343+FN343+FT343+FZ343+GF343</f>
        <v>0</v>
      </c>
      <c r="GN343" s="147">
        <f t="shared" si="512"/>
        <v>0</v>
      </c>
      <c r="GO343" s="14">
        <f>J343+P343+V343+AB343+AH343+AN343+AT343+AZ343+BF343+BL343+BR343+BX343+CD343+CJ343+CP343+CV343+DB343+DH343+DN343+DT343+DZ343+EF343+EL343+ER343+EX343+FD343+FJ343+FP343+FV343+GB343+GH343</f>
        <v>0</v>
      </c>
      <c r="GP343" s="14">
        <f>K343+Q343+W343+AC343+AI343+AO343+AU343+BA343+BG343+BM343+BS343+BY343+CE343+CK343+CQ343+CW343+DC343+DI343+DO343+DU343+EA343+EG343+EM343+ES343+EY343+FE343+FK343+FQ343+FW343+GC343+GI343</f>
        <v>0</v>
      </c>
      <c r="GQ343" s="14">
        <f>GK343+GL343-GN343-GN344-GO343-GP343</f>
        <v>0</v>
      </c>
    </row>
    <row r="344" spans="1:202" ht="15" hidden="1" customHeight="1">
      <c r="A344" s="41"/>
      <c r="B344" s="47"/>
      <c r="C344" s="28"/>
      <c r="D344" s="5" t="s">
        <v>33</v>
      </c>
      <c r="E344" s="73"/>
      <c r="F344" s="73"/>
      <c r="G344" s="13"/>
      <c r="H344" s="13"/>
      <c r="I344" s="147"/>
      <c r="J344" s="14"/>
      <c r="K344" s="14"/>
      <c r="L344" s="14"/>
      <c r="M344" s="13"/>
      <c r="N344" s="13"/>
      <c r="O344" s="147"/>
      <c r="P344" s="14"/>
      <c r="Q344" s="14"/>
      <c r="R344" s="14"/>
      <c r="S344" s="13"/>
      <c r="T344" s="13"/>
      <c r="U344" s="147"/>
      <c r="V344" s="14"/>
      <c r="W344" s="14"/>
      <c r="X344" s="14"/>
      <c r="Y344" s="13"/>
      <c r="Z344" s="13"/>
      <c r="AA344" s="147"/>
      <c r="AB344" s="14"/>
      <c r="AC344" s="14"/>
      <c r="AD344" s="14"/>
      <c r="AE344" s="13"/>
      <c r="AF344" s="13"/>
      <c r="AG344" s="147"/>
      <c r="AH344" s="14"/>
      <c r="AI344" s="14"/>
      <c r="AJ344" s="14"/>
      <c r="AK344" s="13"/>
      <c r="AL344" s="13"/>
      <c r="AM344" s="147"/>
      <c r="AN344" s="14"/>
      <c r="AO344" s="14"/>
      <c r="AP344" s="14"/>
      <c r="AQ344" s="13"/>
      <c r="AR344" s="13"/>
      <c r="AS344" s="147"/>
      <c r="AT344" s="14"/>
      <c r="AU344" s="14"/>
      <c r="AV344" s="14"/>
      <c r="AW344" s="13"/>
      <c r="AX344" s="13"/>
      <c r="AY344" s="147"/>
      <c r="AZ344" s="14"/>
      <c r="BA344" s="14"/>
      <c r="BB344" s="14"/>
      <c r="BC344" s="13"/>
      <c r="BD344" s="13"/>
      <c r="BE344" s="147"/>
      <c r="BF344" s="14"/>
      <c r="BG344" s="14"/>
      <c r="BH344" s="14"/>
      <c r="BI344" s="13"/>
      <c r="BJ344" s="13"/>
      <c r="BK344" s="147"/>
      <c r="BL344" s="14"/>
      <c r="BM344" s="14"/>
      <c r="BN344" s="14"/>
      <c r="BO344" s="13"/>
      <c r="BP344" s="13"/>
      <c r="BQ344" s="147"/>
      <c r="BR344" s="14"/>
      <c r="BS344" s="14"/>
      <c r="BT344" s="14"/>
      <c r="BU344" s="73"/>
      <c r="BV344" s="73"/>
      <c r="BW344" s="147"/>
      <c r="BX344" s="63"/>
      <c r="BY344" s="63"/>
      <c r="BZ344" s="147">
        <f t="shared" si="503"/>
        <v>0</v>
      </c>
      <c r="CA344" s="73"/>
      <c r="CB344" s="73"/>
      <c r="CC344" s="147"/>
      <c r="CD344" s="63"/>
      <c r="CE344" s="63"/>
      <c r="CF344" s="147">
        <f t="shared" si="450"/>
        <v>0</v>
      </c>
      <c r="CG344" s="73"/>
      <c r="CH344" s="73"/>
      <c r="CI344" s="147"/>
      <c r="CJ344" s="63"/>
      <c r="CK344" s="63"/>
      <c r="CL344" s="147">
        <f t="shared" si="451"/>
        <v>0</v>
      </c>
      <c r="CM344" s="13"/>
      <c r="CN344" s="13"/>
      <c r="CO344" s="147"/>
      <c r="CP344" s="14"/>
      <c r="CQ344" s="14"/>
      <c r="CR344" s="147">
        <f t="shared" si="452"/>
        <v>0</v>
      </c>
      <c r="CS344" s="13"/>
      <c r="CT344" s="149"/>
      <c r="CU344" s="147"/>
      <c r="CV344" s="147"/>
      <c r="CW344" s="147"/>
      <c r="CX344" s="12">
        <f t="shared" si="453"/>
        <v>0</v>
      </c>
      <c r="CY344" s="13"/>
      <c r="CZ344" s="149"/>
      <c r="DA344" s="147"/>
      <c r="DB344" s="147"/>
      <c r="DC344" s="147"/>
      <c r="DD344" s="12">
        <f t="shared" si="454"/>
        <v>0</v>
      </c>
      <c r="DE344" s="13"/>
      <c r="DF344" s="149"/>
      <c r="DG344" s="147"/>
      <c r="DH344" s="147"/>
      <c r="DI344" s="147"/>
      <c r="DJ344" s="14"/>
      <c r="DK344" s="13"/>
      <c r="DL344" s="149"/>
      <c r="DM344" s="147"/>
      <c r="DN344" s="147"/>
      <c r="DO344" s="147"/>
      <c r="DP344" s="14"/>
      <c r="DQ344" s="149"/>
      <c r="DR344" s="149"/>
      <c r="DS344" s="147"/>
      <c r="DT344" s="147"/>
      <c r="DU344" s="147"/>
      <c r="DV344" s="14"/>
      <c r="DW344" s="13"/>
      <c r="DX344" s="149"/>
      <c r="DY344" s="147"/>
      <c r="DZ344" s="147"/>
      <c r="EA344" s="147"/>
      <c r="EB344" s="14"/>
      <c r="EC344" s="13"/>
      <c r="ED344" s="149"/>
      <c r="EE344" s="147"/>
      <c r="EF344" s="147"/>
      <c r="EG344" s="147"/>
      <c r="EH344" s="12">
        <f t="shared" si="455"/>
        <v>0</v>
      </c>
      <c r="EI344" s="149"/>
      <c r="EJ344" s="149"/>
      <c r="EK344" s="147"/>
      <c r="EL344" s="147"/>
      <c r="EM344" s="147"/>
      <c r="EN344" s="12">
        <f t="shared" si="456"/>
        <v>0</v>
      </c>
      <c r="EO344" s="13"/>
      <c r="EP344" s="13"/>
      <c r="EQ344" s="147"/>
      <c r="ER344" s="14"/>
      <c r="ES344" s="14"/>
      <c r="ET344" s="14"/>
      <c r="EU344" s="13"/>
      <c r="EV344" s="13"/>
      <c r="EW344" s="147"/>
      <c r="EX344" s="14"/>
      <c r="EY344" s="14"/>
      <c r="EZ344" s="14"/>
      <c r="FA344" s="13"/>
      <c r="FB344" s="13"/>
      <c r="FC344" s="147"/>
      <c r="FD344" s="14"/>
      <c r="FE344" s="14"/>
      <c r="FF344" s="14"/>
      <c r="FG344" s="13"/>
      <c r="FH344" s="13"/>
      <c r="FI344" s="147"/>
      <c r="FJ344" s="14"/>
      <c r="FK344" s="14"/>
      <c r="FL344" s="14"/>
      <c r="FM344" s="13"/>
      <c r="FN344" s="13"/>
      <c r="FO344" s="147"/>
      <c r="FP344" s="14"/>
      <c r="FQ344" s="14"/>
      <c r="FR344" s="14"/>
      <c r="FS344" s="13"/>
      <c r="FT344" s="13"/>
      <c r="FU344" s="147"/>
      <c r="FV344" s="14"/>
      <c r="FW344" s="14"/>
      <c r="FX344" s="14"/>
      <c r="FY344" s="13"/>
      <c r="FZ344" s="13"/>
      <c r="GA344" s="147"/>
      <c r="GB344" s="14"/>
      <c r="GC344" s="14"/>
      <c r="GD344" s="14"/>
      <c r="GE344" s="13"/>
      <c r="GF344" s="13"/>
      <c r="GG344" s="147"/>
      <c r="GH344" s="14"/>
      <c r="GI344" s="14"/>
      <c r="GJ344" s="14"/>
      <c r="GK344" s="14"/>
      <c r="GL344" s="14"/>
      <c r="GM344" s="14"/>
      <c r="GN344" s="147">
        <f t="shared" si="512"/>
        <v>0</v>
      </c>
      <c r="GO344" s="14"/>
      <c r="GP344" s="14"/>
      <c r="GQ344" s="14"/>
    </row>
    <row r="345" spans="1:202" ht="15" hidden="1" customHeight="1">
      <c r="A345" s="40">
        <v>171</v>
      </c>
      <c r="B345" s="46" t="s">
        <v>276</v>
      </c>
      <c r="C345" s="27" t="s">
        <v>277</v>
      </c>
      <c r="D345" s="5" t="s">
        <v>32</v>
      </c>
      <c r="E345" s="72">
        <v>0</v>
      </c>
      <c r="F345" s="72">
        <f>GQ345</f>
        <v>0</v>
      </c>
      <c r="G345" s="13"/>
      <c r="H345" s="13"/>
      <c r="I345" s="147"/>
      <c r="J345" s="14"/>
      <c r="K345" s="14"/>
      <c r="L345" s="14">
        <f>E345+G345-I345-I346-J345-K345</f>
        <v>0</v>
      </c>
      <c r="M345" s="13"/>
      <c r="N345" s="13"/>
      <c r="O345" s="147"/>
      <c r="P345" s="14"/>
      <c r="Q345" s="14"/>
      <c r="R345" s="14">
        <f>L345+M345-O345-O346-P345-Q345</f>
        <v>0</v>
      </c>
      <c r="S345" s="13"/>
      <c r="T345" s="13"/>
      <c r="U345" s="147"/>
      <c r="V345" s="14"/>
      <c r="W345" s="14"/>
      <c r="X345" s="14">
        <f t="shared" si="529"/>
        <v>0</v>
      </c>
      <c r="Y345" s="13"/>
      <c r="Z345" s="13"/>
      <c r="AA345" s="147"/>
      <c r="AB345" s="14"/>
      <c r="AC345" s="14"/>
      <c r="AD345" s="14">
        <f t="shared" si="530"/>
        <v>0</v>
      </c>
      <c r="AE345" s="13"/>
      <c r="AF345" s="13"/>
      <c r="AG345" s="147"/>
      <c r="AH345" s="14"/>
      <c r="AI345" s="14"/>
      <c r="AJ345" s="14">
        <f t="shared" si="531"/>
        <v>0</v>
      </c>
      <c r="AK345" s="13"/>
      <c r="AL345" s="13"/>
      <c r="AM345" s="147"/>
      <c r="AN345" s="14"/>
      <c r="AO345" s="14"/>
      <c r="AP345" s="14">
        <f t="shared" si="532"/>
        <v>0</v>
      </c>
      <c r="AQ345" s="13"/>
      <c r="AR345" s="13"/>
      <c r="AS345" s="147"/>
      <c r="AT345" s="14"/>
      <c r="AU345" s="14"/>
      <c r="AV345" s="14">
        <f t="shared" si="533"/>
        <v>0</v>
      </c>
      <c r="AW345" s="13"/>
      <c r="AX345" s="13"/>
      <c r="AY345" s="147"/>
      <c r="AZ345" s="14"/>
      <c r="BA345" s="14"/>
      <c r="BB345" s="14">
        <f t="shared" si="534"/>
        <v>0</v>
      </c>
      <c r="BC345" s="13"/>
      <c r="BD345" s="13"/>
      <c r="BE345" s="147"/>
      <c r="BF345" s="14"/>
      <c r="BG345" s="14"/>
      <c r="BH345" s="14">
        <f t="shared" si="535"/>
        <v>0</v>
      </c>
      <c r="BI345" s="13"/>
      <c r="BJ345" s="13"/>
      <c r="BK345" s="147"/>
      <c r="BL345" s="14"/>
      <c r="BM345" s="14"/>
      <c r="BN345" s="14">
        <f>BH345+BI345-BK345-BK346-BL345-BM345</f>
        <v>0</v>
      </c>
      <c r="BO345" s="13"/>
      <c r="BP345" s="13"/>
      <c r="BQ345" s="147"/>
      <c r="BR345" s="14"/>
      <c r="BS345" s="14"/>
      <c r="BT345" s="14">
        <f>BN345+BO345-BQ345-BQ346-BR345-BS345</f>
        <v>0</v>
      </c>
      <c r="BU345" s="72"/>
      <c r="BV345" s="72"/>
      <c r="BW345" s="147"/>
      <c r="BX345" s="74"/>
      <c r="BY345" s="74"/>
      <c r="BZ345" s="147">
        <f t="shared" si="503"/>
        <v>0</v>
      </c>
      <c r="CA345" s="72"/>
      <c r="CB345" s="72"/>
      <c r="CC345" s="147"/>
      <c r="CD345" s="74"/>
      <c r="CE345" s="74"/>
      <c r="CF345" s="147">
        <f t="shared" si="450"/>
        <v>0</v>
      </c>
      <c r="CG345" s="72"/>
      <c r="CH345" s="72"/>
      <c r="CI345" s="147"/>
      <c r="CJ345" s="74"/>
      <c r="CK345" s="74"/>
      <c r="CL345" s="147">
        <f t="shared" si="451"/>
        <v>0</v>
      </c>
      <c r="CM345" s="13"/>
      <c r="CN345" s="13"/>
      <c r="CO345" s="147"/>
      <c r="CP345" s="14"/>
      <c r="CQ345" s="14"/>
      <c r="CR345" s="147">
        <f t="shared" si="452"/>
        <v>0</v>
      </c>
      <c r="CS345" s="13"/>
      <c r="CT345" s="149"/>
      <c r="CU345" s="147"/>
      <c r="CV345" s="147"/>
      <c r="CW345" s="147"/>
      <c r="CX345" s="12">
        <f t="shared" si="453"/>
        <v>0</v>
      </c>
      <c r="CY345" s="13"/>
      <c r="CZ345" s="149"/>
      <c r="DA345" s="147"/>
      <c r="DB345" s="147"/>
      <c r="DC345" s="147"/>
      <c r="DD345" s="12">
        <f t="shared" si="454"/>
        <v>0</v>
      </c>
      <c r="DE345" s="13"/>
      <c r="DF345" s="149"/>
      <c r="DG345" s="147"/>
      <c r="DH345" s="147"/>
      <c r="DI345" s="147"/>
      <c r="DJ345" s="14">
        <f>DD345+DE345-DG345-DG346-DH345-DI345</f>
        <v>0</v>
      </c>
      <c r="DK345" s="13"/>
      <c r="DL345" s="149"/>
      <c r="DM345" s="147"/>
      <c r="DN345" s="147"/>
      <c r="DO345" s="147"/>
      <c r="DP345" s="14">
        <f>DJ345+DK345-DM345-DM346-DN345-DO345</f>
        <v>0</v>
      </c>
      <c r="DQ345" s="149"/>
      <c r="DR345" s="149"/>
      <c r="DS345" s="147"/>
      <c r="DT345" s="147"/>
      <c r="DU345" s="147"/>
      <c r="DV345" s="14">
        <f>DP345+DQ345-DS345-DS346-DT345-DU345</f>
        <v>0</v>
      </c>
      <c r="DW345" s="13"/>
      <c r="DX345" s="149"/>
      <c r="DY345" s="147"/>
      <c r="DZ345" s="147"/>
      <c r="EA345" s="147"/>
      <c r="EB345" s="14">
        <f>DV345+DW345-DY345-DY346-DZ345-EA345</f>
        <v>0</v>
      </c>
      <c r="EC345" s="13"/>
      <c r="ED345" s="149"/>
      <c r="EE345" s="147"/>
      <c r="EF345" s="147"/>
      <c r="EG345" s="147"/>
      <c r="EH345" s="12">
        <f t="shared" si="455"/>
        <v>0</v>
      </c>
      <c r="EI345" s="149"/>
      <c r="EJ345" s="149"/>
      <c r="EK345" s="147"/>
      <c r="EL345" s="147"/>
      <c r="EM345" s="147"/>
      <c r="EN345" s="12">
        <f t="shared" si="456"/>
        <v>0</v>
      </c>
      <c r="EO345" s="13"/>
      <c r="EP345" s="13"/>
      <c r="EQ345" s="147"/>
      <c r="ER345" s="14"/>
      <c r="ES345" s="14"/>
      <c r="ET345" s="14">
        <f>EN345+EO345-EQ345-EQ346-ER345-ES345</f>
        <v>0</v>
      </c>
      <c r="EU345" s="13"/>
      <c r="EV345" s="13"/>
      <c r="EW345" s="147"/>
      <c r="EX345" s="14"/>
      <c r="EY345" s="14"/>
      <c r="EZ345" s="14">
        <f>ET345+EU345-EW345-EW346-EX345-EY345</f>
        <v>0</v>
      </c>
      <c r="FA345" s="13"/>
      <c r="FB345" s="13"/>
      <c r="FC345" s="147"/>
      <c r="FD345" s="14"/>
      <c r="FE345" s="14"/>
      <c r="FF345" s="14">
        <f>EZ345+FA345-FC345-FC346-FD345-FE345</f>
        <v>0</v>
      </c>
      <c r="FG345" s="13"/>
      <c r="FH345" s="13"/>
      <c r="FI345" s="147"/>
      <c r="FJ345" s="14"/>
      <c r="FK345" s="14"/>
      <c r="FL345" s="14">
        <f>FF345+FG345-FI345-FI346-FJ345-FK345</f>
        <v>0</v>
      </c>
      <c r="FM345" s="13"/>
      <c r="FN345" s="13"/>
      <c r="FO345" s="147"/>
      <c r="FP345" s="14"/>
      <c r="FQ345" s="14"/>
      <c r="FR345" s="14">
        <f>FL345+FM345-FO345-FO346-FP345-FQ345</f>
        <v>0</v>
      </c>
      <c r="FS345" s="13"/>
      <c r="FT345" s="13"/>
      <c r="FU345" s="147"/>
      <c r="FV345" s="14"/>
      <c r="FW345" s="14"/>
      <c r="FX345" s="14">
        <f>FR345+FS345-FU345-FU346-FV345-FW345</f>
        <v>0</v>
      </c>
      <c r="FY345" s="13"/>
      <c r="FZ345" s="13"/>
      <c r="GA345" s="147"/>
      <c r="GB345" s="14"/>
      <c r="GC345" s="14"/>
      <c r="GD345" s="14">
        <f>FX345+FY345-GA345-GA346-GB345-GC345</f>
        <v>0</v>
      </c>
      <c r="GE345" s="13"/>
      <c r="GF345" s="13"/>
      <c r="GG345" s="147"/>
      <c r="GH345" s="14"/>
      <c r="GI345" s="14"/>
      <c r="GJ345" s="14">
        <f t="shared" si="536"/>
        <v>0</v>
      </c>
      <c r="GK345" s="14">
        <f>E345</f>
        <v>0</v>
      </c>
      <c r="GL345" s="14">
        <f>G345+M345+S345+Y345+AE345+AK345+AQ345+AW345+BC345+BI345+BO345+BU345+CA345+CG345+CM345+CS345+CY345+DE345+DK345+DQ345+DW345+EC345+EI345+EO345+EU345+FA345+FG345+FM345+FS345+FY345+GE345</f>
        <v>0</v>
      </c>
      <c r="GM345" s="14">
        <f>H345+N345+T345+Z345+AF345+AL345+AR345+AX345+BD345+BJ345+BP345+BV345+CB345+CH345+CN345+CT345+CZ345+DF345+DL345+DR345+DX345+ED345+EJ345+EP345+EV345+FB345+FH345+FN345+FT345+FZ345+GF345</f>
        <v>0</v>
      </c>
      <c r="GN345" s="147">
        <f t="shared" si="512"/>
        <v>0</v>
      </c>
      <c r="GO345" s="14">
        <f>J345+P345+V345+AB345+AH345+AN345+AT345+AZ345+BF345+BL345+BR345+BX345+CD345+CJ345+CP345+CV345+DB345+DH345+DN345+DT345+DZ345+EF345+EL345+ER345+EX345+FD345+FJ345+FP345+FV345+GB345+GH345</f>
        <v>0</v>
      </c>
      <c r="GP345" s="14">
        <f>K345+Q345+W345+AC345+AI345+AO345+AU345+BA345+BG345+BM345+BS345+BY345+CE345+CK345+CQ345+CW345+DC345+DI345+DO345+DU345+EA345+EG345+EM345+ES345+EY345+FE345+FK345+FQ345+FW345+GC345+GI345</f>
        <v>0</v>
      </c>
      <c r="GQ345" s="14">
        <f>GK345+GL345-GN345-GN346-GO345-GP345</f>
        <v>0</v>
      </c>
    </row>
    <row r="346" spans="1:202" ht="15" hidden="1" customHeight="1">
      <c r="A346" s="41"/>
      <c r="B346" s="47"/>
      <c r="C346" s="28"/>
      <c r="D346" s="5" t="s">
        <v>33</v>
      </c>
      <c r="E346" s="73"/>
      <c r="F346" s="73"/>
      <c r="G346" s="13"/>
      <c r="H346" s="13"/>
      <c r="I346" s="147"/>
      <c r="J346" s="14"/>
      <c r="K346" s="14"/>
      <c r="L346" s="14"/>
      <c r="M346" s="13"/>
      <c r="N346" s="13"/>
      <c r="O346" s="147"/>
      <c r="P346" s="14"/>
      <c r="Q346" s="14"/>
      <c r="R346" s="14"/>
      <c r="S346" s="13"/>
      <c r="T346" s="13"/>
      <c r="U346" s="147"/>
      <c r="V346" s="14"/>
      <c r="W346" s="14"/>
      <c r="X346" s="14"/>
      <c r="Y346" s="13"/>
      <c r="Z346" s="13"/>
      <c r="AA346" s="147"/>
      <c r="AB346" s="14"/>
      <c r="AC346" s="14"/>
      <c r="AD346" s="14"/>
      <c r="AE346" s="13"/>
      <c r="AF346" s="13"/>
      <c r="AG346" s="147"/>
      <c r="AH346" s="14"/>
      <c r="AI346" s="14"/>
      <c r="AJ346" s="14"/>
      <c r="AK346" s="13"/>
      <c r="AL346" s="13"/>
      <c r="AM346" s="147"/>
      <c r="AN346" s="14"/>
      <c r="AO346" s="14"/>
      <c r="AP346" s="14"/>
      <c r="AQ346" s="13"/>
      <c r="AR346" s="13"/>
      <c r="AS346" s="147"/>
      <c r="AT346" s="14"/>
      <c r="AU346" s="14"/>
      <c r="AV346" s="14"/>
      <c r="AW346" s="13"/>
      <c r="AX346" s="13"/>
      <c r="AY346" s="147"/>
      <c r="AZ346" s="14"/>
      <c r="BA346" s="14"/>
      <c r="BB346" s="14"/>
      <c r="BC346" s="13"/>
      <c r="BD346" s="13"/>
      <c r="BE346" s="147"/>
      <c r="BF346" s="14"/>
      <c r="BG346" s="14"/>
      <c r="BH346" s="14"/>
      <c r="BI346" s="13"/>
      <c r="BJ346" s="13"/>
      <c r="BK346" s="147"/>
      <c r="BL346" s="14"/>
      <c r="BM346" s="14"/>
      <c r="BN346" s="14"/>
      <c r="BO346" s="13"/>
      <c r="BP346" s="13"/>
      <c r="BQ346" s="147"/>
      <c r="BR346" s="14"/>
      <c r="BS346" s="14"/>
      <c r="BT346" s="14"/>
      <c r="BU346" s="73"/>
      <c r="BV346" s="73"/>
      <c r="BW346" s="147"/>
      <c r="BX346" s="63"/>
      <c r="BY346" s="63"/>
      <c r="BZ346" s="147">
        <f t="shared" si="503"/>
        <v>0</v>
      </c>
      <c r="CA346" s="73"/>
      <c r="CB346" s="73"/>
      <c r="CC346" s="147"/>
      <c r="CD346" s="63"/>
      <c r="CE346" s="63"/>
      <c r="CF346" s="147">
        <f t="shared" si="450"/>
        <v>0</v>
      </c>
      <c r="CG346" s="73"/>
      <c r="CH346" s="73"/>
      <c r="CI346" s="147"/>
      <c r="CJ346" s="63"/>
      <c r="CK346" s="63"/>
      <c r="CL346" s="147">
        <f t="shared" si="451"/>
        <v>0</v>
      </c>
      <c r="CM346" s="13"/>
      <c r="CN346" s="13"/>
      <c r="CO346" s="147"/>
      <c r="CP346" s="14"/>
      <c r="CQ346" s="14"/>
      <c r="CR346" s="147">
        <f t="shared" si="452"/>
        <v>0</v>
      </c>
      <c r="CS346" s="13"/>
      <c r="CT346" s="149"/>
      <c r="CU346" s="147"/>
      <c r="CV346" s="147"/>
      <c r="CW346" s="147"/>
      <c r="CX346" s="12">
        <f t="shared" si="453"/>
        <v>0</v>
      </c>
      <c r="CY346" s="13"/>
      <c r="CZ346" s="149"/>
      <c r="DA346" s="147"/>
      <c r="DB346" s="147"/>
      <c r="DC346" s="147"/>
      <c r="DD346" s="12">
        <f t="shared" si="454"/>
        <v>0</v>
      </c>
      <c r="DE346" s="13"/>
      <c r="DF346" s="149"/>
      <c r="DG346" s="147"/>
      <c r="DH346" s="147"/>
      <c r="DI346" s="147"/>
      <c r="DJ346" s="14"/>
      <c r="DK346" s="13"/>
      <c r="DL346" s="149"/>
      <c r="DM346" s="147"/>
      <c r="DN346" s="147"/>
      <c r="DO346" s="147"/>
      <c r="DP346" s="14"/>
      <c r="DQ346" s="149"/>
      <c r="DR346" s="149"/>
      <c r="DS346" s="147"/>
      <c r="DT346" s="147"/>
      <c r="DU346" s="147"/>
      <c r="DV346" s="14"/>
      <c r="DW346" s="13"/>
      <c r="DX346" s="149"/>
      <c r="DY346" s="147"/>
      <c r="DZ346" s="147"/>
      <c r="EA346" s="147"/>
      <c r="EB346" s="14"/>
      <c r="EC346" s="13"/>
      <c r="ED346" s="149"/>
      <c r="EE346" s="147"/>
      <c r="EF346" s="147"/>
      <c r="EG346" s="147"/>
      <c r="EH346" s="12">
        <f t="shared" si="455"/>
        <v>0</v>
      </c>
      <c r="EI346" s="149"/>
      <c r="EJ346" s="149"/>
      <c r="EK346" s="147"/>
      <c r="EL346" s="147"/>
      <c r="EM346" s="147"/>
      <c r="EN346" s="12">
        <f t="shared" si="456"/>
        <v>0</v>
      </c>
      <c r="EO346" s="13"/>
      <c r="EP346" s="13"/>
      <c r="EQ346" s="147"/>
      <c r="ER346" s="14"/>
      <c r="ES346" s="14"/>
      <c r="ET346" s="14"/>
      <c r="EU346" s="13"/>
      <c r="EV346" s="13"/>
      <c r="EW346" s="147"/>
      <c r="EX346" s="14"/>
      <c r="EY346" s="14"/>
      <c r="EZ346" s="14"/>
      <c r="FA346" s="13"/>
      <c r="FB346" s="13"/>
      <c r="FC346" s="147"/>
      <c r="FD346" s="14"/>
      <c r="FE346" s="14"/>
      <c r="FF346" s="14"/>
      <c r="FG346" s="13"/>
      <c r="FH346" s="13"/>
      <c r="FI346" s="147"/>
      <c r="FJ346" s="14"/>
      <c r="FK346" s="14"/>
      <c r="FL346" s="14"/>
      <c r="FM346" s="13"/>
      <c r="FN346" s="13"/>
      <c r="FO346" s="147"/>
      <c r="FP346" s="14"/>
      <c r="FQ346" s="14"/>
      <c r="FR346" s="14"/>
      <c r="FS346" s="13"/>
      <c r="FT346" s="13"/>
      <c r="FU346" s="147"/>
      <c r="FV346" s="14"/>
      <c r="FW346" s="14"/>
      <c r="FX346" s="14"/>
      <c r="FY346" s="13"/>
      <c r="FZ346" s="13"/>
      <c r="GA346" s="147"/>
      <c r="GB346" s="14"/>
      <c r="GC346" s="14"/>
      <c r="GD346" s="14"/>
      <c r="GE346" s="13"/>
      <c r="GF346" s="13"/>
      <c r="GG346" s="147"/>
      <c r="GH346" s="14"/>
      <c r="GI346" s="14"/>
      <c r="GJ346" s="14"/>
      <c r="GK346" s="14"/>
      <c r="GL346" s="14"/>
      <c r="GM346" s="14"/>
      <c r="GN346" s="147">
        <f t="shared" si="512"/>
        <v>0</v>
      </c>
      <c r="GO346" s="14"/>
      <c r="GP346" s="14"/>
      <c r="GQ346" s="14"/>
    </row>
    <row r="347" spans="1:202" ht="15" hidden="1" customHeight="1">
      <c r="A347" s="40">
        <v>172</v>
      </c>
      <c r="B347" s="40" t="s">
        <v>278</v>
      </c>
      <c r="C347" s="27" t="s">
        <v>279</v>
      </c>
      <c r="D347" s="5" t="s">
        <v>32</v>
      </c>
      <c r="E347" s="72">
        <v>0</v>
      </c>
      <c r="F347" s="72">
        <f>GQ347</f>
        <v>0</v>
      </c>
      <c r="G347" s="13"/>
      <c r="H347" s="13"/>
      <c r="I347" s="147"/>
      <c r="J347" s="14"/>
      <c r="K347" s="14"/>
      <c r="L347" s="14">
        <f>E347+G347-I347-I348-J347-K347</f>
        <v>0</v>
      </c>
      <c r="M347" s="13"/>
      <c r="N347" s="13"/>
      <c r="O347" s="147"/>
      <c r="P347" s="14"/>
      <c r="Q347" s="14"/>
      <c r="R347" s="14">
        <f>L347+M347-O347-O348-P347-Q347</f>
        <v>0</v>
      </c>
      <c r="S347" s="13"/>
      <c r="T347" s="13"/>
      <c r="U347" s="147"/>
      <c r="V347" s="14"/>
      <c r="W347" s="14"/>
      <c r="X347" s="14">
        <f t="shared" ref="X347:X351" si="537">R347+S347-U347-U348-V347-W347</f>
        <v>0</v>
      </c>
      <c r="Y347" s="13"/>
      <c r="Z347" s="13"/>
      <c r="AA347" s="147"/>
      <c r="AB347" s="14"/>
      <c r="AC347" s="14"/>
      <c r="AD347" s="14">
        <f t="shared" ref="AD347:AD351" si="538">X347+Y347-AA347-AA348-AB347-AC347</f>
        <v>0</v>
      </c>
      <c r="AE347" s="13"/>
      <c r="AF347" s="13"/>
      <c r="AG347" s="147"/>
      <c r="AH347" s="14"/>
      <c r="AI347" s="14"/>
      <c r="AJ347" s="14">
        <f t="shared" ref="AJ347:AJ351" si="539">AD347+AE347-AG347-AG348-AH347-AI347</f>
        <v>0</v>
      </c>
      <c r="AK347" s="13"/>
      <c r="AL347" s="13"/>
      <c r="AM347" s="147"/>
      <c r="AN347" s="14"/>
      <c r="AO347" s="14"/>
      <c r="AP347" s="14">
        <f t="shared" ref="AP347:AP351" si="540">AJ347+AK347-AM347-AM348-AN347-AO347</f>
        <v>0</v>
      </c>
      <c r="AQ347" s="13"/>
      <c r="AR347" s="13"/>
      <c r="AS347" s="147"/>
      <c r="AT347" s="14"/>
      <c r="AU347" s="14"/>
      <c r="AV347" s="14">
        <f t="shared" ref="AV347:AV351" si="541">AP347+AQ347-AS347-AS348-AT347-AU347</f>
        <v>0</v>
      </c>
      <c r="AW347" s="13"/>
      <c r="AX347" s="13"/>
      <c r="AY347" s="147"/>
      <c r="AZ347" s="14"/>
      <c r="BA347" s="14"/>
      <c r="BB347" s="14">
        <f t="shared" ref="BB347:BB351" si="542">AV347+AW347-AY347-AY348-AZ347-BA347</f>
        <v>0</v>
      </c>
      <c r="BC347" s="13"/>
      <c r="BD347" s="13"/>
      <c r="BE347" s="147"/>
      <c r="BF347" s="14"/>
      <c r="BG347" s="14"/>
      <c r="BH347" s="14">
        <f t="shared" ref="BH347:BH351" si="543">BB347+BC347-BE347-BE348-BF347-BG347</f>
        <v>0</v>
      </c>
      <c r="BI347" s="13"/>
      <c r="BJ347" s="13"/>
      <c r="BK347" s="147"/>
      <c r="BL347" s="14"/>
      <c r="BM347" s="14"/>
      <c r="BN347" s="14">
        <f>BH347+BI347-BK347-BK348-BL347-BM347</f>
        <v>0</v>
      </c>
      <c r="BO347" s="13"/>
      <c r="BP347" s="13"/>
      <c r="BQ347" s="147"/>
      <c r="BR347" s="14"/>
      <c r="BS347" s="14"/>
      <c r="BT347" s="14">
        <f>BN347+BO347-BQ347-BQ348-BR347-BS347</f>
        <v>0</v>
      </c>
      <c r="BU347" s="72"/>
      <c r="BV347" s="72"/>
      <c r="BW347" s="147"/>
      <c r="BX347" s="74"/>
      <c r="BY347" s="74"/>
      <c r="BZ347" s="147">
        <f t="shared" si="503"/>
        <v>0</v>
      </c>
      <c r="CA347" s="72"/>
      <c r="CB347" s="72"/>
      <c r="CC347" s="147"/>
      <c r="CD347" s="74"/>
      <c r="CE347" s="74"/>
      <c r="CF347" s="147">
        <f t="shared" si="450"/>
        <v>0</v>
      </c>
      <c r="CG347" s="72"/>
      <c r="CH347" s="72"/>
      <c r="CI347" s="147"/>
      <c r="CJ347" s="74"/>
      <c r="CK347" s="74"/>
      <c r="CL347" s="147">
        <f t="shared" si="451"/>
        <v>0</v>
      </c>
      <c r="CM347" s="13"/>
      <c r="CN347" s="13"/>
      <c r="CO347" s="147"/>
      <c r="CP347" s="14"/>
      <c r="CQ347" s="14"/>
      <c r="CR347" s="147">
        <f t="shared" si="452"/>
        <v>0</v>
      </c>
      <c r="CS347" s="13"/>
      <c r="CT347" s="149"/>
      <c r="CU347" s="147"/>
      <c r="CV347" s="147"/>
      <c r="CW347" s="147"/>
      <c r="CX347" s="12">
        <f t="shared" si="453"/>
        <v>0</v>
      </c>
      <c r="CY347" s="13"/>
      <c r="CZ347" s="149"/>
      <c r="DA347" s="147"/>
      <c r="DB347" s="147"/>
      <c r="DC347" s="147"/>
      <c r="DD347" s="12">
        <f t="shared" si="454"/>
        <v>0</v>
      </c>
      <c r="DE347" s="13"/>
      <c r="DF347" s="149"/>
      <c r="DG347" s="147"/>
      <c r="DH347" s="147"/>
      <c r="DI347" s="147"/>
      <c r="DJ347" s="14">
        <f>DD347+DE347-DG347-DG348-DH347-DI347</f>
        <v>0</v>
      </c>
      <c r="DK347" s="13"/>
      <c r="DL347" s="149"/>
      <c r="DM347" s="147"/>
      <c r="DN347" s="147"/>
      <c r="DO347" s="147"/>
      <c r="DP347" s="14">
        <f>DJ347+DK347-DM347-DM348-DN347-DO347</f>
        <v>0</v>
      </c>
      <c r="DQ347" s="149"/>
      <c r="DR347" s="149"/>
      <c r="DS347" s="147"/>
      <c r="DT347" s="147"/>
      <c r="DU347" s="147"/>
      <c r="DV347" s="14">
        <f>DP347+DQ347-DS347-DS348-DT347-DU347</f>
        <v>0</v>
      </c>
      <c r="DW347" s="13"/>
      <c r="DX347" s="149"/>
      <c r="DY347" s="147"/>
      <c r="DZ347" s="147"/>
      <c r="EA347" s="147"/>
      <c r="EB347" s="14">
        <f>DV347+DW347-DY347-DY348-DZ347-EA347</f>
        <v>0</v>
      </c>
      <c r="EC347" s="13"/>
      <c r="ED347" s="149"/>
      <c r="EE347" s="147"/>
      <c r="EF347" s="147"/>
      <c r="EG347" s="147"/>
      <c r="EH347" s="12">
        <f t="shared" si="455"/>
        <v>0</v>
      </c>
      <c r="EI347" s="149"/>
      <c r="EJ347" s="149"/>
      <c r="EK347" s="147"/>
      <c r="EL347" s="147"/>
      <c r="EM347" s="147"/>
      <c r="EN347" s="12">
        <f t="shared" si="456"/>
        <v>0</v>
      </c>
      <c r="EO347" s="13"/>
      <c r="EP347" s="13"/>
      <c r="EQ347" s="147"/>
      <c r="ER347" s="14"/>
      <c r="ES347" s="14"/>
      <c r="ET347" s="14">
        <f>EN347+EO347-EQ347-EQ348-ER347-ES347</f>
        <v>0</v>
      </c>
      <c r="EU347" s="13"/>
      <c r="EV347" s="13"/>
      <c r="EW347" s="147"/>
      <c r="EX347" s="14"/>
      <c r="EY347" s="14"/>
      <c r="EZ347" s="14">
        <f>ET347+EU347-EW347-EW348-EX347-EY347</f>
        <v>0</v>
      </c>
      <c r="FA347" s="13"/>
      <c r="FB347" s="13"/>
      <c r="FC347" s="147"/>
      <c r="FD347" s="14"/>
      <c r="FE347" s="14"/>
      <c r="FF347" s="14">
        <f>EZ347+FA347-FC347-FC348-FD347-FE347</f>
        <v>0</v>
      </c>
      <c r="FG347" s="13"/>
      <c r="FH347" s="13"/>
      <c r="FI347" s="147"/>
      <c r="FJ347" s="14"/>
      <c r="FK347" s="14"/>
      <c r="FL347" s="14">
        <f>FF347+FG347-FI347-FI348-FJ347-FK347</f>
        <v>0</v>
      </c>
      <c r="FM347" s="13"/>
      <c r="FN347" s="13"/>
      <c r="FO347" s="147"/>
      <c r="FP347" s="14"/>
      <c r="FQ347" s="14"/>
      <c r="FR347" s="14">
        <f>FL347+FM347-FO347-FO348-FP347-FQ347</f>
        <v>0</v>
      </c>
      <c r="FS347" s="13"/>
      <c r="FT347" s="13"/>
      <c r="FU347" s="147"/>
      <c r="FV347" s="14"/>
      <c r="FW347" s="14"/>
      <c r="FX347" s="14">
        <f>FR347+FS347-FU347-FU348-FV347-FW347</f>
        <v>0</v>
      </c>
      <c r="FY347" s="13"/>
      <c r="FZ347" s="13"/>
      <c r="GA347" s="147"/>
      <c r="GB347" s="14"/>
      <c r="GC347" s="14"/>
      <c r="GD347" s="14">
        <f>FX347+FY347-GA347-GA348-GB347-GC347</f>
        <v>0</v>
      </c>
      <c r="GE347" s="13"/>
      <c r="GF347" s="13"/>
      <c r="GG347" s="147"/>
      <c r="GH347" s="14"/>
      <c r="GI347" s="14"/>
      <c r="GJ347" s="14">
        <f t="shared" ref="GJ347:GJ351" si="544">GD347+GE347-GG347-GG348-GH347-GI347</f>
        <v>0</v>
      </c>
      <c r="GK347" s="14">
        <f>E347</f>
        <v>0</v>
      </c>
      <c r="GL347" s="14">
        <f>G347+M347+S347+Y347+AE347+AK347+AQ347+AW347+BC347+BI347+BO347+BU347+CA347+CG347+CM347+CS347+CY347+DE347+DK347+DQ347+DW347+EC347+EI347+EO347+EU347+FA347+FG347+FM347+FS347+FY347+GE347</f>
        <v>0</v>
      </c>
      <c r="GM347" s="14">
        <f>H347+N347+T347+Z347+AF347+AL347+AR347+AX347+BD347+BJ347+BP347+BV347+CB347+CH347+CN347+CT347+CZ347+DF347+DL347+DR347+DX347+ED347+EJ347+EP347+EV347+FB347+FH347+FN347+FT347+FZ347+GF347</f>
        <v>0</v>
      </c>
      <c r="GN347" s="147">
        <f t="shared" si="512"/>
        <v>0</v>
      </c>
      <c r="GO347" s="14">
        <f>J347+P347+V347+AB347+AH347+AN347+AT347+AZ347+BF347+BL347+BR347+BX347+CD347+CJ347+CP347+CV347+DB347+DH347+DN347+DT347+DZ347+EF347+EL347+ER347+EX347+FD347+FJ347+FP347+FV347+GB347+GH347</f>
        <v>0</v>
      </c>
      <c r="GP347" s="14">
        <f>K347+Q347+W347+AC347+AI347+AO347+AU347+BA347+BG347+BM347+BS347+BY347+CE347+CK347+CQ347+CW347+DC347+DI347+DO347+DU347+EA347+EG347+EM347+ES347+EY347+FE347+FK347+FQ347+FW347+GC347+GI347</f>
        <v>0</v>
      </c>
      <c r="GQ347" s="14">
        <f>GK347+GL347-GN347-GN348-GO347-GP347</f>
        <v>0</v>
      </c>
      <c r="GR347" s="11">
        <v>409</v>
      </c>
      <c r="GT347" s="9">
        <f>GN347*GR347</f>
        <v>0</v>
      </c>
    </row>
    <row r="348" spans="1:202" ht="15" hidden="1" customHeight="1">
      <c r="A348" s="41"/>
      <c r="B348" s="41"/>
      <c r="C348" s="28"/>
      <c r="D348" s="5" t="s">
        <v>33</v>
      </c>
      <c r="E348" s="73"/>
      <c r="F348" s="73"/>
      <c r="G348" s="13"/>
      <c r="H348" s="13"/>
      <c r="I348" s="147"/>
      <c r="J348" s="14"/>
      <c r="K348" s="14"/>
      <c r="L348" s="14"/>
      <c r="M348" s="13"/>
      <c r="N348" s="13"/>
      <c r="O348" s="147"/>
      <c r="P348" s="14"/>
      <c r="Q348" s="14"/>
      <c r="R348" s="14"/>
      <c r="S348" s="13"/>
      <c r="T348" s="13"/>
      <c r="U348" s="147"/>
      <c r="V348" s="14"/>
      <c r="W348" s="14"/>
      <c r="X348" s="14"/>
      <c r="Y348" s="13"/>
      <c r="Z348" s="13"/>
      <c r="AA348" s="147"/>
      <c r="AB348" s="14"/>
      <c r="AC348" s="14"/>
      <c r="AD348" s="14"/>
      <c r="AE348" s="13"/>
      <c r="AF348" s="13"/>
      <c r="AG348" s="147"/>
      <c r="AH348" s="14"/>
      <c r="AI348" s="14"/>
      <c r="AJ348" s="14"/>
      <c r="AK348" s="13"/>
      <c r="AL348" s="13"/>
      <c r="AM348" s="147"/>
      <c r="AN348" s="14"/>
      <c r="AO348" s="14"/>
      <c r="AP348" s="14"/>
      <c r="AQ348" s="13"/>
      <c r="AR348" s="13"/>
      <c r="AS348" s="147"/>
      <c r="AT348" s="14"/>
      <c r="AU348" s="14"/>
      <c r="AV348" s="14"/>
      <c r="AW348" s="13"/>
      <c r="AX348" s="13"/>
      <c r="AY348" s="147"/>
      <c r="AZ348" s="14"/>
      <c r="BA348" s="14"/>
      <c r="BB348" s="14"/>
      <c r="BC348" s="13"/>
      <c r="BD348" s="13"/>
      <c r="BE348" s="147"/>
      <c r="BF348" s="14"/>
      <c r="BG348" s="14"/>
      <c r="BH348" s="14"/>
      <c r="BI348" s="13"/>
      <c r="BJ348" s="13"/>
      <c r="BK348" s="147"/>
      <c r="BL348" s="14"/>
      <c r="BM348" s="14"/>
      <c r="BN348" s="14"/>
      <c r="BO348" s="13"/>
      <c r="BP348" s="13"/>
      <c r="BQ348" s="147"/>
      <c r="BR348" s="14"/>
      <c r="BS348" s="14"/>
      <c r="BT348" s="14"/>
      <c r="BU348" s="73"/>
      <c r="BV348" s="73"/>
      <c r="BW348" s="147"/>
      <c r="BX348" s="63"/>
      <c r="BY348" s="63"/>
      <c r="BZ348" s="147">
        <f t="shared" si="503"/>
        <v>0</v>
      </c>
      <c r="CA348" s="73"/>
      <c r="CB348" s="73"/>
      <c r="CC348" s="147"/>
      <c r="CD348" s="63"/>
      <c r="CE348" s="63"/>
      <c r="CF348" s="147">
        <f t="shared" si="450"/>
        <v>0</v>
      </c>
      <c r="CG348" s="73"/>
      <c r="CH348" s="73"/>
      <c r="CI348" s="147"/>
      <c r="CJ348" s="63"/>
      <c r="CK348" s="63"/>
      <c r="CL348" s="147">
        <f t="shared" si="451"/>
        <v>0</v>
      </c>
      <c r="CM348" s="13"/>
      <c r="CN348" s="13"/>
      <c r="CO348" s="147"/>
      <c r="CP348" s="14"/>
      <c r="CQ348" s="14"/>
      <c r="CR348" s="147">
        <f t="shared" si="452"/>
        <v>0</v>
      </c>
      <c r="CS348" s="13"/>
      <c r="CT348" s="149"/>
      <c r="CU348" s="147"/>
      <c r="CV348" s="147"/>
      <c r="CW348" s="147"/>
      <c r="CX348" s="12">
        <f t="shared" si="453"/>
        <v>0</v>
      </c>
      <c r="CY348" s="13"/>
      <c r="CZ348" s="149"/>
      <c r="DA348" s="147"/>
      <c r="DB348" s="147"/>
      <c r="DC348" s="147"/>
      <c r="DD348" s="12">
        <f t="shared" si="454"/>
        <v>0</v>
      </c>
      <c r="DE348" s="13"/>
      <c r="DF348" s="149"/>
      <c r="DG348" s="147"/>
      <c r="DH348" s="147"/>
      <c r="DI348" s="147"/>
      <c r="DJ348" s="14"/>
      <c r="DK348" s="13"/>
      <c r="DL348" s="149"/>
      <c r="DM348" s="147"/>
      <c r="DN348" s="147"/>
      <c r="DO348" s="147"/>
      <c r="DP348" s="14"/>
      <c r="DQ348" s="149"/>
      <c r="DR348" s="149"/>
      <c r="DS348" s="147"/>
      <c r="DT348" s="147"/>
      <c r="DU348" s="147"/>
      <c r="DV348" s="14"/>
      <c r="DW348" s="13"/>
      <c r="DX348" s="149"/>
      <c r="DY348" s="147"/>
      <c r="DZ348" s="147"/>
      <c r="EA348" s="147"/>
      <c r="EB348" s="14"/>
      <c r="EC348" s="13"/>
      <c r="ED348" s="149"/>
      <c r="EE348" s="147"/>
      <c r="EF348" s="147"/>
      <c r="EG348" s="147"/>
      <c r="EH348" s="12">
        <f t="shared" si="455"/>
        <v>0</v>
      </c>
      <c r="EI348" s="149"/>
      <c r="EJ348" s="149"/>
      <c r="EK348" s="147"/>
      <c r="EL348" s="147"/>
      <c r="EM348" s="147"/>
      <c r="EN348" s="12">
        <f t="shared" si="456"/>
        <v>0</v>
      </c>
      <c r="EO348" s="13"/>
      <c r="EP348" s="13"/>
      <c r="EQ348" s="147"/>
      <c r="ER348" s="14"/>
      <c r="ES348" s="14"/>
      <c r="ET348" s="14"/>
      <c r="EU348" s="13"/>
      <c r="EV348" s="13"/>
      <c r="EW348" s="147"/>
      <c r="EX348" s="14"/>
      <c r="EY348" s="14"/>
      <c r="EZ348" s="14"/>
      <c r="FA348" s="13"/>
      <c r="FB348" s="13"/>
      <c r="FC348" s="147"/>
      <c r="FD348" s="14"/>
      <c r="FE348" s="14"/>
      <c r="FF348" s="14"/>
      <c r="FG348" s="13"/>
      <c r="FH348" s="13"/>
      <c r="FI348" s="147"/>
      <c r="FJ348" s="14"/>
      <c r="FK348" s="14"/>
      <c r="FL348" s="14"/>
      <c r="FM348" s="13"/>
      <c r="FN348" s="13"/>
      <c r="FO348" s="147"/>
      <c r="FP348" s="14"/>
      <c r="FQ348" s="14"/>
      <c r="FR348" s="14"/>
      <c r="FS348" s="13"/>
      <c r="FT348" s="13"/>
      <c r="FU348" s="147"/>
      <c r="FV348" s="14"/>
      <c r="FW348" s="14"/>
      <c r="FX348" s="14"/>
      <c r="FY348" s="13"/>
      <c r="FZ348" s="13"/>
      <c r="GA348" s="147"/>
      <c r="GB348" s="14"/>
      <c r="GC348" s="14"/>
      <c r="GD348" s="14"/>
      <c r="GE348" s="13"/>
      <c r="GF348" s="13"/>
      <c r="GG348" s="147"/>
      <c r="GH348" s="14"/>
      <c r="GI348" s="14"/>
      <c r="GJ348" s="14"/>
      <c r="GK348" s="14"/>
      <c r="GL348" s="14"/>
      <c r="GM348" s="14"/>
      <c r="GN348" s="147">
        <f t="shared" si="512"/>
        <v>0</v>
      </c>
      <c r="GO348" s="14"/>
      <c r="GP348" s="14"/>
      <c r="GQ348" s="14"/>
    </row>
    <row r="349" spans="1:202" ht="15" hidden="1" customHeight="1">
      <c r="A349" s="40">
        <v>173</v>
      </c>
      <c r="B349" s="46" t="s">
        <v>280</v>
      </c>
      <c r="C349" s="27" t="s">
        <v>170</v>
      </c>
      <c r="D349" s="5" t="s">
        <v>32</v>
      </c>
      <c r="E349" s="72">
        <v>0</v>
      </c>
      <c r="F349" s="72">
        <f>GQ349</f>
        <v>0</v>
      </c>
      <c r="G349" s="13"/>
      <c r="H349" s="13"/>
      <c r="I349" s="147"/>
      <c r="J349" s="14"/>
      <c r="K349" s="14"/>
      <c r="L349" s="14">
        <f>E349+G349-I349-I350-J349-K349</f>
        <v>0</v>
      </c>
      <c r="M349" s="13"/>
      <c r="N349" s="13"/>
      <c r="O349" s="147"/>
      <c r="P349" s="14"/>
      <c r="Q349" s="14"/>
      <c r="R349" s="14">
        <f>L349+M349-O349-O350-P349-Q349</f>
        <v>0</v>
      </c>
      <c r="S349" s="13"/>
      <c r="T349" s="13"/>
      <c r="U349" s="147"/>
      <c r="V349" s="14"/>
      <c r="W349" s="14"/>
      <c r="X349" s="14">
        <f t="shared" si="537"/>
        <v>0</v>
      </c>
      <c r="Y349" s="13"/>
      <c r="Z349" s="13"/>
      <c r="AA349" s="147"/>
      <c r="AB349" s="14"/>
      <c r="AC349" s="14"/>
      <c r="AD349" s="14">
        <f t="shared" si="538"/>
        <v>0</v>
      </c>
      <c r="AE349" s="13"/>
      <c r="AF349" s="13"/>
      <c r="AG349" s="147"/>
      <c r="AH349" s="14"/>
      <c r="AI349" s="14"/>
      <c r="AJ349" s="14">
        <f t="shared" si="539"/>
        <v>0</v>
      </c>
      <c r="AK349" s="13"/>
      <c r="AL349" s="13"/>
      <c r="AM349" s="147"/>
      <c r="AN349" s="14"/>
      <c r="AO349" s="14"/>
      <c r="AP349" s="14">
        <f t="shared" si="540"/>
        <v>0</v>
      </c>
      <c r="AQ349" s="13"/>
      <c r="AR349" s="13"/>
      <c r="AS349" s="147"/>
      <c r="AT349" s="14"/>
      <c r="AU349" s="14"/>
      <c r="AV349" s="14">
        <f t="shared" si="541"/>
        <v>0</v>
      </c>
      <c r="AW349" s="13"/>
      <c r="AX349" s="13"/>
      <c r="AY349" s="147"/>
      <c r="AZ349" s="14"/>
      <c r="BA349" s="14"/>
      <c r="BB349" s="14">
        <f t="shared" si="542"/>
        <v>0</v>
      </c>
      <c r="BC349" s="13"/>
      <c r="BD349" s="13"/>
      <c r="BE349" s="147"/>
      <c r="BF349" s="14"/>
      <c r="BG349" s="14"/>
      <c r="BH349" s="14">
        <f t="shared" si="543"/>
        <v>0</v>
      </c>
      <c r="BI349" s="13"/>
      <c r="BJ349" s="13"/>
      <c r="BK349" s="147"/>
      <c r="BL349" s="14"/>
      <c r="BM349" s="14"/>
      <c r="BN349" s="14">
        <f>BH349+BI349-BK349-BK350-BL349-BM349</f>
        <v>0</v>
      </c>
      <c r="BO349" s="13"/>
      <c r="BP349" s="13"/>
      <c r="BQ349" s="147"/>
      <c r="BR349" s="14"/>
      <c r="BS349" s="14"/>
      <c r="BT349" s="14">
        <f>BN349+BO349-BQ349-BQ350-BR349-BS349</f>
        <v>0</v>
      </c>
      <c r="BU349" s="72"/>
      <c r="BV349" s="72"/>
      <c r="BW349" s="147"/>
      <c r="BX349" s="74"/>
      <c r="BY349" s="74"/>
      <c r="BZ349" s="147">
        <f t="shared" si="503"/>
        <v>0</v>
      </c>
      <c r="CA349" s="72"/>
      <c r="CB349" s="72"/>
      <c r="CC349" s="147"/>
      <c r="CD349" s="74"/>
      <c r="CE349" s="74"/>
      <c r="CF349" s="147">
        <f t="shared" si="450"/>
        <v>0</v>
      </c>
      <c r="CG349" s="72"/>
      <c r="CH349" s="72"/>
      <c r="CI349" s="147"/>
      <c r="CJ349" s="74"/>
      <c r="CK349" s="74"/>
      <c r="CL349" s="147">
        <f t="shared" si="451"/>
        <v>0</v>
      </c>
      <c r="CM349" s="13"/>
      <c r="CN349" s="13"/>
      <c r="CO349" s="147"/>
      <c r="CP349" s="14"/>
      <c r="CQ349" s="14"/>
      <c r="CR349" s="147">
        <f t="shared" si="452"/>
        <v>0</v>
      </c>
      <c r="CS349" s="13"/>
      <c r="CT349" s="149"/>
      <c r="CU349" s="147"/>
      <c r="CV349" s="147"/>
      <c r="CW349" s="147"/>
      <c r="CX349" s="12">
        <f t="shared" si="453"/>
        <v>0</v>
      </c>
      <c r="CY349" s="13"/>
      <c r="CZ349" s="149"/>
      <c r="DA349" s="147"/>
      <c r="DB349" s="147"/>
      <c r="DC349" s="147"/>
      <c r="DD349" s="12">
        <f t="shared" si="454"/>
        <v>0</v>
      </c>
      <c r="DE349" s="13"/>
      <c r="DF349" s="149"/>
      <c r="DG349" s="147"/>
      <c r="DH349" s="147"/>
      <c r="DI349" s="147"/>
      <c r="DJ349" s="14">
        <f>DD349+DE349-DG349-DG350-DH349-DI349</f>
        <v>0</v>
      </c>
      <c r="DK349" s="13"/>
      <c r="DL349" s="149"/>
      <c r="DM349" s="147"/>
      <c r="DN349" s="147"/>
      <c r="DO349" s="147"/>
      <c r="DP349" s="14">
        <f>DJ349+DK349-DM349-DM350-DN349-DO349</f>
        <v>0</v>
      </c>
      <c r="DQ349" s="149"/>
      <c r="DR349" s="149"/>
      <c r="DS349" s="147"/>
      <c r="DT349" s="147"/>
      <c r="DU349" s="147"/>
      <c r="DV349" s="14">
        <f>DP349+DQ349-DS349-DS350-DT349-DU349</f>
        <v>0</v>
      </c>
      <c r="DW349" s="13"/>
      <c r="DX349" s="149"/>
      <c r="DY349" s="147"/>
      <c r="DZ349" s="147"/>
      <c r="EA349" s="147"/>
      <c r="EB349" s="14">
        <f>DV349+DW349-DY349-DY350-DZ349-EA349</f>
        <v>0</v>
      </c>
      <c r="EC349" s="13"/>
      <c r="ED349" s="149"/>
      <c r="EE349" s="147"/>
      <c r="EF349" s="147"/>
      <c r="EG349" s="147"/>
      <c r="EH349" s="12">
        <f t="shared" si="455"/>
        <v>0</v>
      </c>
      <c r="EI349" s="149"/>
      <c r="EJ349" s="149"/>
      <c r="EK349" s="147"/>
      <c r="EL349" s="147"/>
      <c r="EM349" s="147"/>
      <c r="EN349" s="12">
        <f t="shared" si="456"/>
        <v>0</v>
      </c>
      <c r="EO349" s="13"/>
      <c r="EP349" s="13"/>
      <c r="EQ349" s="147"/>
      <c r="ER349" s="14"/>
      <c r="ES349" s="14"/>
      <c r="ET349" s="14">
        <f>EN349+EO349-EQ349-EQ350-ER349-ES349</f>
        <v>0</v>
      </c>
      <c r="EU349" s="13"/>
      <c r="EV349" s="13"/>
      <c r="EW349" s="147"/>
      <c r="EX349" s="14"/>
      <c r="EY349" s="14"/>
      <c r="EZ349" s="14">
        <f>ET349+EU349-EW349-EW350-EX349-EY349</f>
        <v>0</v>
      </c>
      <c r="FA349" s="13"/>
      <c r="FB349" s="13"/>
      <c r="FC349" s="147"/>
      <c r="FD349" s="14"/>
      <c r="FE349" s="14"/>
      <c r="FF349" s="14">
        <f>EZ349+FA349-FC349-FC350-FD349-FE349</f>
        <v>0</v>
      </c>
      <c r="FG349" s="13"/>
      <c r="FH349" s="13"/>
      <c r="FI349" s="147"/>
      <c r="FJ349" s="14"/>
      <c r="FK349" s="14"/>
      <c r="FL349" s="14">
        <f>FF349+FG349-FI349-FI350-FJ349-FK349</f>
        <v>0</v>
      </c>
      <c r="FM349" s="13"/>
      <c r="FN349" s="13"/>
      <c r="FO349" s="147"/>
      <c r="FP349" s="14"/>
      <c r="FQ349" s="14"/>
      <c r="FR349" s="14">
        <f>FL349+FM349-FO349-FO350-FP349-FQ349</f>
        <v>0</v>
      </c>
      <c r="FS349" s="13"/>
      <c r="FT349" s="13"/>
      <c r="FU349" s="147"/>
      <c r="FV349" s="14"/>
      <c r="FW349" s="14"/>
      <c r="FX349" s="14">
        <f>FR349+FS349-FU349-FU350-FV349-FW349</f>
        <v>0</v>
      </c>
      <c r="FY349" s="13"/>
      <c r="FZ349" s="13"/>
      <c r="GA349" s="147"/>
      <c r="GB349" s="14"/>
      <c r="GC349" s="14"/>
      <c r="GD349" s="14">
        <f>FX349+FY349-GA349-GA350-GB349-GC349</f>
        <v>0</v>
      </c>
      <c r="GE349" s="13"/>
      <c r="GF349" s="13"/>
      <c r="GG349" s="147"/>
      <c r="GH349" s="14"/>
      <c r="GI349" s="14"/>
      <c r="GJ349" s="14">
        <f t="shared" si="544"/>
        <v>0</v>
      </c>
      <c r="GK349" s="14">
        <f>E349</f>
        <v>0</v>
      </c>
      <c r="GL349" s="14">
        <f>G349+M349+S349+Y349+AE349+AK349+AQ349+AW349+BC349+BI349+BO349+BU349+CA349+CG349+CM349+CS349+CY349+DE349+DK349+DQ349+DW349+EC349+EI349+EO349+EU349+FA349+FG349+FM349+FS349+FY349+GE349</f>
        <v>0</v>
      </c>
      <c r="GM349" s="14">
        <f>H349+N349+T349+Z349+AF349+AL349+AR349+AX349+BD349+BJ349+BP349+BV349+CB349+CH349+CN349+CT349+CZ349+DF349+DL349+DR349+DX349+ED349+EJ349+EP349+EV349+FB349+FH349+FN349+FT349+FZ349+GF349</f>
        <v>0</v>
      </c>
      <c r="GN349" s="147">
        <f t="shared" si="512"/>
        <v>0</v>
      </c>
      <c r="GO349" s="14">
        <f>J349+P349+V349+AB349+AH349+AN349+AT349+AZ349+BF349+BL349+BR349+BX349+CD349+CJ349+CP349+CV349+DB349+DH349+DN349+DT349+DZ349+EF349+EL349+ER349+EX349+FD349+FJ349+FP349+FV349+GB349+GH349</f>
        <v>0</v>
      </c>
      <c r="GP349" s="14">
        <f>K349+Q349+W349+AC349+AI349+AO349+AU349+BA349+BG349+BM349+BS349+BY349+CE349+CK349+CQ349+CW349+DC349+DI349+DO349+DU349+EA349+EG349+EM349+ES349+EY349+FE349+FK349+FQ349+FW349+GC349+GI349</f>
        <v>0</v>
      </c>
      <c r="GQ349" s="14">
        <f>GK349+GL349-GN349-GN350-GO349-GP349</f>
        <v>0</v>
      </c>
    </row>
    <row r="350" spans="1:202" ht="15" hidden="1" customHeight="1">
      <c r="A350" s="41"/>
      <c r="B350" s="47"/>
      <c r="C350" s="28"/>
      <c r="D350" s="5" t="s">
        <v>33</v>
      </c>
      <c r="E350" s="73"/>
      <c r="F350" s="73"/>
      <c r="G350" s="13"/>
      <c r="H350" s="13"/>
      <c r="I350" s="147"/>
      <c r="J350" s="14"/>
      <c r="K350" s="14"/>
      <c r="L350" s="14"/>
      <c r="M350" s="13"/>
      <c r="N350" s="13"/>
      <c r="O350" s="147"/>
      <c r="P350" s="14"/>
      <c r="Q350" s="14"/>
      <c r="R350" s="14"/>
      <c r="S350" s="13"/>
      <c r="T350" s="13"/>
      <c r="U350" s="147"/>
      <c r="V350" s="14"/>
      <c r="W350" s="14"/>
      <c r="X350" s="14"/>
      <c r="Y350" s="13"/>
      <c r="Z350" s="13"/>
      <c r="AA350" s="147"/>
      <c r="AB350" s="14"/>
      <c r="AC350" s="14"/>
      <c r="AD350" s="14"/>
      <c r="AE350" s="13"/>
      <c r="AF350" s="13"/>
      <c r="AG350" s="147"/>
      <c r="AH350" s="14"/>
      <c r="AI350" s="14"/>
      <c r="AJ350" s="14"/>
      <c r="AK350" s="13"/>
      <c r="AL350" s="13"/>
      <c r="AM350" s="147"/>
      <c r="AN350" s="14"/>
      <c r="AO350" s="14"/>
      <c r="AP350" s="14"/>
      <c r="AQ350" s="13"/>
      <c r="AR350" s="13"/>
      <c r="AS350" s="147"/>
      <c r="AT350" s="14"/>
      <c r="AU350" s="14"/>
      <c r="AV350" s="14"/>
      <c r="AW350" s="13"/>
      <c r="AX350" s="13"/>
      <c r="AY350" s="147"/>
      <c r="AZ350" s="14"/>
      <c r="BA350" s="14"/>
      <c r="BB350" s="14"/>
      <c r="BC350" s="13"/>
      <c r="BD350" s="13"/>
      <c r="BE350" s="147"/>
      <c r="BF350" s="14"/>
      <c r="BG350" s="14"/>
      <c r="BH350" s="14"/>
      <c r="BI350" s="13"/>
      <c r="BJ350" s="13"/>
      <c r="BK350" s="147"/>
      <c r="BL350" s="14"/>
      <c r="BM350" s="14"/>
      <c r="BN350" s="14"/>
      <c r="BO350" s="13"/>
      <c r="BP350" s="13"/>
      <c r="BQ350" s="147"/>
      <c r="BR350" s="14"/>
      <c r="BS350" s="14"/>
      <c r="BT350" s="14"/>
      <c r="BU350" s="73"/>
      <c r="BV350" s="73"/>
      <c r="BW350" s="147"/>
      <c r="BX350" s="63"/>
      <c r="BY350" s="63"/>
      <c r="BZ350" s="147">
        <f t="shared" si="503"/>
        <v>0</v>
      </c>
      <c r="CA350" s="73"/>
      <c r="CB350" s="73"/>
      <c r="CC350" s="147"/>
      <c r="CD350" s="63"/>
      <c r="CE350" s="63"/>
      <c r="CF350" s="147">
        <f t="shared" si="450"/>
        <v>0</v>
      </c>
      <c r="CG350" s="73"/>
      <c r="CH350" s="73"/>
      <c r="CI350" s="147"/>
      <c r="CJ350" s="63"/>
      <c r="CK350" s="63"/>
      <c r="CL350" s="147">
        <f t="shared" si="451"/>
        <v>0</v>
      </c>
      <c r="CM350" s="13"/>
      <c r="CN350" s="13"/>
      <c r="CO350" s="147"/>
      <c r="CP350" s="14"/>
      <c r="CQ350" s="14"/>
      <c r="CR350" s="147">
        <f t="shared" si="452"/>
        <v>0</v>
      </c>
      <c r="CS350" s="13"/>
      <c r="CT350" s="149"/>
      <c r="CU350" s="147"/>
      <c r="CV350" s="147"/>
      <c r="CW350" s="147"/>
      <c r="CX350" s="12">
        <f t="shared" si="453"/>
        <v>0</v>
      </c>
      <c r="CY350" s="13"/>
      <c r="CZ350" s="149"/>
      <c r="DA350" s="147"/>
      <c r="DB350" s="147"/>
      <c r="DC350" s="147"/>
      <c r="DD350" s="12">
        <f t="shared" si="454"/>
        <v>0</v>
      </c>
      <c r="DE350" s="13"/>
      <c r="DF350" s="149"/>
      <c r="DG350" s="147"/>
      <c r="DH350" s="147"/>
      <c r="DI350" s="147"/>
      <c r="DJ350" s="14"/>
      <c r="DK350" s="13"/>
      <c r="DL350" s="149"/>
      <c r="DM350" s="147"/>
      <c r="DN350" s="147"/>
      <c r="DO350" s="147"/>
      <c r="DP350" s="14"/>
      <c r="DQ350" s="149"/>
      <c r="DR350" s="149"/>
      <c r="DS350" s="147"/>
      <c r="DT350" s="147"/>
      <c r="DU350" s="147"/>
      <c r="DV350" s="14"/>
      <c r="DW350" s="13"/>
      <c r="DX350" s="149"/>
      <c r="DY350" s="147"/>
      <c r="DZ350" s="147"/>
      <c r="EA350" s="147"/>
      <c r="EB350" s="14"/>
      <c r="EC350" s="13"/>
      <c r="ED350" s="149"/>
      <c r="EE350" s="147"/>
      <c r="EF350" s="147"/>
      <c r="EG350" s="147"/>
      <c r="EH350" s="12">
        <f t="shared" si="455"/>
        <v>0</v>
      </c>
      <c r="EI350" s="149"/>
      <c r="EJ350" s="149"/>
      <c r="EK350" s="147"/>
      <c r="EL350" s="147"/>
      <c r="EM350" s="147"/>
      <c r="EN350" s="12">
        <f t="shared" si="456"/>
        <v>0</v>
      </c>
      <c r="EO350" s="13"/>
      <c r="EP350" s="13"/>
      <c r="EQ350" s="147"/>
      <c r="ER350" s="14"/>
      <c r="ES350" s="14"/>
      <c r="ET350" s="14"/>
      <c r="EU350" s="13"/>
      <c r="EV350" s="13"/>
      <c r="EW350" s="147"/>
      <c r="EX350" s="14"/>
      <c r="EY350" s="14"/>
      <c r="EZ350" s="14"/>
      <c r="FA350" s="13"/>
      <c r="FB350" s="13"/>
      <c r="FC350" s="147"/>
      <c r="FD350" s="14"/>
      <c r="FE350" s="14"/>
      <c r="FF350" s="14"/>
      <c r="FG350" s="13"/>
      <c r="FH350" s="13"/>
      <c r="FI350" s="147"/>
      <c r="FJ350" s="14"/>
      <c r="FK350" s="14"/>
      <c r="FL350" s="14"/>
      <c r="FM350" s="13"/>
      <c r="FN350" s="13"/>
      <c r="FO350" s="147"/>
      <c r="FP350" s="14"/>
      <c r="FQ350" s="14"/>
      <c r="FR350" s="14"/>
      <c r="FS350" s="13"/>
      <c r="FT350" s="13"/>
      <c r="FU350" s="147"/>
      <c r="FV350" s="14"/>
      <c r="FW350" s="14"/>
      <c r="FX350" s="14"/>
      <c r="FY350" s="13"/>
      <c r="FZ350" s="13"/>
      <c r="GA350" s="147"/>
      <c r="GB350" s="14"/>
      <c r="GC350" s="14"/>
      <c r="GD350" s="14"/>
      <c r="GE350" s="13"/>
      <c r="GF350" s="13"/>
      <c r="GG350" s="147"/>
      <c r="GH350" s="14"/>
      <c r="GI350" s="14"/>
      <c r="GJ350" s="14"/>
      <c r="GK350" s="14"/>
      <c r="GL350" s="14"/>
      <c r="GM350" s="14"/>
      <c r="GN350" s="147">
        <f t="shared" si="512"/>
        <v>0</v>
      </c>
      <c r="GO350" s="14"/>
      <c r="GP350" s="14"/>
      <c r="GQ350" s="14"/>
    </row>
    <row r="351" spans="1:202" ht="15" hidden="1" customHeight="1">
      <c r="A351" s="40">
        <v>174</v>
      </c>
      <c r="B351" s="46" t="s">
        <v>281</v>
      </c>
      <c r="C351" s="27" t="s">
        <v>282</v>
      </c>
      <c r="D351" s="5" t="s">
        <v>32</v>
      </c>
      <c r="E351" s="72">
        <v>0</v>
      </c>
      <c r="F351" s="72">
        <f>GQ351</f>
        <v>0</v>
      </c>
      <c r="G351" s="13"/>
      <c r="H351" s="13"/>
      <c r="I351" s="147"/>
      <c r="J351" s="14"/>
      <c r="K351" s="14"/>
      <c r="L351" s="14">
        <f>E351+G351-I351-I352-J351-K351</f>
        <v>0</v>
      </c>
      <c r="M351" s="13"/>
      <c r="N351" s="13"/>
      <c r="O351" s="147"/>
      <c r="P351" s="14"/>
      <c r="Q351" s="14"/>
      <c r="R351" s="14">
        <f>L351+M351-O351-O352-P351-Q351</f>
        <v>0</v>
      </c>
      <c r="S351" s="13"/>
      <c r="T351" s="13"/>
      <c r="U351" s="147"/>
      <c r="V351" s="14"/>
      <c r="W351" s="14"/>
      <c r="X351" s="14">
        <f t="shared" si="537"/>
        <v>0</v>
      </c>
      <c r="Y351" s="13"/>
      <c r="Z351" s="13"/>
      <c r="AA351" s="147"/>
      <c r="AB351" s="14"/>
      <c r="AC351" s="14"/>
      <c r="AD351" s="14">
        <f t="shared" si="538"/>
        <v>0</v>
      </c>
      <c r="AE351" s="13"/>
      <c r="AF351" s="13"/>
      <c r="AG351" s="147"/>
      <c r="AH351" s="14"/>
      <c r="AI351" s="14"/>
      <c r="AJ351" s="14">
        <f t="shared" si="539"/>
        <v>0</v>
      </c>
      <c r="AK351" s="13"/>
      <c r="AL351" s="13"/>
      <c r="AM351" s="147"/>
      <c r="AN351" s="14"/>
      <c r="AO351" s="14"/>
      <c r="AP351" s="14">
        <f t="shared" si="540"/>
        <v>0</v>
      </c>
      <c r="AQ351" s="13"/>
      <c r="AR351" s="13"/>
      <c r="AS351" s="147"/>
      <c r="AT351" s="14"/>
      <c r="AU351" s="14"/>
      <c r="AV351" s="14">
        <f t="shared" si="541"/>
        <v>0</v>
      </c>
      <c r="AW351" s="13"/>
      <c r="AX351" s="13"/>
      <c r="AY351" s="147"/>
      <c r="AZ351" s="14"/>
      <c r="BA351" s="14"/>
      <c r="BB351" s="14">
        <f t="shared" si="542"/>
        <v>0</v>
      </c>
      <c r="BC351" s="13"/>
      <c r="BD351" s="13"/>
      <c r="BE351" s="147"/>
      <c r="BF351" s="14"/>
      <c r="BG351" s="14"/>
      <c r="BH351" s="14">
        <f t="shared" si="543"/>
        <v>0</v>
      </c>
      <c r="BI351" s="13"/>
      <c r="BJ351" s="13"/>
      <c r="BK351" s="147"/>
      <c r="BL351" s="14"/>
      <c r="BM351" s="14"/>
      <c r="BN351" s="14">
        <f>BH351+BI351-BK351-BK352-BL351-BM351</f>
        <v>0</v>
      </c>
      <c r="BO351" s="13"/>
      <c r="BP351" s="13"/>
      <c r="BQ351" s="147"/>
      <c r="BR351" s="14"/>
      <c r="BS351" s="14"/>
      <c r="BT351" s="14">
        <f>BN351+BO351-BQ351-BQ352-BR351-BS351</f>
        <v>0</v>
      </c>
      <c r="BU351" s="72"/>
      <c r="BV351" s="72"/>
      <c r="BW351" s="147"/>
      <c r="BX351" s="74"/>
      <c r="BY351" s="74"/>
      <c r="BZ351" s="147">
        <f t="shared" si="503"/>
        <v>0</v>
      </c>
      <c r="CA351" s="72"/>
      <c r="CB351" s="72"/>
      <c r="CC351" s="147"/>
      <c r="CD351" s="74"/>
      <c r="CE351" s="74"/>
      <c r="CF351" s="147">
        <f t="shared" si="450"/>
        <v>0</v>
      </c>
      <c r="CG351" s="72"/>
      <c r="CH351" s="72"/>
      <c r="CI351" s="147"/>
      <c r="CJ351" s="74"/>
      <c r="CK351" s="74"/>
      <c r="CL351" s="147">
        <f t="shared" si="451"/>
        <v>0</v>
      </c>
      <c r="CM351" s="13"/>
      <c r="CN351" s="13"/>
      <c r="CO351" s="147"/>
      <c r="CP351" s="14"/>
      <c r="CQ351" s="14"/>
      <c r="CR351" s="147">
        <f t="shared" si="452"/>
        <v>0</v>
      </c>
      <c r="CS351" s="13"/>
      <c r="CT351" s="149"/>
      <c r="CU351" s="147"/>
      <c r="CV351" s="147"/>
      <c r="CW351" s="147"/>
      <c r="CX351" s="12">
        <f t="shared" si="453"/>
        <v>0</v>
      </c>
      <c r="CY351" s="13"/>
      <c r="CZ351" s="149"/>
      <c r="DA351" s="147"/>
      <c r="DB351" s="147"/>
      <c r="DC351" s="147"/>
      <c r="DD351" s="12">
        <f t="shared" si="454"/>
        <v>0</v>
      </c>
      <c r="DE351" s="13"/>
      <c r="DF351" s="149"/>
      <c r="DG351" s="147"/>
      <c r="DH351" s="147"/>
      <c r="DI351" s="147"/>
      <c r="DJ351" s="14">
        <f>DD351+DE351-DG351-DG352-DH351-DI351</f>
        <v>0</v>
      </c>
      <c r="DK351" s="13"/>
      <c r="DL351" s="149"/>
      <c r="DM351" s="147"/>
      <c r="DN351" s="147"/>
      <c r="DO351" s="147"/>
      <c r="DP351" s="14">
        <f>DJ351+DK351-DM351-DM352-DN351-DO351</f>
        <v>0</v>
      </c>
      <c r="DQ351" s="149"/>
      <c r="DR351" s="149"/>
      <c r="DS351" s="147"/>
      <c r="DT351" s="147"/>
      <c r="DU351" s="147"/>
      <c r="DV351" s="14">
        <f>DP351+DQ351-DS351-DS352-DT351-DU351</f>
        <v>0</v>
      </c>
      <c r="DW351" s="13"/>
      <c r="DX351" s="149"/>
      <c r="DY351" s="147"/>
      <c r="DZ351" s="147"/>
      <c r="EA351" s="147"/>
      <c r="EB351" s="14">
        <f>DV351+DW351-DY351-DY352-DZ351-EA351</f>
        <v>0</v>
      </c>
      <c r="EC351" s="13"/>
      <c r="ED351" s="149"/>
      <c r="EE351" s="147"/>
      <c r="EF351" s="147"/>
      <c r="EG351" s="147"/>
      <c r="EH351" s="12">
        <f t="shared" si="455"/>
        <v>0</v>
      </c>
      <c r="EI351" s="149"/>
      <c r="EJ351" s="149"/>
      <c r="EK351" s="147"/>
      <c r="EL351" s="147"/>
      <c r="EM351" s="147"/>
      <c r="EN351" s="12">
        <f t="shared" si="456"/>
        <v>0</v>
      </c>
      <c r="EO351" s="13"/>
      <c r="EP351" s="13"/>
      <c r="EQ351" s="147"/>
      <c r="ER351" s="14"/>
      <c r="ES351" s="14"/>
      <c r="ET351" s="14">
        <f>EN351+EO351-EQ351-EQ352-ER351-ES351</f>
        <v>0</v>
      </c>
      <c r="EU351" s="13"/>
      <c r="EV351" s="13"/>
      <c r="EW351" s="147"/>
      <c r="EX351" s="14"/>
      <c r="EY351" s="14"/>
      <c r="EZ351" s="14">
        <f>ET351+EU351-EW351-EW352-EX351-EY351</f>
        <v>0</v>
      </c>
      <c r="FA351" s="13"/>
      <c r="FB351" s="13"/>
      <c r="FC351" s="147"/>
      <c r="FD351" s="14"/>
      <c r="FE351" s="14"/>
      <c r="FF351" s="14">
        <f>EZ351+FA351-FC351-FC352-FD351-FE351</f>
        <v>0</v>
      </c>
      <c r="FG351" s="13"/>
      <c r="FH351" s="13"/>
      <c r="FI351" s="147"/>
      <c r="FJ351" s="14"/>
      <c r="FK351" s="14"/>
      <c r="FL351" s="14">
        <f>FF351+FG351-FI351-FI352-FJ351-FK351</f>
        <v>0</v>
      </c>
      <c r="FM351" s="13"/>
      <c r="FN351" s="13"/>
      <c r="FO351" s="147"/>
      <c r="FP351" s="14"/>
      <c r="FQ351" s="14"/>
      <c r="FR351" s="14">
        <f>FL351+FM351-FO351-FO352-FP351-FQ351</f>
        <v>0</v>
      </c>
      <c r="FS351" s="13"/>
      <c r="FT351" s="13"/>
      <c r="FU351" s="147"/>
      <c r="FV351" s="14"/>
      <c r="FW351" s="14"/>
      <c r="FX351" s="14">
        <f>FR351+FS351-FU351-FU352-FV351-FW351</f>
        <v>0</v>
      </c>
      <c r="FY351" s="13"/>
      <c r="FZ351" s="13"/>
      <c r="GA351" s="147"/>
      <c r="GB351" s="14"/>
      <c r="GC351" s="14"/>
      <c r="GD351" s="14">
        <f>FX351+FY351-GA351-GA352-GB351-GC351</f>
        <v>0</v>
      </c>
      <c r="GE351" s="13"/>
      <c r="GF351" s="13"/>
      <c r="GG351" s="147"/>
      <c r="GH351" s="14"/>
      <c r="GI351" s="14"/>
      <c r="GJ351" s="14">
        <f t="shared" si="544"/>
        <v>0</v>
      </c>
      <c r="GK351" s="14">
        <f>E351</f>
        <v>0</v>
      </c>
      <c r="GL351" s="14">
        <f>G351+M351+S351+Y351+AE351+AK351+AQ351+AW351+BC351+BI351+BO351+BU351+CA351+CG351+CM351+CS351+CY351+DE351+DK351+DQ351+DW351+EC351+EI351+EO351+EU351+FA351+FG351+FM351+FS351+FY351+GE351</f>
        <v>0</v>
      </c>
      <c r="GM351" s="14">
        <f>H351+N351+T351+Z351+AF351+AL351+AR351+AX351+BD351+BJ351+BP351+BV351+CB351+CH351+CN351+CT351+CZ351+DF351+DL351+DR351+DX351+ED351+EJ351+EP351+EV351+FB351+FH351+FN351+FT351+FZ351+GF351</f>
        <v>0</v>
      </c>
      <c r="GN351" s="147">
        <f t="shared" si="512"/>
        <v>0</v>
      </c>
      <c r="GO351" s="14">
        <f>J351+P351+V351+AB351+AH351+AN351+AT351+AZ351+BF351+BL351+BR351+BX351+CD351+CJ351+CP351+CV351+DB351+DH351+DN351+DT351+DZ351+EF351+EL351+ER351+EX351+FD351+FJ351+FP351+FV351+GB351+GH351</f>
        <v>0</v>
      </c>
      <c r="GP351" s="14">
        <f>K351+Q351+W351+AC351+AI351+AO351+AU351+BA351+BG351+BM351+BS351+BY351+CE351+CK351+CQ351+CW351+DC351+DI351+DO351+DU351+EA351+EG351+EM351+ES351+EY351+FE351+FK351+FQ351+FW351+GC351+GI351</f>
        <v>0</v>
      </c>
      <c r="GQ351" s="14">
        <f>GK351+GL351-GN351-GN352-GO351-GP351</f>
        <v>0</v>
      </c>
    </row>
    <row r="352" spans="1:202" ht="15" hidden="1" customHeight="1">
      <c r="A352" s="41"/>
      <c r="B352" s="47"/>
      <c r="C352" s="28"/>
      <c r="D352" s="5" t="s">
        <v>33</v>
      </c>
      <c r="E352" s="73"/>
      <c r="F352" s="73"/>
      <c r="G352" s="13"/>
      <c r="H352" s="13"/>
      <c r="I352" s="147"/>
      <c r="J352" s="14"/>
      <c r="K352" s="14"/>
      <c r="L352" s="14"/>
      <c r="M352" s="13"/>
      <c r="N352" s="13"/>
      <c r="O352" s="147"/>
      <c r="P352" s="14"/>
      <c r="Q352" s="14"/>
      <c r="R352" s="14"/>
      <c r="S352" s="13"/>
      <c r="T352" s="13"/>
      <c r="U352" s="147"/>
      <c r="V352" s="14"/>
      <c r="W352" s="14"/>
      <c r="X352" s="14"/>
      <c r="Y352" s="13"/>
      <c r="Z352" s="13"/>
      <c r="AA352" s="147"/>
      <c r="AB352" s="14"/>
      <c r="AC352" s="14"/>
      <c r="AD352" s="14"/>
      <c r="AE352" s="13"/>
      <c r="AF352" s="13"/>
      <c r="AG352" s="147"/>
      <c r="AH352" s="14"/>
      <c r="AI352" s="14"/>
      <c r="AJ352" s="14"/>
      <c r="AK352" s="13"/>
      <c r="AL352" s="13"/>
      <c r="AM352" s="147"/>
      <c r="AN352" s="14"/>
      <c r="AO352" s="14"/>
      <c r="AP352" s="14"/>
      <c r="AQ352" s="13"/>
      <c r="AR352" s="13"/>
      <c r="AS352" s="147"/>
      <c r="AT352" s="14"/>
      <c r="AU352" s="14"/>
      <c r="AV352" s="14"/>
      <c r="AW352" s="13"/>
      <c r="AX352" s="13"/>
      <c r="AY352" s="147"/>
      <c r="AZ352" s="14"/>
      <c r="BA352" s="14"/>
      <c r="BB352" s="14"/>
      <c r="BC352" s="13"/>
      <c r="BD352" s="13"/>
      <c r="BE352" s="147"/>
      <c r="BF352" s="14"/>
      <c r="BG352" s="14"/>
      <c r="BH352" s="14"/>
      <c r="BI352" s="13"/>
      <c r="BJ352" s="13"/>
      <c r="BK352" s="147"/>
      <c r="BL352" s="14"/>
      <c r="BM352" s="14"/>
      <c r="BN352" s="14"/>
      <c r="BO352" s="13"/>
      <c r="BP352" s="13"/>
      <c r="BQ352" s="147"/>
      <c r="BR352" s="14"/>
      <c r="BS352" s="14"/>
      <c r="BT352" s="14"/>
      <c r="BU352" s="73"/>
      <c r="BV352" s="73"/>
      <c r="BW352" s="147"/>
      <c r="BX352" s="63"/>
      <c r="BY352" s="63"/>
      <c r="BZ352" s="147">
        <f t="shared" si="503"/>
        <v>0</v>
      </c>
      <c r="CA352" s="73"/>
      <c r="CB352" s="73"/>
      <c r="CC352" s="147"/>
      <c r="CD352" s="63"/>
      <c r="CE352" s="63"/>
      <c r="CF352" s="147">
        <f t="shared" si="450"/>
        <v>0</v>
      </c>
      <c r="CG352" s="73"/>
      <c r="CH352" s="73"/>
      <c r="CI352" s="147"/>
      <c r="CJ352" s="63"/>
      <c r="CK352" s="63"/>
      <c r="CL352" s="147">
        <f t="shared" si="451"/>
        <v>0</v>
      </c>
      <c r="CM352" s="13"/>
      <c r="CN352" s="13"/>
      <c r="CO352" s="147"/>
      <c r="CP352" s="14"/>
      <c r="CQ352" s="14"/>
      <c r="CR352" s="147">
        <f t="shared" si="452"/>
        <v>0</v>
      </c>
      <c r="CS352" s="13"/>
      <c r="CT352" s="149"/>
      <c r="CU352" s="147"/>
      <c r="CV352" s="147"/>
      <c r="CW352" s="147"/>
      <c r="CX352" s="12">
        <f t="shared" si="453"/>
        <v>0</v>
      </c>
      <c r="CY352" s="13"/>
      <c r="CZ352" s="149"/>
      <c r="DA352" s="147"/>
      <c r="DB352" s="147"/>
      <c r="DC352" s="147"/>
      <c r="DD352" s="12">
        <f t="shared" si="454"/>
        <v>0</v>
      </c>
      <c r="DE352" s="13"/>
      <c r="DF352" s="149"/>
      <c r="DG352" s="147"/>
      <c r="DH352" s="147"/>
      <c r="DI352" s="147"/>
      <c r="DJ352" s="14"/>
      <c r="DK352" s="13"/>
      <c r="DL352" s="149"/>
      <c r="DM352" s="147"/>
      <c r="DN352" s="147"/>
      <c r="DO352" s="147"/>
      <c r="DP352" s="14"/>
      <c r="DQ352" s="149"/>
      <c r="DR352" s="149"/>
      <c r="DS352" s="147"/>
      <c r="DT352" s="147"/>
      <c r="DU352" s="147"/>
      <c r="DV352" s="14"/>
      <c r="DW352" s="13"/>
      <c r="DX352" s="149"/>
      <c r="DY352" s="147"/>
      <c r="DZ352" s="147"/>
      <c r="EA352" s="147"/>
      <c r="EB352" s="14"/>
      <c r="EC352" s="13"/>
      <c r="ED352" s="149"/>
      <c r="EE352" s="147"/>
      <c r="EF352" s="147"/>
      <c r="EG352" s="147"/>
      <c r="EH352" s="12">
        <f t="shared" si="455"/>
        <v>0</v>
      </c>
      <c r="EI352" s="149"/>
      <c r="EJ352" s="149"/>
      <c r="EK352" s="147"/>
      <c r="EL352" s="147"/>
      <c r="EM352" s="147"/>
      <c r="EN352" s="12">
        <f t="shared" si="456"/>
        <v>0</v>
      </c>
      <c r="EO352" s="13"/>
      <c r="EP352" s="13"/>
      <c r="EQ352" s="147"/>
      <c r="ER352" s="14"/>
      <c r="ES352" s="14"/>
      <c r="ET352" s="14"/>
      <c r="EU352" s="13"/>
      <c r="EV352" s="13"/>
      <c r="EW352" s="147"/>
      <c r="EX352" s="14"/>
      <c r="EY352" s="14"/>
      <c r="EZ352" s="14"/>
      <c r="FA352" s="13"/>
      <c r="FB352" s="13"/>
      <c r="FC352" s="147"/>
      <c r="FD352" s="14"/>
      <c r="FE352" s="14"/>
      <c r="FF352" s="14"/>
      <c r="FG352" s="13"/>
      <c r="FH352" s="13"/>
      <c r="FI352" s="147"/>
      <c r="FJ352" s="14"/>
      <c r="FK352" s="14"/>
      <c r="FL352" s="14"/>
      <c r="FM352" s="13"/>
      <c r="FN352" s="13"/>
      <c r="FO352" s="147"/>
      <c r="FP352" s="14"/>
      <c r="FQ352" s="14"/>
      <c r="FR352" s="14"/>
      <c r="FS352" s="13"/>
      <c r="FT352" s="13"/>
      <c r="FU352" s="147"/>
      <c r="FV352" s="14"/>
      <c r="FW352" s="14"/>
      <c r="FX352" s="14"/>
      <c r="FY352" s="13"/>
      <c r="FZ352" s="13"/>
      <c r="GA352" s="147"/>
      <c r="GB352" s="14"/>
      <c r="GC352" s="14"/>
      <c r="GD352" s="14"/>
      <c r="GE352" s="13"/>
      <c r="GF352" s="13"/>
      <c r="GG352" s="147"/>
      <c r="GH352" s="14"/>
      <c r="GI352" s="14"/>
      <c r="GJ352" s="14"/>
      <c r="GK352" s="14"/>
      <c r="GL352" s="14"/>
      <c r="GM352" s="14"/>
      <c r="GN352" s="147">
        <f t="shared" si="512"/>
        <v>0</v>
      </c>
      <c r="GO352" s="14"/>
      <c r="GP352" s="14"/>
      <c r="GQ352" s="14"/>
    </row>
    <row r="353" spans="1:199" ht="15" hidden="1" customHeight="1">
      <c r="A353" s="40">
        <v>175</v>
      </c>
      <c r="B353" s="46" t="s">
        <v>283</v>
      </c>
      <c r="C353" s="27" t="s">
        <v>282</v>
      </c>
      <c r="D353" s="5" t="s">
        <v>32</v>
      </c>
      <c r="E353" s="72">
        <v>0</v>
      </c>
      <c r="F353" s="72">
        <f>GQ353</f>
        <v>0</v>
      </c>
      <c r="G353" s="13"/>
      <c r="H353" s="13"/>
      <c r="I353" s="147"/>
      <c r="J353" s="14"/>
      <c r="K353" s="14"/>
      <c r="L353" s="14">
        <f>E353+G353-I353-I354-J353-K353</f>
        <v>0</v>
      </c>
      <c r="M353" s="13"/>
      <c r="N353" s="13"/>
      <c r="O353" s="147"/>
      <c r="P353" s="14"/>
      <c r="Q353" s="14"/>
      <c r="R353" s="14">
        <f>L353+M353-O353-O354-P353-Q353</f>
        <v>0</v>
      </c>
      <c r="S353" s="13"/>
      <c r="T353" s="13"/>
      <c r="U353" s="147"/>
      <c r="V353" s="14"/>
      <c r="W353" s="14"/>
      <c r="X353" s="14">
        <f t="shared" ref="X353:X357" si="545">R353+S353-U353-U354-V353-W353</f>
        <v>0</v>
      </c>
      <c r="Y353" s="13"/>
      <c r="Z353" s="13"/>
      <c r="AA353" s="147"/>
      <c r="AB353" s="14"/>
      <c r="AC353" s="14"/>
      <c r="AD353" s="14">
        <f t="shared" ref="AD353:AD357" si="546">X353+Y353-AA353-AA354-AB353-AC353</f>
        <v>0</v>
      </c>
      <c r="AE353" s="13"/>
      <c r="AF353" s="13"/>
      <c r="AG353" s="147"/>
      <c r="AH353" s="14"/>
      <c r="AI353" s="14"/>
      <c r="AJ353" s="14">
        <f t="shared" ref="AJ353:AJ357" si="547">AD353+AE353-AG353-AG354-AH353-AI353</f>
        <v>0</v>
      </c>
      <c r="AK353" s="13"/>
      <c r="AL353" s="13"/>
      <c r="AM353" s="147"/>
      <c r="AN353" s="14"/>
      <c r="AO353" s="14"/>
      <c r="AP353" s="14">
        <f t="shared" ref="AP353:AP357" si="548">AJ353+AK353-AM353-AM354-AN353-AO353</f>
        <v>0</v>
      </c>
      <c r="AQ353" s="13"/>
      <c r="AR353" s="13"/>
      <c r="AS353" s="147"/>
      <c r="AT353" s="14"/>
      <c r="AU353" s="14"/>
      <c r="AV353" s="14">
        <f t="shared" ref="AV353:AV357" si="549">AP353+AQ353-AS353-AS354-AT353-AU353</f>
        <v>0</v>
      </c>
      <c r="AW353" s="13"/>
      <c r="AX353" s="13"/>
      <c r="AY353" s="147"/>
      <c r="AZ353" s="14"/>
      <c r="BA353" s="14"/>
      <c r="BB353" s="14">
        <f t="shared" ref="BB353:BB357" si="550">AV353+AW353-AY353-AY354-AZ353-BA353</f>
        <v>0</v>
      </c>
      <c r="BC353" s="13"/>
      <c r="BD353" s="13"/>
      <c r="BE353" s="147"/>
      <c r="BF353" s="14"/>
      <c r="BG353" s="14"/>
      <c r="BH353" s="14">
        <f t="shared" ref="BH353:BH357" si="551">BB353+BC353-BE353-BE354-BF353-BG353</f>
        <v>0</v>
      </c>
      <c r="BI353" s="13"/>
      <c r="BJ353" s="13"/>
      <c r="BK353" s="147"/>
      <c r="BL353" s="14"/>
      <c r="BM353" s="14"/>
      <c r="BN353" s="14">
        <f>BH353+BI353-BK353-BK354-BL353-BM353</f>
        <v>0</v>
      </c>
      <c r="BO353" s="13"/>
      <c r="BP353" s="13"/>
      <c r="BQ353" s="147"/>
      <c r="BR353" s="14"/>
      <c r="BS353" s="14"/>
      <c r="BT353" s="14">
        <f>BN353+BO353-BQ353-BQ354-BR353-BS353</f>
        <v>0</v>
      </c>
      <c r="BU353" s="72"/>
      <c r="BV353" s="72"/>
      <c r="BW353" s="147"/>
      <c r="BX353" s="74"/>
      <c r="BY353" s="74"/>
      <c r="BZ353" s="147">
        <f t="shared" si="503"/>
        <v>0</v>
      </c>
      <c r="CA353" s="72"/>
      <c r="CB353" s="72"/>
      <c r="CC353" s="147"/>
      <c r="CD353" s="74"/>
      <c r="CE353" s="74"/>
      <c r="CF353" s="147">
        <f t="shared" si="450"/>
        <v>0</v>
      </c>
      <c r="CG353" s="72"/>
      <c r="CH353" s="72"/>
      <c r="CI353" s="147"/>
      <c r="CJ353" s="74"/>
      <c r="CK353" s="74"/>
      <c r="CL353" s="147">
        <f t="shared" si="451"/>
        <v>0</v>
      </c>
      <c r="CM353" s="13"/>
      <c r="CN353" s="13"/>
      <c r="CO353" s="147"/>
      <c r="CP353" s="14"/>
      <c r="CQ353" s="14"/>
      <c r="CR353" s="147">
        <f t="shared" si="452"/>
        <v>0</v>
      </c>
      <c r="CS353" s="13"/>
      <c r="CT353" s="149"/>
      <c r="CU353" s="147"/>
      <c r="CV353" s="147"/>
      <c r="CW353" s="147"/>
      <c r="CX353" s="12">
        <f t="shared" si="453"/>
        <v>0</v>
      </c>
      <c r="CY353" s="13"/>
      <c r="CZ353" s="149"/>
      <c r="DA353" s="147"/>
      <c r="DB353" s="147"/>
      <c r="DC353" s="147"/>
      <c r="DD353" s="12">
        <f t="shared" si="454"/>
        <v>0</v>
      </c>
      <c r="DE353" s="13"/>
      <c r="DF353" s="149"/>
      <c r="DG353" s="147"/>
      <c r="DH353" s="147"/>
      <c r="DI353" s="147"/>
      <c r="DJ353" s="14">
        <f>DD353+DE353-DG353-DG354-DH353-DI353</f>
        <v>0</v>
      </c>
      <c r="DK353" s="13"/>
      <c r="DL353" s="149"/>
      <c r="DM353" s="147"/>
      <c r="DN353" s="147"/>
      <c r="DO353" s="147"/>
      <c r="DP353" s="14">
        <f>DJ353+DK353-DM353-DM354-DN353-DO353</f>
        <v>0</v>
      </c>
      <c r="DQ353" s="149"/>
      <c r="DR353" s="149"/>
      <c r="DS353" s="147"/>
      <c r="DT353" s="147"/>
      <c r="DU353" s="147"/>
      <c r="DV353" s="14">
        <f>DP353+DQ353-DS353-DS354-DT353-DU353</f>
        <v>0</v>
      </c>
      <c r="DW353" s="13"/>
      <c r="DX353" s="149"/>
      <c r="DY353" s="147"/>
      <c r="DZ353" s="147"/>
      <c r="EA353" s="147"/>
      <c r="EB353" s="14">
        <f>DV353+DW353-DY353-DY354-DZ353-EA353</f>
        <v>0</v>
      </c>
      <c r="EC353" s="13"/>
      <c r="ED353" s="149"/>
      <c r="EE353" s="147"/>
      <c r="EF353" s="147"/>
      <c r="EG353" s="147"/>
      <c r="EH353" s="12">
        <f t="shared" si="455"/>
        <v>0</v>
      </c>
      <c r="EI353" s="149"/>
      <c r="EJ353" s="149"/>
      <c r="EK353" s="147"/>
      <c r="EL353" s="147"/>
      <c r="EM353" s="147"/>
      <c r="EN353" s="12">
        <f t="shared" si="456"/>
        <v>0</v>
      </c>
      <c r="EO353" s="13"/>
      <c r="EP353" s="13"/>
      <c r="EQ353" s="147"/>
      <c r="ER353" s="14"/>
      <c r="ES353" s="14"/>
      <c r="ET353" s="14">
        <f>EN353+EO353-EQ353-EQ354-ER353-ES353</f>
        <v>0</v>
      </c>
      <c r="EU353" s="13"/>
      <c r="EV353" s="13"/>
      <c r="EW353" s="147"/>
      <c r="EX353" s="14"/>
      <c r="EY353" s="14"/>
      <c r="EZ353" s="14">
        <f>ET353+EU353-EW353-EW354-EX353-EY353</f>
        <v>0</v>
      </c>
      <c r="FA353" s="13"/>
      <c r="FB353" s="13"/>
      <c r="FC353" s="147"/>
      <c r="FD353" s="14"/>
      <c r="FE353" s="14"/>
      <c r="FF353" s="14">
        <f>EZ353+FA353-FC353-FC354-FD353-FE353</f>
        <v>0</v>
      </c>
      <c r="FG353" s="13"/>
      <c r="FH353" s="13"/>
      <c r="FI353" s="147"/>
      <c r="FJ353" s="14"/>
      <c r="FK353" s="14"/>
      <c r="FL353" s="14">
        <f>FF353+FG353-FI353-FI354-FJ353-FK353</f>
        <v>0</v>
      </c>
      <c r="FM353" s="13"/>
      <c r="FN353" s="13"/>
      <c r="FO353" s="147"/>
      <c r="FP353" s="14"/>
      <c r="FQ353" s="14"/>
      <c r="FR353" s="14">
        <f>FL353+FM353-FO353-FO354-FP353-FQ353</f>
        <v>0</v>
      </c>
      <c r="FS353" s="13"/>
      <c r="FT353" s="13"/>
      <c r="FU353" s="147"/>
      <c r="FV353" s="14"/>
      <c r="FW353" s="14"/>
      <c r="FX353" s="14">
        <f>FR353+FS353-FU353-FU354-FV353-FW353</f>
        <v>0</v>
      </c>
      <c r="FY353" s="13"/>
      <c r="FZ353" s="13"/>
      <c r="GA353" s="147"/>
      <c r="GB353" s="14"/>
      <c r="GC353" s="14"/>
      <c r="GD353" s="14">
        <f>FX353+FY353-GA353-GA354-GB353-GC353</f>
        <v>0</v>
      </c>
      <c r="GE353" s="13"/>
      <c r="GF353" s="13"/>
      <c r="GG353" s="147"/>
      <c r="GH353" s="14"/>
      <c r="GI353" s="14"/>
      <c r="GJ353" s="14">
        <f t="shared" ref="GJ353:GJ357" si="552">GD353+GE353-GG353-GG354-GH353-GI353</f>
        <v>0</v>
      </c>
      <c r="GK353" s="14">
        <f>E353</f>
        <v>0</v>
      </c>
      <c r="GL353" s="14">
        <f>G353+M353+S353+Y353+AE353+AK353+AQ353+AW353+BC353+BI353+BO353+BU353+CA353+CG353+CM353+CS353+CY353+DE353+DK353+DQ353+DW353+EC353+EI353+EO353+EU353+FA353+FG353+FM353+FS353+FY353+GE353</f>
        <v>0</v>
      </c>
      <c r="GM353" s="14">
        <f>H353+N353+T353+Z353+AF353+AL353+AR353+AX353+BD353+BJ353+BP353+BV353+CB353+CH353+CN353+CT353+CZ353+DF353+DL353+DR353+DX353+ED353+EJ353+EP353+EV353+FB353+FH353+FN353+FT353+FZ353+GF353</f>
        <v>0</v>
      </c>
      <c r="GN353" s="147">
        <f t="shared" si="512"/>
        <v>0</v>
      </c>
      <c r="GO353" s="14">
        <f>J353+P353+V353+AB353+AH353+AN353+AT353+AZ353+BF353+BL353+BR353+BX353+CD353+CJ353+CP353+CV353+DB353+DH353+DN353+DT353+DZ353+EF353+EL353+ER353+EX353+FD353+FJ353+FP353+FV353+GB353+GH353</f>
        <v>0</v>
      </c>
      <c r="GP353" s="14">
        <f>K353+Q353+W353+AC353+AI353+AO353+AU353+BA353+BG353+BM353+BS353+BY353+CE353+CK353+CQ353+CW353+DC353+DI353+DO353+DU353+EA353+EG353+EM353+ES353+EY353+FE353+FK353+FQ353+FW353+GC353+GI353</f>
        <v>0</v>
      </c>
      <c r="GQ353" s="14">
        <f>GK353+GL353-GN353-GN354-GO353-GP353</f>
        <v>0</v>
      </c>
    </row>
    <row r="354" spans="1:199" ht="15" hidden="1" customHeight="1">
      <c r="A354" s="41"/>
      <c r="B354" s="47"/>
      <c r="C354" s="28"/>
      <c r="D354" s="5" t="s">
        <v>33</v>
      </c>
      <c r="E354" s="73"/>
      <c r="F354" s="73"/>
      <c r="G354" s="13"/>
      <c r="H354" s="13"/>
      <c r="I354" s="147"/>
      <c r="J354" s="14"/>
      <c r="K354" s="14"/>
      <c r="L354" s="14"/>
      <c r="M354" s="13"/>
      <c r="N354" s="13"/>
      <c r="O354" s="147"/>
      <c r="P354" s="14"/>
      <c r="Q354" s="14"/>
      <c r="R354" s="14"/>
      <c r="S354" s="13"/>
      <c r="T354" s="13"/>
      <c r="U354" s="147"/>
      <c r="V354" s="14"/>
      <c r="W354" s="14"/>
      <c r="X354" s="14"/>
      <c r="Y354" s="13"/>
      <c r="Z354" s="13"/>
      <c r="AA354" s="147"/>
      <c r="AB354" s="14"/>
      <c r="AC354" s="14"/>
      <c r="AD354" s="14"/>
      <c r="AE354" s="13"/>
      <c r="AF354" s="13"/>
      <c r="AG354" s="147"/>
      <c r="AH354" s="14"/>
      <c r="AI354" s="14"/>
      <c r="AJ354" s="14"/>
      <c r="AK354" s="13"/>
      <c r="AL354" s="13"/>
      <c r="AM354" s="147"/>
      <c r="AN354" s="14"/>
      <c r="AO354" s="14"/>
      <c r="AP354" s="14"/>
      <c r="AQ354" s="13"/>
      <c r="AR354" s="13"/>
      <c r="AS354" s="147"/>
      <c r="AT354" s="14"/>
      <c r="AU354" s="14"/>
      <c r="AV354" s="14"/>
      <c r="AW354" s="13"/>
      <c r="AX354" s="13"/>
      <c r="AY354" s="147"/>
      <c r="AZ354" s="14"/>
      <c r="BA354" s="14"/>
      <c r="BB354" s="14"/>
      <c r="BC354" s="13"/>
      <c r="BD354" s="13"/>
      <c r="BE354" s="147"/>
      <c r="BF354" s="14"/>
      <c r="BG354" s="14"/>
      <c r="BH354" s="14"/>
      <c r="BI354" s="13"/>
      <c r="BJ354" s="13"/>
      <c r="BK354" s="147"/>
      <c r="BL354" s="14"/>
      <c r="BM354" s="14"/>
      <c r="BN354" s="14"/>
      <c r="BO354" s="13"/>
      <c r="BP354" s="13"/>
      <c r="BQ354" s="147"/>
      <c r="BR354" s="14"/>
      <c r="BS354" s="14"/>
      <c r="BT354" s="14"/>
      <c r="BU354" s="73"/>
      <c r="BV354" s="73"/>
      <c r="BW354" s="147"/>
      <c r="BX354" s="63"/>
      <c r="BY354" s="63"/>
      <c r="BZ354" s="147">
        <f t="shared" si="503"/>
        <v>0</v>
      </c>
      <c r="CA354" s="73"/>
      <c r="CB354" s="73"/>
      <c r="CC354" s="147"/>
      <c r="CD354" s="63"/>
      <c r="CE354" s="63"/>
      <c r="CF354" s="147">
        <f t="shared" si="450"/>
        <v>0</v>
      </c>
      <c r="CG354" s="73"/>
      <c r="CH354" s="73"/>
      <c r="CI354" s="147"/>
      <c r="CJ354" s="63"/>
      <c r="CK354" s="63"/>
      <c r="CL354" s="147">
        <f t="shared" si="451"/>
        <v>0</v>
      </c>
      <c r="CM354" s="13"/>
      <c r="CN354" s="13"/>
      <c r="CO354" s="147"/>
      <c r="CP354" s="14"/>
      <c r="CQ354" s="14"/>
      <c r="CR354" s="147">
        <f t="shared" si="452"/>
        <v>0</v>
      </c>
      <c r="CS354" s="13"/>
      <c r="CT354" s="149"/>
      <c r="CU354" s="147"/>
      <c r="CV354" s="147"/>
      <c r="CW354" s="147"/>
      <c r="CX354" s="12">
        <f t="shared" si="453"/>
        <v>0</v>
      </c>
      <c r="CY354" s="13"/>
      <c r="CZ354" s="149"/>
      <c r="DA354" s="147"/>
      <c r="DB354" s="147"/>
      <c r="DC354" s="147"/>
      <c r="DD354" s="12">
        <f t="shared" si="454"/>
        <v>0</v>
      </c>
      <c r="DE354" s="13"/>
      <c r="DF354" s="149"/>
      <c r="DG354" s="147"/>
      <c r="DH354" s="147"/>
      <c r="DI354" s="147"/>
      <c r="DJ354" s="14"/>
      <c r="DK354" s="13"/>
      <c r="DL354" s="149"/>
      <c r="DM354" s="147"/>
      <c r="DN354" s="147"/>
      <c r="DO354" s="147"/>
      <c r="DP354" s="14"/>
      <c r="DQ354" s="149"/>
      <c r="DR354" s="149"/>
      <c r="DS354" s="147"/>
      <c r="DT354" s="147"/>
      <c r="DU354" s="147"/>
      <c r="DV354" s="14"/>
      <c r="DW354" s="13"/>
      <c r="DX354" s="149"/>
      <c r="DY354" s="147"/>
      <c r="DZ354" s="147"/>
      <c r="EA354" s="147"/>
      <c r="EB354" s="14"/>
      <c r="EC354" s="13"/>
      <c r="ED354" s="149"/>
      <c r="EE354" s="147"/>
      <c r="EF354" s="147"/>
      <c r="EG354" s="147"/>
      <c r="EH354" s="12">
        <f t="shared" si="455"/>
        <v>0</v>
      </c>
      <c r="EI354" s="149"/>
      <c r="EJ354" s="149"/>
      <c r="EK354" s="147"/>
      <c r="EL354" s="147"/>
      <c r="EM354" s="147"/>
      <c r="EN354" s="12">
        <f t="shared" si="456"/>
        <v>0</v>
      </c>
      <c r="EO354" s="13"/>
      <c r="EP354" s="13"/>
      <c r="EQ354" s="147"/>
      <c r="ER354" s="14"/>
      <c r="ES354" s="14"/>
      <c r="ET354" s="14"/>
      <c r="EU354" s="13"/>
      <c r="EV354" s="13"/>
      <c r="EW354" s="147"/>
      <c r="EX354" s="14"/>
      <c r="EY354" s="14"/>
      <c r="EZ354" s="14"/>
      <c r="FA354" s="13"/>
      <c r="FB354" s="13"/>
      <c r="FC354" s="147"/>
      <c r="FD354" s="14"/>
      <c r="FE354" s="14"/>
      <c r="FF354" s="14"/>
      <c r="FG354" s="13"/>
      <c r="FH354" s="13"/>
      <c r="FI354" s="147"/>
      <c r="FJ354" s="14"/>
      <c r="FK354" s="14"/>
      <c r="FL354" s="14"/>
      <c r="FM354" s="13"/>
      <c r="FN354" s="13"/>
      <c r="FO354" s="147"/>
      <c r="FP354" s="14"/>
      <c r="FQ354" s="14"/>
      <c r="FR354" s="14"/>
      <c r="FS354" s="13"/>
      <c r="FT354" s="13"/>
      <c r="FU354" s="147"/>
      <c r="FV354" s="14"/>
      <c r="FW354" s="14"/>
      <c r="FX354" s="14"/>
      <c r="FY354" s="13"/>
      <c r="FZ354" s="13"/>
      <c r="GA354" s="147"/>
      <c r="GB354" s="14"/>
      <c r="GC354" s="14"/>
      <c r="GD354" s="14"/>
      <c r="GE354" s="13"/>
      <c r="GF354" s="13"/>
      <c r="GG354" s="147"/>
      <c r="GH354" s="14"/>
      <c r="GI354" s="14"/>
      <c r="GJ354" s="14"/>
      <c r="GK354" s="14"/>
      <c r="GL354" s="14"/>
      <c r="GM354" s="14"/>
      <c r="GN354" s="147">
        <f t="shared" si="512"/>
        <v>0</v>
      </c>
      <c r="GO354" s="14"/>
      <c r="GP354" s="14"/>
      <c r="GQ354" s="14"/>
    </row>
    <row r="355" spans="1:199" ht="15" hidden="1" customHeight="1">
      <c r="A355" s="40">
        <v>176</v>
      </c>
      <c r="B355" s="40" t="s">
        <v>284</v>
      </c>
      <c r="C355" s="27" t="s">
        <v>282</v>
      </c>
      <c r="D355" s="5" t="s">
        <v>32</v>
      </c>
      <c r="E355" s="72">
        <v>0</v>
      </c>
      <c r="F355" s="72">
        <f>GQ355</f>
        <v>0</v>
      </c>
      <c r="G355" s="13"/>
      <c r="H355" s="13"/>
      <c r="I355" s="147"/>
      <c r="J355" s="14"/>
      <c r="K355" s="14"/>
      <c r="L355" s="14">
        <f>E355+G355-I355-I356-J355-K355</f>
        <v>0</v>
      </c>
      <c r="M355" s="13"/>
      <c r="N355" s="13"/>
      <c r="O355" s="147"/>
      <c r="P355" s="14"/>
      <c r="Q355" s="14"/>
      <c r="R355" s="14">
        <f>L355+M355-O355-O356-P355-Q355</f>
        <v>0</v>
      </c>
      <c r="S355" s="13"/>
      <c r="T355" s="13"/>
      <c r="U355" s="147"/>
      <c r="V355" s="14"/>
      <c r="W355" s="14"/>
      <c r="X355" s="14">
        <f t="shared" si="545"/>
        <v>0</v>
      </c>
      <c r="Y355" s="13"/>
      <c r="Z355" s="13"/>
      <c r="AA355" s="147"/>
      <c r="AB355" s="14"/>
      <c r="AC355" s="14"/>
      <c r="AD355" s="14">
        <f t="shared" si="546"/>
        <v>0</v>
      </c>
      <c r="AE355" s="13"/>
      <c r="AF355" s="13"/>
      <c r="AG355" s="147"/>
      <c r="AH355" s="14"/>
      <c r="AI355" s="14"/>
      <c r="AJ355" s="14">
        <f t="shared" si="547"/>
        <v>0</v>
      </c>
      <c r="AK355" s="13"/>
      <c r="AL355" s="13"/>
      <c r="AM355" s="147"/>
      <c r="AN355" s="14"/>
      <c r="AO355" s="14"/>
      <c r="AP355" s="14">
        <f t="shared" si="548"/>
        <v>0</v>
      </c>
      <c r="AQ355" s="13"/>
      <c r="AR355" s="13"/>
      <c r="AS355" s="147"/>
      <c r="AT355" s="14"/>
      <c r="AU355" s="14"/>
      <c r="AV355" s="14">
        <f t="shared" si="549"/>
        <v>0</v>
      </c>
      <c r="AW355" s="13"/>
      <c r="AX355" s="13"/>
      <c r="AY355" s="147"/>
      <c r="AZ355" s="14"/>
      <c r="BA355" s="14"/>
      <c r="BB355" s="14">
        <f t="shared" si="550"/>
        <v>0</v>
      </c>
      <c r="BC355" s="13"/>
      <c r="BD355" s="13"/>
      <c r="BE355" s="147"/>
      <c r="BF355" s="14"/>
      <c r="BG355" s="14"/>
      <c r="BH355" s="14">
        <f t="shared" si="551"/>
        <v>0</v>
      </c>
      <c r="BI355" s="13"/>
      <c r="BJ355" s="13"/>
      <c r="BK355" s="147"/>
      <c r="BL355" s="14"/>
      <c r="BM355" s="14"/>
      <c r="BN355" s="14">
        <f>BH355+BI355-BK355-BK356-BL355-BM355</f>
        <v>0</v>
      </c>
      <c r="BO355" s="13"/>
      <c r="BP355" s="13"/>
      <c r="BQ355" s="147"/>
      <c r="BR355" s="14"/>
      <c r="BS355" s="14"/>
      <c r="BT355" s="14">
        <f>BN355+BO355-BQ355-BQ356-BR355-BS355</f>
        <v>0</v>
      </c>
      <c r="BU355" s="72"/>
      <c r="BV355" s="72"/>
      <c r="BW355" s="147"/>
      <c r="BX355" s="74"/>
      <c r="BY355" s="74"/>
      <c r="BZ355" s="147">
        <f t="shared" si="503"/>
        <v>0</v>
      </c>
      <c r="CA355" s="72"/>
      <c r="CB355" s="72"/>
      <c r="CC355" s="147"/>
      <c r="CD355" s="74"/>
      <c r="CE355" s="74"/>
      <c r="CF355" s="147">
        <f t="shared" si="450"/>
        <v>0</v>
      </c>
      <c r="CG355" s="72"/>
      <c r="CH355" s="72"/>
      <c r="CI355" s="147"/>
      <c r="CJ355" s="74"/>
      <c r="CK355" s="74"/>
      <c r="CL355" s="147">
        <f t="shared" si="451"/>
        <v>0</v>
      </c>
      <c r="CM355" s="13"/>
      <c r="CN355" s="13"/>
      <c r="CO355" s="147"/>
      <c r="CP355" s="14"/>
      <c r="CQ355" s="14"/>
      <c r="CR355" s="147">
        <f t="shared" si="452"/>
        <v>0</v>
      </c>
      <c r="CS355" s="13"/>
      <c r="CT355" s="149"/>
      <c r="CU355" s="147"/>
      <c r="CV355" s="147"/>
      <c r="CW355" s="147"/>
      <c r="CX355" s="12">
        <f t="shared" si="453"/>
        <v>0</v>
      </c>
      <c r="CY355" s="13"/>
      <c r="CZ355" s="149"/>
      <c r="DA355" s="147"/>
      <c r="DB355" s="147"/>
      <c r="DC355" s="147"/>
      <c r="DD355" s="12">
        <f t="shared" si="454"/>
        <v>0</v>
      </c>
      <c r="DE355" s="13"/>
      <c r="DF355" s="149"/>
      <c r="DG355" s="147"/>
      <c r="DH355" s="147"/>
      <c r="DI355" s="147"/>
      <c r="DJ355" s="14">
        <f>DD355+DE355-DG355-DG356-DH355-DI355</f>
        <v>0</v>
      </c>
      <c r="DK355" s="13"/>
      <c r="DL355" s="149"/>
      <c r="DM355" s="147"/>
      <c r="DN355" s="147"/>
      <c r="DO355" s="147"/>
      <c r="DP355" s="14">
        <f>DJ355+DK355-DM355-DM356-DN355-DO355</f>
        <v>0</v>
      </c>
      <c r="DQ355" s="149"/>
      <c r="DR355" s="149"/>
      <c r="DS355" s="147"/>
      <c r="DT355" s="147"/>
      <c r="DU355" s="147"/>
      <c r="DV355" s="14">
        <f>DP355+DQ355-DS355-DS356-DT355-DU355</f>
        <v>0</v>
      </c>
      <c r="DW355" s="13"/>
      <c r="DX355" s="149"/>
      <c r="DY355" s="147"/>
      <c r="DZ355" s="147"/>
      <c r="EA355" s="147"/>
      <c r="EB355" s="14">
        <f>DV355+DW355-DY355-DY356-DZ355-EA355</f>
        <v>0</v>
      </c>
      <c r="EC355" s="13"/>
      <c r="ED355" s="149"/>
      <c r="EE355" s="147"/>
      <c r="EF355" s="147"/>
      <c r="EG355" s="147"/>
      <c r="EH355" s="12">
        <f t="shared" si="455"/>
        <v>0</v>
      </c>
      <c r="EI355" s="149"/>
      <c r="EJ355" s="149"/>
      <c r="EK355" s="147"/>
      <c r="EL355" s="147"/>
      <c r="EM355" s="147"/>
      <c r="EN355" s="12">
        <f t="shared" si="456"/>
        <v>0</v>
      </c>
      <c r="EO355" s="13"/>
      <c r="EP355" s="13"/>
      <c r="EQ355" s="147"/>
      <c r="ER355" s="14"/>
      <c r="ES355" s="14"/>
      <c r="ET355" s="14">
        <f>EN355+EO355-EQ355-EQ356-ER355-ES355</f>
        <v>0</v>
      </c>
      <c r="EU355" s="13"/>
      <c r="EV355" s="13"/>
      <c r="EW355" s="147"/>
      <c r="EX355" s="14"/>
      <c r="EY355" s="14"/>
      <c r="EZ355" s="14">
        <f>ET355+EU355-EW355-EW356-EX355-EY355</f>
        <v>0</v>
      </c>
      <c r="FA355" s="13"/>
      <c r="FB355" s="13"/>
      <c r="FC355" s="147"/>
      <c r="FD355" s="14"/>
      <c r="FE355" s="14"/>
      <c r="FF355" s="14">
        <f>EZ355+FA355-FC355-FC356-FD355-FE355</f>
        <v>0</v>
      </c>
      <c r="FG355" s="13"/>
      <c r="FH355" s="13"/>
      <c r="FI355" s="147"/>
      <c r="FJ355" s="14"/>
      <c r="FK355" s="14"/>
      <c r="FL355" s="14">
        <f>FF355+FG355-FI355-FI356-FJ355-FK355</f>
        <v>0</v>
      </c>
      <c r="FM355" s="13"/>
      <c r="FN355" s="13"/>
      <c r="FO355" s="147"/>
      <c r="FP355" s="14"/>
      <c r="FQ355" s="14"/>
      <c r="FR355" s="14">
        <f>FL355+FM355-FO355-FO356-FP355-FQ355</f>
        <v>0</v>
      </c>
      <c r="FS355" s="13"/>
      <c r="FT355" s="13"/>
      <c r="FU355" s="147"/>
      <c r="FV355" s="14"/>
      <c r="FW355" s="14"/>
      <c r="FX355" s="14">
        <f>FR355+FS355-FU355-FU356-FV355-FW355</f>
        <v>0</v>
      </c>
      <c r="FY355" s="13"/>
      <c r="FZ355" s="13"/>
      <c r="GA355" s="147"/>
      <c r="GB355" s="14"/>
      <c r="GC355" s="14"/>
      <c r="GD355" s="14">
        <f>FX355+FY355-GA355-GA356-GB355-GC355</f>
        <v>0</v>
      </c>
      <c r="GE355" s="13"/>
      <c r="GF355" s="13"/>
      <c r="GG355" s="147"/>
      <c r="GH355" s="14"/>
      <c r="GI355" s="14"/>
      <c r="GJ355" s="14">
        <f t="shared" si="552"/>
        <v>0</v>
      </c>
      <c r="GK355" s="14">
        <f>E355</f>
        <v>0</v>
      </c>
      <c r="GL355" s="14">
        <f>G355+M355+S355+Y355+AE355+AK355+AQ355+AW355+BC355+BI355+BO355+BU355+CA355+CG355+CM355+CS355+CY355+DE355+DK355+DQ355+DW355+EC355+EI355+EO355+EU355+FA355+FG355+FM355+FS355+FY355+GE355</f>
        <v>0</v>
      </c>
      <c r="GM355" s="14">
        <f>H355+N355+T355+Z355+AF355+AL355+AR355+AX355+BD355+BJ355+BP355+BV355+CB355+CH355+CN355+CT355+CZ355+DF355+DL355+DR355+DX355+ED355+EJ355+EP355+EV355+FB355+FH355+FN355+FT355+FZ355+GF355</f>
        <v>0</v>
      </c>
      <c r="GN355" s="147">
        <f t="shared" si="512"/>
        <v>0</v>
      </c>
      <c r="GO355" s="14">
        <f>J355+P355+V355+AB355+AH355+AN355+AT355+AZ355+BF355+BL355+BR355+BX355+CD355+CJ355+CP355+CV355+DB355+DH355+DN355+DT355+DZ355+EF355+EL355+ER355+EX355+FD355+FJ355+FP355+FV355+GB355+GH355</f>
        <v>0</v>
      </c>
      <c r="GP355" s="14">
        <f>K355+Q355+W355+AC355+AI355+AO355+AU355+BA355+BG355+BM355+BS355+BY355+CE355+CK355+CQ355+CW355+DC355+DI355+DO355+DU355+EA355+EG355+EM355+ES355+EY355+FE355+FK355+FQ355+FW355+GC355+GI355</f>
        <v>0</v>
      </c>
      <c r="GQ355" s="14">
        <f>GK355+GL355-GN355-GN356-GO355-GP355</f>
        <v>0</v>
      </c>
    </row>
    <row r="356" spans="1:199" ht="15" hidden="1" customHeight="1">
      <c r="A356" s="41"/>
      <c r="B356" s="41"/>
      <c r="C356" s="28"/>
      <c r="D356" s="5" t="s">
        <v>33</v>
      </c>
      <c r="E356" s="73"/>
      <c r="F356" s="73"/>
      <c r="G356" s="13"/>
      <c r="H356" s="13"/>
      <c r="I356" s="147"/>
      <c r="J356" s="14"/>
      <c r="K356" s="14"/>
      <c r="L356" s="14"/>
      <c r="M356" s="13"/>
      <c r="N356" s="13"/>
      <c r="O356" s="147"/>
      <c r="P356" s="14"/>
      <c r="Q356" s="14"/>
      <c r="R356" s="14"/>
      <c r="S356" s="13"/>
      <c r="T356" s="13"/>
      <c r="U356" s="147"/>
      <c r="V356" s="14"/>
      <c r="W356" s="14"/>
      <c r="X356" s="14"/>
      <c r="Y356" s="13"/>
      <c r="Z356" s="13"/>
      <c r="AA356" s="147"/>
      <c r="AB356" s="14"/>
      <c r="AC356" s="14"/>
      <c r="AD356" s="14"/>
      <c r="AE356" s="13"/>
      <c r="AF356" s="13"/>
      <c r="AG356" s="147"/>
      <c r="AH356" s="14"/>
      <c r="AI356" s="14"/>
      <c r="AJ356" s="14"/>
      <c r="AK356" s="13"/>
      <c r="AL356" s="13"/>
      <c r="AM356" s="147"/>
      <c r="AN356" s="14"/>
      <c r="AO356" s="14"/>
      <c r="AP356" s="14"/>
      <c r="AQ356" s="13"/>
      <c r="AR356" s="13"/>
      <c r="AS356" s="147"/>
      <c r="AT356" s="14"/>
      <c r="AU356" s="14"/>
      <c r="AV356" s="14"/>
      <c r="AW356" s="13"/>
      <c r="AX356" s="13"/>
      <c r="AY356" s="147"/>
      <c r="AZ356" s="14"/>
      <c r="BA356" s="14"/>
      <c r="BB356" s="14"/>
      <c r="BC356" s="13"/>
      <c r="BD356" s="13"/>
      <c r="BE356" s="147"/>
      <c r="BF356" s="14"/>
      <c r="BG356" s="14"/>
      <c r="BH356" s="14"/>
      <c r="BI356" s="13"/>
      <c r="BJ356" s="13"/>
      <c r="BK356" s="147"/>
      <c r="BL356" s="14"/>
      <c r="BM356" s="14"/>
      <c r="BN356" s="14"/>
      <c r="BO356" s="13"/>
      <c r="BP356" s="13"/>
      <c r="BQ356" s="147"/>
      <c r="BR356" s="14"/>
      <c r="BS356" s="14"/>
      <c r="BT356" s="14"/>
      <c r="BU356" s="73"/>
      <c r="BV356" s="73"/>
      <c r="BW356" s="147"/>
      <c r="BX356" s="63"/>
      <c r="BY356" s="63"/>
      <c r="BZ356" s="147">
        <f t="shared" si="503"/>
        <v>0</v>
      </c>
      <c r="CA356" s="73"/>
      <c r="CB356" s="73"/>
      <c r="CC356" s="147"/>
      <c r="CD356" s="63"/>
      <c r="CE356" s="63"/>
      <c r="CF356" s="147">
        <f t="shared" si="450"/>
        <v>0</v>
      </c>
      <c r="CG356" s="73"/>
      <c r="CH356" s="73"/>
      <c r="CI356" s="147"/>
      <c r="CJ356" s="63"/>
      <c r="CK356" s="63"/>
      <c r="CL356" s="147">
        <f t="shared" si="451"/>
        <v>0</v>
      </c>
      <c r="CM356" s="13"/>
      <c r="CN356" s="13"/>
      <c r="CO356" s="147"/>
      <c r="CP356" s="14"/>
      <c r="CQ356" s="14"/>
      <c r="CR356" s="147">
        <f t="shared" si="452"/>
        <v>0</v>
      </c>
      <c r="CS356" s="13"/>
      <c r="CT356" s="149"/>
      <c r="CU356" s="147"/>
      <c r="CV356" s="147"/>
      <c r="CW356" s="147"/>
      <c r="CX356" s="12">
        <f t="shared" si="453"/>
        <v>0</v>
      </c>
      <c r="CY356" s="13"/>
      <c r="CZ356" s="149"/>
      <c r="DA356" s="147"/>
      <c r="DB356" s="147"/>
      <c r="DC356" s="147"/>
      <c r="DD356" s="12">
        <f t="shared" si="454"/>
        <v>0</v>
      </c>
      <c r="DE356" s="13"/>
      <c r="DF356" s="149"/>
      <c r="DG356" s="147"/>
      <c r="DH356" s="147"/>
      <c r="DI356" s="147"/>
      <c r="DJ356" s="14"/>
      <c r="DK356" s="13"/>
      <c r="DL356" s="149"/>
      <c r="DM356" s="147"/>
      <c r="DN356" s="147"/>
      <c r="DO356" s="147"/>
      <c r="DP356" s="14"/>
      <c r="DQ356" s="149"/>
      <c r="DR356" s="149"/>
      <c r="DS356" s="147"/>
      <c r="DT356" s="147"/>
      <c r="DU356" s="147"/>
      <c r="DV356" s="14"/>
      <c r="DW356" s="13"/>
      <c r="DX356" s="149"/>
      <c r="DY356" s="147"/>
      <c r="DZ356" s="147"/>
      <c r="EA356" s="147"/>
      <c r="EB356" s="14"/>
      <c r="EC356" s="13"/>
      <c r="ED356" s="149"/>
      <c r="EE356" s="147"/>
      <c r="EF356" s="147"/>
      <c r="EG356" s="147"/>
      <c r="EH356" s="12">
        <f t="shared" si="455"/>
        <v>0</v>
      </c>
      <c r="EI356" s="149"/>
      <c r="EJ356" s="149"/>
      <c r="EK356" s="147"/>
      <c r="EL356" s="147"/>
      <c r="EM356" s="147"/>
      <c r="EN356" s="12">
        <f t="shared" si="456"/>
        <v>0</v>
      </c>
      <c r="EO356" s="13"/>
      <c r="EP356" s="13"/>
      <c r="EQ356" s="147"/>
      <c r="ER356" s="14"/>
      <c r="ES356" s="14"/>
      <c r="ET356" s="14"/>
      <c r="EU356" s="13"/>
      <c r="EV356" s="13"/>
      <c r="EW356" s="147"/>
      <c r="EX356" s="14"/>
      <c r="EY356" s="14"/>
      <c r="EZ356" s="14"/>
      <c r="FA356" s="13"/>
      <c r="FB356" s="13"/>
      <c r="FC356" s="147"/>
      <c r="FD356" s="14"/>
      <c r="FE356" s="14"/>
      <c r="FF356" s="14"/>
      <c r="FG356" s="13"/>
      <c r="FH356" s="13"/>
      <c r="FI356" s="147"/>
      <c r="FJ356" s="14"/>
      <c r="FK356" s="14"/>
      <c r="FL356" s="14"/>
      <c r="FM356" s="13"/>
      <c r="FN356" s="13"/>
      <c r="FO356" s="147"/>
      <c r="FP356" s="14"/>
      <c r="FQ356" s="14"/>
      <c r="FR356" s="14"/>
      <c r="FS356" s="13"/>
      <c r="FT356" s="13"/>
      <c r="FU356" s="147"/>
      <c r="FV356" s="14"/>
      <c r="FW356" s="14"/>
      <c r="FX356" s="14"/>
      <c r="FY356" s="13"/>
      <c r="FZ356" s="13"/>
      <c r="GA356" s="147"/>
      <c r="GB356" s="14"/>
      <c r="GC356" s="14"/>
      <c r="GD356" s="14"/>
      <c r="GE356" s="13"/>
      <c r="GF356" s="13"/>
      <c r="GG356" s="147"/>
      <c r="GH356" s="14"/>
      <c r="GI356" s="14"/>
      <c r="GJ356" s="14"/>
      <c r="GK356" s="14"/>
      <c r="GL356" s="14"/>
      <c r="GM356" s="14"/>
      <c r="GN356" s="147">
        <f t="shared" si="512"/>
        <v>0</v>
      </c>
      <c r="GO356" s="14"/>
      <c r="GP356" s="14"/>
      <c r="GQ356" s="14"/>
    </row>
    <row r="357" spans="1:199" ht="15" hidden="1" customHeight="1">
      <c r="A357" s="40">
        <v>177</v>
      </c>
      <c r="B357" s="40" t="s">
        <v>285</v>
      </c>
      <c r="C357" s="29" t="s">
        <v>286</v>
      </c>
      <c r="D357" s="5" t="s">
        <v>32</v>
      </c>
      <c r="E357" s="72">
        <v>0</v>
      </c>
      <c r="F357" s="72">
        <f>GQ357</f>
        <v>0</v>
      </c>
      <c r="G357" s="13"/>
      <c r="H357" s="13"/>
      <c r="I357" s="147"/>
      <c r="J357" s="14"/>
      <c r="K357" s="14"/>
      <c r="L357" s="14">
        <f>E357+G357-I357-I358-J357-K357</f>
        <v>0</v>
      </c>
      <c r="M357" s="13"/>
      <c r="N357" s="13"/>
      <c r="O357" s="147"/>
      <c r="P357" s="14"/>
      <c r="Q357" s="14"/>
      <c r="R357" s="14">
        <f>L357+M357-O357-O358-P357-Q357</f>
        <v>0</v>
      </c>
      <c r="S357" s="13"/>
      <c r="T357" s="13"/>
      <c r="U357" s="147"/>
      <c r="V357" s="14"/>
      <c r="W357" s="14"/>
      <c r="X357" s="14">
        <f t="shared" si="545"/>
        <v>0</v>
      </c>
      <c r="Y357" s="13"/>
      <c r="Z357" s="13"/>
      <c r="AA357" s="147"/>
      <c r="AB357" s="14"/>
      <c r="AC357" s="14"/>
      <c r="AD357" s="14">
        <f t="shared" si="546"/>
        <v>0</v>
      </c>
      <c r="AE357" s="13"/>
      <c r="AF357" s="13"/>
      <c r="AG357" s="147"/>
      <c r="AH357" s="14"/>
      <c r="AI357" s="14"/>
      <c r="AJ357" s="14">
        <f t="shared" si="547"/>
        <v>0</v>
      </c>
      <c r="AK357" s="13"/>
      <c r="AL357" s="13"/>
      <c r="AM357" s="147"/>
      <c r="AN357" s="14"/>
      <c r="AO357" s="14"/>
      <c r="AP357" s="14">
        <f t="shared" si="548"/>
        <v>0</v>
      </c>
      <c r="AQ357" s="13"/>
      <c r="AR357" s="13"/>
      <c r="AS357" s="147"/>
      <c r="AT357" s="14"/>
      <c r="AU357" s="14"/>
      <c r="AV357" s="14">
        <f t="shared" si="549"/>
        <v>0</v>
      </c>
      <c r="AW357" s="13"/>
      <c r="AX357" s="13"/>
      <c r="AY357" s="147"/>
      <c r="AZ357" s="14"/>
      <c r="BA357" s="14"/>
      <c r="BB357" s="14">
        <f t="shared" si="550"/>
        <v>0</v>
      </c>
      <c r="BC357" s="13"/>
      <c r="BD357" s="13"/>
      <c r="BE357" s="147"/>
      <c r="BF357" s="14"/>
      <c r="BG357" s="14"/>
      <c r="BH357" s="14">
        <f t="shared" si="551"/>
        <v>0</v>
      </c>
      <c r="BI357" s="13"/>
      <c r="BJ357" s="13"/>
      <c r="BK357" s="147"/>
      <c r="BL357" s="14"/>
      <c r="BM357" s="14"/>
      <c r="BN357" s="14">
        <f>BH357+BI357-BK357-BK358-BL357-BM357</f>
        <v>0</v>
      </c>
      <c r="BO357" s="13"/>
      <c r="BP357" s="13"/>
      <c r="BQ357" s="147"/>
      <c r="BR357" s="14"/>
      <c r="BS357" s="14"/>
      <c r="BT357" s="14">
        <f>BN357+BO357-BQ357-BQ358-BR357-BS357</f>
        <v>0</v>
      </c>
      <c r="BU357" s="72"/>
      <c r="BV357" s="72"/>
      <c r="BW357" s="147"/>
      <c r="BX357" s="74"/>
      <c r="BY357" s="74"/>
      <c r="BZ357" s="147">
        <f t="shared" si="503"/>
        <v>0</v>
      </c>
      <c r="CA357" s="72"/>
      <c r="CB357" s="72"/>
      <c r="CC357" s="147"/>
      <c r="CD357" s="74"/>
      <c r="CE357" s="74"/>
      <c r="CF357" s="147">
        <f t="shared" si="450"/>
        <v>0</v>
      </c>
      <c r="CG357" s="72"/>
      <c r="CH357" s="72"/>
      <c r="CI357" s="147"/>
      <c r="CJ357" s="74"/>
      <c r="CK357" s="74"/>
      <c r="CL357" s="147">
        <f t="shared" si="451"/>
        <v>0</v>
      </c>
      <c r="CM357" s="13"/>
      <c r="CN357" s="13"/>
      <c r="CO357" s="147"/>
      <c r="CP357" s="14"/>
      <c r="CQ357" s="14"/>
      <c r="CR357" s="147">
        <f t="shared" si="452"/>
        <v>0</v>
      </c>
      <c r="CS357" s="13"/>
      <c r="CT357" s="149"/>
      <c r="CU357" s="147"/>
      <c r="CV357" s="147"/>
      <c r="CW357" s="147"/>
      <c r="CX357" s="12">
        <f t="shared" si="453"/>
        <v>0</v>
      </c>
      <c r="CY357" s="13"/>
      <c r="CZ357" s="149"/>
      <c r="DA357" s="147"/>
      <c r="DB357" s="147"/>
      <c r="DC357" s="147"/>
      <c r="DD357" s="12">
        <f t="shared" si="454"/>
        <v>0</v>
      </c>
      <c r="DE357" s="13"/>
      <c r="DF357" s="149"/>
      <c r="DG357" s="147"/>
      <c r="DH357" s="147"/>
      <c r="DI357" s="147"/>
      <c r="DJ357" s="14">
        <f>DD357+DE357-DG357-DG358-DH357-DI357</f>
        <v>0</v>
      </c>
      <c r="DK357" s="13"/>
      <c r="DL357" s="149"/>
      <c r="DM357" s="147"/>
      <c r="DN357" s="147"/>
      <c r="DO357" s="147"/>
      <c r="DP357" s="14">
        <f>DJ357+DK357-DM357-DM358-DN357-DO357</f>
        <v>0</v>
      </c>
      <c r="DQ357" s="149"/>
      <c r="DR357" s="149"/>
      <c r="DS357" s="147"/>
      <c r="DT357" s="147"/>
      <c r="DU357" s="147"/>
      <c r="DV357" s="14">
        <f>DP357+DQ357-DS357-DS358-DT357-DU357</f>
        <v>0</v>
      </c>
      <c r="DW357" s="13"/>
      <c r="DX357" s="149"/>
      <c r="DY357" s="147"/>
      <c r="DZ357" s="147"/>
      <c r="EA357" s="147"/>
      <c r="EB357" s="14">
        <f>DV357+DW357-DY357-DY358-DZ357-EA357</f>
        <v>0</v>
      </c>
      <c r="EC357" s="13"/>
      <c r="ED357" s="149"/>
      <c r="EE357" s="147"/>
      <c r="EF357" s="147"/>
      <c r="EG357" s="147"/>
      <c r="EH357" s="12">
        <f t="shared" si="455"/>
        <v>0</v>
      </c>
      <c r="EI357" s="149"/>
      <c r="EJ357" s="149"/>
      <c r="EK357" s="147"/>
      <c r="EL357" s="147"/>
      <c r="EM357" s="147"/>
      <c r="EN357" s="12">
        <f t="shared" si="456"/>
        <v>0</v>
      </c>
      <c r="EO357" s="13"/>
      <c r="EP357" s="13"/>
      <c r="EQ357" s="147"/>
      <c r="ER357" s="14"/>
      <c r="ES357" s="14"/>
      <c r="ET357" s="14">
        <f>EN357+EO357-EQ357-EQ358-ER357-ES357</f>
        <v>0</v>
      </c>
      <c r="EU357" s="13"/>
      <c r="EV357" s="13"/>
      <c r="EW357" s="147"/>
      <c r="EX357" s="14"/>
      <c r="EY357" s="14"/>
      <c r="EZ357" s="14">
        <f>ET357+EU357-EW357-EW358-EX357-EY357</f>
        <v>0</v>
      </c>
      <c r="FA357" s="13"/>
      <c r="FB357" s="13"/>
      <c r="FC357" s="147"/>
      <c r="FD357" s="14"/>
      <c r="FE357" s="14"/>
      <c r="FF357" s="14">
        <f>EZ357+FA357-FC357-FC358-FD357-FE357</f>
        <v>0</v>
      </c>
      <c r="FG357" s="13"/>
      <c r="FH357" s="13"/>
      <c r="FI357" s="147"/>
      <c r="FJ357" s="14"/>
      <c r="FK357" s="14"/>
      <c r="FL357" s="14">
        <f>FF357+FG357-FI357-FI358-FJ357-FK357</f>
        <v>0</v>
      </c>
      <c r="FM357" s="13"/>
      <c r="FN357" s="13"/>
      <c r="FO357" s="147"/>
      <c r="FP357" s="14"/>
      <c r="FQ357" s="14"/>
      <c r="FR357" s="14">
        <f>FL357+FM357-FO357-FO358-FP357-FQ357</f>
        <v>0</v>
      </c>
      <c r="FS357" s="13"/>
      <c r="FT357" s="13"/>
      <c r="FU357" s="147"/>
      <c r="FV357" s="14"/>
      <c r="FW357" s="14"/>
      <c r="FX357" s="14">
        <f>FR357+FS357-FU357-FU358-FV357-FW357</f>
        <v>0</v>
      </c>
      <c r="FY357" s="13"/>
      <c r="FZ357" s="13"/>
      <c r="GA357" s="147"/>
      <c r="GB357" s="14"/>
      <c r="GC357" s="14"/>
      <c r="GD357" s="14">
        <f>FX357+FY357-GA357-GA358-GB357-GC357</f>
        <v>0</v>
      </c>
      <c r="GE357" s="13"/>
      <c r="GF357" s="13"/>
      <c r="GG357" s="147"/>
      <c r="GH357" s="14"/>
      <c r="GI357" s="14"/>
      <c r="GJ357" s="14">
        <f t="shared" si="552"/>
        <v>0</v>
      </c>
      <c r="GK357" s="14">
        <f>E357</f>
        <v>0</v>
      </c>
      <c r="GL357" s="14">
        <f>G357+M357+S357+Y357+AE357+AK357+AQ357+AW357+BC357+BI357+BO357+BU357+CA357+CG357+CM357+CS357+CY357+DE357+DK357+DQ357+DW357+EC357+EI357+EO357+EU357+FA357+FG357+FM357+FS357+FY357+GE357</f>
        <v>0</v>
      </c>
      <c r="GM357" s="14">
        <f>H357+N357+T357+Z357+AF357+AL357+AR357+AX357+BD357+BJ357+BP357+BV357+CB357+CH357+CN357+CT357+CZ357+DF357+DL357+DR357+DX357+ED357+EJ357+EP357+EV357+FB357+FH357+FN357+FT357+FZ357+GF357</f>
        <v>0</v>
      </c>
      <c r="GN357" s="147">
        <f t="shared" si="512"/>
        <v>0</v>
      </c>
      <c r="GO357" s="14">
        <f>J357+P357+V357+AB357+AH357+AN357+AT357+AZ357+BF357+BL357+BR357+BX357+CD357+CJ357+CP357+CV357+DB357+DH357+DN357+DT357+DZ357+EF357+EL357+ER357+EX357+FD357+FJ357+FP357+FV357+GB357+GH357</f>
        <v>0</v>
      </c>
      <c r="GP357" s="14">
        <f>K357+Q357+W357+AC357+AI357+AO357+AU357+BA357+BG357+BM357+BS357+BY357+CE357+CK357+CQ357+CW357+DC357+DI357+DO357+DU357+EA357+EG357+EM357+ES357+EY357+FE357+FK357+FQ357+FW357+GC357+GI357</f>
        <v>0</v>
      </c>
      <c r="GQ357" s="14">
        <f>GK357+GL357-GN357-GN358-GO357-GP357</f>
        <v>0</v>
      </c>
    </row>
    <row r="358" spans="1:199" ht="15" hidden="1" customHeight="1">
      <c r="A358" s="41"/>
      <c r="B358" s="41"/>
      <c r="C358" s="30"/>
      <c r="D358" s="5" t="s">
        <v>33</v>
      </c>
      <c r="E358" s="73"/>
      <c r="F358" s="73"/>
      <c r="G358" s="13"/>
      <c r="H358" s="13"/>
      <c r="I358" s="147"/>
      <c r="J358" s="14"/>
      <c r="K358" s="14"/>
      <c r="L358" s="14"/>
      <c r="M358" s="13"/>
      <c r="N358" s="13"/>
      <c r="O358" s="147"/>
      <c r="P358" s="14"/>
      <c r="Q358" s="14"/>
      <c r="R358" s="14"/>
      <c r="S358" s="13"/>
      <c r="T358" s="13"/>
      <c r="U358" s="147"/>
      <c r="V358" s="14"/>
      <c r="W358" s="14"/>
      <c r="X358" s="14"/>
      <c r="Y358" s="13"/>
      <c r="Z358" s="13"/>
      <c r="AA358" s="147"/>
      <c r="AB358" s="14"/>
      <c r="AC358" s="14"/>
      <c r="AD358" s="14"/>
      <c r="AE358" s="13"/>
      <c r="AF358" s="13"/>
      <c r="AG358" s="147"/>
      <c r="AH358" s="14"/>
      <c r="AI358" s="14"/>
      <c r="AJ358" s="14"/>
      <c r="AK358" s="13"/>
      <c r="AL358" s="13"/>
      <c r="AM358" s="147"/>
      <c r="AN358" s="14"/>
      <c r="AO358" s="14"/>
      <c r="AP358" s="14"/>
      <c r="AQ358" s="13"/>
      <c r="AR358" s="13"/>
      <c r="AS358" s="147"/>
      <c r="AT358" s="14"/>
      <c r="AU358" s="14"/>
      <c r="AV358" s="14"/>
      <c r="AW358" s="13"/>
      <c r="AX358" s="13"/>
      <c r="AY358" s="147"/>
      <c r="AZ358" s="14"/>
      <c r="BA358" s="14"/>
      <c r="BB358" s="14"/>
      <c r="BC358" s="13"/>
      <c r="BD358" s="13"/>
      <c r="BE358" s="147"/>
      <c r="BF358" s="14"/>
      <c r="BG358" s="14"/>
      <c r="BH358" s="14"/>
      <c r="BI358" s="13"/>
      <c r="BJ358" s="13"/>
      <c r="BK358" s="147"/>
      <c r="BL358" s="14"/>
      <c r="BM358" s="14"/>
      <c r="BN358" s="14"/>
      <c r="BO358" s="13"/>
      <c r="BP358" s="13"/>
      <c r="BQ358" s="147"/>
      <c r="BR358" s="14"/>
      <c r="BS358" s="14"/>
      <c r="BT358" s="14"/>
      <c r="BU358" s="73"/>
      <c r="BV358" s="73"/>
      <c r="BW358" s="147"/>
      <c r="BX358" s="63"/>
      <c r="BY358" s="63"/>
      <c r="BZ358" s="147">
        <f t="shared" si="503"/>
        <v>0</v>
      </c>
      <c r="CA358" s="73"/>
      <c r="CB358" s="73"/>
      <c r="CC358" s="147"/>
      <c r="CD358" s="63"/>
      <c r="CE358" s="63"/>
      <c r="CF358" s="147">
        <f t="shared" si="450"/>
        <v>0</v>
      </c>
      <c r="CG358" s="73"/>
      <c r="CH358" s="73"/>
      <c r="CI358" s="147"/>
      <c r="CJ358" s="63"/>
      <c r="CK358" s="63"/>
      <c r="CL358" s="147">
        <f t="shared" si="451"/>
        <v>0</v>
      </c>
      <c r="CM358" s="13"/>
      <c r="CN358" s="13"/>
      <c r="CO358" s="147"/>
      <c r="CP358" s="14"/>
      <c r="CQ358" s="14"/>
      <c r="CR358" s="147">
        <f t="shared" si="452"/>
        <v>0</v>
      </c>
      <c r="CS358" s="13"/>
      <c r="CT358" s="149"/>
      <c r="CU358" s="147"/>
      <c r="CV358" s="147"/>
      <c r="CW358" s="147"/>
      <c r="CX358" s="12">
        <f t="shared" si="453"/>
        <v>0</v>
      </c>
      <c r="CY358" s="13"/>
      <c r="CZ358" s="149"/>
      <c r="DA358" s="147"/>
      <c r="DB358" s="147"/>
      <c r="DC358" s="147"/>
      <c r="DD358" s="12">
        <f t="shared" si="454"/>
        <v>0</v>
      </c>
      <c r="DE358" s="13"/>
      <c r="DF358" s="149"/>
      <c r="DG358" s="147"/>
      <c r="DH358" s="147"/>
      <c r="DI358" s="147"/>
      <c r="DJ358" s="14"/>
      <c r="DK358" s="13"/>
      <c r="DL358" s="149"/>
      <c r="DM358" s="147"/>
      <c r="DN358" s="147"/>
      <c r="DO358" s="147"/>
      <c r="DP358" s="14"/>
      <c r="DQ358" s="149"/>
      <c r="DR358" s="149"/>
      <c r="DS358" s="147"/>
      <c r="DT358" s="147"/>
      <c r="DU358" s="147"/>
      <c r="DV358" s="14"/>
      <c r="DW358" s="13"/>
      <c r="DX358" s="149"/>
      <c r="DY358" s="147"/>
      <c r="DZ358" s="147"/>
      <c r="EA358" s="147"/>
      <c r="EB358" s="14"/>
      <c r="EC358" s="13"/>
      <c r="ED358" s="149"/>
      <c r="EE358" s="147"/>
      <c r="EF358" s="147"/>
      <c r="EG358" s="147"/>
      <c r="EH358" s="12">
        <f t="shared" si="455"/>
        <v>0</v>
      </c>
      <c r="EI358" s="149"/>
      <c r="EJ358" s="149"/>
      <c r="EK358" s="147"/>
      <c r="EL358" s="147"/>
      <c r="EM358" s="147"/>
      <c r="EN358" s="12">
        <f t="shared" si="456"/>
        <v>0</v>
      </c>
      <c r="EO358" s="13"/>
      <c r="EP358" s="13"/>
      <c r="EQ358" s="147"/>
      <c r="ER358" s="14"/>
      <c r="ES358" s="14"/>
      <c r="ET358" s="14"/>
      <c r="EU358" s="13"/>
      <c r="EV358" s="13"/>
      <c r="EW358" s="147"/>
      <c r="EX358" s="14"/>
      <c r="EY358" s="14"/>
      <c r="EZ358" s="14"/>
      <c r="FA358" s="13"/>
      <c r="FB358" s="13"/>
      <c r="FC358" s="147"/>
      <c r="FD358" s="14"/>
      <c r="FE358" s="14"/>
      <c r="FF358" s="14"/>
      <c r="FG358" s="13"/>
      <c r="FH358" s="13"/>
      <c r="FI358" s="147"/>
      <c r="FJ358" s="14"/>
      <c r="FK358" s="14"/>
      <c r="FL358" s="14"/>
      <c r="FM358" s="13"/>
      <c r="FN358" s="13"/>
      <c r="FO358" s="147"/>
      <c r="FP358" s="14"/>
      <c r="FQ358" s="14"/>
      <c r="FR358" s="14"/>
      <c r="FS358" s="13"/>
      <c r="FT358" s="13"/>
      <c r="FU358" s="147"/>
      <c r="FV358" s="14"/>
      <c r="FW358" s="14"/>
      <c r="FX358" s="14"/>
      <c r="FY358" s="13"/>
      <c r="FZ358" s="13"/>
      <c r="GA358" s="147"/>
      <c r="GB358" s="14"/>
      <c r="GC358" s="14"/>
      <c r="GD358" s="14"/>
      <c r="GE358" s="13"/>
      <c r="GF358" s="13"/>
      <c r="GG358" s="147"/>
      <c r="GH358" s="14"/>
      <c r="GI358" s="14"/>
      <c r="GJ358" s="14"/>
      <c r="GK358" s="14"/>
      <c r="GL358" s="14"/>
      <c r="GM358" s="14"/>
      <c r="GN358" s="147">
        <f t="shared" si="512"/>
        <v>0</v>
      </c>
      <c r="GO358" s="14"/>
      <c r="GP358" s="14"/>
      <c r="GQ358" s="14"/>
    </row>
    <row r="359" spans="1:199" ht="15" hidden="1" customHeight="1">
      <c r="A359" s="40">
        <v>178</v>
      </c>
      <c r="B359" s="40" t="s">
        <v>287</v>
      </c>
      <c r="C359" s="29" t="s">
        <v>55</v>
      </c>
      <c r="D359" s="5" t="s">
        <v>32</v>
      </c>
      <c r="E359" s="72">
        <v>0</v>
      </c>
      <c r="F359" s="72">
        <f>GQ359</f>
        <v>0</v>
      </c>
      <c r="G359" s="13"/>
      <c r="H359" s="13"/>
      <c r="I359" s="147"/>
      <c r="J359" s="14"/>
      <c r="K359" s="14"/>
      <c r="L359" s="14">
        <f>E359+G359-I359-I360-J359-K359</f>
        <v>0</v>
      </c>
      <c r="M359" s="13"/>
      <c r="N359" s="13"/>
      <c r="O359" s="147"/>
      <c r="P359" s="14"/>
      <c r="Q359" s="14"/>
      <c r="R359" s="14">
        <f>L359+M359-O359-O360-P359-Q359</f>
        <v>0</v>
      </c>
      <c r="S359" s="13"/>
      <c r="T359" s="13"/>
      <c r="U359" s="147"/>
      <c r="V359" s="14"/>
      <c r="W359" s="14"/>
      <c r="X359" s="14">
        <f t="shared" ref="X359:X363" si="553">R359+S359-U359-U360-V359-W359</f>
        <v>0</v>
      </c>
      <c r="Y359" s="13"/>
      <c r="Z359" s="13"/>
      <c r="AA359" s="147"/>
      <c r="AB359" s="14"/>
      <c r="AC359" s="14"/>
      <c r="AD359" s="14">
        <f t="shared" ref="AD359:AD363" si="554">X359+Y359-AA359-AA360-AB359-AC359</f>
        <v>0</v>
      </c>
      <c r="AE359" s="13"/>
      <c r="AF359" s="13"/>
      <c r="AG359" s="147"/>
      <c r="AH359" s="14"/>
      <c r="AI359" s="14"/>
      <c r="AJ359" s="14">
        <f t="shared" ref="AJ359:AJ363" si="555">AD359+AE359-AG359-AG360-AH359-AI359</f>
        <v>0</v>
      </c>
      <c r="AK359" s="13"/>
      <c r="AL359" s="13"/>
      <c r="AM359" s="147"/>
      <c r="AN359" s="14"/>
      <c r="AO359" s="14"/>
      <c r="AP359" s="14">
        <f t="shared" ref="AP359:AP363" si="556">AJ359+AK359-AM359-AM360-AN359-AO359</f>
        <v>0</v>
      </c>
      <c r="AQ359" s="13"/>
      <c r="AR359" s="13"/>
      <c r="AS359" s="147"/>
      <c r="AT359" s="14"/>
      <c r="AU359" s="14"/>
      <c r="AV359" s="14">
        <f t="shared" ref="AV359:AV363" si="557">AP359+AQ359-AS359-AS360-AT359-AU359</f>
        <v>0</v>
      </c>
      <c r="AW359" s="13"/>
      <c r="AX359" s="13"/>
      <c r="AY359" s="147"/>
      <c r="AZ359" s="14"/>
      <c r="BA359" s="14"/>
      <c r="BB359" s="14">
        <f t="shared" ref="BB359:BB363" si="558">AV359+AW359-AY359-AY360-AZ359-BA359</f>
        <v>0</v>
      </c>
      <c r="BC359" s="13"/>
      <c r="BD359" s="13"/>
      <c r="BE359" s="147"/>
      <c r="BF359" s="14"/>
      <c r="BG359" s="14"/>
      <c r="BH359" s="14">
        <f t="shared" ref="BH359:BH363" si="559">BB359+BC359-BE359-BE360-BF359-BG359</f>
        <v>0</v>
      </c>
      <c r="BI359" s="13"/>
      <c r="BJ359" s="13"/>
      <c r="BK359" s="147"/>
      <c r="BL359" s="14"/>
      <c r="BM359" s="14"/>
      <c r="BN359" s="14">
        <f>BH359+BI359-BK359-BK360-BL359-BM359</f>
        <v>0</v>
      </c>
      <c r="BO359" s="13"/>
      <c r="BP359" s="13"/>
      <c r="BQ359" s="147"/>
      <c r="BR359" s="14"/>
      <c r="BS359" s="14"/>
      <c r="BT359" s="14">
        <f>BN359+BO359-BQ359-BQ360-BR359-BS359</f>
        <v>0</v>
      </c>
      <c r="BU359" s="72"/>
      <c r="BV359" s="72"/>
      <c r="BW359" s="147"/>
      <c r="BX359" s="74"/>
      <c r="BY359" s="74"/>
      <c r="BZ359" s="147">
        <f t="shared" si="503"/>
        <v>0</v>
      </c>
      <c r="CA359" s="72"/>
      <c r="CB359" s="72"/>
      <c r="CC359" s="147"/>
      <c r="CD359" s="74"/>
      <c r="CE359" s="74"/>
      <c r="CF359" s="147">
        <f t="shared" si="450"/>
        <v>0</v>
      </c>
      <c r="CG359" s="72"/>
      <c r="CH359" s="72"/>
      <c r="CI359" s="147"/>
      <c r="CJ359" s="74"/>
      <c r="CK359" s="74"/>
      <c r="CL359" s="147">
        <f t="shared" si="451"/>
        <v>0</v>
      </c>
      <c r="CM359" s="13"/>
      <c r="CN359" s="13"/>
      <c r="CO359" s="147"/>
      <c r="CP359" s="14"/>
      <c r="CQ359" s="14"/>
      <c r="CR359" s="147">
        <f t="shared" si="452"/>
        <v>0</v>
      </c>
      <c r="CS359" s="13"/>
      <c r="CT359" s="149"/>
      <c r="CU359" s="147"/>
      <c r="CV359" s="147"/>
      <c r="CW359" s="147"/>
      <c r="CX359" s="12">
        <f t="shared" si="453"/>
        <v>0</v>
      </c>
      <c r="CY359" s="13"/>
      <c r="CZ359" s="149"/>
      <c r="DA359" s="147"/>
      <c r="DB359" s="147"/>
      <c r="DC359" s="147"/>
      <c r="DD359" s="12">
        <f t="shared" si="454"/>
        <v>0</v>
      </c>
      <c r="DE359" s="13"/>
      <c r="DF359" s="149"/>
      <c r="DG359" s="147"/>
      <c r="DH359" s="147"/>
      <c r="DI359" s="147"/>
      <c r="DJ359" s="14">
        <f>DD359+DE359-DG359-DG360-DH359-DI359</f>
        <v>0</v>
      </c>
      <c r="DK359" s="13"/>
      <c r="DL359" s="149"/>
      <c r="DM359" s="147"/>
      <c r="DN359" s="147"/>
      <c r="DO359" s="147"/>
      <c r="DP359" s="14">
        <f>DJ359+DK359-DM359-DM360-DN359-DO359</f>
        <v>0</v>
      </c>
      <c r="DQ359" s="149"/>
      <c r="DR359" s="149"/>
      <c r="DS359" s="147"/>
      <c r="DT359" s="147"/>
      <c r="DU359" s="147"/>
      <c r="DV359" s="14">
        <f>DP359+DQ359-DS359-DS360-DT359-DU359</f>
        <v>0</v>
      </c>
      <c r="DW359" s="13"/>
      <c r="DX359" s="149"/>
      <c r="DY359" s="147"/>
      <c r="DZ359" s="147"/>
      <c r="EA359" s="147"/>
      <c r="EB359" s="14">
        <f>DV359+DW359-DY359-DY360-DZ359-EA359</f>
        <v>0</v>
      </c>
      <c r="EC359" s="13"/>
      <c r="ED359" s="149"/>
      <c r="EE359" s="147"/>
      <c r="EF359" s="147"/>
      <c r="EG359" s="147"/>
      <c r="EH359" s="12">
        <f t="shared" si="455"/>
        <v>0</v>
      </c>
      <c r="EI359" s="149"/>
      <c r="EJ359" s="149"/>
      <c r="EK359" s="147"/>
      <c r="EL359" s="147"/>
      <c r="EM359" s="147"/>
      <c r="EN359" s="12">
        <f t="shared" si="456"/>
        <v>0</v>
      </c>
      <c r="EO359" s="13"/>
      <c r="EP359" s="13"/>
      <c r="EQ359" s="147"/>
      <c r="ER359" s="14"/>
      <c r="ES359" s="14"/>
      <c r="ET359" s="14">
        <f>EN359+EO359-EQ359-EQ360-ER359-ES359</f>
        <v>0</v>
      </c>
      <c r="EU359" s="13"/>
      <c r="EV359" s="13"/>
      <c r="EW359" s="147"/>
      <c r="EX359" s="14"/>
      <c r="EY359" s="14"/>
      <c r="EZ359" s="14">
        <f>ET359+EU359-EW359-EW360-EX359-EY359</f>
        <v>0</v>
      </c>
      <c r="FA359" s="13"/>
      <c r="FB359" s="13"/>
      <c r="FC359" s="147"/>
      <c r="FD359" s="14"/>
      <c r="FE359" s="14"/>
      <c r="FF359" s="14">
        <f>EZ359+FA359-FC359-FC360-FD359-FE359</f>
        <v>0</v>
      </c>
      <c r="FG359" s="13"/>
      <c r="FH359" s="13"/>
      <c r="FI359" s="147"/>
      <c r="FJ359" s="14"/>
      <c r="FK359" s="14"/>
      <c r="FL359" s="14">
        <f>FF359+FG359-FI359-FI360-FJ359-FK359</f>
        <v>0</v>
      </c>
      <c r="FM359" s="13"/>
      <c r="FN359" s="13"/>
      <c r="FO359" s="147"/>
      <c r="FP359" s="14"/>
      <c r="FQ359" s="14"/>
      <c r="FR359" s="14">
        <f>FL359+FM359-FO359-FO360-FP359-FQ359</f>
        <v>0</v>
      </c>
      <c r="FS359" s="13"/>
      <c r="FT359" s="13"/>
      <c r="FU359" s="147"/>
      <c r="FV359" s="14"/>
      <c r="FW359" s="14"/>
      <c r="FX359" s="14">
        <f>FR359+FS359-FU359-FU360-FV359-FW359</f>
        <v>0</v>
      </c>
      <c r="FY359" s="13"/>
      <c r="FZ359" s="13"/>
      <c r="GA359" s="147"/>
      <c r="GB359" s="14"/>
      <c r="GC359" s="14"/>
      <c r="GD359" s="14">
        <f>FX359+FY359-GA359-GA360-GB359-GC359</f>
        <v>0</v>
      </c>
      <c r="GE359" s="13"/>
      <c r="GF359" s="13"/>
      <c r="GG359" s="147"/>
      <c r="GH359" s="14"/>
      <c r="GI359" s="14"/>
      <c r="GJ359" s="14">
        <f t="shared" ref="GJ359:GJ363" si="560">GD359+GE359-GG359-GG360-GH359-GI359</f>
        <v>0</v>
      </c>
      <c r="GK359" s="14">
        <f>E359</f>
        <v>0</v>
      </c>
      <c r="GL359" s="14">
        <f>G359+M359+S359+Y359+AE359+AK359+AQ359+AW359+BC359+BI359+BO359+BU359+CA359+CG359+CM359+CS359+CY359+DE359+DK359+DQ359+DW359+EC359+EI359+EO359+EU359+FA359+FG359+FM359+FS359+FY359+GE359</f>
        <v>0</v>
      </c>
      <c r="GM359" s="14">
        <f>H359+N359+T359+Z359+AF359+AL359+AR359+AX359+BD359+BJ359+BP359+BV359+CB359+CH359+CN359+CT359+CZ359+DF359+DL359+DR359+DX359+ED359+EJ359+EP359+EV359+FB359+FH359+FN359+FT359+FZ359+GF359</f>
        <v>0</v>
      </c>
      <c r="GN359" s="147">
        <f t="shared" si="512"/>
        <v>0</v>
      </c>
      <c r="GO359" s="14">
        <f>J359+P359+V359+AB359+AH359+AN359+AT359+AZ359+BF359+BL359+BR359+BX359+CD359+CJ359+CP359+CV359+DB359+DH359+DN359+DT359+DZ359+EF359+EL359+ER359+EX359+FD359+FJ359+FP359+FV359+GB359+GH359</f>
        <v>0</v>
      </c>
      <c r="GP359" s="14">
        <f>K359+Q359+W359+AC359+AI359+AO359+AU359+BA359+BG359+BM359+BS359+BY359+CE359+CK359+CQ359+CW359+DC359+DI359+DO359+DU359+EA359+EG359+EM359+ES359+EY359+FE359+FK359+FQ359+FW359+GC359+GI359</f>
        <v>0</v>
      </c>
      <c r="GQ359" s="14">
        <f>GK359+GL359-GN359-GN360-GO359-GP359</f>
        <v>0</v>
      </c>
    </row>
    <row r="360" spans="1:199" ht="15" hidden="1" customHeight="1">
      <c r="A360" s="41"/>
      <c r="B360" s="41"/>
      <c r="C360" s="30"/>
      <c r="D360" s="5" t="s">
        <v>33</v>
      </c>
      <c r="E360" s="73"/>
      <c r="F360" s="73"/>
      <c r="G360" s="13"/>
      <c r="H360" s="13"/>
      <c r="I360" s="147"/>
      <c r="J360" s="14"/>
      <c r="K360" s="14"/>
      <c r="L360" s="14"/>
      <c r="M360" s="13"/>
      <c r="N360" s="13"/>
      <c r="O360" s="147"/>
      <c r="P360" s="14"/>
      <c r="Q360" s="14"/>
      <c r="R360" s="14"/>
      <c r="S360" s="13"/>
      <c r="T360" s="13"/>
      <c r="U360" s="147"/>
      <c r="V360" s="14"/>
      <c r="W360" s="14"/>
      <c r="X360" s="14"/>
      <c r="Y360" s="13"/>
      <c r="Z360" s="13"/>
      <c r="AA360" s="147"/>
      <c r="AB360" s="14"/>
      <c r="AC360" s="14"/>
      <c r="AD360" s="14"/>
      <c r="AE360" s="13"/>
      <c r="AF360" s="13"/>
      <c r="AG360" s="147"/>
      <c r="AH360" s="14"/>
      <c r="AI360" s="14"/>
      <c r="AJ360" s="14"/>
      <c r="AK360" s="13"/>
      <c r="AL360" s="13"/>
      <c r="AM360" s="147"/>
      <c r="AN360" s="14"/>
      <c r="AO360" s="14"/>
      <c r="AP360" s="14"/>
      <c r="AQ360" s="13"/>
      <c r="AR360" s="13"/>
      <c r="AS360" s="147"/>
      <c r="AT360" s="14"/>
      <c r="AU360" s="14"/>
      <c r="AV360" s="14"/>
      <c r="AW360" s="13"/>
      <c r="AX360" s="13"/>
      <c r="AY360" s="147"/>
      <c r="AZ360" s="14"/>
      <c r="BA360" s="14"/>
      <c r="BB360" s="14"/>
      <c r="BC360" s="13"/>
      <c r="BD360" s="13"/>
      <c r="BE360" s="147"/>
      <c r="BF360" s="14"/>
      <c r="BG360" s="14"/>
      <c r="BH360" s="14"/>
      <c r="BI360" s="13"/>
      <c r="BJ360" s="13"/>
      <c r="BK360" s="147"/>
      <c r="BL360" s="14"/>
      <c r="BM360" s="14"/>
      <c r="BN360" s="14"/>
      <c r="BO360" s="13"/>
      <c r="BP360" s="13"/>
      <c r="BQ360" s="147"/>
      <c r="BR360" s="14"/>
      <c r="BS360" s="14"/>
      <c r="BT360" s="14"/>
      <c r="BU360" s="73"/>
      <c r="BV360" s="73"/>
      <c r="BW360" s="147"/>
      <c r="BX360" s="63"/>
      <c r="BY360" s="63"/>
      <c r="BZ360" s="147">
        <f t="shared" si="503"/>
        <v>0</v>
      </c>
      <c r="CA360" s="73"/>
      <c r="CB360" s="73"/>
      <c r="CC360" s="147"/>
      <c r="CD360" s="63"/>
      <c r="CE360" s="63"/>
      <c r="CF360" s="147">
        <f t="shared" si="450"/>
        <v>0</v>
      </c>
      <c r="CG360" s="73"/>
      <c r="CH360" s="73"/>
      <c r="CI360" s="147"/>
      <c r="CJ360" s="63"/>
      <c r="CK360" s="63"/>
      <c r="CL360" s="147">
        <f t="shared" si="451"/>
        <v>0</v>
      </c>
      <c r="CM360" s="13"/>
      <c r="CN360" s="13"/>
      <c r="CO360" s="147"/>
      <c r="CP360" s="14"/>
      <c r="CQ360" s="14"/>
      <c r="CR360" s="147">
        <f t="shared" si="452"/>
        <v>0</v>
      </c>
      <c r="CS360" s="13"/>
      <c r="CT360" s="149"/>
      <c r="CU360" s="147"/>
      <c r="CV360" s="147"/>
      <c r="CW360" s="147"/>
      <c r="CX360" s="12">
        <f t="shared" si="453"/>
        <v>0</v>
      </c>
      <c r="CY360" s="13"/>
      <c r="CZ360" s="149"/>
      <c r="DA360" s="147"/>
      <c r="DB360" s="147"/>
      <c r="DC360" s="147"/>
      <c r="DD360" s="12">
        <f t="shared" si="454"/>
        <v>0</v>
      </c>
      <c r="DE360" s="13"/>
      <c r="DF360" s="149"/>
      <c r="DG360" s="147"/>
      <c r="DH360" s="147"/>
      <c r="DI360" s="147"/>
      <c r="DJ360" s="14"/>
      <c r="DK360" s="13"/>
      <c r="DL360" s="149"/>
      <c r="DM360" s="147"/>
      <c r="DN360" s="147"/>
      <c r="DO360" s="147"/>
      <c r="DP360" s="14"/>
      <c r="DQ360" s="149"/>
      <c r="DR360" s="149"/>
      <c r="DS360" s="147"/>
      <c r="DT360" s="147"/>
      <c r="DU360" s="147"/>
      <c r="DV360" s="14"/>
      <c r="DW360" s="13"/>
      <c r="DX360" s="149"/>
      <c r="DY360" s="147"/>
      <c r="DZ360" s="147"/>
      <c r="EA360" s="147"/>
      <c r="EB360" s="14"/>
      <c r="EC360" s="13"/>
      <c r="ED360" s="149"/>
      <c r="EE360" s="147"/>
      <c r="EF360" s="147"/>
      <c r="EG360" s="147"/>
      <c r="EH360" s="12">
        <f t="shared" si="455"/>
        <v>0</v>
      </c>
      <c r="EI360" s="149"/>
      <c r="EJ360" s="149"/>
      <c r="EK360" s="147"/>
      <c r="EL360" s="147"/>
      <c r="EM360" s="147"/>
      <c r="EN360" s="12">
        <f t="shared" si="456"/>
        <v>0</v>
      </c>
      <c r="EO360" s="13"/>
      <c r="EP360" s="13"/>
      <c r="EQ360" s="147"/>
      <c r="ER360" s="14"/>
      <c r="ES360" s="14"/>
      <c r="ET360" s="14"/>
      <c r="EU360" s="13"/>
      <c r="EV360" s="13"/>
      <c r="EW360" s="147"/>
      <c r="EX360" s="14"/>
      <c r="EY360" s="14"/>
      <c r="EZ360" s="14"/>
      <c r="FA360" s="13"/>
      <c r="FB360" s="13"/>
      <c r="FC360" s="147"/>
      <c r="FD360" s="14"/>
      <c r="FE360" s="14"/>
      <c r="FF360" s="14"/>
      <c r="FG360" s="13"/>
      <c r="FH360" s="13"/>
      <c r="FI360" s="147"/>
      <c r="FJ360" s="14"/>
      <c r="FK360" s="14"/>
      <c r="FL360" s="14"/>
      <c r="FM360" s="13"/>
      <c r="FN360" s="13"/>
      <c r="FO360" s="147"/>
      <c r="FP360" s="14"/>
      <c r="FQ360" s="14"/>
      <c r="FR360" s="14"/>
      <c r="FS360" s="13"/>
      <c r="FT360" s="13"/>
      <c r="FU360" s="147"/>
      <c r="FV360" s="14"/>
      <c r="FW360" s="14"/>
      <c r="FX360" s="14"/>
      <c r="FY360" s="13"/>
      <c r="FZ360" s="13"/>
      <c r="GA360" s="147"/>
      <c r="GB360" s="14"/>
      <c r="GC360" s="14"/>
      <c r="GD360" s="14"/>
      <c r="GE360" s="13"/>
      <c r="GF360" s="13"/>
      <c r="GG360" s="147"/>
      <c r="GH360" s="14"/>
      <c r="GI360" s="14"/>
      <c r="GJ360" s="14"/>
      <c r="GK360" s="14"/>
      <c r="GL360" s="14"/>
      <c r="GM360" s="14"/>
      <c r="GN360" s="147">
        <f t="shared" si="512"/>
        <v>0</v>
      </c>
      <c r="GO360" s="14"/>
      <c r="GP360" s="14"/>
      <c r="GQ360" s="14"/>
    </row>
    <row r="361" spans="1:199" ht="15" hidden="1" customHeight="1">
      <c r="A361" s="40">
        <v>179</v>
      </c>
      <c r="B361" s="60" t="s">
        <v>288</v>
      </c>
      <c r="C361" s="29" t="s">
        <v>35</v>
      </c>
      <c r="D361" s="5" t="s">
        <v>32</v>
      </c>
      <c r="E361" s="72">
        <v>0</v>
      </c>
      <c r="F361" s="72">
        <f>GQ361</f>
        <v>0</v>
      </c>
      <c r="G361" s="13"/>
      <c r="H361" s="13"/>
      <c r="I361" s="147"/>
      <c r="J361" s="14"/>
      <c r="K361" s="14"/>
      <c r="L361" s="14">
        <f>E361+G361-I361-I362-J361-K361</f>
        <v>0</v>
      </c>
      <c r="M361" s="13"/>
      <c r="N361" s="13"/>
      <c r="O361" s="147"/>
      <c r="P361" s="14"/>
      <c r="Q361" s="14"/>
      <c r="R361" s="14">
        <f>L361+M361-O361-O362-P361-Q361</f>
        <v>0</v>
      </c>
      <c r="S361" s="13"/>
      <c r="T361" s="13"/>
      <c r="U361" s="147"/>
      <c r="V361" s="14"/>
      <c r="W361" s="14"/>
      <c r="X361" s="14">
        <f t="shared" si="553"/>
        <v>0</v>
      </c>
      <c r="Y361" s="13"/>
      <c r="Z361" s="13"/>
      <c r="AA361" s="147"/>
      <c r="AB361" s="14"/>
      <c r="AC361" s="14"/>
      <c r="AD361" s="14">
        <f t="shared" si="554"/>
        <v>0</v>
      </c>
      <c r="AE361" s="13"/>
      <c r="AF361" s="13"/>
      <c r="AG361" s="147"/>
      <c r="AH361" s="14"/>
      <c r="AI361" s="14"/>
      <c r="AJ361" s="14">
        <f t="shared" si="555"/>
        <v>0</v>
      </c>
      <c r="AK361" s="13"/>
      <c r="AL361" s="13"/>
      <c r="AM361" s="147"/>
      <c r="AN361" s="14"/>
      <c r="AO361" s="14"/>
      <c r="AP361" s="14">
        <f t="shared" si="556"/>
        <v>0</v>
      </c>
      <c r="AQ361" s="13"/>
      <c r="AR361" s="13"/>
      <c r="AS361" s="147"/>
      <c r="AT361" s="14"/>
      <c r="AU361" s="14"/>
      <c r="AV361" s="14">
        <f t="shared" si="557"/>
        <v>0</v>
      </c>
      <c r="AW361" s="13"/>
      <c r="AX361" s="13"/>
      <c r="AY361" s="147"/>
      <c r="AZ361" s="14"/>
      <c r="BA361" s="14"/>
      <c r="BB361" s="14">
        <f t="shared" si="558"/>
        <v>0</v>
      </c>
      <c r="BC361" s="13"/>
      <c r="BD361" s="13"/>
      <c r="BE361" s="147"/>
      <c r="BF361" s="14"/>
      <c r="BG361" s="14"/>
      <c r="BH361" s="14">
        <f t="shared" si="559"/>
        <v>0</v>
      </c>
      <c r="BI361" s="13"/>
      <c r="BJ361" s="13"/>
      <c r="BK361" s="147"/>
      <c r="BL361" s="14"/>
      <c r="BM361" s="14"/>
      <c r="BN361" s="14">
        <f>BH361+BI361-BK361-BK362-BL361-BM361</f>
        <v>0</v>
      </c>
      <c r="BO361" s="13"/>
      <c r="BP361" s="13"/>
      <c r="BQ361" s="147"/>
      <c r="BR361" s="14"/>
      <c r="BS361" s="14"/>
      <c r="BT361" s="14">
        <f>BN361+BO361-BQ361-BQ362-BR361-BS361</f>
        <v>0</v>
      </c>
      <c r="BU361" s="72"/>
      <c r="BV361" s="72"/>
      <c r="BW361" s="147"/>
      <c r="BX361" s="74"/>
      <c r="BY361" s="74"/>
      <c r="BZ361" s="147">
        <f t="shared" si="503"/>
        <v>0</v>
      </c>
      <c r="CA361" s="72"/>
      <c r="CB361" s="72"/>
      <c r="CC361" s="147"/>
      <c r="CD361" s="74"/>
      <c r="CE361" s="74"/>
      <c r="CF361" s="147">
        <f t="shared" si="450"/>
        <v>0</v>
      </c>
      <c r="CG361" s="72"/>
      <c r="CH361" s="72"/>
      <c r="CI361" s="147"/>
      <c r="CJ361" s="74"/>
      <c r="CK361" s="74"/>
      <c r="CL361" s="147">
        <f t="shared" si="451"/>
        <v>0</v>
      </c>
      <c r="CM361" s="13"/>
      <c r="CN361" s="13"/>
      <c r="CO361" s="147"/>
      <c r="CP361" s="14"/>
      <c r="CQ361" s="14"/>
      <c r="CR361" s="147">
        <f t="shared" si="452"/>
        <v>0</v>
      </c>
      <c r="CS361" s="13"/>
      <c r="CT361" s="149"/>
      <c r="CU361" s="147"/>
      <c r="CV361" s="147"/>
      <c r="CW361" s="147"/>
      <c r="CX361" s="12">
        <f t="shared" si="453"/>
        <v>0</v>
      </c>
      <c r="CY361" s="13"/>
      <c r="CZ361" s="149"/>
      <c r="DA361" s="147"/>
      <c r="DB361" s="147"/>
      <c r="DC361" s="147"/>
      <c r="DD361" s="12">
        <f t="shared" si="454"/>
        <v>0</v>
      </c>
      <c r="DE361" s="13"/>
      <c r="DF361" s="149"/>
      <c r="DG361" s="147"/>
      <c r="DH361" s="147"/>
      <c r="DI361" s="147"/>
      <c r="DJ361" s="14">
        <f>DD361+DE361-DG361-DG362-DH361-DI361</f>
        <v>0</v>
      </c>
      <c r="DK361" s="13"/>
      <c r="DL361" s="149"/>
      <c r="DM361" s="147"/>
      <c r="DN361" s="147"/>
      <c r="DO361" s="147"/>
      <c r="DP361" s="14">
        <f>DJ361+DK361-DM361-DM362-DN361-DO361</f>
        <v>0</v>
      </c>
      <c r="DQ361" s="149"/>
      <c r="DR361" s="149"/>
      <c r="DS361" s="147"/>
      <c r="DT361" s="147"/>
      <c r="DU361" s="147"/>
      <c r="DV361" s="14">
        <f>DP361+DQ361-DS361-DS362-DT361-DU361</f>
        <v>0</v>
      </c>
      <c r="DW361" s="13"/>
      <c r="DX361" s="149"/>
      <c r="DY361" s="147"/>
      <c r="DZ361" s="147"/>
      <c r="EA361" s="147"/>
      <c r="EB361" s="14">
        <f>DV361+DW361-DY361-DY362-DZ361-EA361</f>
        <v>0</v>
      </c>
      <c r="EC361" s="13"/>
      <c r="ED361" s="149"/>
      <c r="EE361" s="147"/>
      <c r="EF361" s="147"/>
      <c r="EG361" s="147"/>
      <c r="EH361" s="12">
        <f t="shared" si="455"/>
        <v>0</v>
      </c>
      <c r="EI361" s="149"/>
      <c r="EJ361" s="149"/>
      <c r="EK361" s="147"/>
      <c r="EL361" s="147"/>
      <c r="EM361" s="147"/>
      <c r="EN361" s="12">
        <f t="shared" si="456"/>
        <v>0</v>
      </c>
      <c r="EO361" s="13"/>
      <c r="EP361" s="13"/>
      <c r="EQ361" s="147"/>
      <c r="ER361" s="14"/>
      <c r="ES361" s="14"/>
      <c r="ET361" s="14">
        <f>EN361+EO361-EQ361-EQ362-ER361-ES361</f>
        <v>0</v>
      </c>
      <c r="EU361" s="13"/>
      <c r="EV361" s="13"/>
      <c r="EW361" s="147"/>
      <c r="EX361" s="14"/>
      <c r="EY361" s="14"/>
      <c r="EZ361" s="14">
        <f>ET361+EU361-EW361-EW362-EX361-EY361</f>
        <v>0</v>
      </c>
      <c r="FA361" s="13"/>
      <c r="FB361" s="13"/>
      <c r="FC361" s="147"/>
      <c r="FD361" s="14"/>
      <c r="FE361" s="14"/>
      <c r="FF361" s="14">
        <f>EZ361+FA361-FC361-FC362-FD361-FE361</f>
        <v>0</v>
      </c>
      <c r="FG361" s="13"/>
      <c r="FH361" s="13"/>
      <c r="FI361" s="147"/>
      <c r="FJ361" s="14"/>
      <c r="FK361" s="14"/>
      <c r="FL361" s="14">
        <f>FF361+FG361-FI361-FI362-FJ361-FK361</f>
        <v>0</v>
      </c>
      <c r="FM361" s="13"/>
      <c r="FN361" s="13"/>
      <c r="FO361" s="147"/>
      <c r="FP361" s="14"/>
      <c r="FQ361" s="14"/>
      <c r="FR361" s="14">
        <f>FL361+FM361-FO361-FO362-FP361-FQ361</f>
        <v>0</v>
      </c>
      <c r="FS361" s="13"/>
      <c r="FT361" s="13"/>
      <c r="FU361" s="147"/>
      <c r="FV361" s="14"/>
      <c r="FW361" s="14"/>
      <c r="FX361" s="14">
        <f>FR361+FS361-FU361-FU362-FV361-FW361</f>
        <v>0</v>
      </c>
      <c r="FY361" s="13"/>
      <c r="FZ361" s="13"/>
      <c r="GA361" s="147"/>
      <c r="GB361" s="14"/>
      <c r="GC361" s="14"/>
      <c r="GD361" s="14">
        <f>FX361+FY361-GA361-GA362-GB361-GC361</f>
        <v>0</v>
      </c>
      <c r="GE361" s="13"/>
      <c r="GF361" s="13"/>
      <c r="GG361" s="147"/>
      <c r="GH361" s="14"/>
      <c r="GI361" s="14"/>
      <c r="GJ361" s="14">
        <f t="shared" si="560"/>
        <v>0</v>
      </c>
      <c r="GK361" s="14">
        <f>E361</f>
        <v>0</v>
      </c>
      <c r="GL361" s="14">
        <f>G361+M361+S361+Y361+AE361+AK361+AQ361+AW361+BC361+BI361+BO361+BU361+CA361+CG361+CM361+CS361+CY361+DE361+DK361+DQ361+DW361+EC361+EI361+EO361+EU361+FA361+FG361+FM361+FS361+FY361+GE361</f>
        <v>0</v>
      </c>
      <c r="GM361" s="14">
        <f>H361+N361+T361+Z361+AF361+AL361+AR361+AX361+BD361+BJ361+BP361+BV361+CB361+CH361+CN361+CT361+CZ361+DF361+DL361+DR361+DX361+ED361+EJ361+EP361+EV361+FB361+FH361+FN361+FT361+FZ361+GF361</f>
        <v>0</v>
      </c>
      <c r="GN361" s="147">
        <f t="shared" si="512"/>
        <v>0</v>
      </c>
      <c r="GO361" s="14">
        <f>J361+P361+V361+AB361+AH361+AN361+AT361+AZ361+BF361+BL361+BR361+BX361+CD361+CJ361+CP361+CV361+DB361+DH361+DN361+DT361+DZ361+EF361+EL361+ER361+EX361+FD361+FJ361+FP361+FV361+GB361+GH361</f>
        <v>0</v>
      </c>
      <c r="GP361" s="14">
        <f>K361+Q361+W361+AC361+AI361+AO361+AU361+BA361+BG361+BM361+BS361+BY361+CE361+CK361+CQ361+CW361+DC361+DI361+DO361+DU361+EA361+EG361+EM361+ES361+EY361+FE361+FK361+FQ361+FW361+GC361+GI361</f>
        <v>0</v>
      </c>
      <c r="GQ361" s="14">
        <f>GK361+GL361-GN361-GN362-GO361-GP361</f>
        <v>0</v>
      </c>
    </row>
    <row r="362" spans="1:199" ht="15" hidden="1" customHeight="1">
      <c r="A362" s="41"/>
      <c r="B362" s="61"/>
      <c r="C362" s="30"/>
      <c r="D362" s="5" t="s">
        <v>33</v>
      </c>
      <c r="E362" s="73"/>
      <c r="F362" s="73"/>
      <c r="G362" s="13"/>
      <c r="H362" s="13"/>
      <c r="I362" s="147"/>
      <c r="J362" s="14"/>
      <c r="K362" s="14"/>
      <c r="L362" s="14"/>
      <c r="M362" s="13"/>
      <c r="N362" s="13"/>
      <c r="O362" s="147"/>
      <c r="P362" s="14"/>
      <c r="Q362" s="14"/>
      <c r="R362" s="14"/>
      <c r="S362" s="13"/>
      <c r="T362" s="13"/>
      <c r="U362" s="147"/>
      <c r="V362" s="14"/>
      <c r="W362" s="14"/>
      <c r="X362" s="14"/>
      <c r="Y362" s="13"/>
      <c r="Z362" s="13"/>
      <c r="AA362" s="147"/>
      <c r="AB362" s="14"/>
      <c r="AC362" s="14"/>
      <c r="AD362" s="14"/>
      <c r="AE362" s="13"/>
      <c r="AF362" s="13"/>
      <c r="AG362" s="147"/>
      <c r="AH362" s="14"/>
      <c r="AI362" s="14"/>
      <c r="AJ362" s="14"/>
      <c r="AK362" s="13"/>
      <c r="AL362" s="13"/>
      <c r="AM362" s="147"/>
      <c r="AN362" s="14"/>
      <c r="AO362" s="14"/>
      <c r="AP362" s="14"/>
      <c r="AQ362" s="13"/>
      <c r="AR362" s="13"/>
      <c r="AS362" s="147"/>
      <c r="AT362" s="14"/>
      <c r="AU362" s="14"/>
      <c r="AV362" s="14"/>
      <c r="AW362" s="13"/>
      <c r="AX362" s="13"/>
      <c r="AY362" s="147"/>
      <c r="AZ362" s="14"/>
      <c r="BA362" s="14"/>
      <c r="BB362" s="14"/>
      <c r="BC362" s="13"/>
      <c r="BD362" s="13"/>
      <c r="BE362" s="147"/>
      <c r="BF362" s="14"/>
      <c r="BG362" s="14"/>
      <c r="BH362" s="14"/>
      <c r="BI362" s="13"/>
      <c r="BJ362" s="13"/>
      <c r="BK362" s="147"/>
      <c r="BL362" s="14"/>
      <c r="BM362" s="14"/>
      <c r="BN362" s="14"/>
      <c r="BO362" s="13"/>
      <c r="BP362" s="13"/>
      <c r="BQ362" s="147"/>
      <c r="BR362" s="14"/>
      <c r="BS362" s="14"/>
      <c r="BT362" s="14"/>
      <c r="BU362" s="73"/>
      <c r="BV362" s="73"/>
      <c r="BW362" s="147"/>
      <c r="BX362" s="63"/>
      <c r="BY362" s="63"/>
      <c r="BZ362" s="147">
        <f t="shared" si="503"/>
        <v>0</v>
      </c>
      <c r="CA362" s="73"/>
      <c r="CB362" s="73"/>
      <c r="CC362" s="147"/>
      <c r="CD362" s="63"/>
      <c r="CE362" s="63"/>
      <c r="CF362" s="147">
        <f t="shared" ref="CF362:CF424" si="561">BZ362+CB362+CA362-CC362-CC363-CD362-CE362</f>
        <v>0</v>
      </c>
      <c r="CG362" s="73"/>
      <c r="CH362" s="73"/>
      <c r="CI362" s="147"/>
      <c r="CJ362" s="63"/>
      <c r="CK362" s="63"/>
      <c r="CL362" s="147">
        <f t="shared" ref="CL362:CL425" si="562">CF362+CH362+CG362-CI362--CJ362-CK362</f>
        <v>0</v>
      </c>
      <c r="CM362" s="13"/>
      <c r="CN362" s="13"/>
      <c r="CO362" s="147"/>
      <c r="CP362" s="14"/>
      <c r="CQ362" s="14"/>
      <c r="CR362" s="147">
        <f t="shared" ref="CR362:CR420" si="563">CL362+CN362+CM362-CO362--CP362-CQ362</f>
        <v>0</v>
      </c>
      <c r="CS362" s="13"/>
      <c r="CT362" s="149"/>
      <c r="CU362" s="147"/>
      <c r="CV362" s="147"/>
      <c r="CW362" s="147"/>
      <c r="CX362" s="12">
        <f t="shared" ref="CX362:CX425" si="564">CR362+CT362+CS362-CU362--CV362-CW362</f>
        <v>0</v>
      </c>
      <c r="CY362" s="13"/>
      <c r="CZ362" s="149"/>
      <c r="DA362" s="147"/>
      <c r="DB362" s="147"/>
      <c r="DC362" s="147"/>
      <c r="DD362" s="12">
        <f t="shared" ref="DD362:DD425" si="565">CX362+CZ362+CY362-DA362--DB362-DC362</f>
        <v>0</v>
      </c>
      <c r="DE362" s="13"/>
      <c r="DF362" s="149"/>
      <c r="DG362" s="147"/>
      <c r="DH362" s="147"/>
      <c r="DI362" s="147"/>
      <c r="DJ362" s="14"/>
      <c r="DK362" s="13"/>
      <c r="DL362" s="149"/>
      <c r="DM362" s="147"/>
      <c r="DN362" s="147"/>
      <c r="DO362" s="147"/>
      <c r="DP362" s="14"/>
      <c r="DQ362" s="149"/>
      <c r="DR362" s="149"/>
      <c r="DS362" s="147"/>
      <c r="DT362" s="147"/>
      <c r="DU362" s="147"/>
      <c r="DV362" s="14"/>
      <c r="DW362" s="13"/>
      <c r="DX362" s="149"/>
      <c r="DY362" s="147"/>
      <c r="DZ362" s="147"/>
      <c r="EA362" s="147"/>
      <c r="EB362" s="14"/>
      <c r="EC362" s="13"/>
      <c r="ED362" s="149"/>
      <c r="EE362" s="147"/>
      <c r="EF362" s="147"/>
      <c r="EG362" s="147"/>
      <c r="EH362" s="12">
        <f t="shared" ref="EH362:EH425" si="566">EB362+ED362+EC362-EE362--EF362-EG362</f>
        <v>0</v>
      </c>
      <c r="EI362" s="149"/>
      <c r="EJ362" s="149"/>
      <c r="EK362" s="147"/>
      <c r="EL362" s="147"/>
      <c r="EM362" s="147"/>
      <c r="EN362" s="12">
        <f t="shared" ref="EN362:EN425" si="567">EH362+EJ362+EI362-EK362--EL362-EM362</f>
        <v>0</v>
      </c>
      <c r="EO362" s="13"/>
      <c r="EP362" s="13"/>
      <c r="EQ362" s="147"/>
      <c r="ER362" s="14"/>
      <c r="ES362" s="14"/>
      <c r="ET362" s="14"/>
      <c r="EU362" s="13"/>
      <c r="EV362" s="13"/>
      <c r="EW362" s="147"/>
      <c r="EX362" s="14"/>
      <c r="EY362" s="14"/>
      <c r="EZ362" s="14"/>
      <c r="FA362" s="13"/>
      <c r="FB362" s="13"/>
      <c r="FC362" s="147"/>
      <c r="FD362" s="14"/>
      <c r="FE362" s="14"/>
      <c r="FF362" s="14"/>
      <c r="FG362" s="13"/>
      <c r="FH362" s="13"/>
      <c r="FI362" s="147"/>
      <c r="FJ362" s="14"/>
      <c r="FK362" s="14"/>
      <c r="FL362" s="14"/>
      <c r="FM362" s="13"/>
      <c r="FN362" s="13"/>
      <c r="FO362" s="147"/>
      <c r="FP362" s="14"/>
      <c r="FQ362" s="14"/>
      <c r="FR362" s="14"/>
      <c r="FS362" s="13"/>
      <c r="FT362" s="13"/>
      <c r="FU362" s="147"/>
      <c r="FV362" s="14"/>
      <c r="FW362" s="14"/>
      <c r="FX362" s="14"/>
      <c r="FY362" s="13"/>
      <c r="FZ362" s="13"/>
      <c r="GA362" s="147"/>
      <c r="GB362" s="14"/>
      <c r="GC362" s="14"/>
      <c r="GD362" s="14"/>
      <c r="GE362" s="13"/>
      <c r="GF362" s="13"/>
      <c r="GG362" s="147"/>
      <c r="GH362" s="14"/>
      <c r="GI362" s="14"/>
      <c r="GJ362" s="14"/>
      <c r="GK362" s="14"/>
      <c r="GL362" s="14"/>
      <c r="GM362" s="14"/>
      <c r="GN362" s="147">
        <f t="shared" si="512"/>
        <v>0</v>
      </c>
      <c r="GO362" s="14"/>
      <c r="GP362" s="14"/>
      <c r="GQ362" s="14"/>
    </row>
    <row r="363" spans="1:199" ht="15" hidden="1" customHeight="1">
      <c r="A363" s="40">
        <v>180</v>
      </c>
      <c r="B363" s="40" t="s">
        <v>289</v>
      </c>
      <c r="C363" s="29" t="s">
        <v>55</v>
      </c>
      <c r="D363" s="5" t="s">
        <v>32</v>
      </c>
      <c r="E363" s="72">
        <v>0</v>
      </c>
      <c r="F363" s="72">
        <f>GQ363</f>
        <v>0</v>
      </c>
      <c r="G363" s="13"/>
      <c r="H363" s="13"/>
      <c r="I363" s="147"/>
      <c r="J363" s="14"/>
      <c r="K363" s="14"/>
      <c r="L363" s="14">
        <f>E363+G363-I363-I364-J363-K363</f>
        <v>0</v>
      </c>
      <c r="M363" s="13"/>
      <c r="N363" s="13"/>
      <c r="O363" s="147"/>
      <c r="P363" s="14"/>
      <c r="Q363" s="14"/>
      <c r="R363" s="14">
        <f>L363+M363-O363-O364-P363-Q363</f>
        <v>0</v>
      </c>
      <c r="S363" s="13"/>
      <c r="T363" s="13"/>
      <c r="U363" s="147"/>
      <c r="V363" s="14"/>
      <c r="W363" s="14"/>
      <c r="X363" s="14">
        <f t="shared" si="553"/>
        <v>0</v>
      </c>
      <c r="Y363" s="13"/>
      <c r="Z363" s="13"/>
      <c r="AA363" s="147"/>
      <c r="AB363" s="14"/>
      <c r="AC363" s="14"/>
      <c r="AD363" s="14">
        <f t="shared" si="554"/>
        <v>0</v>
      </c>
      <c r="AE363" s="13"/>
      <c r="AF363" s="13"/>
      <c r="AG363" s="147"/>
      <c r="AH363" s="14"/>
      <c r="AI363" s="14"/>
      <c r="AJ363" s="14">
        <f t="shared" si="555"/>
        <v>0</v>
      </c>
      <c r="AK363" s="13"/>
      <c r="AL363" s="13"/>
      <c r="AM363" s="147"/>
      <c r="AN363" s="14"/>
      <c r="AO363" s="14"/>
      <c r="AP363" s="14">
        <f t="shared" si="556"/>
        <v>0</v>
      </c>
      <c r="AQ363" s="13"/>
      <c r="AR363" s="13"/>
      <c r="AS363" s="147"/>
      <c r="AT363" s="14"/>
      <c r="AU363" s="14"/>
      <c r="AV363" s="14">
        <f t="shared" si="557"/>
        <v>0</v>
      </c>
      <c r="AW363" s="13"/>
      <c r="AX363" s="13"/>
      <c r="AY363" s="147"/>
      <c r="AZ363" s="14"/>
      <c r="BA363" s="14"/>
      <c r="BB363" s="14">
        <f t="shared" si="558"/>
        <v>0</v>
      </c>
      <c r="BC363" s="13"/>
      <c r="BD363" s="13"/>
      <c r="BE363" s="147"/>
      <c r="BF363" s="14"/>
      <c r="BG363" s="14"/>
      <c r="BH363" s="14">
        <f t="shared" si="559"/>
        <v>0</v>
      </c>
      <c r="BI363" s="13"/>
      <c r="BJ363" s="13"/>
      <c r="BK363" s="147"/>
      <c r="BL363" s="14"/>
      <c r="BM363" s="14"/>
      <c r="BN363" s="14">
        <f>BH363+BI363-BK363-BK364-BL363-BM363</f>
        <v>0</v>
      </c>
      <c r="BO363" s="13"/>
      <c r="BP363" s="13"/>
      <c r="BQ363" s="147"/>
      <c r="BR363" s="14"/>
      <c r="BS363" s="14"/>
      <c r="BT363" s="14">
        <f>BN363+BO363-BQ363-BQ364-BR363-BS363</f>
        <v>0</v>
      </c>
      <c r="BU363" s="72"/>
      <c r="BV363" s="72"/>
      <c r="BW363" s="147"/>
      <c r="BX363" s="74"/>
      <c r="BY363" s="74"/>
      <c r="BZ363" s="147">
        <f t="shared" si="503"/>
        <v>0</v>
      </c>
      <c r="CA363" s="72"/>
      <c r="CB363" s="72"/>
      <c r="CC363" s="147"/>
      <c r="CD363" s="74"/>
      <c r="CE363" s="74"/>
      <c r="CF363" s="147">
        <f t="shared" si="561"/>
        <v>0</v>
      </c>
      <c r="CG363" s="72"/>
      <c r="CH363" s="72"/>
      <c r="CI363" s="147"/>
      <c r="CJ363" s="74"/>
      <c r="CK363" s="74"/>
      <c r="CL363" s="147">
        <f t="shared" si="562"/>
        <v>0</v>
      </c>
      <c r="CM363" s="13"/>
      <c r="CN363" s="13"/>
      <c r="CO363" s="147"/>
      <c r="CP363" s="14"/>
      <c r="CQ363" s="14"/>
      <c r="CR363" s="147">
        <f t="shared" si="563"/>
        <v>0</v>
      </c>
      <c r="CS363" s="13"/>
      <c r="CT363" s="149"/>
      <c r="CU363" s="147"/>
      <c r="CV363" s="147"/>
      <c r="CW363" s="147"/>
      <c r="CX363" s="12">
        <f t="shared" si="564"/>
        <v>0</v>
      </c>
      <c r="CY363" s="13"/>
      <c r="CZ363" s="149"/>
      <c r="DA363" s="147"/>
      <c r="DB363" s="147"/>
      <c r="DC363" s="147"/>
      <c r="DD363" s="12">
        <f t="shared" si="565"/>
        <v>0</v>
      </c>
      <c r="DE363" s="13"/>
      <c r="DF363" s="149"/>
      <c r="DG363" s="147"/>
      <c r="DH363" s="147"/>
      <c r="DI363" s="147"/>
      <c r="DJ363" s="14">
        <f>DD363+DE363-DG363-DG364-DH363-DI363</f>
        <v>0</v>
      </c>
      <c r="DK363" s="13"/>
      <c r="DL363" s="149"/>
      <c r="DM363" s="147"/>
      <c r="DN363" s="147"/>
      <c r="DO363" s="147"/>
      <c r="DP363" s="14">
        <f>DJ363+DK363-DM363-DM364-DN363-DO363</f>
        <v>0</v>
      </c>
      <c r="DQ363" s="149"/>
      <c r="DR363" s="149"/>
      <c r="DS363" s="147"/>
      <c r="DT363" s="147"/>
      <c r="DU363" s="147"/>
      <c r="DV363" s="14">
        <f>DP363+DQ363-DS363-DS364-DT363-DU363</f>
        <v>0</v>
      </c>
      <c r="DW363" s="13"/>
      <c r="DX363" s="149"/>
      <c r="DY363" s="147"/>
      <c r="DZ363" s="147"/>
      <c r="EA363" s="147"/>
      <c r="EB363" s="14">
        <f>DV363+DW363-DY363-DY364-DZ363-EA363</f>
        <v>0</v>
      </c>
      <c r="EC363" s="13"/>
      <c r="ED363" s="149"/>
      <c r="EE363" s="147"/>
      <c r="EF363" s="147"/>
      <c r="EG363" s="147"/>
      <c r="EH363" s="12">
        <f t="shared" si="566"/>
        <v>0</v>
      </c>
      <c r="EI363" s="149"/>
      <c r="EJ363" s="149"/>
      <c r="EK363" s="147"/>
      <c r="EL363" s="147"/>
      <c r="EM363" s="147"/>
      <c r="EN363" s="12">
        <f t="shared" si="567"/>
        <v>0</v>
      </c>
      <c r="EO363" s="13"/>
      <c r="EP363" s="13"/>
      <c r="EQ363" s="147"/>
      <c r="ER363" s="14"/>
      <c r="ES363" s="14"/>
      <c r="ET363" s="14">
        <f>EN363+EO363-EQ363-EQ364-ER363-ES363</f>
        <v>0</v>
      </c>
      <c r="EU363" s="13"/>
      <c r="EV363" s="13"/>
      <c r="EW363" s="147"/>
      <c r="EX363" s="14"/>
      <c r="EY363" s="14"/>
      <c r="EZ363" s="14">
        <f>ET363+EU363-EW363-EW364-EX363-EY363</f>
        <v>0</v>
      </c>
      <c r="FA363" s="13"/>
      <c r="FB363" s="13"/>
      <c r="FC363" s="147"/>
      <c r="FD363" s="14"/>
      <c r="FE363" s="14"/>
      <c r="FF363" s="14">
        <f>EZ363+FA363-FC363-FC364-FD363-FE363</f>
        <v>0</v>
      </c>
      <c r="FG363" s="13"/>
      <c r="FH363" s="13"/>
      <c r="FI363" s="147"/>
      <c r="FJ363" s="14"/>
      <c r="FK363" s="14"/>
      <c r="FL363" s="14">
        <f>FF363+FG363-FI363-FI364-FJ363-FK363</f>
        <v>0</v>
      </c>
      <c r="FM363" s="13"/>
      <c r="FN363" s="13"/>
      <c r="FO363" s="147"/>
      <c r="FP363" s="14"/>
      <c r="FQ363" s="14"/>
      <c r="FR363" s="14">
        <f>FL363+FM363-FO363-FO364-FP363-FQ363</f>
        <v>0</v>
      </c>
      <c r="FS363" s="13"/>
      <c r="FT363" s="13"/>
      <c r="FU363" s="147"/>
      <c r="FV363" s="14"/>
      <c r="FW363" s="14"/>
      <c r="FX363" s="14">
        <f>FR363+FS363-FU363-FU364-FV363-FW363</f>
        <v>0</v>
      </c>
      <c r="FY363" s="13"/>
      <c r="FZ363" s="13"/>
      <c r="GA363" s="147"/>
      <c r="GB363" s="14"/>
      <c r="GC363" s="14"/>
      <c r="GD363" s="14">
        <f>FX363+FY363-GA363-GA364-GB363-GC363</f>
        <v>0</v>
      </c>
      <c r="GE363" s="13"/>
      <c r="GF363" s="13"/>
      <c r="GG363" s="147"/>
      <c r="GH363" s="14"/>
      <c r="GI363" s="14"/>
      <c r="GJ363" s="14">
        <f t="shared" si="560"/>
        <v>0</v>
      </c>
      <c r="GK363" s="14">
        <f>E363</f>
        <v>0</v>
      </c>
      <c r="GL363" s="14">
        <f>G363+M363+S363+Y363+AE363+AK363+AQ363+AW363+BC363+BI363+BO363+BU363+CA363+CG363+CM363+CS363+CY363+DE363+DK363+DQ363+DW363+EC363+EI363+EO363+EU363+FA363+FG363+FM363+FS363+FY363+GE363</f>
        <v>0</v>
      </c>
      <c r="GM363" s="14">
        <f>H363+N363+T363+Z363+AF363+AL363+AR363+AX363+BD363+BJ363+BP363+BV363+CB363+CH363+CN363+CT363+CZ363+DF363+DL363+DR363+DX363+ED363+EJ363+EP363+EV363+FB363+FH363+FN363+FT363+FZ363+GF363</f>
        <v>0</v>
      </c>
      <c r="GN363" s="147">
        <f t="shared" si="512"/>
        <v>0</v>
      </c>
      <c r="GO363" s="14">
        <f>J363+P363+V363+AB363+AH363+AN363+AT363+AZ363+BF363+BL363+BR363+BX363+CD363+CJ363+CP363+CV363+DB363+DH363+DN363+DT363+DZ363+EF363+EL363+ER363+EX363+FD363+FJ363+FP363+FV363+GB363+GH363</f>
        <v>0</v>
      </c>
      <c r="GP363" s="14">
        <f>K363+Q363+W363+AC363+AI363+AO363+AU363+BA363+BG363+BM363+BS363+BY363+CE363+CK363+CQ363+CW363+DC363+DI363+DO363+DU363+EA363+EG363+EM363+ES363+EY363+FE363+FK363+FQ363+FW363+GC363+GI363</f>
        <v>0</v>
      </c>
      <c r="GQ363" s="14">
        <f>GK363+GL363-GN363-GN364-GO363-GP363</f>
        <v>0</v>
      </c>
    </row>
    <row r="364" spans="1:199" ht="15" hidden="1" customHeight="1">
      <c r="A364" s="41"/>
      <c r="B364" s="41"/>
      <c r="C364" s="30"/>
      <c r="D364" s="5" t="s">
        <v>33</v>
      </c>
      <c r="E364" s="73"/>
      <c r="F364" s="73"/>
      <c r="G364" s="13"/>
      <c r="H364" s="13"/>
      <c r="I364" s="147"/>
      <c r="J364" s="14"/>
      <c r="K364" s="14"/>
      <c r="L364" s="14"/>
      <c r="M364" s="13"/>
      <c r="N364" s="13"/>
      <c r="O364" s="147"/>
      <c r="P364" s="14"/>
      <c r="Q364" s="14"/>
      <c r="R364" s="14"/>
      <c r="S364" s="13"/>
      <c r="T364" s="13"/>
      <c r="U364" s="147"/>
      <c r="V364" s="14"/>
      <c r="W364" s="14"/>
      <c r="X364" s="14"/>
      <c r="Y364" s="13"/>
      <c r="Z364" s="13"/>
      <c r="AA364" s="147"/>
      <c r="AB364" s="14"/>
      <c r="AC364" s="14"/>
      <c r="AD364" s="14"/>
      <c r="AE364" s="13"/>
      <c r="AF364" s="13"/>
      <c r="AG364" s="147"/>
      <c r="AH364" s="14"/>
      <c r="AI364" s="14"/>
      <c r="AJ364" s="14"/>
      <c r="AK364" s="13"/>
      <c r="AL364" s="13"/>
      <c r="AM364" s="147"/>
      <c r="AN364" s="14"/>
      <c r="AO364" s="14"/>
      <c r="AP364" s="14"/>
      <c r="AQ364" s="13"/>
      <c r="AR364" s="13"/>
      <c r="AS364" s="147"/>
      <c r="AT364" s="14"/>
      <c r="AU364" s="14"/>
      <c r="AV364" s="14"/>
      <c r="AW364" s="13"/>
      <c r="AX364" s="13"/>
      <c r="AY364" s="147"/>
      <c r="AZ364" s="14"/>
      <c r="BA364" s="14"/>
      <c r="BB364" s="14"/>
      <c r="BC364" s="13"/>
      <c r="BD364" s="13"/>
      <c r="BE364" s="147"/>
      <c r="BF364" s="14"/>
      <c r="BG364" s="14"/>
      <c r="BH364" s="14"/>
      <c r="BI364" s="13"/>
      <c r="BJ364" s="13"/>
      <c r="BK364" s="147"/>
      <c r="BL364" s="14"/>
      <c r="BM364" s="14"/>
      <c r="BN364" s="14"/>
      <c r="BO364" s="13"/>
      <c r="BP364" s="13"/>
      <c r="BQ364" s="147"/>
      <c r="BR364" s="14"/>
      <c r="BS364" s="14"/>
      <c r="BT364" s="14"/>
      <c r="BU364" s="73"/>
      <c r="BV364" s="73"/>
      <c r="BW364" s="147"/>
      <c r="BX364" s="63"/>
      <c r="BY364" s="63"/>
      <c r="BZ364" s="147">
        <f t="shared" si="503"/>
        <v>0</v>
      </c>
      <c r="CA364" s="73"/>
      <c r="CB364" s="73"/>
      <c r="CC364" s="147"/>
      <c r="CD364" s="63"/>
      <c r="CE364" s="63"/>
      <c r="CF364" s="147">
        <f t="shared" si="561"/>
        <v>0</v>
      </c>
      <c r="CG364" s="73"/>
      <c r="CH364" s="73"/>
      <c r="CI364" s="147"/>
      <c r="CJ364" s="63"/>
      <c r="CK364" s="63"/>
      <c r="CL364" s="147">
        <f t="shared" si="562"/>
        <v>0</v>
      </c>
      <c r="CM364" s="13"/>
      <c r="CN364" s="13"/>
      <c r="CO364" s="147"/>
      <c r="CP364" s="14"/>
      <c r="CQ364" s="14"/>
      <c r="CR364" s="147">
        <f t="shared" si="563"/>
        <v>0</v>
      </c>
      <c r="CS364" s="13"/>
      <c r="CT364" s="149"/>
      <c r="CU364" s="147"/>
      <c r="CV364" s="147"/>
      <c r="CW364" s="147"/>
      <c r="CX364" s="12">
        <f t="shared" si="564"/>
        <v>0</v>
      </c>
      <c r="CY364" s="13"/>
      <c r="CZ364" s="149"/>
      <c r="DA364" s="147"/>
      <c r="DB364" s="147"/>
      <c r="DC364" s="147"/>
      <c r="DD364" s="12">
        <f t="shared" si="565"/>
        <v>0</v>
      </c>
      <c r="DE364" s="13"/>
      <c r="DF364" s="149"/>
      <c r="DG364" s="147"/>
      <c r="DH364" s="147"/>
      <c r="DI364" s="147"/>
      <c r="DJ364" s="14"/>
      <c r="DK364" s="13"/>
      <c r="DL364" s="149"/>
      <c r="DM364" s="147"/>
      <c r="DN364" s="147"/>
      <c r="DO364" s="147"/>
      <c r="DP364" s="14"/>
      <c r="DQ364" s="149"/>
      <c r="DR364" s="149"/>
      <c r="DS364" s="147"/>
      <c r="DT364" s="147"/>
      <c r="DU364" s="147"/>
      <c r="DV364" s="14"/>
      <c r="DW364" s="13"/>
      <c r="DX364" s="149"/>
      <c r="DY364" s="147"/>
      <c r="DZ364" s="147"/>
      <c r="EA364" s="147"/>
      <c r="EB364" s="14"/>
      <c r="EC364" s="13"/>
      <c r="ED364" s="149"/>
      <c r="EE364" s="147"/>
      <c r="EF364" s="147"/>
      <c r="EG364" s="147"/>
      <c r="EH364" s="12">
        <f t="shared" si="566"/>
        <v>0</v>
      </c>
      <c r="EI364" s="149"/>
      <c r="EJ364" s="149"/>
      <c r="EK364" s="147"/>
      <c r="EL364" s="147"/>
      <c r="EM364" s="147"/>
      <c r="EN364" s="12">
        <f t="shared" si="567"/>
        <v>0</v>
      </c>
      <c r="EO364" s="13"/>
      <c r="EP364" s="13"/>
      <c r="EQ364" s="147"/>
      <c r="ER364" s="14"/>
      <c r="ES364" s="14"/>
      <c r="ET364" s="14"/>
      <c r="EU364" s="13"/>
      <c r="EV364" s="13"/>
      <c r="EW364" s="147"/>
      <c r="EX364" s="14"/>
      <c r="EY364" s="14"/>
      <c r="EZ364" s="14"/>
      <c r="FA364" s="13"/>
      <c r="FB364" s="13"/>
      <c r="FC364" s="147"/>
      <c r="FD364" s="14"/>
      <c r="FE364" s="14"/>
      <c r="FF364" s="14"/>
      <c r="FG364" s="13"/>
      <c r="FH364" s="13"/>
      <c r="FI364" s="147"/>
      <c r="FJ364" s="14"/>
      <c r="FK364" s="14"/>
      <c r="FL364" s="14"/>
      <c r="FM364" s="13"/>
      <c r="FN364" s="13"/>
      <c r="FO364" s="147"/>
      <c r="FP364" s="14"/>
      <c r="FQ364" s="14"/>
      <c r="FR364" s="14"/>
      <c r="FS364" s="13"/>
      <c r="FT364" s="13"/>
      <c r="FU364" s="147"/>
      <c r="FV364" s="14"/>
      <c r="FW364" s="14"/>
      <c r="FX364" s="14"/>
      <c r="FY364" s="13"/>
      <c r="FZ364" s="13"/>
      <c r="GA364" s="147"/>
      <c r="GB364" s="14"/>
      <c r="GC364" s="14"/>
      <c r="GD364" s="14"/>
      <c r="GE364" s="13"/>
      <c r="GF364" s="13"/>
      <c r="GG364" s="147"/>
      <c r="GH364" s="14"/>
      <c r="GI364" s="14"/>
      <c r="GJ364" s="14"/>
      <c r="GK364" s="14"/>
      <c r="GL364" s="14"/>
      <c r="GM364" s="14"/>
      <c r="GN364" s="147">
        <f t="shared" si="512"/>
        <v>0</v>
      </c>
      <c r="GO364" s="14"/>
      <c r="GP364" s="14"/>
      <c r="GQ364" s="14"/>
    </row>
    <row r="365" spans="1:199" ht="15" hidden="1" customHeight="1">
      <c r="A365" s="40">
        <v>181</v>
      </c>
      <c r="B365" s="46" t="s">
        <v>290</v>
      </c>
      <c r="C365" s="29" t="s">
        <v>145</v>
      </c>
      <c r="D365" s="5" t="s">
        <v>32</v>
      </c>
      <c r="E365" s="72">
        <v>0</v>
      </c>
      <c r="F365" s="72">
        <f>GQ365</f>
        <v>0</v>
      </c>
      <c r="G365" s="13"/>
      <c r="H365" s="13"/>
      <c r="I365" s="147"/>
      <c r="J365" s="14"/>
      <c r="K365" s="14"/>
      <c r="L365" s="14">
        <f>E365+G365-I365-I366-J365-K365</f>
        <v>0</v>
      </c>
      <c r="M365" s="13"/>
      <c r="N365" s="13"/>
      <c r="O365" s="147"/>
      <c r="P365" s="14"/>
      <c r="Q365" s="14"/>
      <c r="R365" s="14">
        <f>L365+M365-O365-O366-P365-Q365</f>
        <v>0</v>
      </c>
      <c r="S365" s="13"/>
      <c r="T365" s="13"/>
      <c r="U365" s="147"/>
      <c r="V365" s="14"/>
      <c r="W365" s="14"/>
      <c r="X365" s="14">
        <f t="shared" ref="X365:X367" si="568">R365+S365-U365-U366-V365-W365</f>
        <v>0</v>
      </c>
      <c r="Y365" s="13"/>
      <c r="Z365" s="13"/>
      <c r="AA365" s="147"/>
      <c r="AB365" s="14"/>
      <c r="AC365" s="14"/>
      <c r="AD365" s="14">
        <f t="shared" ref="AD365:AD367" si="569">X365+Y365-AA365-AA366-AB365-AC365</f>
        <v>0</v>
      </c>
      <c r="AE365" s="13"/>
      <c r="AF365" s="13"/>
      <c r="AG365" s="147"/>
      <c r="AH365" s="14"/>
      <c r="AI365" s="14"/>
      <c r="AJ365" s="14">
        <f t="shared" ref="AJ365:AJ367" si="570">AD365+AE365-AG365-AG366-AH365-AI365</f>
        <v>0</v>
      </c>
      <c r="AK365" s="13"/>
      <c r="AL365" s="13"/>
      <c r="AM365" s="147"/>
      <c r="AN365" s="14"/>
      <c r="AO365" s="14"/>
      <c r="AP365" s="14">
        <f t="shared" ref="AP365:AP367" si="571">AJ365+AK365-AM365-AM366-AN365-AO365</f>
        <v>0</v>
      </c>
      <c r="AQ365" s="13"/>
      <c r="AR365" s="13"/>
      <c r="AS365" s="147"/>
      <c r="AT365" s="14"/>
      <c r="AU365" s="14"/>
      <c r="AV365" s="14">
        <f>AP365+AQ365-AS365-AS366-AT365-AU365</f>
        <v>0</v>
      </c>
      <c r="AW365" s="13"/>
      <c r="AX365" s="13"/>
      <c r="AY365" s="147"/>
      <c r="AZ365" s="14"/>
      <c r="BA365" s="14"/>
      <c r="BB365" s="14">
        <f t="shared" ref="BB365:BB367" si="572">AV365+AW365-AY365-AY366-AZ365-BA365</f>
        <v>0</v>
      </c>
      <c r="BC365" s="13"/>
      <c r="BD365" s="13"/>
      <c r="BE365" s="147"/>
      <c r="BF365" s="14"/>
      <c r="BG365" s="14"/>
      <c r="BH365" s="14">
        <f t="shared" ref="BH365:BH367" si="573">BB365+BC365-BE365-BE366-BF365-BG365</f>
        <v>0</v>
      </c>
      <c r="BI365" s="13"/>
      <c r="BJ365" s="13"/>
      <c r="BK365" s="147"/>
      <c r="BL365" s="14"/>
      <c r="BM365" s="14"/>
      <c r="BN365" s="14">
        <f>BH365+BI365-BK365-BK366-BL365-BM365</f>
        <v>0</v>
      </c>
      <c r="BO365" s="13"/>
      <c r="BP365" s="13"/>
      <c r="BQ365" s="147"/>
      <c r="BR365" s="14"/>
      <c r="BS365" s="14"/>
      <c r="BT365" s="14">
        <f>BN365+BO365-BQ365-BQ366-BR365-BS365</f>
        <v>0</v>
      </c>
      <c r="BU365" s="72"/>
      <c r="BV365" s="72"/>
      <c r="BW365" s="147"/>
      <c r="BX365" s="74"/>
      <c r="BY365" s="74"/>
      <c r="BZ365" s="147">
        <f t="shared" si="503"/>
        <v>0</v>
      </c>
      <c r="CA365" s="72"/>
      <c r="CB365" s="72"/>
      <c r="CC365" s="147"/>
      <c r="CD365" s="74"/>
      <c r="CE365" s="74"/>
      <c r="CF365" s="147">
        <f t="shared" si="561"/>
        <v>0</v>
      </c>
      <c r="CG365" s="72"/>
      <c r="CH365" s="72"/>
      <c r="CI365" s="147"/>
      <c r="CJ365" s="74"/>
      <c r="CK365" s="74"/>
      <c r="CL365" s="147">
        <f t="shared" si="562"/>
        <v>0</v>
      </c>
      <c r="CM365" s="13"/>
      <c r="CN365" s="13"/>
      <c r="CO365" s="147"/>
      <c r="CP365" s="14"/>
      <c r="CQ365" s="14"/>
      <c r="CR365" s="147">
        <f t="shared" si="563"/>
        <v>0</v>
      </c>
      <c r="CS365" s="13"/>
      <c r="CT365" s="149"/>
      <c r="CU365" s="147"/>
      <c r="CV365" s="147"/>
      <c r="CW365" s="147"/>
      <c r="CX365" s="12">
        <f t="shared" si="564"/>
        <v>0</v>
      </c>
      <c r="CY365" s="13"/>
      <c r="CZ365" s="149"/>
      <c r="DA365" s="147"/>
      <c r="DB365" s="147"/>
      <c r="DC365" s="147"/>
      <c r="DD365" s="12">
        <f t="shared" si="565"/>
        <v>0</v>
      </c>
      <c r="DE365" s="13"/>
      <c r="DF365" s="149"/>
      <c r="DG365" s="147"/>
      <c r="DH365" s="147"/>
      <c r="DI365" s="147"/>
      <c r="DJ365" s="14">
        <f>DD365+DE365-DG365-DG366-DH365-DI365</f>
        <v>0</v>
      </c>
      <c r="DK365" s="13"/>
      <c r="DL365" s="149"/>
      <c r="DM365" s="147"/>
      <c r="DN365" s="147"/>
      <c r="DO365" s="147"/>
      <c r="DP365" s="14">
        <f>DJ365+DK365-DM365-DM366-DN365-DO365</f>
        <v>0</v>
      </c>
      <c r="DQ365" s="149"/>
      <c r="DR365" s="149"/>
      <c r="DS365" s="147"/>
      <c r="DT365" s="147"/>
      <c r="DU365" s="147"/>
      <c r="DV365" s="14">
        <f>DP365+DQ365-DS365-DS366-DT365-DU365</f>
        <v>0</v>
      </c>
      <c r="DW365" s="13"/>
      <c r="DX365" s="149"/>
      <c r="DY365" s="147"/>
      <c r="DZ365" s="147"/>
      <c r="EA365" s="147"/>
      <c r="EB365" s="14">
        <f>DV365+DW365-DY365-DY366-DZ365-EA365</f>
        <v>0</v>
      </c>
      <c r="EC365" s="13"/>
      <c r="ED365" s="149"/>
      <c r="EE365" s="147"/>
      <c r="EF365" s="147"/>
      <c r="EG365" s="147"/>
      <c r="EH365" s="12">
        <f t="shared" si="566"/>
        <v>0</v>
      </c>
      <c r="EI365" s="149"/>
      <c r="EJ365" s="149"/>
      <c r="EK365" s="147"/>
      <c r="EL365" s="147"/>
      <c r="EM365" s="147"/>
      <c r="EN365" s="12">
        <f t="shared" si="567"/>
        <v>0</v>
      </c>
      <c r="EO365" s="13"/>
      <c r="EP365" s="13"/>
      <c r="EQ365" s="147"/>
      <c r="ER365" s="14"/>
      <c r="ES365" s="14"/>
      <c r="ET365" s="14">
        <f>EN365+EO365-EQ365-EQ366-ER365-ES365</f>
        <v>0</v>
      </c>
      <c r="EU365" s="13"/>
      <c r="EV365" s="13"/>
      <c r="EW365" s="147"/>
      <c r="EX365" s="14"/>
      <c r="EY365" s="14"/>
      <c r="EZ365" s="14">
        <f>ET365+EU365-EW365-EW366-EX365-EY365</f>
        <v>0</v>
      </c>
      <c r="FA365" s="13"/>
      <c r="FB365" s="13"/>
      <c r="FC365" s="147"/>
      <c r="FD365" s="14"/>
      <c r="FE365" s="14"/>
      <c r="FF365" s="14">
        <f>EZ365+FA365-FC365-FC366-FD365-FE365</f>
        <v>0</v>
      </c>
      <c r="FG365" s="13"/>
      <c r="FH365" s="13"/>
      <c r="FI365" s="147"/>
      <c r="FJ365" s="14"/>
      <c r="FK365" s="14"/>
      <c r="FL365" s="14">
        <f>FF365+FG365-FI365-FI366-FJ365-FK365</f>
        <v>0</v>
      </c>
      <c r="FM365" s="13"/>
      <c r="FN365" s="13"/>
      <c r="FO365" s="147"/>
      <c r="FP365" s="14"/>
      <c r="FQ365" s="14"/>
      <c r="FR365" s="14">
        <f>FL365+FM365-FO365-FO366-FP365-FQ365</f>
        <v>0</v>
      </c>
      <c r="FS365" s="13"/>
      <c r="FT365" s="13"/>
      <c r="FU365" s="147"/>
      <c r="FV365" s="14"/>
      <c r="FW365" s="14"/>
      <c r="FX365" s="14">
        <f>FR365+FS365-FU365-FU366-FV365-FW365</f>
        <v>0</v>
      </c>
      <c r="FY365" s="13"/>
      <c r="FZ365" s="13"/>
      <c r="GA365" s="147"/>
      <c r="GB365" s="14"/>
      <c r="GC365" s="14"/>
      <c r="GD365" s="14">
        <f>FX365+FY365-GA365-GA366-GB365-GC365</f>
        <v>0</v>
      </c>
      <c r="GE365" s="13"/>
      <c r="GF365" s="13"/>
      <c r="GG365" s="147"/>
      <c r="GH365" s="14"/>
      <c r="GI365" s="14"/>
      <c r="GJ365" s="14">
        <f t="shared" ref="GJ365:GJ367" si="574">GD365+GE365-GG365-GG366-GH365-GI365</f>
        <v>0</v>
      </c>
      <c r="GK365" s="14">
        <f>E365</f>
        <v>0</v>
      </c>
      <c r="GL365" s="14">
        <f>G365+M365+S365+Y365+AE365+AK365+AQ365+AW365+BC365+BI365+BO365+BU365+CA365+CG365+CM365+CS365+CY365+DE365+DK365+DQ365+DW365+EC365+EI365+EO365+EU365+FA365+FG365+FM365+FS365+FY365+GE365</f>
        <v>0</v>
      </c>
      <c r="GM365" s="14">
        <f>H365+N365+T365+Z365+AF365+AL365+AR365+AX365+BD365+BJ365+BP365+BV365+CB365+CH365+CN365+CT365+CZ365+DF365+DL365+DR365+DX365+ED365+EJ365+EP365+EV365+FB365+FH365+FN365+FT365+FZ365+GF365</f>
        <v>0</v>
      </c>
      <c r="GN365" s="147">
        <f t="shared" si="512"/>
        <v>0</v>
      </c>
      <c r="GO365" s="14">
        <f>J365+P365+V365+AB365+AH365+AN365+AT365+AZ365+BF365+BL365+BR365+BX365+CD365+CJ365+CP365+CV365+DB365+DH365+DN365+DT365+DZ365+EF365+EL365+ER365+EX365+FD365+FJ365+FP365+FV365+GB365+GH365</f>
        <v>0</v>
      </c>
      <c r="GP365" s="14">
        <f>K365+Q365+W365+AC365+AI365+AO365+AU365+BA365+BG365+BM365+BS365+BY365+CE365+CK365+CQ365+CW365+DC365+DI365+DO365+DU365+EA365+EG365+EM365+ES365+EY365+FE365+FK365+FQ365+FW365+GC365+GI365</f>
        <v>0</v>
      </c>
      <c r="GQ365" s="14">
        <f>GK365+GL365-GN365-GN366-GO365-GP365</f>
        <v>0</v>
      </c>
    </row>
    <row r="366" spans="1:199" ht="15" hidden="1" customHeight="1">
      <c r="A366" s="41"/>
      <c r="B366" s="47"/>
      <c r="C366" s="30"/>
      <c r="D366" s="5" t="s">
        <v>33</v>
      </c>
      <c r="E366" s="73"/>
      <c r="F366" s="73"/>
      <c r="G366" s="13"/>
      <c r="H366" s="13"/>
      <c r="I366" s="147"/>
      <c r="J366" s="14"/>
      <c r="K366" s="14"/>
      <c r="L366" s="14"/>
      <c r="M366" s="13"/>
      <c r="N366" s="13"/>
      <c r="O366" s="147"/>
      <c r="P366" s="14"/>
      <c r="Q366" s="14"/>
      <c r="R366" s="14"/>
      <c r="S366" s="13"/>
      <c r="T366" s="13"/>
      <c r="U366" s="147"/>
      <c r="V366" s="14"/>
      <c r="W366" s="14"/>
      <c r="X366" s="14"/>
      <c r="Y366" s="13"/>
      <c r="Z366" s="13"/>
      <c r="AA366" s="147"/>
      <c r="AB366" s="14"/>
      <c r="AC366" s="14"/>
      <c r="AD366" s="14"/>
      <c r="AE366" s="13"/>
      <c r="AF366" s="13"/>
      <c r="AG366" s="147"/>
      <c r="AH366" s="14"/>
      <c r="AI366" s="14"/>
      <c r="AJ366" s="14"/>
      <c r="AK366" s="13"/>
      <c r="AL366" s="13"/>
      <c r="AM366" s="147"/>
      <c r="AN366" s="14"/>
      <c r="AO366" s="14"/>
      <c r="AP366" s="14"/>
      <c r="AQ366" s="13"/>
      <c r="AR366" s="13"/>
      <c r="AS366" s="147"/>
      <c r="AT366" s="14"/>
      <c r="AU366" s="14"/>
      <c r="AV366" s="14"/>
      <c r="AW366" s="13"/>
      <c r="AX366" s="13"/>
      <c r="AY366" s="147"/>
      <c r="AZ366" s="14"/>
      <c r="BA366" s="14"/>
      <c r="BB366" s="14"/>
      <c r="BC366" s="13"/>
      <c r="BD366" s="13"/>
      <c r="BE366" s="147"/>
      <c r="BF366" s="14"/>
      <c r="BG366" s="14"/>
      <c r="BH366" s="14"/>
      <c r="BI366" s="13"/>
      <c r="BJ366" s="13"/>
      <c r="BK366" s="147"/>
      <c r="BL366" s="14"/>
      <c r="BM366" s="14"/>
      <c r="BN366" s="14"/>
      <c r="BO366" s="13"/>
      <c r="BP366" s="13"/>
      <c r="BQ366" s="147"/>
      <c r="BR366" s="14"/>
      <c r="BS366" s="14"/>
      <c r="BT366" s="14"/>
      <c r="BU366" s="73"/>
      <c r="BV366" s="73"/>
      <c r="BW366" s="147"/>
      <c r="BX366" s="63"/>
      <c r="BY366" s="63"/>
      <c r="BZ366" s="147">
        <f t="shared" si="503"/>
        <v>0</v>
      </c>
      <c r="CA366" s="73"/>
      <c r="CB366" s="73"/>
      <c r="CC366" s="147"/>
      <c r="CD366" s="63"/>
      <c r="CE366" s="63"/>
      <c r="CF366" s="147">
        <f t="shared" si="561"/>
        <v>0</v>
      </c>
      <c r="CG366" s="73"/>
      <c r="CH366" s="73"/>
      <c r="CI366" s="147"/>
      <c r="CJ366" s="63"/>
      <c r="CK366" s="63"/>
      <c r="CL366" s="147">
        <f t="shared" si="562"/>
        <v>0</v>
      </c>
      <c r="CM366" s="13"/>
      <c r="CN366" s="13"/>
      <c r="CO366" s="147"/>
      <c r="CP366" s="14"/>
      <c r="CQ366" s="14"/>
      <c r="CR366" s="147">
        <f t="shared" si="563"/>
        <v>0</v>
      </c>
      <c r="CS366" s="13"/>
      <c r="CT366" s="149"/>
      <c r="CU366" s="147"/>
      <c r="CV366" s="147"/>
      <c r="CW366" s="147"/>
      <c r="CX366" s="12">
        <f t="shared" si="564"/>
        <v>0</v>
      </c>
      <c r="CY366" s="13"/>
      <c r="CZ366" s="149"/>
      <c r="DA366" s="147"/>
      <c r="DB366" s="147"/>
      <c r="DC366" s="147"/>
      <c r="DD366" s="12">
        <f t="shared" si="565"/>
        <v>0</v>
      </c>
      <c r="DE366" s="13"/>
      <c r="DF366" s="149"/>
      <c r="DG366" s="147"/>
      <c r="DH366" s="147"/>
      <c r="DI366" s="147"/>
      <c r="DJ366" s="14"/>
      <c r="DK366" s="13"/>
      <c r="DL366" s="149"/>
      <c r="DM366" s="147"/>
      <c r="DN366" s="147"/>
      <c r="DO366" s="147"/>
      <c r="DP366" s="14"/>
      <c r="DQ366" s="149"/>
      <c r="DR366" s="149"/>
      <c r="DS366" s="147"/>
      <c r="DT366" s="147"/>
      <c r="DU366" s="147"/>
      <c r="DV366" s="14"/>
      <c r="DW366" s="13"/>
      <c r="DX366" s="149"/>
      <c r="DY366" s="147"/>
      <c r="DZ366" s="147"/>
      <c r="EA366" s="147"/>
      <c r="EB366" s="14"/>
      <c r="EC366" s="13"/>
      <c r="ED366" s="149"/>
      <c r="EE366" s="147"/>
      <c r="EF366" s="147"/>
      <c r="EG366" s="147"/>
      <c r="EH366" s="12">
        <f t="shared" si="566"/>
        <v>0</v>
      </c>
      <c r="EI366" s="149"/>
      <c r="EJ366" s="149"/>
      <c r="EK366" s="147"/>
      <c r="EL366" s="147"/>
      <c r="EM366" s="147"/>
      <c r="EN366" s="12">
        <f t="shared" si="567"/>
        <v>0</v>
      </c>
      <c r="EO366" s="13"/>
      <c r="EP366" s="13"/>
      <c r="EQ366" s="147"/>
      <c r="ER366" s="14"/>
      <c r="ES366" s="14"/>
      <c r="ET366" s="14"/>
      <c r="EU366" s="13"/>
      <c r="EV366" s="13"/>
      <c r="EW366" s="147"/>
      <c r="EX366" s="14"/>
      <c r="EY366" s="14"/>
      <c r="EZ366" s="14"/>
      <c r="FA366" s="13"/>
      <c r="FB366" s="13"/>
      <c r="FC366" s="147"/>
      <c r="FD366" s="14"/>
      <c r="FE366" s="14"/>
      <c r="FF366" s="14"/>
      <c r="FG366" s="13"/>
      <c r="FH366" s="13"/>
      <c r="FI366" s="147"/>
      <c r="FJ366" s="14"/>
      <c r="FK366" s="14"/>
      <c r="FL366" s="14"/>
      <c r="FM366" s="13"/>
      <c r="FN366" s="13"/>
      <c r="FO366" s="147"/>
      <c r="FP366" s="14"/>
      <c r="FQ366" s="14"/>
      <c r="FR366" s="14"/>
      <c r="FS366" s="13"/>
      <c r="FT366" s="13"/>
      <c r="FU366" s="147"/>
      <c r="FV366" s="14"/>
      <c r="FW366" s="14"/>
      <c r="FX366" s="14"/>
      <c r="FY366" s="13"/>
      <c r="FZ366" s="13"/>
      <c r="GA366" s="147"/>
      <c r="GB366" s="14"/>
      <c r="GC366" s="14"/>
      <c r="GD366" s="14"/>
      <c r="GE366" s="13"/>
      <c r="GF366" s="13"/>
      <c r="GG366" s="147"/>
      <c r="GH366" s="14"/>
      <c r="GI366" s="14"/>
      <c r="GJ366" s="14"/>
      <c r="GK366" s="14"/>
      <c r="GL366" s="14"/>
      <c r="GM366" s="14"/>
      <c r="GN366" s="147">
        <f t="shared" si="512"/>
        <v>0</v>
      </c>
      <c r="GO366" s="14"/>
      <c r="GP366" s="14"/>
      <c r="GQ366" s="14"/>
    </row>
    <row r="367" spans="1:199" ht="15" hidden="1" customHeight="1">
      <c r="A367" s="40">
        <v>182</v>
      </c>
      <c r="B367" s="38" t="s">
        <v>291</v>
      </c>
      <c r="C367" s="27" t="s">
        <v>292</v>
      </c>
      <c r="D367" s="5" t="s">
        <v>32</v>
      </c>
      <c r="E367" s="72">
        <v>0</v>
      </c>
      <c r="F367" s="72">
        <f>GQ367</f>
        <v>0</v>
      </c>
      <c r="G367" s="13"/>
      <c r="H367" s="13"/>
      <c r="I367" s="147"/>
      <c r="J367" s="14"/>
      <c r="K367" s="14"/>
      <c r="L367" s="14">
        <f>E367+G367-I367-I368-J367-K367</f>
        <v>0</v>
      </c>
      <c r="M367" s="13"/>
      <c r="N367" s="13"/>
      <c r="O367" s="147"/>
      <c r="P367" s="14"/>
      <c r="Q367" s="14"/>
      <c r="R367" s="14">
        <f>L367+M367-O367-O368-P367-Q367</f>
        <v>0</v>
      </c>
      <c r="S367" s="13"/>
      <c r="T367" s="13"/>
      <c r="U367" s="147"/>
      <c r="V367" s="14"/>
      <c r="W367" s="14"/>
      <c r="X367" s="14">
        <f t="shared" si="568"/>
        <v>0</v>
      </c>
      <c r="Y367" s="13"/>
      <c r="Z367" s="13"/>
      <c r="AA367" s="147"/>
      <c r="AB367" s="14"/>
      <c r="AC367" s="14"/>
      <c r="AD367" s="14">
        <f t="shared" si="569"/>
        <v>0</v>
      </c>
      <c r="AE367" s="13"/>
      <c r="AF367" s="13"/>
      <c r="AG367" s="147"/>
      <c r="AH367" s="14"/>
      <c r="AI367" s="14"/>
      <c r="AJ367" s="14">
        <f t="shared" si="570"/>
        <v>0</v>
      </c>
      <c r="AK367" s="13"/>
      <c r="AL367" s="13"/>
      <c r="AM367" s="147"/>
      <c r="AN367" s="14"/>
      <c r="AO367" s="14"/>
      <c r="AP367" s="14">
        <f t="shared" si="571"/>
        <v>0</v>
      </c>
      <c r="AQ367" s="13"/>
      <c r="AR367" s="13"/>
      <c r="AS367" s="147"/>
      <c r="AT367" s="14"/>
      <c r="AU367" s="14"/>
      <c r="AV367" s="14">
        <f t="shared" ref="AV367" si="575">AP367+AQ367-AS367-AS368-AT367-AU367</f>
        <v>0</v>
      </c>
      <c r="AW367" s="13"/>
      <c r="AX367" s="13"/>
      <c r="AY367" s="147"/>
      <c r="AZ367" s="14"/>
      <c r="BA367" s="14"/>
      <c r="BB367" s="14">
        <f t="shared" si="572"/>
        <v>0</v>
      </c>
      <c r="BC367" s="13"/>
      <c r="BD367" s="13"/>
      <c r="BE367" s="147"/>
      <c r="BF367" s="14"/>
      <c r="BG367" s="14"/>
      <c r="BH367" s="14">
        <f t="shared" si="573"/>
        <v>0</v>
      </c>
      <c r="BI367" s="13"/>
      <c r="BJ367" s="13"/>
      <c r="BK367" s="147"/>
      <c r="BL367" s="14"/>
      <c r="BM367" s="14"/>
      <c r="BN367" s="14">
        <f>BH367+BI367-BK367-BK368-BL367-BM367</f>
        <v>0</v>
      </c>
      <c r="BO367" s="13"/>
      <c r="BP367" s="13"/>
      <c r="BQ367" s="147"/>
      <c r="BR367" s="14"/>
      <c r="BS367" s="14"/>
      <c r="BT367" s="14">
        <f>BN367+BO367-BQ367-BQ368-BR367-BS367</f>
        <v>0</v>
      </c>
      <c r="BU367" s="72"/>
      <c r="BV367" s="72"/>
      <c r="BW367" s="147"/>
      <c r="BX367" s="74"/>
      <c r="BY367" s="74"/>
      <c r="BZ367" s="147">
        <f t="shared" si="503"/>
        <v>0</v>
      </c>
      <c r="CA367" s="72"/>
      <c r="CB367" s="72"/>
      <c r="CC367" s="147"/>
      <c r="CD367" s="74"/>
      <c r="CE367" s="74"/>
      <c r="CF367" s="147">
        <f t="shared" si="561"/>
        <v>0</v>
      </c>
      <c r="CG367" s="72"/>
      <c r="CH367" s="72"/>
      <c r="CI367" s="147"/>
      <c r="CJ367" s="74"/>
      <c r="CK367" s="74"/>
      <c r="CL367" s="147">
        <f t="shared" si="562"/>
        <v>0</v>
      </c>
      <c r="CM367" s="13"/>
      <c r="CN367" s="13"/>
      <c r="CO367" s="147"/>
      <c r="CP367" s="14"/>
      <c r="CQ367" s="14"/>
      <c r="CR367" s="147">
        <f t="shared" si="563"/>
        <v>0</v>
      </c>
      <c r="CS367" s="13"/>
      <c r="CT367" s="149"/>
      <c r="CU367" s="147"/>
      <c r="CV367" s="147"/>
      <c r="CW367" s="147"/>
      <c r="CX367" s="12">
        <f t="shared" si="564"/>
        <v>0</v>
      </c>
      <c r="CY367" s="13"/>
      <c r="CZ367" s="149"/>
      <c r="DA367" s="147"/>
      <c r="DB367" s="147"/>
      <c r="DC367" s="147"/>
      <c r="DD367" s="12">
        <f t="shared" si="565"/>
        <v>0</v>
      </c>
      <c r="DE367" s="13"/>
      <c r="DF367" s="149"/>
      <c r="DG367" s="147"/>
      <c r="DH367" s="147"/>
      <c r="DI367" s="147"/>
      <c r="DJ367" s="14">
        <f>DD367+DE367-DG367-DG368-DH367-DI367</f>
        <v>0</v>
      </c>
      <c r="DK367" s="13"/>
      <c r="DL367" s="149"/>
      <c r="DM367" s="147"/>
      <c r="DN367" s="147"/>
      <c r="DO367" s="147"/>
      <c r="DP367" s="14">
        <f>DJ367+DK367-DM367-DM368-DN367-DO367</f>
        <v>0</v>
      </c>
      <c r="DQ367" s="149"/>
      <c r="DR367" s="149"/>
      <c r="DS367" s="147"/>
      <c r="DT367" s="147"/>
      <c r="DU367" s="147"/>
      <c r="DV367" s="14">
        <f>DP367+DQ367-DS367-DS368-DT367-DU367</f>
        <v>0</v>
      </c>
      <c r="DW367" s="13"/>
      <c r="DX367" s="149"/>
      <c r="DY367" s="147"/>
      <c r="DZ367" s="147"/>
      <c r="EA367" s="147"/>
      <c r="EB367" s="14">
        <f>DV367+DW367-DY367-DY368-DZ367-EA367</f>
        <v>0</v>
      </c>
      <c r="EC367" s="13"/>
      <c r="ED367" s="149"/>
      <c r="EE367" s="147"/>
      <c r="EF367" s="147"/>
      <c r="EG367" s="147"/>
      <c r="EH367" s="12">
        <f t="shared" si="566"/>
        <v>0</v>
      </c>
      <c r="EI367" s="149"/>
      <c r="EJ367" s="149"/>
      <c r="EK367" s="147"/>
      <c r="EL367" s="147"/>
      <c r="EM367" s="147"/>
      <c r="EN367" s="12">
        <f t="shared" si="567"/>
        <v>0</v>
      </c>
      <c r="EO367" s="13"/>
      <c r="EP367" s="13"/>
      <c r="EQ367" s="147"/>
      <c r="ER367" s="14"/>
      <c r="ES367" s="14"/>
      <c r="ET367" s="14">
        <f>EN367+EO367-EQ367-EQ368-ER367-ES367</f>
        <v>0</v>
      </c>
      <c r="EU367" s="13"/>
      <c r="EV367" s="13"/>
      <c r="EW367" s="147"/>
      <c r="EX367" s="14"/>
      <c r="EY367" s="14"/>
      <c r="EZ367" s="14">
        <f>ET367+EU367-EW367-EW368-EX367-EY367</f>
        <v>0</v>
      </c>
      <c r="FA367" s="13"/>
      <c r="FB367" s="13"/>
      <c r="FC367" s="147"/>
      <c r="FD367" s="14"/>
      <c r="FE367" s="14"/>
      <c r="FF367" s="14">
        <f>EZ367+FA367-FC367-FC368-FD367-FE367</f>
        <v>0</v>
      </c>
      <c r="FG367" s="13"/>
      <c r="FH367" s="13"/>
      <c r="FI367" s="147"/>
      <c r="FJ367" s="14"/>
      <c r="FK367" s="14"/>
      <c r="FL367" s="14">
        <f>FF367+FG367-FI367-FI368-FJ367-FK367</f>
        <v>0</v>
      </c>
      <c r="FM367" s="13"/>
      <c r="FN367" s="13"/>
      <c r="FO367" s="147"/>
      <c r="FP367" s="14"/>
      <c r="FQ367" s="14"/>
      <c r="FR367" s="14">
        <f>FL367+FM367-FO367-FO368-FP367-FQ367</f>
        <v>0</v>
      </c>
      <c r="FS367" s="13"/>
      <c r="FT367" s="13"/>
      <c r="FU367" s="147"/>
      <c r="FV367" s="14"/>
      <c r="FW367" s="14"/>
      <c r="FX367" s="14">
        <f>FR367+FS367-FU367-FU368-FV367-FW367</f>
        <v>0</v>
      </c>
      <c r="FY367" s="13"/>
      <c r="FZ367" s="13"/>
      <c r="GA367" s="147"/>
      <c r="GB367" s="14"/>
      <c r="GC367" s="14"/>
      <c r="GD367" s="14">
        <f>FX367+FY367-GA367-GA368-GB367-GC367</f>
        <v>0</v>
      </c>
      <c r="GE367" s="13"/>
      <c r="GF367" s="13"/>
      <c r="GG367" s="147"/>
      <c r="GH367" s="14"/>
      <c r="GI367" s="14"/>
      <c r="GJ367" s="14">
        <f t="shared" si="574"/>
        <v>0</v>
      </c>
      <c r="GK367" s="14">
        <f>E367</f>
        <v>0</v>
      </c>
      <c r="GL367" s="14">
        <f>G367+M367+S367+Y367+AE367+AK367+AQ367+AW367+BC367+BI367+BO367+BU367+CA367+CG367+CM367+CS367+CY367+DE367+DK367+DQ367+DW367+EC367+EI367+EO367+EU367+FA367+FG367+FM367+FS367+FY367+GE367</f>
        <v>0</v>
      </c>
      <c r="GM367" s="14">
        <f>H367+N367+T367+Z367+AF367+AL367+AR367+AX367+BD367+BJ367+BP367+BV367+CB367+CH367+CN367+CT367+CZ367+DF367+DL367+DR367+DX367+ED367+EJ367+EP367+EV367+FB367+FH367+FN367+FT367+FZ367+GF367</f>
        <v>0</v>
      </c>
      <c r="GN367" s="147">
        <f t="shared" si="512"/>
        <v>0</v>
      </c>
      <c r="GO367" s="14">
        <f>J367+P367+V367+AB367+AH367+AN367+AT367+AZ367+BF367+BL367+BR367+BX367+CD367+CJ367+CP367+CV367+DB367+DH367+DN367+DT367+DZ367+EF367+EL367+ER367+EX367+FD367+FJ367+FP367+FV367+GB367+GH367</f>
        <v>0</v>
      </c>
      <c r="GP367" s="14">
        <f>K367+Q367+W367+AC367+AI367+AO367+AU367+BA367+BG367+BM367+BS367+BY367+CE367+CK367+CQ367+CW367+DC367+DI367+DO367+DU367+EA367+EG367+EM367+ES367+EY367+FE367+FK367+FQ367+FW367+GC367+GI367</f>
        <v>0</v>
      </c>
      <c r="GQ367" s="14">
        <f>GK367+GL367-GN367-GN368-GO367-GP367</f>
        <v>0</v>
      </c>
    </row>
    <row r="368" spans="1:199" ht="15" hidden="1" customHeight="1">
      <c r="A368" s="76"/>
      <c r="B368" s="81"/>
      <c r="C368" s="78"/>
      <c r="D368" s="75" t="s">
        <v>33</v>
      </c>
      <c r="E368" s="79"/>
      <c r="F368" s="73"/>
      <c r="G368" s="72"/>
      <c r="H368" s="72"/>
      <c r="I368" s="148"/>
      <c r="J368" s="74"/>
      <c r="K368" s="74"/>
      <c r="L368" s="74"/>
      <c r="M368" s="72"/>
      <c r="N368" s="72"/>
      <c r="O368" s="148"/>
      <c r="P368" s="74"/>
      <c r="Q368" s="74"/>
      <c r="R368" s="74"/>
      <c r="S368" s="72"/>
      <c r="T368" s="72"/>
      <c r="U368" s="148"/>
      <c r="V368" s="74"/>
      <c r="W368" s="74"/>
      <c r="X368" s="74"/>
      <c r="Y368" s="72"/>
      <c r="Z368" s="72"/>
      <c r="AA368" s="148"/>
      <c r="AB368" s="74"/>
      <c r="AC368" s="74"/>
      <c r="AD368" s="74"/>
      <c r="AE368" s="72"/>
      <c r="AF368" s="72"/>
      <c r="AG368" s="148"/>
      <c r="AH368" s="74"/>
      <c r="AI368" s="74"/>
      <c r="AJ368" s="74"/>
      <c r="AK368" s="72"/>
      <c r="AL368" s="72"/>
      <c r="AM368" s="148"/>
      <c r="AN368" s="74"/>
      <c r="AO368" s="74"/>
      <c r="AP368" s="74"/>
      <c r="AQ368" s="72"/>
      <c r="AR368" s="72"/>
      <c r="AS368" s="148"/>
      <c r="AT368" s="74"/>
      <c r="AU368" s="74"/>
      <c r="AV368" s="74"/>
      <c r="AW368" s="72"/>
      <c r="AX368" s="72"/>
      <c r="AY368" s="148"/>
      <c r="AZ368" s="74"/>
      <c r="BA368" s="74"/>
      <c r="BB368" s="74"/>
      <c r="BC368" s="72"/>
      <c r="BD368" s="72"/>
      <c r="BE368" s="148"/>
      <c r="BF368" s="74"/>
      <c r="BG368" s="74"/>
      <c r="BH368" s="74"/>
      <c r="BI368" s="72"/>
      <c r="BJ368" s="72"/>
      <c r="BK368" s="148"/>
      <c r="BL368" s="74"/>
      <c r="BM368" s="74"/>
      <c r="BN368" s="74"/>
      <c r="BO368" s="72"/>
      <c r="BP368" s="72"/>
      <c r="BQ368" s="148"/>
      <c r="BR368" s="74"/>
      <c r="BS368" s="74"/>
      <c r="BT368" s="74"/>
      <c r="BU368" s="79"/>
      <c r="BV368" s="79"/>
      <c r="BW368" s="148"/>
      <c r="BX368" s="80"/>
      <c r="BY368" s="80"/>
      <c r="BZ368" s="148">
        <f t="shared" si="503"/>
        <v>0</v>
      </c>
      <c r="CA368" s="79"/>
      <c r="CB368" s="79"/>
      <c r="CC368" s="148"/>
      <c r="CD368" s="80"/>
      <c r="CE368" s="80"/>
      <c r="CF368" s="148">
        <f>BZ368+CB368+CA368-CC368-CC369-CD368-CE368</f>
        <v>0</v>
      </c>
      <c r="CG368" s="79"/>
      <c r="CH368" s="79"/>
      <c r="CI368" s="148"/>
      <c r="CJ368" s="80"/>
      <c r="CK368" s="80"/>
      <c r="CL368" s="148">
        <f t="shared" si="562"/>
        <v>0</v>
      </c>
      <c r="CM368" s="72"/>
      <c r="CN368" s="72"/>
      <c r="CO368" s="148"/>
      <c r="CP368" s="74"/>
      <c r="CQ368" s="74"/>
      <c r="CR368" s="148">
        <f t="shared" si="563"/>
        <v>0</v>
      </c>
      <c r="CS368" s="72"/>
      <c r="CT368" s="143"/>
      <c r="CU368" s="148"/>
      <c r="CV368" s="148"/>
      <c r="CW368" s="148"/>
      <c r="CX368" s="70">
        <f t="shared" si="564"/>
        <v>0</v>
      </c>
      <c r="CY368" s="72"/>
      <c r="CZ368" s="143"/>
      <c r="DA368" s="148"/>
      <c r="DB368" s="148"/>
      <c r="DC368" s="148"/>
      <c r="DD368" s="70">
        <f t="shared" si="565"/>
        <v>0</v>
      </c>
      <c r="DE368" s="72"/>
      <c r="DF368" s="143"/>
      <c r="DG368" s="148"/>
      <c r="DH368" s="148"/>
      <c r="DI368" s="148"/>
      <c r="DJ368" s="74"/>
      <c r="DK368" s="72"/>
      <c r="DL368" s="143"/>
      <c r="DM368" s="148"/>
      <c r="DN368" s="148"/>
      <c r="DO368" s="148"/>
      <c r="DP368" s="74"/>
      <c r="DQ368" s="143"/>
      <c r="DR368" s="143"/>
      <c r="DS368" s="148"/>
      <c r="DT368" s="148"/>
      <c r="DU368" s="148"/>
      <c r="DV368" s="74"/>
      <c r="DW368" s="72"/>
      <c r="DX368" s="143"/>
      <c r="DY368" s="148"/>
      <c r="DZ368" s="148"/>
      <c r="EA368" s="148"/>
      <c r="EB368" s="74"/>
      <c r="EC368" s="72"/>
      <c r="ED368" s="143"/>
      <c r="EE368" s="148"/>
      <c r="EF368" s="148"/>
      <c r="EG368" s="148"/>
      <c r="EH368" s="70">
        <f t="shared" si="566"/>
        <v>0</v>
      </c>
      <c r="EI368" s="143"/>
      <c r="EJ368" s="143"/>
      <c r="EK368" s="148"/>
      <c r="EL368" s="148"/>
      <c r="EM368" s="148"/>
      <c r="EN368" s="70">
        <f t="shared" si="567"/>
        <v>0</v>
      </c>
      <c r="EO368" s="72"/>
      <c r="EP368" s="72"/>
      <c r="EQ368" s="148"/>
      <c r="ER368" s="74"/>
      <c r="ES368" s="74"/>
      <c r="ET368" s="74"/>
      <c r="EU368" s="72"/>
      <c r="EV368" s="72"/>
      <c r="EW368" s="148"/>
      <c r="EX368" s="74"/>
      <c r="EY368" s="74"/>
      <c r="EZ368" s="74"/>
      <c r="FA368" s="72"/>
      <c r="FB368" s="72"/>
      <c r="FC368" s="148"/>
      <c r="FD368" s="74"/>
      <c r="FE368" s="74"/>
      <c r="FF368" s="74"/>
      <c r="FG368" s="72"/>
      <c r="FH368" s="72"/>
      <c r="FI368" s="148"/>
      <c r="FJ368" s="74"/>
      <c r="FK368" s="74"/>
      <c r="FL368" s="74"/>
      <c r="FM368" s="72"/>
      <c r="FN368" s="72"/>
      <c r="FO368" s="148"/>
      <c r="FP368" s="74"/>
      <c r="FQ368" s="74"/>
      <c r="FR368" s="74"/>
      <c r="FS368" s="72"/>
      <c r="FT368" s="72"/>
      <c r="FU368" s="148"/>
      <c r="FV368" s="74"/>
      <c r="FW368" s="74"/>
      <c r="FX368" s="74"/>
      <c r="FY368" s="72"/>
      <c r="FZ368" s="72"/>
      <c r="GA368" s="148"/>
      <c r="GB368" s="74"/>
      <c r="GC368" s="74"/>
      <c r="GD368" s="74"/>
      <c r="GE368" s="72"/>
      <c r="GF368" s="72"/>
      <c r="GG368" s="148"/>
      <c r="GH368" s="74"/>
      <c r="GI368" s="74"/>
      <c r="GJ368" s="74"/>
      <c r="GK368" s="74"/>
      <c r="GL368" s="74"/>
      <c r="GM368" s="74"/>
      <c r="GN368" s="148">
        <f t="shared" si="512"/>
        <v>0</v>
      </c>
      <c r="GO368" s="74"/>
      <c r="GP368" s="74"/>
      <c r="GQ368" s="74"/>
    </row>
    <row r="369" spans="1:204" s="132" customFormat="1" ht="23.25">
      <c r="A369" s="114">
        <v>6</v>
      </c>
      <c r="B369" s="115" t="s">
        <v>63</v>
      </c>
      <c r="C369" s="116" t="s">
        <v>341</v>
      </c>
      <c r="D369" s="142" t="s">
        <v>32</v>
      </c>
      <c r="E369" s="140"/>
      <c r="F369" s="112">
        <f>(GJ369)</f>
        <v>0</v>
      </c>
      <c r="G369" s="126"/>
      <c r="H369" s="126"/>
      <c r="I369" s="127"/>
      <c r="J369" s="127"/>
      <c r="K369" s="127"/>
      <c r="L369" s="128">
        <f>E369+G369+H369-I369-J369-K369</f>
        <v>0</v>
      </c>
      <c r="M369" s="126"/>
      <c r="N369" s="126"/>
      <c r="O369" s="127"/>
      <c r="P369" s="127"/>
      <c r="Q369" s="127"/>
      <c r="R369" s="128">
        <f>L369+M369+N369-O369-P369-Q369</f>
        <v>0</v>
      </c>
      <c r="S369" s="126"/>
      <c r="T369" s="126"/>
      <c r="U369" s="127"/>
      <c r="V369" s="127"/>
      <c r="W369" s="127"/>
      <c r="X369" s="128"/>
      <c r="Y369" s="126"/>
      <c r="Z369" s="126"/>
      <c r="AA369" s="127"/>
      <c r="AB369" s="127"/>
      <c r="AC369" s="127"/>
      <c r="AD369" s="128">
        <f>X369+Y369+Z369-AA369-AB369-AC369</f>
        <v>0</v>
      </c>
      <c r="AE369" s="126"/>
      <c r="AF369" s="126"/>
      <c r="AG369" s="127"/>
      <c r="AH369" s="127"/>
      <c r="AI369" s="127"/>
      <c r="AJ369" s="128">
        <f>AD369+AE369+AF369-AG369-AH369-AI369</f>
        <v>0</v>
      </c>
      <c r="AK369" s="126"/>
      <c r="AL369" s="126"/>
      <c r="AM369" s="126"/>
      <c r="AN369" s="126"/>
      <c r="AO369" s="126"/>
      <c r="AP369" s="128">
        <f>AJ369+AK369+AL369-AM369-AN369-AO369</f>
        <v>0</v>
      </c>
      <c r="AQ369" s="126"/>
      <c r="AR369" s="126"/>
      <c r="AS369" s="126"/>
      <c r="AT369" s="126"/>
      <c r="AU369" s="126"/>
      <c r="AV369" s="128">
        <f>AP369+AQ369+AR369-AS369-AT369-AU369</f>
        <v>0</v>
      </c>
      <c r="AW369" s="126"/>
      <c r="AX369" s="126"/>
      <c r="AY369" s="127"/>
      <c r="AZ369" s="127"/>
      <c r="BA369" s="127"/>
      <c r="BB369" s="128">
        <f>AV369+AW369+AX369-AY369-AZ369-BA369</f>
        <v>0</v>
      </c>
      <c r="BC369" s="126"/>
      <c r="BD369" s="126"/>
      <c r="BE369" s="127"/>
      <c r="BF369" s="127"/>
      <c r="BG369" s="127"/>
      <c r="BH369" s="128">
        <f>BB369+BC369+BD369-BE369-BF369-BG369</f>
        <v>0</v>
      </c>
      <c r="BI369" s="126"/>
      <c r="BJ369" s="126"/>
      <c r="BK369" s="126"/>
      <c r="BL369" s="127"/>
      <c r="BM369" s="127"/>
      <c r="BN369" s="128">
        <f>BH369+BI369+BJ369-BK369-BL369-BM369</f>
        <v>0</v>
      </c>
      <c r="BO369" s="126"/>
      <c r="BP369" s="126"/>
      <c r="BQ369" s="127"/>
      <c r="BR369" s="127"/>
      <c r="BS369" s="127"/>
      <c r="BT369" s="128">
        <f>BN369+BO369+BP369-BQ369-BR369-BS369</f>
        <v>0</v>
      </c>
      <c r="BU369" s="126"/>
      <c r="BV369" s="126"/>
      <c r="BW369" s="127"/>
      <c r="BX369" s="127"/>
      <c r="BY369" s="127"/>
      <c r="BZ369" s="128">
        <f>BT369+BU369+BV369-BW369-BX369-BY369</f>
        <v>0</v>
      </c>
      <c r="CA369" s="126"/>
      <c r="CB369" s="126"/>
      <c r="CC369" s="127"/>
      <c r="CD369" s="127"/>
      <c r="CE369" s="127"/>
      <c r="CF369" s="128">
        <f>BZ369+CA369+CB369-CC369-CD369-CE369</f>
        <v>0</v>
      </c>
      <c r="CG369" s="126"/>
      <c r="CH369" s="126"/>
      <c r="CI369" s="127"/>
      <c r="CJ369" s="127"/>
      <c r="CK369" s="127"/>
      <c r="CL369" s="128">
        <f>CF369+CH369+CG369-CI369--CJ369-CK369</f>
        <v>0</v>
      </c>
      <c r="CM369" s="126"/>
      <c r="CN369" s="126"/>
      <c r="CO369" s="127"/>
      <c r="CP369" s="127"/>
      <c r="CQ369" s="127"/>
      <c r="CR369" s="128">
        <f t="shared" si="563"/>
        <v>0</v>
      </c>
      <c r="CS369" s="126"/>
      <c r="CT369" s="126"/>
      <c r="CU369" s="127"/>
      <c r="CV369" s="127"/>
      <c r="CW369" s="127"/>
      <c r="CX369" s="128">
        <f>CR369+CT369+CS369-CU369--CV369-CW369</f>
        <v>0</v>
      </c>
      <c r="CY369" s="126"/>
      <c r="CZ369" s="126"/>
      <c r="DA369" s="127"/>
      <c r="DB369" s="127"/>
      <c r="DC369" s="127"/>
      <c r="DD369" s="128">
        <f>CX369+CZ369+CY369-DA369--DB369-DC369</f>
        <v>0</v>
      </c>
      <c r="DE369" s="126"/>
      <c r="DF369" s="126"/>
      <c r="DG369" s="127"/>
      <c r="DH369" s="127"/>
      <c r="DI369" s="127"/>
      <c r="DJ369" s="128">
        <f>DD369+DF369+DE369-DG369--DH369-DI369</f>
        <v>0</v>
      </c>
      <c r="DK369" s="126"/>
      <c r="DL369" s="126"/>
      <c r="DM369" s="127"/>
      <c r="DN369" s="127"/>
      <c r="DO369" s="127"/>
      <c r="DP369" s="128">
        <f>DJ369+DL369+DK369-DM369--DN369-DO369</f>
        <v>0</v>
      </c>
      <c r="DQ369" s="126"/>
      <c r="DR369" s="126"/>
      <c r="DS369" s="127"/>
      <c r="DT369" s="127"/>
      <c r="DU369" s="127"/>
      <c r="DV369" s="128">
        <f>DP369+DR369+DQ369-DS369--DT369-DU369</f>
        <v>0</v>
      </c>
      <c r="DW369" s="126"/>
      <c r="DX369" s="126"/>
      <c r="DY369" s="127"/>
      <c r="DZ369" s="127"/>
      <c r="EA369" s="127"/>
      <c r="EB369" s="128">
        <f>DV369+DX369+DW369-DY369--DZ369-EA369</f>
        <v>0</v>
      </c>
      <c r="EC369" s="126"/>
      <c r="ED369" s="126"/>
      <c r="EE369" s="127"/>
      <c r="EF369" s="127"/>
      <c r="EG369" s="127"/>
      <c r="EH369" s="128">
        <f>EB369+ED369+EC369-EE369--EF369-EG369</f>
        <v>0</v>
      </c>
      <c r="EI369" s="126"/>
      <c r="EJ369" s="126"/>
      <c r="EK369" s="127"/>
      <c r="EL369" s="127"/>
      <c r="EM369" s="127"/>
      <c r="EN369" s="128">
        <f>EH369+EJ369+EI369-EK369--EL369-EM369</f>
        <v>0</v>
      </c>
      <c r="EO369" s="126"/>
      <c r="EP369" s="126"/>
      <c r="EQ369" s="127"/>
      <c r="ER369" s="127"/>
      <c r="ES369" s="127"/>
      <c r="ET369" s="128">
        <f>EN369+EO369-EQ369-EQ370-ER369-ES369</f>
        <v>0</v>
      </c>
      <c r="EU369" s="126"/>
      <c r="EV369" s="126"/>
      <c r="EW369" s="127"/>
      <c r="EX369" s="127"/>
      <c r="EY369" s="127"/>
      <c r="EZ369" s="128">
        <f t="shared" ref="EZ369" si="576">ET369+EU369-EW369-EW370-EX369-EY369</f>
        <v>0</v>
      </c>
      <c r="FA369" s="126"/>
      <c r="FB369" s="126"/>
      <c r="FC369" s="127"/>
      <c r="FD369" s="127"/>
      <c r="FE369" s="127"/>
      <c r="FF369" s="128">
        <f>EZ369+FA369-FC369-FC370-FD369-FE369</f>
        <v>0</v>
      </c>
      <c r="FG369" s="126"/>
      <c r="FH369" s="126"/>
      <c r="FI369" s="127"/>
      <c r="FJ369" s="127"/>
      <c r="FK369" s="127"/>
      <c r="FL369" s="128">
        <f>FF369+FG369-FI369-FI370-FJ369-FK369</f>
        <v>0</v>
      </c>
      <c r="FM369" s="126"/>
      <c r="FN369" s="126"/>
      <c r="FO369" s="127"/>
      <c r="FP369" s="127"/>
      <c r="FQ369" s="127"/>
      <c r="FR369" s="128">
        <f>FL369+FM369-FO369-FO370-FP369-FQ369</f>
        <v>0</v>
      </c>
      <c r="FS369" s="126"/>
      <c r="FT369" s="126"/>
      <c r="FU369" s="127"/>
      <c r="FV369" s="127"/>
      <c r="FW369" s="127"/>
      <c r="FX369" s="128">
        <f>FR369+FS369-FU369-FU370-FV369-FW369</f>
        <v>0</v>
      </c>
      <c r="FY369" s="126"/>
      <c r="FZ369" s="126"/>
      <c r="GA369" s="127"/>
      <c r="GB369" s="127"/>
      <c r="GC369" s="127"/>
      <c r="GD369" s="128">
        <f>FX369+FY369-GA369-GA370-GB369-GC369</f>
        <v>0</v>
      </c>
      <c r="GE369" s="126"/>
      <c r="GF369" s="126"/>
      <c r="GG369" s="127"/>
      <c r="GH369" s="127"/>
      <c r="GI369" s="127"/>
      <c r="GJ369" s="128">
        <f t="shared" ref="GJ369" si="577">GD369+GE369-GG369-GG370-GH369-GI369</f>
        <v>0</v>
      </c>
      <c r="GK369" s="129"/>
      <c r="GL369" s="129"/>
      <c r="GM369" s="129"/>
      <c r="GN369" s="127"/>
      <c r="GO369" s="129"/>
      <c r="GP369" s="129"/>
      <c r="GQ369" s="129"/>
      <c r="GR369" s="130"/>
      <c r="GS369" s="130"/>
      <c r="GT369" s="131"/>
      <c r="GU369" s="130"/>
      <c r="GV369" s="130"/>
    </row>
    <row r="370" spans="1:204" ht="15" hidden="1" customHeight="1">
      <c r="A370" s="145"/>
      <c r="B370" s="88" t="s">
        <v>188</v>
      </c>
      <c r="C370" s="152" t="s">
        <v>51</v>
      </c>
      <c r="D370" s="7" t="s">
        <v>32</v>
      </c>
      <c r="E370" s="151">
        <v>977</v>
      </c>
      <c r="F370" s="144"/>
      <c r="G370" s="144"/>
      <c r="H370" s="144"/>
      <c r="I370" s="146"/>
      <c r="J370" s="146"/>
      <c r="K370" s="146"/>
      <c r="L370" s="146"/>
      <c r="M370" s="144"/>
      <c r="N370" s="144"/>
      <c r="O370" s="146"/>
      <c r="P370" s="146"/>
      <c r="Q370" s="146"/>
      <c r="R370" s="146"/>
      <c r="S370" s="144"/>
      <c r="T370" s="144"/>
      <c r="U370" s="146"/>
      <c r="V370" s="146"/>
      <c r="W370" s="146"/>
      <c r="X370" s="146"/>
      <c r="Y370" s="144"/>
      <c r="Z370" s="144"/>
      <c r="AA370" s="146"/>
      <c r="AB370" s="146"/>
      <c r="AC370" s="146"/>
      <c r="AD370" s="146"/>
      <c r="AE370" s="144"/>
      <c r="AF370" s="144"/>
      <c r="AG370" s="146"/>
      <c r="AH370" s="146"/>
      <c r="AI370" s="146"/>
      <c r="AJ370" s="146"/>
      <c r="AK370" s="144"/>
      <c r="AL370" s="144"/>
      <c r="AM370" s="146"/>
      <c r="AN370" s="146"/>
      <c r="AO370" s="146"/>
      <c r="AP370" s="146"/>
      <c r="AQ370" s="144"/>
      <c r="AR370" s="144"/>
      <c r="AS370" s="146"/>
      <c r="AT370" s="146"/>
      <c r="AU370" s="146"/>
      <c r="AV370" s="146"/>
      <c r="AW370" s="144"/>
      <c r="AX370" s="144"/>
      <c r="AY370" s="146"/>
      <c r="AZ370" s="146"/>
      <c r="BA370" s="146"/>
      <c r="BB370" s="146"/>
      <c r="BC370" s="144"/>
      <c r="BD370" s="144"/>
      <c r="BE370" s="146"/>
      <c r="BF370" s="146"/>
      <c r="BG370" s="146"/>
      <c r="BH370" s="146"/>
      <c r="BI370" s="144"/>
      <c r="BJ370" s="144"/>
      <c r="BK370" s="146"/>
      <c r="BL370" s="146"/>
      <c r="BM370" s="146"/>
      <c r="BN370" s="146"/>
      <c r="BO370" s="144"/>
      <c r="BP370" s="144"/>
      <c r="BQ370" s="146"/>
      <c r="BR370" s="146"/>
      <c r="BS370" s="146"/>
      <c r="BT370" s="146"/>
      <c r="BU370" s="144"/>
      <c r="BV370" s="144"/>
      <c r="BW370" s="146"/>
      <c r="BX370" s="146"/>
      <c r="BY370" s="146"/>
      <c r="BZ370" s="146">
        <f t="shared" si="503"/>
        <v>977</v>
      </c>
      <c r="CA370" s="144"/>
      <c r="CB370" s="144"/>
      <c r="CC370" s="146"/>
      <c r="CD370" s="146"/>
      <c r="CE370" s="146"/>
      <c r="CF370" s="146">
        <f t="shared" si="561"/>
        <v>977</v>
      </c>
      <c r="CG370" s="144"/>
      <c r="CH370" s="144"/>
      <c r="CI370" s="146"/>
      <c r="CJ370" s="146"/>
      <c r="CK370" s="146"/>
      <c r="CL370" s="146">
        <f t="shared" si="562"/>
        <v>977</v>
      </c>
      <c r="CM370" s="144"/>
      <c r="CN370" s="144"/>
      <c r="CO370" s="146"/>
      <c r="CP370" s="146"/>
      <c r="CQ370" s="146"/>
      <c r="CR370" s="146">
        <f t="shared" si="563"/>
        <v>977</v>
      </c>
      <c r="CS370" s="144"/>
      <c r="CT370" s="144"/>
      <c r="CU370" s="146"/>
      <c r="CV370" s="146"/>
      <c r="CW370" s="146"/>
      <c r="CX370" s="71">
        <f t="shared" si="564"/>
        <v>977</v>
      </c>
      <c r="CY370" s="144"/>
      <c r="CZ370" s="144"/>
      <c r="DA370" s="146"/>
      <c r="DB370" s="146"/>
      <c r="DC370" s="146"/>
      <c r="DD370" s="71">
        <f t="shared" si="565"/>
        <v>977</v>
      </c>
      <c r="DE370" s="144"/>
      <c r="DF370" s="144"/>
      <c r="DG370" s="146"/>
      <c r="DH370" s="146"/>
      <c r="DI370" s="146"/>
      <c r="DJ370" s="71">
        <f>DD370+DF370+DE370-DG370--DH370-DI370</f>
        <v>977</v>
      </c>
      <c r="DK370" s="144"/>
      <c r="DL370" s="144"/>
      <c r="DM370" s="146"/>
      <c r="DN370" s="146"/>
      <c r="DO370" s="146"/>
      <c r="DP370" s="71">
        <f>DJ370+DL370+DK370-DM370--DN370-DO370</f>
        <v>977</v>
      </c>
      <c r="DQ370" s="144"/>
      <c r="DR370" s="144"/>
      <c r="DS370" s="146"/>
      <c r="DT370" s="146"/>
      <c r="DU370" s="146"/>
      <c r="DV370" s="71">
        <f>DP370+DR370+DQ370-DS370--DT370-DU370</f>
        <v>977</v>
      </c>
      <c r="DW370" s="144"/>
      <c r="DX370" s="144"/>
      <c r="DY370" s="146"/>
      <c r="DZ370" s="146"/>
      <c r="EA370" s="146"/>
      <c r="EB370" s="71">
        <f>DV370+DX370+DW370-DY370--DZ370-EA370</f>
        <v>977</v>
      </c>
      <c r="EC370" s="144"/>
      <c r="ED370" s="144"/>
      <c r="EE370" s="146"/>
      <c r="EF370" s="146"/>
      <c r="EG370" s="146"/>
      <c r="EH370" s="71">
        <f t="shared" si="566"/>
        <v>977</v>
      </c>
      <c r="EI370" s="144"/>
      <c r="EJ370" s="144"/>
      <c r="EK370" s="146"/>
      <c r="EL370" s="146"/>
      <c r="EM370" s="146"/>
      <c r="EN370" s="71">
        <f t="shared" si="567"/>
        <v>977</v>
      </c>
      <c r="EO370" s="144"/>
      <c r="EP370" s="144"/>
      <c r="EQ370" s="146"/>
      <c r="ER370" s="146"/>
      <c r="ES370" s="146"/>
      <c r="ET370" s="146"/>
      <c r="EU370" s="144"/>
      <c r="EV370" s="144"/>
      <c r="EW370" s="146"/>
      <c r="EX370" s="146"/>
      <c r="EY370" s="146"/>
      <c r="EZ370" s="146"/>
      <c r="FA370" s="144"/>
      <c r="FB370" s="144"/>
      <c r="FC370" s="146"/>
      <c r="FD370" s="146"/>
      <c r="FE370" s="146"/>
      <c r="FF370" s="146"/>
      <c r="FG370" s="144"/>
      <c r="FH370" s="144"/>
      <c r="FI370" s="146"/>
      <c r="FJ370" s="146"/>
      <c r="FK370" s="146"/>
      <c r="FL370" s="146"/>
      <c r="FM370" s="144"/>
      <c r="FN370" s="144"/>
      <c r="FO370" s="146"/>
      <c r="FP370" s="146"/>
      <c r="FQ370" s="146"/>
      <c r="FR370" s="146"/>
      <c r="FS370" s="144"/>
      <c r="FT370" s="144"/>
      <c r="FU370" s="146"/>
      <c r="FV370" s="146"/>
      <c r="FW370" s="146"/>
      <c r="FX370" s="146"/>
      <c r="FY370" s="144"/>
      <c r="FZ370" s="144"/>
      <c r="GA370" s="146"/>
      <c r="GB370" s="146"/>
      <c r="GC370" s="146"/>
      <c r="GD370" s="146"/>
      <c r="GE370" s="144"/>
      <c r="GF370" s="144"/>
      <c r="GG370" s="146"/>
      <c r="GH370" s="146"/>
      <c r="GI370" s="146"/>
      <c r="GJ370" s="146"/>
      <c r="GK370" s="146"/>
      <c r="GL370" s="146"/>
      <c r="GM370" s="146"/>
      <c r="GN370" s="146">
        <f t="shared" si="512"/>
        <v>0</v>
      </c>
      <c r="GO370" s="146"/>
      <c r="GP370" s="146"/>
      <c r="GQ370" s="146"/>
    </row>
    <row r="371" spans="1:204" ht="15" hidden="1" customHeight="1">
      <c r="A371" s="40">
        <v>184</v>
      </c>
      <c r="B371" s="25" t="s">
        <v>189</v>
      </c>
      <c r="C371" s="26" t="s">
        <v>190</v>
      </c>
      <c r="D371" s="5" t="s">
        <v>32</v>
      </c>
      <c r="E371" s="143">
        <v>12359</v>
      </c>
      <c r="F371" s="72">
        <f>GQ371</f>
        <v>12359</v>
      </c>
      <c r="G371" s="13"/>
      <c r="H371" s="13"/>
      <c r="I371" s="147"/>
      <c r="J371" s="14"/>
      <c r="K371" s="14"/>
      <c r="L371" s="14">
        <f>E371+G371-I371-I372-J371-K371</f>
        <v>12359</v>
      </c>
      <c r="M371" s="13"/>
      <c r="N371" s="13"/>
      <c r="O371" s="147"/>
      <c r="P371" s="14"/>
      <c r="Q371" s="14"/>
      <c r="R371" s="14">
        <f>L371+M371-O371-O372-P371-Q371</f>
        <v>12359</v>
      </c>
      <c r="S371" s="13"/>
      <c r="T371" s="13"/>
      <c r="U371" s="147"/>
      <c r="V371" s="14"/>
      <c r="W371" s="14"/>
      <c r="X371" s="14">
        <f t="shared" ref="X371:X375" si="578">R371+S371-U371-U372-V371-W371</f>
        <v>12359</v>
      </c>
      <c r="Y371" s="13"/>
      <c r="Z371" s="13"/>
      <c r="AA371" s="147"/>
      <c r="AB371" s="14"/>
      <c r="AC371" s="14"/>
      <c r="AD371" s="14">
        <f t="shared" ref="AD371:AD375" si="579">X371+Y371-AA371-AA372-AB371-AC371</f>
        <v>12359</v>
      </c>
      <c r="AE371" s="13"/>
      <c r="AF371" s="13"/>
      <c r="AG371" s="147"/>
      <c r="AH371" s="14"/>
      <c r="AI371" s="14"/>
      <c r="AJ371" s="14">
        <f t="shared" ref="AJ371:AJ375" si="580">AD371+AE371-AG371-AG372-AH371-AI371</f>
        <v>12359</v>
      </c>
      <c r="AK371" s="13"/>
      <c r="AL371" s="13"/>
      <c r="AM371" s="147"/>
      <c r="AN371" s="14"/>
      <c r="AO371" s="14"/>
      <c r="AP371" s="14">
        <f t="shared" ref="AP371:AP375" si="581">AJ371+AK371-AM371-AM372-AN371-AO371</f>
        <v>12359</v>
      </c>
      <c r="AQ371" s="13"/>
      <c r="AR371" s="13"/>
      <c r="AS371" s="147"/>
      <c r="AT371" s="14"/>
      <c r="AU371" s="14"/>
      <c r="AV371" s="14">
        <f t="shared" ref="AV371:AV375" si="582">AP371+AQ371-AS371-AS372-AT371-AU371</f>
        <v>12359</v>
      </c>
      <c r="AW371" s="13"/>
      <c r="AX371" s="13"/>
      <c r="AY371" s="147"/>
      <c r="AZ371" s="14"/>
      <c r="BA371" s="14"/>
      <c r="BB371" s="14">
        <f t="shared" ref="BB371:BB375" si="583">AV371+AW371-AY371-AY372-AZ371-BA371</f>
        <v>12359</v>
      </c>
      <c r="BC371" s="13"/>
      <c r="BD371" s="13"/>
      <c r="BE371" s="147"/>
      <c r="BF371" s="14"/>
      <c r="BG371" s="14"/>
      <c r="BH371" s="14">
        <f t="shared" ref="BH371:BH375" si="584">BB371+BC371-BE371-BE372-BF371-BG371</f>
        <v>12359</v>
      </c>
      <c r="BI371" s="13"/>
      <c r="BJ371" s="13"/>
      <c r="BK371" s="147"/>
      <c r="BL371" s="14"/>
      <c r="BM371" s="14"/>
      <c r="BN371" s="14">
        <f>BH371+BI371-BK371-BK372-BL371-BM371</f>
        <v>12359</v>
      </c>
      <c r="BO371" s="13"/>
      <c r="BP371" s="13"/>
      <c r="BQ371" s="147"/>
      <c r="BR371" s="14"/>
      <c r="BS371" s="14"/>
      <c r="BT371" s="14">
        <f>BN371+BO371-BQ371-BQ372-BR371-BS371</f>
        <v>12359</v>
      </c>
      <c r="BU371" s="72"/>
      <c r="BV371" s="72"/>
      <c r="BW371" s="147"/>
      <c r="BX371" s="74"/>
      <c r="BY371" s="74"/>
      <c r="BZ371" s="147">
        <f t="shared" si="503"/>
        <v>12359</v>
      </c>
      <c r="CA371" s="72"/>
      <c r="CB371" s="72"/>
      <c r="CC371" s="147"/>
      <c r="CD371" s="74"/>
      <c r="CE371" s="74"/>
      <c r="CF371" s="147">
        <f t="shared" si="561"/>
        <v>12359</v>
      </c>
      <c r="CG371" s="72"/>
      <c r="CH371" s="72"/>
      <c r="CI371" s="147"/>
      <c r="CJ371" s="74"/>
      <c r="CK371" s="74"/>
      <c r="CL371" s="147">
        <f t="shared" si="562"/>
        <v>12359</v>
      </c>
      <c r="CM371" s="13"/>
      <c r="CN371" s="13"/>
      <c r="CO371" s="147"/>
      <c r="CP371" s="14"/>
      <c r="CQ371" s="14"/>
      <c r="CR371" s="147">
        <f t="shared" si="563"/>
        <v>12359</v>
      </c>
      <c r="CS371" s="13"/>
      <c r="CT371" s="149"/>
      <c r="CU371" s="147"/>
      <c r="CV371" s="147"/>
      <c r="CW371" s="147"/>
      <c r="CX371" s="12">
        <f t="shared" si="564"/>
        <v>12359</v>
      </c>
      <c r="CY371" s="13"/>
      <c r="CZ371" s="149"/>
      <c r="DA371" s="147"/>
      <c r="DB371" s="147"/>
      <c r="DC371" s="147"/>
      <c r="DD371" s="12">
        <f t="shared" si="565"/>
        <v>12359</v>
      </c>
      <c r="DE371" s="13"/>
      <c r="DF371" s="149"/>
      <c r="DG371" s="147"/>
      <c r="DH371" s="147"/>
      <c r="DI371" s="147"/>
      <c r="DJ371" s="14">
        <f>DD371+DE371-DG371-DG372-DH371-DI371</f>
        <v>12359</v>
      </c>
      <c r="DK371" s="13"/>
      <c r="DL371" s="149"/>
      <c r="DM371" s="147"/>
      <c r="DN371" s="147"/>
      <c r="DO371" s="147"/>
      <c r="DP371" s="14">
        <f>DJ371+DK371-DM371-DM372-DN371-DO371</f>
        <v>12359</v>
      </c>
      <c r="DQ371" s="149"/>
      <c r="DR371" s="149"/>
      <c r="DS371" s="147"/>
      <c r="DT371" s="147"/>
      <c r="DU371" s="147"/>
      <c r="DV371" s="14">
        <f>DP371+DQ371-DS371-DS372-DT371-DU371</f>
        <v>12359</v>
      </c>
      <c r="DW371" s="13"/>
      <c r="DX371" s="149"/>
      <c r="DY371" s="147"/>
      <c r="DZ371" s="147"/>
      <c r="EA371" s="147"/>
      <c r="EB371" s="14">
        <f>DV371+DW371-DY371-DY372-DZ371-EA371</f>
        <v>12359</v>
      </c>
      <c r="EC371" s="13"/>
      <c r="ED371" s="149"/>
      <c r="EE371" s="147"/>
      <c r="EF371" s="147"/>
      <c r="EG371" s="147"/>
      <c r="EH371" s="12">
        <f t="shared" si="566"/>
        <v>12359</v>
      </c>
      <c r="EI371" s="149"/>
      <c r="EJ371" s="149"/>
      <c r="EK371" s="147"/>
      <c r="EL371" s="147"/>
      <c r="EM371" s="147"/>
      <c r="EN371" s="12">
        <f t="shared" si="567"/>
        <v>12359</v>
      </c>
      <c r="EO371" s="13"/>
      <c r="EP371" s="13"/>
      <c r="EQ371" s="147"/>
      <c r="ER371" s="14"/>
      <c r="ES371" s="14"/>
      <c r="ET371" s="14">
        <f>EN371+EO371-EQ371-EQ372-ER371-ES371</f>
        <v>12359</v>
      </c>
      <c r="EU371" s="13"/>
      <c r="EV371" s="13"/>
      <c r="EW371" s="147"/>
      <c r="EX371" s="14"/>
      <c r="EY371" s="14"/>
      <c r="EZ371" s="14">
        <f>ET371+EU371-EW371-EW372-EX371-EY371</f>
        <v>12359</v>
      </c>
      <c r="FA371" s="13"/>
      <c r="FB371" s="13"/>
      <c r="FC371" s="147"/>
      <c r="FD371" s="14"/>
      <c r="FE371" s="14"/>
      <c r="FF371" s="14">
        <f>EZ371+FA371-FC371-FC372-FD371-FE371</f>
        <v>12359</v>
      </c>
      <c r="FG371" s="13"/>
      <c r="FH371" s="13"/>
      <c r="FI371" s="147"/>
      <c r="FJ371" s="14"/>
      <c r="FK371" s="14"/>
      <c r="FL371" s="14">
        <f>FF371+FG371-FI371-FI372-FJ371-FK371</f>
        <v>12359</v>
      </c>
      <c r="FM371" s="13"/>
      <c r="FN371" s="13"/>
      <c r="FO371" s="147"/>
      <c r="FP371" s="14"/>
      <c r="FQ371" s="14"/>
      <c r="FR371" s="14">
        <f>FL371+FM371-FO371-FO372-FP371-FQ371</f>
        <v>12359</v>
      </c>
      <c r="FS371" s="13"/>
      <c r="FT371" s="13"/>
      <c r="FU371" s="147"/>
      <c r="FV371" s="14"/>
      <c r="FW371" s="14"/>
      <c r="FX371" s="14">
        <f>FR371+FS371-FU371-FU372-FV371-FW371</f>
        <v>12359</v>
      </c>
      <c r="FY371" s="13"/>
      <c r="FZ371" s="13"/>
      <c r="GA371" s="147"/>
      <c r="GB371" s="14"/>
      <c r="GC371" s="14"/>
      <c r="GD371" s="14">
        <f>FX371+FY371-GA371-GA372-GB371-GC371</f>
        <v>12359</v>
      </c>
      <c r="GE371" s="13"/>
      <c r="GF371" s="13"/>
      <c r="GG371" s="147"/>
      <c r="GH371" s="14"/>
      <c r="GI371" s="14"/>
      <c r="GJ371" s="14">
        <f t="shared" ref="GJ371:GJ375" si="585">GD371+GE371-GG371-GG372-GH371-GI371</f>
        <v>12359</v>
      </c>
      <c r="GK371" s="14">
        <f>E371</f>
        <v>12359</v>
      </c>
      <c r="GL371" s="14">
        <f>G371+M371+S371+Y371+AE371+AK371+AQ371+AW371+BC371+BI371+BO371+BU371+CA371+CG371+CM371+CS371+CY371+DE371+DK371+DQ371+DW371+EC371+EI371+EO371+EU371+FA371+FG371+FM371+FS371+FY371+GE371</f>
        <v>0</v>
      </c>
      <c r="GM371" s="14">
        <f>H371+N371+T371+Z371+AF371+AL371+AR371+AX371+BD371+BJ371+BP371+BV371+CB371+CH371+CN371+CT371+CZ371+DF371+DL371+DR371+DX371+ED371+EJ371+EP371+EV371+FB371+FH371+FN371+FT371+FZ371+GF371</f>
        <v>0</v>
      </c>
      <c r="GN371" s="147">
        <f t="shared" si="512"/>
        <v>0</v>
      </c>
      <c r="GO371" s="14">
        <f>J371+P371+V371+AB371+AH371+AN371+AT371+AZ371+BF371+BL371+BR371+BX371+CD371+CJ371+CP371+CV371+DB371+DH371+DN371+DT371+DZ371+EF371+EL371+ER371+EX371+FD371+FJ371+FP371+FV371+GB371+GH371</f>
        <v>0</v>
      </c>
      <c r="GP371" s="14">
        <f>K371+Q371+W371+AC371+AI371+AO371+AU371+BA371+BG371+BM371+BS371+BY371+CE371+CK371+CQ371+CW371+DC371+DI371+DO371+DU371+EA371+EG371+EM371+ES371+EY371+FE371+FK371+FQ371+FW371+GC371+GI371</f>
        <v>0</v>
      </c>
      <c r="GQ371" s="14">
        <f>GK371+GL371-GN371-GN372-GO371-GP371</f>
        <v>12359</v>
      </c>
    </row>
    <row r="372" spans="1:204" ht="15" hidden="1" customHeight="1">
      <c r="A372" s="41"/>
      <c r="B372" s="25" t="s">
        <v>191</v>
      </c>
      <c r="C372" s="26" t="s">
        <v>130</v>
      </c>
      <c r="D372" s="5" t="s">
        <v>32</v>
      </c>
      <c r="E372" s="143">
        <v>2492</v>
      </c>
      <c r="F372" s="73"/>
      <c r="G372" s="13"/>
      <c r="H372" s="13"/>
      <c r="I372" s="147"/>
      <c r="J372" s="14"/>
      <c r="K372" s="14"/>
      <c r="L372" s="14"/>
      <c r="M372" s="13"/>
      <c r="N372" s="13"/>
      <c r="O372" s="147"/>
      <c r="P372" s="14"/>
      <c r="Q372" s="14"/>
      <c r="R372" s="14"/>
      <c r="S372" s="13"/>
      <c r="T372" s="13"/>
      <c r="U372" s="147"/>
      <c r="V372" s="14"/>
      <c r="W372" s="14"/>
      <c r="X372" s="14"/>
      <c r="Y372" s="13"/>
      <c r="Z372" s="13"/>
      <c r="AA372" s="147"/>
      <c r="AB372" s="14"/>
      <c r="AC372" s="14"/>
      <c r="AD372" s="14"/>
      <c r="AE372" s="13"/>
      <c r="AF372" s="13"/>
      <c r="AG372" s="147"/>
      <c r="AH372" s="14"/>
      <c r="AI372" s="14"/>
      <c r="AJ372" s="14"/>
      <c r="AK372" s="13"/>
      <c r="AL372" s="13"/>
      <c r="AM372" s="147"/>
      <c r="AN372" s="14"/>
      <c r="AO372" s="14"/>
      <c r="AP372" s="14"/>
      <c r="AQ372" s="13"/>
      <c r="AR372" s="13"/>
      <c r="AS372" s="147"/>
      <c r="AT372" s="14"/>
      <c r="AU372" s="14"/>
      <c r="AV372" s="14"/>
      <c r="AW372" s="13"/>
      <c r="AX372" s="13"/>
      <c r="AY372" s="147"/>
      <c r="AZ372" s="14"/>
      <c r="BA372" s="14"/>
      <c r="BB372" s="14"/>
      <c r="BC372" s="13"/>
      <c r="BD372" s="13"/>
      <c r="BE372" s="147"/>
      <c r="BF372" s="14"/>
      <c r="BG372" s="14"/>
      <c r="BH372" s="14"/>
      <c r="BI372" s="13"/>
      <c r="BJ372" s="13"/>
      <c r="BK372" s="147"/>
      <c r="BL372" s="14"/>
      <c r="BM372" s="14"/>
      <c r="BN372" s="14"/>
      <c r="BO372" s="13"/>
      <c r="BP372" s="13"/>
      <c r="BQ372" s="147"/>
      <c r="BR372" s="14"/>
      <c r="BS372" s="14"/>
      <c r="BT372" s="14"/>
      <c r="BU372" s="73"/>
      <c r="BV372" s="73"/>
      <c r="BW372" s="147"/>
      <c r="BX372" s="63"/>
      <c r="BY372" s="63"/>
      <c r="BZ372" s="147">
        <f t="shared" si="503"/>
        <v>2492</v>
      </c>
      <c r="CA372" s="73"/>
      <c r="CB372" s="73"/>
      <c r="CC372" s="147"/>
      <c r="CD372" s="63"/>
      <c r="CE372" s="63"/>
      <c r="CF372" s="147">
        <f t="shared" si="561"/>
        <v>2492</v>
      </c>
      <c r="CG372" s="73"/>
      <c r="CH372" s="73"/>
      <c r="CI372" s="147"/>
      <c r="CJ372" s="63"/>
      <c r="CK372" s="63"/>
      <c r="CL372" s="147">
        <f t="shared" si="562"/>
        <v>2492</v>
      </c>
      <c r="CM372" s="13"/>
      <c r="CN372" s="13"/>
      <c r="CO372" s="147"/>
      <c r="CP372" s="14"/>
      <c r="CQ372" s="14"/>
      <c r="CR372" s="147">
        <f t="shared" si="563"/>
        <v>2492</v>
      </c>
      <c r="CS372" s="13"/>
      <c r="CT372" s="149"/>
      <c r="CU372" s="147"/>
      <c r="CV372" s="147"/>
      <c r="CW372" s="147"/>
      <c r="CX372" s="12">
        <f t="shared" si="564"/>
        <v>2492</v>
      </c>
      <c r="CY372" s="13"/>
      <c r="CZ372" s="149"/>
      <c r="DA372" s="147"/>
      <c r="DB372" s="147"/>
      <c r="DC372" s="147"/>
      <c r="DD372" s="12">
        <f t="shared" si="565"/>
        <v>2492</v>
      </c>
      <c r="DE372" s="13"/>
      <c r="DF372" s="149"/>
      <c r="DG372" s="147"/>
      <c r="DH372" s="147"/>
      <c r="DI372" s="147"/>
      <c r="DJ372" s="14"/>
      <c r="DK372" s="13"/>
      <c r="DL372" s="149"/>
      <c r="DM372" s="147"/>
      <c r="DN372" s="147"/>
      <c r="DO372" s="147"/>
      <c r="DP372" s="14"/>
      <c r="DQ372" s="149"/>
      <c r="DR372" s="149"/>
      <c r="DS372" s="147"/>
      <c r="DT372" s="147"/>
      <c r="DU372" s="147"/>
      <c r="DV372" s="14"/>
      <c r="DW372" s="13"/>
      <c r="DX372" s="149"/>
      <c r="DY372" s="147"/>
      <c r="DZ372" s="147"/>
      <c r="EA372" s="147"/>
      <c r="EB372" s="14"/>
      <c r="EC372" s="13"/>
      <c r="ED372" s="149"/>
      <c r="EE372" s="147"/>
      <c r="EF372" s="147"/>
      <c r="EG372" s="147"/>
      <c r="EH372" s="12">
        <f t="shared" si="566"/>
        <v>0</v>
      </c>
      <c r="EI372" s="149"/>
      <c r="EJ372" s="149"/>
      <c r="EK372" s="147"/>
      <c r="EL372" s="147"/>
      <c r="EM372" s="147"/>
      <c r="EN372" s="12">
        <f t="shared" si="567"/>
        <v>0</v>
      </c>
      <c r="EO372" s="13"/>
      <c r="EP372" s="13"/>
      <c r="EQ372" s="147"/>
      <c r="ER372" s="14"/>
      <c r="ES372" s="14"/>
      <c r="ET372" s="14"/>
      <c r="EU372" s="13"/>
      <c r="EV372" s="13"/>
      <c r="EW372" s="147"/>
      <c r="EX372" s="14"/>
      <c r="EY372" s="14"/>
      <c r="EZ372" s="14"/>
      <c r="FA372" s="13"/>
      <c r="FB372" s="13"/>
      <c r="FC372" s="147"/>
      <c r="FD372" s="14"/>
      <c r="FE372" s="14"/>
      <c r="FF372" s="14"/>
      <c r="FG372" s="13"/>
      <c r="FH372" s="13"/>
      <c r="FI372" s="147"/>
      <c r="FJ372" s="14"/>
      <c r="FK372" s="14"/>
      <c r="FL372" s="14"/>
      <c r="FM372" s="13"/>
      <c r="FN372" s="13"/>
      <c r="FO372" s="147"/>
      <c r="FP372" s="14"/>
      <c r="FQ372" s="14"/>
      <c r="FR372" s="14"/>
      <c r="FS372" s="13"/>
      <c r="FT372" s="13"/>
      <c r="FU372" s="147"/>
      <c r="FV372" s="14"/>
      <c r="FW372" s="14"/>
      <c r="FX372" s="14"/>
      <c r="FY372" s="13"/>
      <c r="FZ372" s="13"/>
      <c r="GA372" s="147"/>
      <c r="GB372" s="14"/>
      <c r="GC372" s="14"/>
      <c r="GD372" s="14"/>
      <c r="GE372" s="13"/>
      <c r="GF372" s="13"/>
      <c r="GG372" s="147"/>
      <c r="GH372" s="14"/>
      <c r="GI372" s="14"/>
      <c r="GJ372" s="14"/>
      <c r="GK372" s="14"/>
      <c r="GL372" s="14"/>
      <c r="GM372" s="14"/>
      <c r="GN372" s="147">
        <f t="shared" si="512"/>
        <v>0</v>
      </c>
      <c r="GO372" s="14"/>
      <c r="GP372" s="14"/>
      <c r="GQ372" s="14"/>
    </row>
    <row r="373" spans="1:204" ht="15" hidden="1" customHeight="1">
      <c r="A373" s="40">
        <v>185</v>
      </c>
      <c r="B373" s="25" t="s">
        <v>192</v>
      </c>
      <c r="C373" s="26" t="s">
        <v>193</v>
      </c>
      <c r="D373" s="5" t="s">
        <v>32</v>
      </c>
      <c r="E373" s="143">
        <v>1067</v>
      </c>
      <c r="F373" s="72">
        <f>GQ373</f>
        <v>1067</v>
      </c>
      <c r="G373" s="13"/>
      <c r="H373" s="13"/>
      <c r="I373" s="147"/>
      <c r="J373" s="14"/>
      <c r="K373" s="14"/>
      <c r="L373" s="14">
        <f>E373+G373-I373-I374-J373-K373</f>
        <v>1067</v>
      </c>
      <c r="M373" s="13"/>
      <c r="N373" s="13"/>
      <c r="O373" s="147"/>
      <c r="P373" s="14"/>
      <c r="Q373" s="14"/>
      <c r="R373" s="14">
        <f>L373+M373-O373-O374-P373-Q373</f>
        <v>1067</v>
      </c>
      <c r="S373" s="13"/>
      <c r="T373" s="13"/>
      <c r="U373" s="147"/>
      <c r="V373" s="14"/>
      <c r="W373" s="14"/>
      <c r="X373" s="14">
        <f t="shared" si="578"/>
        <v>1067</v>
      </c>
      <c r="Y373" s="13"/>
      <c r="Z373" s="13"/>
      <c r="AA373" s="147"/>
      <c r="AB373" s="14"/>
      <c r="AC373" s="14"/>
      <c r="AD373" s="14">
        <f t="shared" si="579"/>
        <v>1067</v>
      </c>
      <c r="AE373" s="13"/>
      <c r="AF373" s="13"/>
      <c r="AG373" s="147"/>
      <c r="AH373" s="14"/>
      <c r="AI373" s="14"/>
      <c r="AJ373" s="14">
        <f t="shared" si="580"/>
        <v>1067</v>
      </c>
      <c r="AK373" s="13"/>
      <c r="AL373" s="13"/>
      <c r="AM373" s="147"/>
      <c r="AN373" s="14"/>
      <c r="AO373" s="14"/>
      <c r="AP373" s="14">
        <f t="shared" si="581"/>
        <v>1067</v>
      </c>
      <c r="AQ373" s="13"/>
      <c r="AR373" s="13"/>
      <c r="AS373" s="147"/>
      <c r="AT373" s="14"/>
      <c r="AU373" s="14"/>
      <c r="AV373" s="14">
        <f t="shared" si="582"/>
        <v>1067</v>
      </c>
      <c r="AW373" s="13"/>
      <c r="AX373" s="13"/>
      <c r="AY373" s="147"/>
      <c r="AZ373" s="14"/>
      <c r="BA373" s="14"/>
      <c r="BB373" s="14">
        <f t="shared" si="583"/>
        <v>1067</v>
      </c>
      <c r="BC373" s="13"/>
      <c r="BD373" s="13"/>
      <c r="BE373" s="147"/>
      <c r="BF373" s="14"/>
      <c r="BG373" s="14"/>
      <c r="BH373" s="14">
        <f t="shared" si="584"/>
        <v>1067</v>
      </c>
      <c r="BI373" s="13"/>
      <c r="BJ373" s="13"/>
      <c r="BK373" s="147"/>
      <c r="BL373" s="14"/>
      <c r="BM373" s="14"/>
      <c r="BN373" s="14">
        <f>BH373+BI373-BK373-BK374-BL373-BM373</f>
        <v>1067</v>
      </c>
      <c r="BO373" s="13"/>
      <c r="BP373" s="13"/>
      <c r="BQ373" s="147"/>
      <c r="BR373" s="14"/>
      <c r="BS373" s="14"/>
      <c r="BT373" s="14">
        <f>BN373+BO373-BQ373-BQ374-BR373-BS373</f>
        <v>1067</v>
      </c>
      <c r="BU373" s="72"/>
      <c r="BV373" s="72"/>
      <c r="BW373" s="147"/>
      <c r="BX373" s="74"/>
      <c r="BY373" s="74"/>
      <c r="BZ373" s="147">
        <f t="shared" si="503"/>
        <v>1067</v>
      </c>
      <c r="CA373" s="72"/>
      <c r="CB373" s="72"/>
      <c r="CC373" s="147"/>
      <c r="CD373" s="74"/>
      <c r="CE373" s="74"/>
      <c r="CF373" s="147">
        <f t="shared" si="561"/>
        <v>1067</v>
      </c>
      <c r="CG373" s="72"/>
      <c r="CH373" s="72"/>
      <c r="CI373" s="147"/>
      <c r="CJ373" s="74"/>
      <c r="CK373" s="74"/>
      <c r="CL373" s="147">
        <f t="shared" si="562"/>
        <v>1067</v>
      </c>
      <c r="CM373" s="13"/>
      <c r="CN373" s="13"/>
      <c r="CO373" s="147"/>
      <c r="CP373" s="14"/>
      <c r="CQ373" s="14"/>
      <c r="CR373" s="147">
        <f t="shared" si="563"/>
        <v>1067</v>
      </c>
      <c r="CS373" s="13"/>
      <c r="CT373" s="149"/>
      <c r="CU373" s="147"/>
      <c r="CV373" s="147"/>
      <c r="CW373" s="147"/>
      <c r="CX373" s="12">
        <f t="shared" si="564"/>
        <v>1067</v>
      </c>
      <c r="CY373" s="13"/>
      <c r="CZ373" s="149"/>
      <c r="DA373" s="147"/>
      <c r="DB373" s="147"/>
      <c r="DC373" s="147"/>
      <c r="DD373" s="12">
        <f t="shared" si="565"/>
        <v>1067</v>
      </c>
      <c r="DE373" s="13"/>
      <c r="DF373" s="149"/>
      <c r="DG373" s="147"/>
      <c r="DH373" s="147"/>
      <c r="DI373" s="147"/>
      <c r="DJ373" s="14">
        <f>DD373+DE373-DG373-DG374-DH373-DI373</f>
        <v>1067</v>
      </c>
      <c r="DK373" s="13"/>
      <c r="DL373" s="149"/>
      <c r="DM373" s="147"/>
      <c r="DN373" s="147"/>
      <c r="DO373" s="147"/>
      <c r="DP373" s="14">
        <f>DJ373+DK373-DM373-DM374-DN373-DO373</f>
        <v>1067</v>
      </c>
      <c r="DQ373" s="149"/>
      <c r="DR373" s="149"/>
      <c r="DS373" s="147"/>
      <c r="DT373" s="147"/>
      <c r="DU373" s="147"/>
      <c r="DV373" s="14">
        <f>DP373+DQ373-DS373-DS374-DT373-DU373</f>
        <v>1067</v>
      </c>
      <c r="DW373" s="13"/>
      <c r="DX373" s="149"/>
      <c r="DY373" s="147"/>
      <c r="DZ373" s="147"/>
      <c r="EA373" s="147"/>
      <c r="EB373" s="14">
        <f>DV373+DW373-DY373-DY374-DZ373-EA373</f>
        <v>1067</v>
      </c>
      <c r="EC373" s="13"/>
      <c r="ED373" s="149"/>
      <c r="EE373" s="147"/>
      <c r="EF373" s="147"/>
      <c r="EG373" s="147"/>
      <c r="EH373" s="12">
        <f t="shared" si="566"/>
        <v>1067</v>
      </c>
      <c r="EI373" s="149"/>
      <c r="EJ373" s="149"/>
      <c r="EK373" s="147"/>
      <c r="EL373" s="147"/>
      <c r="EM373" s="147"/>
      <c r="EN373" s="12">
        <f t="shared" si="567"/>
        <v>1067</v>
      </c>
      <c r="EO373" s="13"/>
      <c r="EP373" s="13"/>
      <c r="EQ373" s="147"/>
      <c r="ER373" s="14"/>
      <c r="ES373" s="14"/>
      <c r="ET373" s="14">
        <f>EN373+EO373-EQ373-EQ374-ER373-ES373</f>
        <v>1067</v>
      </c>
      <c r="EU373" s="13"/>
      <c r="EV373" s="13"/>
      <c r="EW373" s="147"/>
      <c r="EX373" s="14"/>
      <c r="EY373" s="14"/>
      <c r="EZ373" s="14">
        <f>ET373+EU373-EW373-EW374-EX373-EY373</f>
        <v>1067</v>
      </c>
      <c r="FA373" s="13"/>
      <c r="FB373" s="13"/>
      <c r="FC373" s="147"/>
      <c r="FD373" s="14"/>
      <c r="FE373" s="14"/>
      <c r="FF373" s="14">
        <f>EZ373+FA373-FC373-FC374-FD373-FE373</f>
        <v>1067</v>
      </c>
      <c r="FG373" s="13"/>
      <c r="FH373" s="13"/>
      <c r="FI373" s="147"/>
      <c r="FJ373" s="14"/>
      <c r="FK373" s="14"/>
      <c r="FL373" s="14">
        <f>FF373+FG373-FI373-FI374-FJ373-FK373</f>
        <v>1067</v>
      </c>
      <c r="FM373" s="13"/>
      <c r="FN373" s="13"/>
      <c r="FO373" s="147"/>
      <c r="FP373" s="14"/>
      <c r="FQ373" s="14"/>
      <c r="FR373" s="14">
        <f>FL373+FM373-FO373-FO374-FP373-FQ373</f>
        <v>1067</v>
      </c>
      <c r="FS373" s="13"/>
      <c r="FT373" s="13"/>
      <c r="FU373" s="147"/>
      <c r="FV373" s="14"/>
      <c r="FW373" s="14"/>
      <c r="FX373" s="14">
        <f>FR373+FS373-FU373-FU374-FV373-FW373</f>
        <v>1067</v>
      </c>
      <c r="FY373" s="13"/>
      <c r="FZ373" s="13"/>
      <c r="GA373" s="147"/>
      <c r="GB373" s="14"/>
      <c r="GC373" s="14"/>
      <c r="GD373" s="14">
        <f>FX373+FY373-GA373-GA374-GB373-GC373</f>
        <v>1067</v>
      </c>
      <c r="GE373" s="13"/>
      <c r="GF373" s="13"/>
      <c r="GG373" s="147"/>
      <c r="GH373" s="14"/>
      <c r="GI373" s="14"/>
      <c r="GJ373" s="14">
        <f t="shared" si="585"/>
        <v>1067</v>
      </c>
      <c r="GK373" s="14">
        <f>E373</f>
        <v>1067</v>
      </c>
      <c r="GL373" s="14">
        <f>G373+M373+S373+Y373+AE373+AK373+AQ373+AW373+BC373+BI373+BO373+BU373+CA373+CG373+CM373+CS373+CY373+DE373+DK373+DQ373+DW373+EC373+EI373+EO373+EU373+FA373+FG373+FM373+FS373+FY373+GE373</f>
        <v>0</v>
      </c>
      <c r="GM373" s="14">
        <f>H373+N373+T373+Z373+AF373+AL373+AR373+AX373+BD373+BJ373+BP373+BV373+CB373+CH373+CN373+CT373+CZ373+DF373+DL373+DR373+DX373+ED373+EJ373+EP373+EV373+FB373+FH373+FN373+FT373+FZ373+GF373</f>
        <v>0</v>
      </c>
      <c r="GN373" s="147">
        <f t="shared" si="512"/>
        <v>0</v>
      </c>
      <c r="GO373" s="14">
        <f>J373+P373+V373+AB373+AH373+AN373+AT373+AZ373+BF373+BL373+BR373+BX373+CD373+CJ373+CP373+CV373+DB373+DH373+DN373+DT373+DZ373+EF373+EL373+ER373+EX373+FD373+FJ373+FP373+FV373+GB373+GH373</f>
        <v>0</v>
      </c>
      <c r="GP373" s="14">
        <f>K373+Q373+W373+AC373+AI373+AO373+AU373+BA373+BG373+BM373+BS373+BY373+CE373+CK373+CQ373+CW373+DC373+DI373+DO373+DU373+EA373+EG373+EM373+ES373+EY373+FE373+FK373+FQ373+FW373+GC373+GI373</f>
        <v>0</v>
      </c>
      <c r="GQ373" s="14">
        <f>GK373+GL373-GN373-GN374-GO373-GP373</f>
        <v>1067</v>
      </c>
    </row>
    <row r="374" spans="1:204" ht="15" hidden="1" customHeight="1">
      <c r="A374" s="41"/>
      <c r="B374" s="25" t="s">
        <v>194</v>
      </c>
      <c r="C374" s="26" t="s">
        <v>195</v>
      </c>
      <c r="D374" s="5" t="s">
        <v>32</v>
      </c>
      <c r="E374" s="143">
        <v>10000</v>
      </c>
      <c r="F374" s="73"/>
      <c r="G374" s="13"/>
      <c r="H374" s="13"/>
      <c r="I374" s="147"/>
      <c r="J374" s="14"/>
      <c r="K374" s="14"/>
      <c r="L374" s="14"/>
      <c r="M374" s="13"/>
      <c r="N374" s="13"/>
      <c r="O374" s="147"/>
      <c r="P374" s="14"/>
      <c r="Q374" s="14"/>
      <c r="R374" s="14"/>
      <c r="S374" s="13"/>
      <c r="T374" s="13"/>
      <c r="U374" s="147"/>
      <c r="V374" s="14"/>
      <c r="W374" s="14"/>
      <c r="X374" s="14"/>
      <c r="Y374" s="13"/>
      <c r="Z374" s="13"/>
      <c r="AA374" s="147"/>
      <c r="AB374" s="14"/>
      <c r="AC374" s="14"/>
      <c r="AD374" s="14"/>
      <c r="AE374" s="13"/>
      <c r="AF374" s="13"/>
      <c r="AG374" s="147"/>
      <c r="AH374" s="14"/>
      <c r="AI374" s="14"/>
      <c r="AJ374" s="14"/>
      <c r="AK374" s="13"/>
      <c r="AL374" s="13"/>
      <c r="AM374" s="147"/>
      <c r="AN374" s="14"/>
      <c r="AO374" s="14"/>
      <c r="AP374" s="14"/>
      <c r="AQ374" s="13"/>
      <c r="AR374" s="13"/>
      <c r="AS374" s="147"/>
      <c r="AT374" s="14"/>
      <c r="AU374" s="14"/>
      <c r="AV374" s="14"/>
      <c r="AW374" s="13"/>
      <c r="AX374" s="13"/>
      <c r="AY374" s="147"/>
      <c r="AZ374" s="14"/>
      <c r="BA374" s="14"/>
      <c r="BB374" s="14"/>
      <c r="BC374" s="13"/>
      <c r="BD374" s="13"/>
      <c r="BE374" s="147"/>
      <c r="BF374" s="14"/>
      <c r="BG374" s="14"/>
      <c r="BH374" s="14"/>
      <c r="BI374" s="13"/>
      <c r="BJ374" s="13"/>
      <c r="BK374" s="147"/>
      <c r="BL374" s="14"/>
      <c r="BM374" s="14"/>
      <c r="BN374" s="14"/>
      <c r="BO374" s="13"/>
      <c r="BP374" s="13"/>
      <c r="BQ374" s="147"/>
      <c r="BR374" s="14"/>
      <c r="BS374" s="14"/>
      <c r="BT374" s="14"/>
      <c r="BU374" s="73"/>
      <c r="BV374" s="73"/>
      <c r="BW374" s="147"/>
      <c r="BX374" s="63"/>
      <c r="BY374" s="63"/>
      <c r="BZ374" s="147">
        <f t="shared" si="503"/>
        <v>10000</v>
      </c>
      <c r="CA374" s="73"/>
      <c r="CB374" s="73"/>
      <c r="CC374" s="147"/>
      <c r="CD374" s="63"/>
      <c r="CE374" s="63"/>
      <c r="CF374" s="147">
        <f t="shared" si="561"/>
        <v>10000</v>
      </c>
      <c r="CG374" s="73"/>
      <c r="CH374" s="73"/>
      <c r="CI374" s="147"/>
      <c r="CJ374" s="63"/>
      <c r="CK374" s="63"/>
      <c r="CL374" s="147">
        <f t="shared" si="562"/>
        <v>10000</v>
      </c>
      <c r="CM374" s="13"/>
      <c r="CN374" s="13"/>
      <c r="CO374" s="147"/>
      <c r="CP374" s="14"/>
      <c r="CQ374" s="14"/>
      <c r="CR374" s="147">
        <f t="shared" si="563"/>
        <v>10000</v>
      </c>
      <c r="CS374" s="13"/>
      <c r="CT374" s="149"/>
      <c r="CU374" s="147"/>
      <c r="CV374" s="147"/>
      <c r="CW374" s="147"/>
      <c r="CX374" s="12">
        <f t="shared" si="564"/>
        <v>10000</v>
      </c>
      <c r="CY374" s="13"/>
      <c r="CZ374" s="149"/>
      <c r="DA374" s="147"/>
      <c r="DB374" s="147"/>
      <c r="DC374" s="147"/>
      <c r="DD374" s="12">
        <f t="shared" si="565"/>
        <v>10000</v>
      </c>
      <c r="DE374" s="13"/>
      <c r="DF374" s="149"/>
      <c r="DG374" s="147"/>
      <c r="DH374" s="147"/>
      <c r="DI374" s="147"/>
      <c r="DJ374" s="14"/>
      <c r="DK374" s="13"/>
      <c r="DL374" s="149"/>
      <c r="DM374" s="147"/>
      <c r="DN374" s="147"/>
      <c r="DO374" s="147"/>
      <c r="DP374" s="14"/>
      <c r="DQ374" s="149"/>
      <c r="DR374" s="149"/>
      <c r="DS374" s="147"/>
      <c r="DT374" s="147"/>
      <c r="DU374" s="147"/>
      <c r="DV374" s="14"/>
      <c r="DW374" s="13"/>
      <c r="DX374" s="149"/>
      <c r="DY374" s="147"/>
      <c r="DZ374" s="147"/>
      <c r="EA374" s="147"/>
      <c r="EB374" s="14"/>
      <c r="EC374" s="13"/>
      <c r="ED374" s="149"/>
      <c r="EE374" s="147"/>
      <c r="EF374" s="147"/>
      <c r="EG374" s="147"/>
      <c r="EH374" s="12">
        <f t="shared" si="566"/>
        <v>0</v>
      </c>
      <c r="EI374" s="149"/>
      <c r="EJ374" s="149"/>
      <c r="EK374" s="147"/>
      <c r="EL374" s="147"/>
      <c r="EM374" s="147"/>
      <c r="EN374" s="12">
        <f t="shared" si="567"/>
        <v>0</v>
      </c>
      <c r="EO374" s="13"/>
      <c r="EP374" s="13"/>
      <c r="EQ374" s="147"/>
      <c r="ER374" s="14"/>
      <c r="ES374" s="14"/>
      <c r="ET374" s="14"/>
      <c r="EU374" s="13"/>
      <c r="EV374" s="13"/>
      <c r="EW374" s="147"/>
      <c r="EX374" s="14"/>
      <c r="EY374" s="14"/>
      <c r="EZ374" s="14"/>
      <c r="FA374" s="13"/>
      <c r="FB374" s="13"/>
      <c r="FC374" s="147"/>
      <c r="FD374" s="14"/>
      <c r="FE374" s="14"/>
      <c r="FF374" s="14"/>
      <c r="FG374" s="13"/>
      <c r="FH374" s="13"/>
      <c r="FI374" s="147"/>
      <c r="FJ374" s="14"/>
      <c r="FK374" s="14"/>
      <c r="FL374" s="14"/>
      <c r="FM374" s="13"/>
      <c r="FN374" s="13"/>
      <c r="FO374" s="147"/>
      <c r="FP374" s="14"/>
      <c r="FQ374" s="14"/>
      <c r="FR374" s="14"/>
      <c r="FS374" s="13"/>
      <c r="FT374" s="13"/>
      <c r="FU374" s="147"/>
      <c r="FV374" s="14"/>
      <c r="FW374" s="14"/>
      <c r="FX374" s="14"/>
      <c r="FY374" s="13"/>
      <c r="FZ374" s="13"/>
      <c r="GA374" s="147"/>
      <c r="GB374" s="14"/>
      <c r="GC374" s="14"/>
      <c r="GD374" s="14"/>
      <c r="GE374" s="13"/>
      <c r="GF374" s="13"/>
      <c r="GG374" s="147"/>
      <c r="GH374" s="14"/>
      <c r="GI374" s="14"/>
      <c r="GJ374" s="14"/>
      <c r="GK374" s="14"/>
      <c r="GL374" s="14"/>
      <c r="GM374" s="14"/>
      <c r="GN374" s="147">
        <f t="shared" si="512"/>
        <v>0</v>
      </c>
      <c r="GO374" s="14"/>
      <c r="GP374" s="14"/>
      <c r="GQ374" s="14"/>
    </row>
    <row r="375" spans="1:204" ht="15" hidden="1" customHeight="1">
      <c r="A375" s="40">
        <v>186</v>
      </c>
      <c r="B375" s="25" t="s">
        <v>196</v>
      </c>
      <c r="C375" s="26" t="s">
        <v>59</v>
      </c>
      <c r="D375" s="5" t="s">
        <v>32</v>
      </c>
      <c r="E375" s="143">
        <v>337</v>
      </c>
      <c r="F375" s="72">
        <f>GQ375</f>
        <v>337</v>
      </c>
      <c r="G375" s="13"/>
      <c r="H375" s="13"/>
      <c r="I375" s="147"/>
      <c r="J375" s="14"/>
      <c r="K375" s="14"/>
      <c r="L375" s="14">
        <f>E375+G375-I375-I376-J375-K375</f>
        <v>337</v>
      </c>
      <c r="M375" s="13"/>
      <c r="N375" s="13"/>
      <c r="O375" s="147"/>
      <c r="P375" s="14"/>
      <c r="Q375" s="14"/>
      <c r="R375" s="14">
        <f>L375+M375-O375-O376-P375-Q375</f>
        <v>337</v>
      </c>
      <c r="S375" s="13"/>
      <c r="T375" s="13"/>
      <c r="U375" s="147"/>
      <c r="V375" s="14"/>
      <c r="W375" s="14"/>
      <c r="X375" s="14">
        <f t="shared" si="578"/>
        <v>337</v>
      </c>
      <c r="Y375" s="13"/>
      <c r="Z375" s="13"/>
      <c r="AA375" s="147"/>
      <c r="AB375" s="14"/>
      <c r="AC375" s="14"/>
      <c r="AD375" s="14">
        <f t="shared" si="579"/>
        <v>337</v>
      </c>
      <c r="AE375" s="13"/>
      <c r="AF375" s="13"/>
      <c r="AG375" s="147"/>
      <c r="AH375" s="14"/>
      <c r="AI375" s="14"/>
      <c r="AJ375" s="14">
        <f t="shared" si="580"/>
        <v>337</v>
      </c>
      <c r="AK375" s="13"/>
      <c r="AL375" s="13"/>
      <c r="AM375" s="147"/>
      <c r="AN375" s="14"/>
      <c r="AO375" s="14"/>
      <c r="AP375" s="14">
        <f t="shared" si="581"/>
        <v>337</v>
      </c>
      <c r="AQ375" s="13"/>
      <c r="AR375" s="13"/>
      <c r="AS375" s="147"/>
      <c r="AT375" s="14"/>
      <c r="AU375" s="14"/>
      <c r="AV375" s="14">
        <f t="shared" si="582"/>
        <v>337</v>
      </c>
      <c r="AW375" s="13"/>
      <c r="AX375" s="13"/>
      <c r="AY375" s="147"/>
      <c r="AZ375" s="14"/>
      <c r="BA375" s="14"/>
      <c r="BB375" s="14">
        <f t="shared" si="583"/>
        <v>337</v>
      </c>
      <c r="BC375" s="13"/>
      <c r="BD375" s="13"/>
      <c r="BE375" s="147"/>
      <c r="BF375" s="14"/>
      <c r="BG375" s="14"/>
      <c r="BH375" s="14">
        <f t="shared" si="584"/>
        <v>337</v>
      </c>
      <c r="BI375" s="13"/>
      <c r="BJ375" s="13"/>
      <c r="BK375" s="147"/>
      <c r="BL375" s="14"/>
      <c r="BM375" s="14"/>
      <c r="BN375" s="14">
        <f>BH375+BI375-BK375-BK376-BL375-BM375</f>
        <v>337</v>
      </c>
      <c r="BO375" s="13"/>
      <c r="BP375" s="13"/>
      <c r="BQ375" s="147"/>
      <c r="BR375" s="14"/>
      <c r="BS375" s="14"/>
      <c r="BT375" s="14">
        <f>BN375+BO375-BQ375-BQ376-BR375-BS375</f>
        <v>337</v>
      </c>
      <c r="BU375" s="72"/>
      <c r="BV375" s="72"/>
      <c r="BW375" s="147"/>
      <c r="BX375" s="74"/>
      <c r="BY375" s="74"/>
      <c r="BZ375" s="147">
        <f t="shared" si="503"/>
        <v>337</v>
      </c>
      <c r="CA375" s="72"/>
      <c r="CB375" s="72"/>
      <c r="CC375" s="147"/>
      <c r="CD375" s="74"/>
      <c r="CE375" s="74"/>
      <c r="CF375" s="147">
        <f t="shared" si="561"/>
        <v>337</v>
      </c>
      <c r="CG375" s="72"/>
      <c r="CH375" s="72"/>
      <c r="CI375" s="147"/>
      <c r="CJ375" s="74"/>
      <c r="CK375" s="74"/>
      <c r="CL375" s="147">
        <f t="shared" si="562"/>
        <v>337</v>
      </c>
      <c r="CM375" s="13"/>
      <c r="CN375" s="13"/>
      <c r="CO375" s="147"/>
      <c r="CP375" s="14"/>
      <c r="CQ375" s="14"/>
      <c r="CR375" s="147">
        <f t="shared" si="563"/>
        <v>337</v>
      </c>
      <c r="CS375" s="13"/>
      <c r="CT375" s="149"/>
      <c r="CU375" s="147"/>
      <c r="CV375" s="147"/>
      <c r="CW375" s="147"/>
      <c r="CX375" s="12">
        <f t="shared" si="564"/>
        <v>337</v>
      </c>
      <c r="CY375" s="13"/>
      <c r="CZ375" s="149"/>
      <c r="DA375" s="147"/>
      <c r="DB375" s="147"/>
      <c r="DC375" s="147"/>
      <c r="DD375" s="12">
        <f t="shared" si="565"/>
        <v>337</v>
      </c>
      <c r="DE375" s="13"/>
      <c r="DF375" s="149"/>
      <c r="DG375" s="147"/>
      <c r="DH375" s="147"/>
      <c r="DI375" s="147"/>
      <c r="DJ375" s="14">
        <f>DD375+DE375-DG375-DG376-DH375-DI375</f>
        <v>337</v>
      </c>
      <c r="DK375" s="13"/>
      <c r="DL375" s="149"/>
      <c r="DM375" s="147"/>
      <c r="DN375" s="147"/>
      <c r="DO375" s="147"/>
      <c r="DP375" s="14">
        <f>DJ375+DK375-DM375-DM376-DN375-DO375</f>
        <v>337</v>
      </c>
      <c r="DQ375" s="149"/>
      <c r="DR375" s="149"/>
      <c r="DS375" s="147"/>
      <c r="DT375" s="147"/>
      <c r="DU375" s="147"/>
      <c r="DV375" s="14">
        <f>DP375+DQ375-DS375-DS376-DT375-DU375</f>
        <v>337</v>
      </c>
      <c r="DW375" s="13"/>
      <c r="DX375" s="149"/>
      <c r="DY375" s="147"/>
      <c r="DZ375" s="147"/>
      <c r="EA375" s="147"/>
      <c r="EB375" s="14">
        <f>DV375+DW375-DY375-DY376-DZ375-EA375</f>
        <v>337</v>
      </c>
      <c r="EC375" s="13"/>
      <c r="ED375" s="149"/>
      <c r="EE375" s="147"/>
      <c r="EF375" s="147"/>
      <c r="EG375" s="147"/>
      <c r="EH375" s="12">
        <f t="shared" si="566"/>
        <v>337</v>
      </c>
      <c r="EI375" s="149"/>
      <c r="EJ375" s="149"/>
      <c r="EK375" s="147"/>
      <c r="EL375" s="147"/>
      <c r="EM375" s="147"/>
      <c r="EN375" s="12">
        <f t="shared" si="567"/>
        <v>337</v>
      </c>
      <c r="EO375" s="13"/>
      <c r="EP375" s="13"/>
      <c r="EQ375" s="147"/>
      <c r="ER375" s="14"/>
      <c r="ES375" s="14"/>
      <c r="ET375" s="14">
        <f>EN375+EO375-EQ375-EQ376-ER375-ES375</f>
        <v>337</v>
      </c>
      <c r="EU375" s="13"/>
      <c r="EV375" s="13"/>
      <c r="EW375" s="147"/>
      <c r="EX375" s="14"/>
      <c r="EY375" s="14"/>
      <c r="EZ375" s="14">
        <f>ET375+EU375-EW375-EW376-EX375-EY375</f>
        <v>337</v>
      </c>
      <c r="FA375" s="13"/>
      <c r="FB375" s="13"/>
      <c r="FC375" s="147"/>
      <c r="FD375" s="14"/>
      <c r="FE375" s="14"/>
      <c r="FF375" s="14">
        <f>EZ375+FA375-FC375-FC376-FD375-FE375</f>
        <v>337</v>
      </c>
      <c r="FG375" s="13"/>
      <c r="FH375" s="13"/>
      <c r="FI375" s="147"/>
      <c r="FJ375" s="14"/>
      <c r="FK375" s="14"/>
      <c r="FL375" s="14">
        <f>FF375+FG375-FI375-FI376-FJ375-FK375</f>
        <v>337</v>
      </c>
      <c r="FM375" s="13"/>
      <c r="FN375" s="13"/>
      <c r="FO375" s="147"/>
      <c r="FP375" s="14"/>
      <c r="FQ375" s="14"/>
      <c r="FR375" s="14">
        <f>FL375+FM375-FO375-FO376-FP375-FQ375</f>
        <v>337</v>
      </c>
      <c r="FS375" s="13"/>
      <c r="FT375" s="13"/>
      <c r="FU375" s="147"/>
      <c r="FV375" s="14"/>
      <c r="FW375" s="14"/>
      <c r="FX375" s="14">
        <f>FR375+FS375-FU375-FU376-FV375-FW375</f>
        <v>337</v>
      </c>
      <c r="FY375" s="13"/>
      <c r="FZ375" s="13"/>
      <c r="GA375" s="147"/>
      <c r="GB375" s="14"/>
      <c r="GC375" s="14"/>
      <c r="GD375" s="14">
        <f>FX375+FY375-GA375-GA376-GB375-GC375</f>
        <v>337</v>
      </c>
      <c r="GE375" s="13"/>
      <c r="GF375" s="13"/>
      <c r="GG375" s="147"/>
      <c r="GH375" s="14"/>
      <c r="GI375" s="14"/>
      <c r="GJ375" s="14">
        <f t="shared" si="585"/>
        <v>337</v>
      </c>
      <c r="GK375" s="14">
        <f>E375</f>
        <v>337</v>
      </c>
      <c r="GL375" s="14">
        <f>G375+M375+S375+Y375+AE375+AK375+AQ375+AW375+BC375+BI375+BO375+BU375+CA375+CG375+CM375+CS375+CY375+DE375+DK375+DQ375+DW375+EC375+EI375+EO375+EU375+FA375+FG375+FM375+FS375+FY375+GE375</f>
        <v>0</v>
      </c>
      <c r="GM375" s="14">
        <f>H375+N375+T375+Z375+AF375+AL375+AR375+AX375+BD375+BJ375+BP375+BV375+CB375+CH375+CN375+CT375+CZ375+DF375+DL375+DR375+DX375+ED375+EJ375+EP375+EV375+FB375+FH375+FN375+FT375+FZ375+GF375</f>
        <v>0</v>
      </c>
      <c r="GN375" s="147">
        <f t="shared" si="512"/>
        <v>0</v>
      </c>
      <c r="GO375" s="14">
        <f>J375+P375+V375+AB375+AH375+AN375+AT375+AZ375+BF375+BL375+BR375+BX375+CD375+CJ375+CP375+CV375+DB375+DH375+DN375+DT375+DZ375+EF375+EL375+ER375+EX375+FD375+FJ375+FP375+FV375+GB375+GH375</f>
        <v>0</v>
      </c>
      <c r="GP375" s="14">
        <f>K375+Q375+W375+AC375+AI375+AO375+AU375+BA375+BG375+BM375+BS375+BY375+CE375+CK375+CQ375+CW375+DC375+DI375+DO375+DU375+EA375+EG375+EM375+ES375+EY375+FE375+FK375+FQ375+FW375+GC375+GI375</f>
        <v>0</v>
      </c>
      <c r="GQ375" s="14">
        <f>GK375+GL375-GN375-GN376-GO375-GP375</f>
        <v>337</v>
      </c>
    </row>
    <row r="376" spans="1:204" ht="15" hidden="1" customHeight="1">
      <c r="A376" s="41"/>
      <c r="B376" s="25" t="s">
        <v>197</v>
      </c>
      <c r="C376" s="26" t="s">
        <v>35</v>
      </c>
      <c r="D376" s="5" t="s">
        <v>32</v>
      </c>
      <c r="E376" s="143">
        <v>74</v>
      </c>
      <c r="F376" s="73"/>
      <c r="G376" s="13"/>
      <c r="H376" s="13"/>
      <c r="I376" s="147"/>
      <c r="J376" s="14"/>
      <c r="K376" s="14"/>
      <c r="L376" s="14"/>
      <c r="M376" s="13"/>
      <c r="N376" s="13"/>
      <c r="O376" s="147"/>
      <c r="P376" s="14"/>
      <c r="Q376" s="14"/>
      <c r="R376" s="14"/>
      <c r="S376" s="13"/>
      <c r="T376" s="13"/>
      <c r="U376" s="147"/>
      <c r="V376" s="14"/>
      <c r="W376" s="14"/>
      <c r="X376" s="14"/>
      <c r="Y376" s="13"/>
      <c r="Z376" s="13"/>
      <c r="AA376" s="147"/>
      <c r="AB376" s="14"/>
      <c r="AC376" s="14"/>
      <c r="AD376" s="14"/>
      <c r="AE376" s="13"/>
      <c r="AF376" s="13"/>
      <c r="AG376" s="147"/>
      <c r="AH376" s="14"/>
      <c r="AI376" s="14"/>
      <c r="AJ376" s="14"/>
      <c r="AK376" s="13"/>
      <c r="AL376" s="13"/>
      <c r="AM376" s="147"/>
      <c r="AN376" s="14"/>
      <c r="AO376" s="14"/>
      <c r="AP376" s="14"/>
      <c r="AQ376" s="13"/>
      <c r="AR376" s="13"/>
      <c r="AS376" s="147"/>
      <c r="AT376" s="14"/>
      <c r="AU376" s="14"/>
      <c r="AV376" s="14"/>
      <c r="AW376" s="13"/>
      <c r="AX376" s="13"/>
      <c r="AY376" s="147"/>
      <c r="AZ376" s="14"/>
      <c r="BA376" s="14"/>
      <c r="BB376" s="14"/>
      <c r="BC376" s="13"/>
      <c r="BD376" s="13"/>
      <c r="BE376" s="147"/>
      <c r="BF376" s="14"/>
      <c r="BG376" s="14"/>
      <c r="BH376" s="14"/>
      <c r="BI376" s="13"/>
      <c r="BJ376" s="13"/>
      <c r="BK376" s="147"/>
      <c r="BL376" s="14"/>
      <c r="BM376" s="14"/>
      <c r="BN376" s="14"/>
      <c r="BO376" s="13"/>
      <c r="BP376" s="13"/>
      <c r="BQ376" s="147"/>
      <c r="BR376" s="14"/>
      <c r="BS376" s="14"/>
      <c r="BT376" s="14"/>
      <c r="BU376" s="73"/>
      <c r="BV376" s="73"/>
      <c r="BW376" s="147"/>
      <c r="BX376" s="63"/>
      <c r="BY376" s="63"/>
      <c r="BZ376" s="147">
        <f t="shared" si="503"/>
        <v>74</v>
      </c>
      <c r="CA376" s="73"/>
      <c r="CB376" s="73"/>
      <c r="CC376" s="147"/>
      <c r="CD376" s="63"/>
      <c r="CE376" s="63"/>
      <c r="CF376" s="147">
        <f t="shared" si="561"/>
        <v>74</v>
      </c>
      <c r="CG376" s="73"/>
      <c r="CH376" s="73"/>
      <c r="CI376" s="147"/>
      <c r="CJ376" s="63"/>
      <c r="CK376" s="63"/>
      <c r="CL376" s="147">
        <f t="shared" si="562"/>
        <v>74</v>
      </c>
      <c r="CM376" s="13"/>
      <c r="CN376" s="13"/>
      <c r="CO376" s="147"/>
      <c r="CP376" s="14"/>
      <c r="CQ376" s="14"/>
      <c r="CR376" s="147">
        <f t="shared" si="563"/>
        <v>74</v>
      </c>
      <c r="CS376" s="13"/>
      <c r="CT376" s="149"/>
      <c r="CU376" s="147"/>
      <c r="CV376" s="147"/>
      <c r="CW376" s="147"/>
      <c r="CX376" s="12">
        <f t="shared" si="564"/>
        <v>74</v>
      </c>
      <c r="CY376" s="13"/>
      <c r="CZ376" s="149"/>
      <c r="DA376" s="147"/>
      <c r="DB376" s="147"/>
      <c r="DC376" s="147"/>
      <c r="DD376" s="12">
        <f t="shared" si="565"/>
        <v>74</v>
      </c>
      <c r="DE376" s="13"/>
      <c r="DF376" s="149"/>
      <c r="DG376" s="147"/>
      <c r="DH376" s="147"/>
      <c r="DI376" s="147"/>
      <c r="DJ376" s="14"/>
      <c r="DK376" s="13"/>
      <c r="DL376" s="149"/>
      <c r="DM376" s="147"/>
      <c r="DN376" s="147"/>
      <c r="DO376" s="147"/>
      <c r="DP376" s="14"/>
      <c r="DQ376" s="149"/>
      <c r="DR376" s="149"/>
      <c r="DS376" s="147"/>
      <c r="DT376" s="147"/>
      <c r="DU376" s="147"/>
      <c r="DV376" s="14"/>
      <c r="DW376" s="13"/>
      <c r="DX376" s="149"/>
      <c r="DY376" s="147"/>
      <c r="DZ376" s="147"/>
      <c r="EA376" s="147"/>
      <c r="EB376" s="14"/>
      <c r="EC376" s="13"/>
      <c r="ED376" s="149"/>
      <c r="EE376" s="147"/>
      <c r="EF376" s="147"/>
      <c r="EG376" s="147"/>
      <c r="EH376" s="12">
        <f t="shared" si="566"/>
        <v>0</v>
      </c>
      <c r="EI376" s="149"/>
      <c r="EJ376" s="149"/>
      <c r="EK376" s="147"/>
      <c r="EL376" s="147"/>
      <c r="EM376" s="147"/>
      <c r="EN376" s="12">
        <f t="shared" si="567"/>
        <v>0</v>
      </c>
      <c r="EO376" s="13"/>
      <c r="EP376" s="13"/>
      <c r="EQ376" s="147"/>
      <c r="ER376" s="14"/>
      <c r="ES376" s="14"/>
      <c r="ET376" s="14"/>
      <c r="EU376" s="13"/>
      <c r="EV376" s="13"/>
      <c r="EW376" s="147"/>
      <c r="EX376" s="14"/>
      <c r="EY376" s="14"/>
      <c r="EZ376" s="14"/>
      <c r="FA376" s="13"/>
      <c r="FB376" s="13"/>
      <c r="FC376" s="147"/>
      <c r="FD376" s="14"/>
      <c r="FE376" s="14"/>
      <c r="FF376" s="14"/>
      <c r="FG376" s="13"/>
      <c r="FH376" s="13"/>
      <c r="FI376" s="147"/>
      <c r="FJ376" s="14"/>
      <c r="FK376" s="14"/>
      <c r="FL376" s="14"/>
      <c r="FM376" s="13"/>
      <c r="FN376" s="13"/>
      <c r="FO376" s="147"/>
      <c r="FP376" s="14"/>
      <c r="FQ376" s="14"/>
      <c r="FR376" s="14"/>
      <c r="FS376" s="13"/>
      <c r="FT376" s="13"/>
      <c r="FU376" s="147"/>
      <c r="FV376" s="14"/>
      <c r="FW376" s="14"/>
      <c r="FX376" s="14"/>
      <c r="FY376" s="13"/>
      <c r="FZ376" s="13"/>
      <c r="GA376" s="147"/>
      <c r="GB376" s="14"/>
      <c r="GC376" s="14"/>
      <c r="GD376" s="14"/>
      <c r="GE376" s="13"/>
      <c r="GF376" s="13"/>
      <c r="GG376" s="147"/>
      <c r="GH376" s="14"/>
      <c r="GI376" s="14"/>
      <c r="GJ376" s="14"/>
      <c r="GK376" s="14"/>
      <c r="GL376" s="14"/>
      <c r="GM376" s="14"/>
      <c r="GN376" s="147">
        <f t="shared" si="512"/>
        <v>0</v>
      </c>
      <c r="GO376" s="14"/>
      <c r="GP376" s="14"/>
      <c r="GQ376" s="14"/>
    </row>
    <row r="377" spans="1:204" ht="15" hidden="1" customHeight="1">
      <c r="A377" s="40">
        <v>187</v>
      </c>
      <c r="B377" s="25" t="s">
        <v>198</v>
      </c>
      <c r="C377" s="26" t="s">
        <v>199</v>
      </c>
      <c r="D377" s="5" t="s">
        <v>32</v>
      </c>
      <c r="E377" s="143">
        <v>5097</v>
      </c>
      <c r="F377" s="72">
        <f>GQ377</f>
        <v>5097</v>
      </c>
      <c r="G377" s="13"/>
      <c r="H377" s="13"/>
      <c r="I377" s="147"/>
      <c r="J377" s="14"/>
      <c r="K377" s="14"/>
      <c r="L377" s="14">
        <f>E377+G377-I377-I378-J377-K377</f>
        <v>5097</v>
      </c>
      <c r="M377" s="13"/>
      <c r="N377" s="13"/>
      <c r="O377" s="147"/>
      <c r="P377" s="14"/>
      <c r="Q377" s="14"/>
      <c r="R377" s="14">
        <f>L377+M377-O377-O378-P377-Q377</f>
        <v>5097</v>
      </c>
      <c r="S377" s="13"/>
      <c r="T377" s="13"/>
      <c r="U377" s="147"/>
      <c r="V377" s="14"/>
      <c r="W377" s="14"/>
      <c r="X377" s="14">
        <f t="shared" ref="X377:X381" si="586">R377+S377-U377-U378-V377-W377</f>
        <v>5097</v>
      </c>
      <c r="Y377" s="13"/>
      <c r="Z377" s="13"/>
      <c r="AA377" s="147"/>
      <c r="AB377" s="14"/>
      <c r="AC377" s="14"/>
      <c r="AD377" s="14">
        <f t="shared" ref="AD377:AD381" si="587">X377+Y377-AA377-AA378-AB377-AC377</f>
        <v>5097</v>
      </c>
      <c r="AE377" s="13"/>
      <c r="AF377" s="13"/>
      <c r="AG377" s="147"/>
      <c r="AH377" s="14"/>
      <c r="AI377" s="14"/>
      <c r="AJ377" s="14">
        <f t="shared" ref="AJ377:AJ381" si="588">AD377+AE377-AG377-AG378-AH377-AI377</f>
        <v>5097</v>
      </c>
      <c r="AK377" s="13"/>
      <c r="AL377" s="13"/>
      <c r="AM377" s="147"/>
      <c r="AN377" s="14"/>
      <c r="AO377" s="14"/>
      <c r="AP377" s="14">
        <f t="shared" ref="AP377:AP381" si="589">AJ377+AK377-AM377-AM378-AN377-AO377</f>
        <v>5097</v>
      </c>
      <c r="AQ377" s="13"/>
      <c r="AR377" s="13"/>
      <c r="AS377" s="147"/>
      <c r="AT377" s="14"/>
      <c r="AU377" s="14"/>
      <c r="AV377" s="14">
        <f t="shared" ref="AV377:AV381" si="590">AP377+AQ377-AS377-AS378-AT377-AU377</f>
        <v>5097</v>
      </c>
      <c r="AW377" s="13"/>
      <c r="AX377" s="13"/>
      <c r="AY377" s="147"/>
      <c r="AZ377" s="14"/>
      <c r="BA377" s="14"/>
      <c r="BB377" s="14">
        <f t="shared" ref="BB377:BB381" si="591">AV377+AW377-AY377-AY378-AZ377-BA377</f>
        <v>5097</v>
      </c>
      <c r="BC377" s="13"/>
      <c r="BD377" s="13"/>
      <c r="BE377" s="147"/>
      <c r="BF377" s="14"/>
      <c r="BG377" s="14"/>
      <c r="BH377" s="14">
        <f t="shared" ref="BH377:BH381" si="592">BB377+BC377-BE377-BE378-BF377-BG377</f>
        <v>5097</v>
      </c>
      <c r="BI377" s="13"/>
      <c r="BJ377" s="13"/>
      <c r="BK377" s="147"/>
      <c r="BL377" s="14"/>
      <c r="BM377" s="14"/>
      <c r="BN377" s="14">
        <f>BH377+BI377-BK377-BK378-BL377-BM377</f>
        <v>5097</v>
      </c>
      <c r="BO377" s="13"/>
      <c r="BP377" s="13"/>
      <c r="BQ377" s="147"/>
      <c r="BR377" s="14"/>
      <c r="BS377" s="14"/>
      <c r="BT377" s="14">
        <f>BN377+BO377-BQ377-BQ378-BR377-BS377</f>
        <v>5097</v>
      </c>
      <c r="BU377" s="72"/>
      <c r="BV377" s="72"/>
      <c r="BW377" s="147"/>
      <c r="BX377" s="74"/>
      <c r="BY377" s="74"/>
      <c r="BZ377" s="147">
        <f t="shared" si="503"/>
        <v>5097</v>
      </c>
      <c r="CA377" s="72"/>
      <c r="CB377" s="72"/>
      <c r="CC377" s="147"/>
      <c r="CD377" s="74"/>
      <c r="CE377" s="74"/>
      <c r="CF377" s="147">
        <f t="shared" si="561"/>
        <v>5097</v>
      </c>
      <c r="CG377" s="72"/>
      <c r="CH377" s="72"/>
      <c r="CI377" s="147"/>
      <c r="CJ377" s="74"/>
      <c r="CK377" s="74"/>
      <c r="CL377" s="147">
        <f t="shared" si="562"/>
        <v>5097</v>
      </c>
      <c r="CM377" s="13"/>
      <c r="CN377" s="13"/>
      <c r="CO377" s="147"/>
      <c r="CP377" s="14"/>
      <c r="CQ377" s="14"/>
      <c r="CR377" s="147">
        <f t="shared" si="563"/>
        <v>5097</v>
      </c>
      <c r="CS377" s="13"/>
      <c r="CT377" s="149"/>
      <c r="CU377" s="147"/>
      <c r="CV377" s="147"/>
      <c r="CW377" s="147"/>
      <c r="CX377" s="12">
        <f t="shared" si="564"/>
        <v>5097</v>
      </c>
      <c r="CY377" s="13"/>
      <c r="CZ377" s="149"/>
      <c r="DA377" s="147"/>
      <c r="DB377" s="147"/>
      <c r="DC377" s="147"/>
      <c r="DD377" s="12">
        <f t="shared" si="565"/>
        <v>5097</v>
      </c>
      <c r="DE377" s="13"/>
      <c r="DF377" s="149"/>
      <c r="DG377" s="147"/>
      <c r="DH377" s="147"/>
      <c r="DI377" s="147"/>
      <c r="DJ377" s="14">
        <f>DD377+DE377-DG377-DG378-DH377-DI377</f>
        <v>5097</v>
      </c>
      <c r="DK377" s="13"/>
      <c r="DL377" s="149"/>
      <c r="DM377" s="147"/>
      <c r="DN377" s="147"/>
      <c r="DO377" s="147"/>
      <c r="DP377" s="14">
        <f>DJ377+DK377-DM377-DM378-DN377-DO377</f>
        <v>5097</v>
      </c>
      <c r="DQ377" s="149"/>
      <c r="DR377" s="149"/>
      <c r="DS377" s="147"/>
      <c r="DT377" s="147"/>
      <c r="DU377" s="147"/>
      <c r="DV377" s="14">
        <f>DP377+DQ377-DS377-DS378-DT377-DU377</f>
        <v>5097</v>
      </c>
      <c r="DW377" s="13"/>
      <c r="DX377" s="149"/>
      <c r="DY377" s="147"/>
      <c r="DZ377" s="147"/>
      <c r="EA377" s="147"/>
      <c r="EB377" s="14">
        <f>DV377+DW377-DY377-DY378-DZ377-EA377</f>
        <v>5097</v>
      </c>
      <c r="EC377" s="13"/>
      <c r="ED377" s="149"/>
      <c r="EE377" s="147"/>
      <c r="EF377" s="147"/>
      <c r="EG377" s="147"/>
      <c r="EH377" s="12">
        <f t="shared" si="566"/>
        <v>5097</v>
      </c>
      <c r="EI377" s="149"/>
      <c r="EJ377" s="149"/>
      <c r="EK377" s="147"/>
      <c r="EL377" s="147"/>
      <c r="EM377" s="147"/>
      <c r="EN377" s="12">
        <f t="shared" si="567"/>
        <v>5097</v>
      </c>
      <c r="EO377" s="13"/>
      <c r="EP377" s="13"/>
      <c r="EQ377" s="147"/>
      <c r="ER377" s="14"/>
      <c r="ES377" s="14"/>
      <c r="ET377" s="14">
        <f>EN377+EO377-EQ377-EQ378-ER377-ES377</f>
        <v>5097</v>
      </c>
      <c r="EU377" s="13"/>
      <c r="EV377" s="13"/>
      <c r="EW377" s="147"/>
      <c r="EX377" s="14"/>
      <c r="EY377" s="14"/>
      <c r="EZ377" s="14">
        <f>ET377+EU377-EW377-EW378-EX377-EY377</f>
        <v>5097</v>
      </c>
      <c r="FA377" s="13"/>
      <c r="FB377" s="13"/>
      <c r="FC377" s="147"/>
      <c r="FD377" s="14"/>
      <c r="FE377" s="14"/>
      <c r="FF377" s="14">
        <f>EZ377+FA377-FC377-FC378-FD377-FE377</f>
        <v>5097</v>
      </c>
      <c r="FG377" s="13"/>
      <c r="FH377" s="13"/>
      <c r="FI377" s="147"/>
      <c r="FJ377" s="14"/>
      <c r="FK377" s="14"/>
      <c r="FL377" s="14">
        <f>FF377+FG377-FI377-FI378-FJ377-FK377</f>
        <v>5097</v>
      </c>
      <c r="FM377" s="13"/>
      <c r="FN377" s="13"/>
      <c r="FO377" s="147"/>
      <c r="FP377" s="14"/>
      <c r="FQ377" s="14"/>
      <c r="FR377" s="14">
        <f>FL377+FM377-FO377-FO378-FP377-FQ377</f>
        <v>5097</v>
      </c>
      <c r="FS377" s="13"/>
      <c r="FT377" s="13"/>
      <c r="FU377" s="147"/>
      <c r="FV377" s="14"/>
      <c r="FW377" s="14"/>
      <c r="FX377" s="14">
        <f>FR377+FS377-FU377-FU378-FV377-FW377</f>
        <v>5097</v>
      </c>
      <c r="FY377" s="13"/>
      <c r="FZ377" s="13"/>
      <c r="GA377" s="147"/>
      <c r="GB377" s="14"/>
      <c r="GC377" s="14"/>
      <c r="GD377" s="14">
        <f>FX377+FY377-GA377-GA378-GB377-GC377</f>
        <v>5097</v>
      </c>
      <c r="GE377" s="13"/>
      <c r="GF377" s="13"/>
      <c r="GG377" s="147"/>
      <c r="GH377" s="14"/>
      <c r="GI377" s="14"/>
      <c r="GJ377" s="14">
        <f t="shared" ref="GJ377:GJ381" si="593">GD377+GE377-GG377-GG378-GH377-GI377</f>
        <v>5097</v>
      </c>
      <c r="GK377" s="14">
        <f>E377</f>
        <v>5097</v>
      </c>
      <c r="GL377" s="14">
        <f>G377+M377+S377+Y377+AE377+AK377+AQ377+AW377+BC377+BI377+BO377+BU377+CA377+CG377+CM377+CS377+CY377+DE377+DK377+DQ377+DW377+EC377+EI377+EO377+EU377+FA377+FG377+FM377+FS377+FY377+GE377</f>
        <v>0</v>
      </c>
      <c r="GM377" s="14">
        <f>H377+N377+T377+Z377+AF377+AL377+AR377+AX377+BD377+BJ377+BP377+BV377+CB377+CH377+CN377+CT377+CZ377+DF377+DL377+DR377+DX377+ED377+EJ377+EP377+EV377+FB377+FH377+FN377+FT377+FZ377+GF377</f>
        <v>0</v>
      </c>
      <c r="GN377" s="147">
        <f t="shared" si="512"/>
        <v>0</v>
      </c>
      <c r="GO377" s="14">
        <f>J377+P377+V377+AB377+AH377+AN377+AT377+AZ377+BF377+BL377+BR377+BX377+CD377+CJ377+CP377+CV377+DB377+DH377+DN377+DT377+DZ377+EF377+EL377+ER377+EX377+FD377+FJ377+FP377+FV377+GB377+GH377</f>
        <v>0</v>
      </c>
      <c r="GP377" s="14">
        <f>K377+Q377+W377+AC377+AI377+AO377+AU377+BA377+BG377+BM377+BS377+BY377+CE377+CK377+CQ377+CW377+DC377+DI377+DO377+DU377+EA377+EG377+EM377+ES377+EY377+FE377+FK377+FQ377+FW377+GC377+GI377</f>
        <v>0</v>
      </c>
      <c r="GQ377" s="14">
        <f>GK377+GL377-GN377-GN378-GO377-GP377</f>
        <v>5097</v>
      </c>
    </row>
    <row r="378" spans="1:204" ht="15" hidden="1" customHeight="1">
      <c r="A378" s="41"/>
      <c r="B378" s="25" t="s">
        <v>200</v>
      </c>
      <c r="C378" s="26" t="s">
        <v>55</v>
      </c>
      <c r="D378" s="5" t="s">
        <v>32</v>
      </c>
      <c r="E378" s="149">
        <v>313</v>
      </c>
      <c r="F378" s="73"/>
      <c r="G378" s="13"/>
      <c r="H378" s="13"/>
      <c r="I378" s="147"/>
      <c r="J378" s="14"/>
      <c r="K378" s="14"/>
      <c r="L378" s="14"/>
      <c r="M378" s="13"/>
      <c r="N378" s="13"/>
      <c r="O378" s="147"/>
      <c r="P378" s="14"/>
      <c r="Q378" s="14"/>
      <c r="R378" s="14"/>
      <c r="S378" s="13"/>
      <c r="T378" s="13"/>
      <c r="U378" s="147"/>
      <c r="V378" s="14"/>
      <c r="W378" s="14"/>
      <c r="X378" s="14"/>
      <c r="Y378" s="13"/>
      <c r="Z378" s="13"/>
      <c r="AA378" s="147"/>
      <c r="AB378" s="14"/>
      <c r="AC378" s="14"/>
      <c r="AD378" s="14"/>
      <c r="AE378" s="13"/>
      <c r="AF378" s="13"/>
      <c r="AG378" s="147"/>
      <c r="AH378" s="14"/>
      <c r="AI378" s="14"/>
      <c r="AJ378" s="14"/>
      <c r="AK378" s="13"/>
      <c r="AL378" s="13"/>
      <c r="AM378" s="147"/>
      <c r="AN378" s="14"/>
      <c r="AO378" s="14"/>
      <c r="AP378" s="14"/>
      <c r="AQ378" s="13"/>
      <c r="AR378" s="13"/>
      <c r="AS378" s="147"/>
      <c r="AT378" s="14"/>
      <c r="AU378" s="14"/>
      <c r="AV378" s="14"/>
      <c r="AW378" s="13"/>
      <c r="AX378" s="13"/>
      <c r="AY378" s="147"/>
      <c r="AZ378" s="14"/>
      <c r="BA378" s="14"/>
      <c r="BB378" s="14"/>
      <c r="BC378" s="13"/>
      <c r="BD378" s="13"/>
      <c r="BE378" s="147"/>
      <c r="BF378" s="14"/>
      <c r="BG378" s="14"/>
      <c r="BH378" s="14"/>
      <c r="BI378" s="13"/>
      <c r="BJ378" s="13"/>
      <c r="BK378" s="147"/>
      <c r="BL378" s="14"/>
      <c r="BM378" s="14"/>
      <c r="BN378" s="14"/>
      <c r="BO378" s="13"/>
      <c r="BP378" s="13"/>
      <c r="BQ378" s="147"/>
      <c r="BR378" s="14"/>
      <c r="BS378" s="14"/>
      <c r="BT378" s="14"/>
      <c r="BU378" s="73"/>
      <c r="BV378" s="73"/>
      <c r="BW378" s="147"/>
      <c r="BX378" s="63"/>
      <c r="BY378" s="63"/>
      <c r="BZ378" s="147">
        <f t="shared" si="503"/>
        <v>313</v>
      </c>
      <c r="CA378" s="73"/>
      <c r="CB378" s="73"/>
      <c r="CC378" s="147"/>
      <c r="CD378" s="63"/>
      <c r="CE378" s="63"/>
      <c r="CF378" s="147">
        <f t="shared" si="561"/>
        <v>313</v>
      </c>
      <c r="CG378" s="73"/>
      <c r="CH378" s="73"/>
      <c r="CI378" s="147"/>
      <c r="CJ378" s="63"/>
      <c r="CK378" s="63"/>
      <c r="CL378" s="147">
        <f t="shared" si="562"/>
        <v>313</v>
      </c>
      <c r="CM378" s="13"/>
      <c r="CN378" s="13"/>
      <c r="CO378" s="147"/>
      <c r="CP378" s="14"/>
      <c r="CQ378" s="14"/>
      <c r="CR378" s="147">
        <f t="shared" si="563"/>
        <v>313</v>
      </c>
      <c r="CS378" s="13"/>
      <c r="CT378" s="149"/>
      <c r="CU378" s="147"/>
      <c r="CV378" s="147"/>
      <c r="CW378" s="147"/>
      <c r="CX378" s="12">
        <f t="shared" si="564"/>
        <v>313</v>
      </c>
      <c r="CY378" s="13"/>
      <c r="CZ378" s="149"/>
      <c r="DA378" s="147"/>
      <c r="DB378" s="147"/>
      <c r="DC378" s="147"/>
      <c r="DD378" s="12">
        <f t="shared" si="565"/>
        <v>313</v>
      </c>
      <c r="DE378" s="13"/>
      <c r="DF378" s="149"/>
      <c r="DG378" s="147"/>
      <c r="DH378" s="147"/>
      <c r="DI378" s="147"/>
      <c r="DJ378" s="14"/>
      <c r="DK378" s="13"/>
      <c r="DL378" s="149"/>
      <c r="DM378" s="147"/>
      <c r="DN378" s="147"/>
      <c r="DO378" s="147"/>
      <c r="DP378" s="14"/>
      <c r="DQ378" s="149"/>
      <c r="DR378" s="149"/>
      <c r="DS378" s="147"/>
      <c r="DT378" s="147"/>
      <c r="DU378" s="147"/>
      <c r="DV378" s="14"/>
      <c r="DW378" s="13"/>
      <c r="DX378" s="149"/>
      <c r="DY378" s="147"/>
      <c r="DZ378" s="147"/>
      <c r="EA378" s="147"/>
      <c r="EB378" s="14"/>
      <c r="EC378" s="13"/>
      <c r="ED378" s="149"/>
      <c r="EE378" s="147"/>
      <c r="EF378" s="147"/>
      <c r="EG378" s="147"/>
      <c r="EH378" s="12">
        <f t="shared" si="566"/>
        <v>0</v>
      </c>
      <c r="EI378" s="149"/>
      <c r="EJ378" s="149"/>
      <c r="EK378" s="147"/>
      <c r="EL378" s="147"/>
      <c r="EM378" s="147"/>
      <c r="EN378" s="12">
        <f t="shared" si="567"/>
        <v>0</v>
      </c>
      <c r="EO378" s="13"/>
      <c r="EP378" s="13"/>
      <c r="EQ378" s="147"/>
      <c r="ER378" s="14"/>
      <c r="ES378" s="14"/>
      <c r="ET378" s="14"/>
      <c r="EU378" s="13"/>
      <c r="EV378" s="13"/>
      <c r="EW378" s="147"/>
      <c r="EX378" s="14"/>
      <c r="EY378" s="14"/>
      <c r="EZ378" s="14"/>
      <c r="FA378" s="13"/>
      <c r="FB378" s="13"/>
      <c r="FC378" s="147"/>
      <c r="FD378" s="14"/>
      <c r="FE378" s="14"/>
      <c r="FF378" s="14"/>
      <c r="FG378" s="13"/>
      <c r="FH378" s="13"/>
      <c r="FI378" s="147"/>
      <c r="FJ378" s="14"/>
      <c r="FK378" s="14"/>
      <c r="FL378" s="14"/>
      <c r="FM378" s="13"/>
      <c r="FN378" s="13"/>
      <c r="FO378" s="147"/>
      <c r="FP378" s="14"/>
      <c r="FQ378" s="14"/>
      <c r="FR378" s="14"/>
      <c r="FS378" s="13"/>
      <c r="FT378" s="13"/>
      <c r="FU378" s="147"/>
      <c r="FV378" s="14"/>
      <c r="FW378" s="14"/>
      <c r="FX378" s="14"/>
      <c r="FY378" s="13"/>
      <c r="FZ378" s="13"/>
      <c r="GA378" s="147"/>
      <c r="GB378" s="14"/>
      <c r="GC378" s="14"/>
      <c r="GD378" s="14"/>
      <c r="GE378" s="13"/>
      <c r="GF378" s="13"/>
      <c r="GG378" s="147"/>
      <c r="GH378" s="14"/>
      <c r="GI378" s="14"/>
      <c r="GJ378" s="14"/>
      <c r="GK378" s="14"/>
      <c r="GL378" s="14"/>
      <c r="GM378" s="14"/>
      <c r="GN378" s="147">
        <f t="shared" si="512"/>
        <v>0</v>
      </c>
      <c r="GO378" s="14"/>
      <c r="GP378" s="14"/>
      <c r="GQ378" s="14"/>
    </row>
    <row r="379" spans="1:204" ht="15" hidden="1" customHeight="1">
      <c r="A379" s="40">
        <v>188</v>
      </c>
      <c r="B379" s="25" t="s">
        <v>201</v>
      </c>
      <c r="C379" s="26" t="s">
        <v>39</v>
      </c>
      <c r="D379" s="5" t="s">
        <v>32</v>
      </c>
      <c r="E379" s="149">
        <v>519</v>
      </c>
      <c r="F379" s="72">
        <f>GQ379</f>
        <v>519</v>
      </c>
      <c r="G379" s="13"/>
      <c r="H379" s="13"/>
      <c r="I379" s="147"/>
      <c r="J379" s="14"/>
      <c r="K379" s="14"/>
      <c r="L379" s="14">
        <f>E379+G379-I379-I380-J379-K379</f>
        <v>519</v>
      </c>
      <c r="M379" s="13"/>
      <c r="N379" s="13"/>
      <c r="O379" s="147"/>
      <c r="P379" s="14"/>
      <c r="Q379" s="14"/>
      <c r="R379" s="14">
        <f>L379+M379-O379-O380-P379-Q379</f>
        <v>519</v>
      </c>
      <c r="S379" s="13"/>
      <c r="T379" s="13"/>
      <c r="U379" s="147"/>
      <c r="V379" s="14"/>
      <c r="W379" s="14"/>
      <c r="X379" s="14">
        <f t="shared" si="586"/>
        <v>519</v>
      </c>
      <c r="Y379" s="13"/>
      <c r="Z379" s="13"/>
      <c r="AA379" s="147"/>
      <c r="AB379" s="14"/>
      <c r="AC379" s="14"/>
      <c r="AD379" s="14">
        <f t="shared" si="587"/>
        <v>519</v>
      </c>
      <c r="AE379" s="13"/>
      <c r="AF379" s="13"/>
      <c r="AG379" s="147"/>
      <c r="AH379" s="14"/>
      <c r="AI379" s="14"/>
      <c r="AJ379" s="14">
        <f t="shared" si="588"/>
        <v>519</v>
      </c>
      <c r="AK379" s="13"/>
      <c r="AL379" s="13"/>
      <c r="AM379" s="147"/>
      <c r="AN379" s="14"/>
      <c r="AO379" s="14"/>
      <c r="AP379" s="14">
        <f t="shared" si="589"/>
        <v>519</v>
      </c>
      <c r="AQ379" s="13"/>
      <c r="AR379" s="13"/>
      <c r="AS379" s="147"/>
      <c r="AT379" s="14"/>
      <c r="AU379" s="14"/>
      <c r="AV379" s="14">
        <f t="shared" si="590"/>
        <v>519</v>
      </c>
      <c r="AW379" s="13"/>
      <c r="AX379" s="13"/>
      <c r="AY379" s="147"/>
      <c r="AZ379" s="14"/>
      <c r="BA379" s="14"/>
      <c r="BB379" s="14">
        <f t="shared" si="591"/>
        <v>519</v>
      </c>
      <c r="BC379" s="13"/>
      <c r="BD379" s="13"/>
      <c r="BE379" s="147"/>
      <c r="BF379" s="14"/>
      <c r="BG379" s="14"/>
      <c r="BH379" s="14">
        <f t="shared" si="592"/>
        <v>519</v>
      </c>
      <c r="BI379" s="13"/>
      <c r="BJ379" s="13"/>
      <c r="BK379" s="147"/>
      <c r="BL379" s="14"/>
      <c r="BM379" s="14"/>
      <c r="BN379" s="14">
        <f>BH379+BI379-BK379-BK380-BL379-BM379</f>
        <v>519</v>
      </c>
      <c r="BO379" s="13"/>
      <c r="BP379" s="13"/>
      <c r="BQ379" s="147"/>
      <c r="BR379" s="14"/>
      <c r="BS379" s="14"/>
      <c r="BT379" s="14">
        <f>BN379+BO379-BQ379-BQ380-BR379-BS379</f>
        <v>519</v>
      </c>
      <c r="BU379" s="72"/>
      <c r="BV379" s="72"/>
      <c r="BW379" s="147"/>
      <c r="BX379" s="74"/>
      <c r="BY379" s="74"/>
      <c r="BZ379" s="147">
        <f t="shared" si="503"/>
        <v>519</v>
      </c>
      <c r="CA379" s="72"/>
      <c r="CB379" s="72"/>
      <c r="CC379" s="147"/>
      <c r="CD379" s="74"/>
      <c r="CE379" s="74"/>
      <c r="CF379" s="147">
        <f t="shared" si="561"/>
        <v>519</v>
      </c>
      <c r="CG379" s="72"/>
      <c r="CH379" s="72"/>
      <c r="CI379" s="147"/>
      <c r="CJ379" s="74"/>
      <c r="CK379" s="74"/>
      <c r="CL379" s="147">
        <f t="shared" si="562"/>
        <v>519</v>
      </c>
      <c r="CM379" s="13"/>
      <c r="CN379" s="13"/>
      <c r="CO379" s="147"/>
      <c r="CP379" s="14"/>
      <c r="CQ379" s="14"/>
      <c r="CR379" s="147">
        <f t="shared" si="563"/>
        <v>519</v>
      </c>
      <c r="CS379" s="13"/>
      <c r="CT379" s="149"/>
      <c r="CU379" s="147"/>
      <c r="CV379" s="147"/>
      <c r="CW379" s="147"/>
      <c r="CX379" s="12">
        <f t="shared" si="564"/>
        <v>519</v>
      </c>
      <c r="CY379" s="13"/>
      <c r="CZ379" s="149"/>
      <c r="DA379" s="147"/>
      <c r="DB379" s="147"/>
      <c r="DC379" s="147"/>
      <c r="DD379" s="12">
        <f t="shared" si="565"/>
        <v>519</v>
      </c>
      <c r="DE379" s="13"/>
      <c r="DF379" s="149"/>
      <c r="DG379" s="147"/>
      <c r="DH379" s="147"/>
      <c r="DI379" s="147"/>
      <c r="DJ379" s="14">
        <f>DD379+DE379-DG379-DG380-DH379-DI379</f>
        <v>519</v>
      </c>
      <c r="DK379" s="13"/>
      <c r="DL379" s="149"/>
      <c r="DM379" s="147"/>
      <c r="DN379" s="147"/>
      <c r="DO379" s="147"/>
      <c r="DP379" s="14">
        <f>DJ379+DK379-DM379-DM380-DN379-DO379</f>
        <v>519</v>
      </c>
      <c r="DQ379" s="149"/>
      <c r="DR379" s="149"/>
      <c r="DS379" s="147"/>
      <c r="DT379" s="147"/>
      <c r="DU379" s="147"/>
      <c r="DV379" s="14">
        <f>DP379+DQ379-DS379-DS380-DT379-DU379</f>
        <v>519</v>
      </c>
      <c r="DW379" s="13"/>
      <c r="DX379" s="149"/>
      <c r="DY379" s="147"/>
      <c r="DZ379" s="147"/>
      <c r="EA379" s="147"/>
      <c r="EB379" s="14">
        <f>DV379+DW379-DY379-DY380-DZ379-EA379</f>
        <v>519</v>
      </c>
      <c r="EC379" s="13"/>
      <c r="ED379" s="149"/>
      <c r="EE379" s="147"/>
      <c r="EF379" s="147"/>
      <c r="EG379" s="147"/>
      <c r="EH379" s="12">
        <f t="shared" si="566"/>
        <v>519</v>
      </c>
      <c r="EI379" s="149"/>
      <c r="EJ379" s="149"/>
      <c r="EK379" s="147"/>
      <c r="EL379" s="147"/>
      <c r="EM379" s="147"/>
      <c r="EN379" s="12">
        <f t="shared" si="567"/>
        <v>519</v>
      </c>
      <c r="EO379" s="13"/>
      <c r="EP379" s="13"/>
      <c r="EQ379" s="147"/>
      <c r="ER379" s="14"/>
      <c r="ES379" s="14"/>
      <c r="ET379" s="14">
        <f>EN379+EO379-EQ379-EQ380-ER379-ES379</f>
        <v>519</v>
      </c>
      <c r="EU379" s="13"/>
      <c r="EV379" s="13"/>
      <c r="EW379" s="147"/>
      <c r="EX379" s="14"/>
      <c r="EY379" s="14"/>
      <c r="EZ379" s="14">
        <f>ET379+EU379-EW379-EW380-EX379-EY379</f>
        <v>519</v>
      </c>
      <c r="FA379" s="13"/>
      <c r="FB379" s="13"/>
      <c r="FC379" s="147"/>
      <c r="FD379" s="14"/>
      <c r="FE379" s="14"/>
      <c r="FF379" s="14">
        <f>EZ379+FA379-FC379-FC380-FD379-FE379</f>
        <v>519</v>
      </c>
      <c r="FG379" s="13"/>
      <c r="FH379" s="13"/>
      <c r="FI379" s="147"/>
      <c r="FJ379" s="14"/>
      <c r="FK379" s="14"/>
      <c r="FL379" s="14">
        <f>FF379+FG379-FI379-FI380-FJ379-FK379</f>
        <v>519</v>
      </c>
      <c r="FM379" s="13"/>
      <c r="FN379" s="13"/>
      <c r="FO379" s="147"/>
      <c r="FP379" s="14"/>
      <c r="FQ379" s="14"/>
      <c r="FR379" s="14">
        <f>FL379+FM379-FO379-FO380-FP379-FQ379</f>
        <v>519</v>
      </c>
      <c r="FS379" s="13"/>
      <c r="FT379" s="13"/>
      <c r="FU379" s="147"/>
      <c r="FV379" s="14"/>
      <c r="FW379" s="14"/>
      <c r="FX379" s="14">
        <f>FR379+FS379-FU379-FU380-FV379-FW379</f>
        <v>519</v>
      </c>
      <c r="FY379" s="13"/>
      <c r="FZ379" s="13"/>
      <c r="GA379" s="147"/>
      <c r="GB379" s="14"/>
      <c r="GC379" s="14"/>
      <c r="GD379" s="14">
        <f>FX379+FY379-GA379-GA380-GB379-GC379</f>
        <v>519</v>
      </c>
      <c r="GE379" s="13"/>
      <c r="GF379" s="13"/>
      <c r="GG379" s="147"/>
      <c r="GH379" s="14"/>
      <c r="GI379" s="14"/>
      <c r="GJ379" s="14">
        <f t="shared" si="593"/>
        <v>519</v>
      </c>
      <c r="GK379" s="14">
        <f>E379</f>
        <v>519</v>
      </c>
      <c r="GL379" s="14">
        <f>G379+M379+S379+Y379+AE379+AK379+AQ379+AW379+BC379+BI379+BO379+BU379+CA379+CG379+CM379+CS379+CY379+DE379+DK379+DQ379+DW379+EC379+EI379+EO379+EU379+FA379+FG379+FM379+FS379+FY379+GE379</f>
        <v>0</v>
      </c>
      <c r="GM379" s="14">
        <f>H379+N379+T379+Z379+AF379+AL379+AR379+AX379+BD379+BJ379+BP379+BV379+CB379+CH379+CN379+CT379+CZ379+DF379+DL379+DR379+DX379+ED379+EJ379+EP379+EV379+FB379+FH379+FN379+FT379+FZ379+GF379</f>
        <v>0</v>
      </c>
      <c r="GN379" s="147">
        <f t="shared" si="512"/>
        <v>0</v>
      </c>
      <c r="GO379" s="14">
        <f>J379+P379+V379+AB379+AH379+AN379+AT379+AZ379+BF379+BL379+BR379+BX379+CD379+CJ379+CP379+CV379+DB379+DH379+DN379+DT379+DZ379+EF379+EL379+ER379+EX379+FD379+FJ379+FP379+FV379+GB379+GH379</f>
        <v>0</v>
      </c>
      <c r="GP379" s="14">
        <f>K379+Q379+W379+AC379+AI379+AO379+AU379+BA379+BG379+BM379+BS379+BY379+CE379+CK379+CQ379+CW379+DC379+DI379+DO379+DU379+EA379+EG379+EM379+ES379+EY379+FE379+FK379+FQ379+FW379+GC379+GI379</f>
        <v>0</v>
      </c>
      <c r="GQ379" s="14">
        <f>GK379+GL379-GN379-GN380-GO379-GP379</f>
        <v>519</v>
      </c>
    </row>
    <row r="380" spans="1:204" ht="15" hidden="1" customHeight="1">
      <c r="A380" s="41"/>
      <c r="B380" s="23" t="s">
        <v>202</v>
      </c>
      <c r="C380" s="17" t="s">
        <v>55</v>
      </c>
      <c r="D380" s="5" t="s">
        <v>32</v>
      </c>
      <c r="E380" s="23">
        <v>94</v>
      </c>
      <c r="F380" s="73"/>
      <c r="G380" s="13"/>
      <c r="H380" s="13"/>
      <c r="I380" s="147"/>
      <c r="J380" s="14"/>
      <c r="K380" s="14"/>
      <c r="L380" s="14"/>
      <c r="M380" s="13"/>
      <c r="N380" s="13"/>
      <c r="O380" s="147"/>
      <c r="P380" s="14"/>
      <c r="Q380" s="14"/>
      <c r="R380" s="14"/>
      <c r="S380" s="13"/>
      <c r="T380" s="13"/>
      <c r="U380" s="147"/>
      <c r="V380" s="14"/>
      <c r="W380" s="14"/>
      <c r="X380" s="14"/>
      <c r="Y380" s="13"/>
      <c r="Z380" s="13"/>
      <c r="AA380" s="147"/>
      <c r="AB380" s="14"/>
      <c r="AC380" s="14"/>
      <c r="AD380" s="14"/>
      <c r="AE380" s="13"/>
      <c r="AF380" s="13"/>
      <c r="AG380" s="147"/>
      <c r="AH380" s="14"/>
      <c r="AI380" s="14"/>
      <c r="AJ380" s="14"/>
      <c r="AK380" s="13"/>
      <c r="AL380" s="13"/>
      <c r="AM380" s="147"/>
      <c r="AN380" s="14"/>
      <c r="AO380" s="14"/>
      <c r="AP380" s="14"/>
      <c r="AQ380" s="13"/>
      <c r="AR380" s="13"/>
      <c r="AS380" s="147"/>
      <c r="AT380" s="14"/>
      <c r="AU380" s="14"/>
      <c r="AV380" s="14"/>
      <c r="AW380" s="13"/>
      <c r="AX380" s="13"/>
      <c r="AY380" s="147"/>
      <c r="AZ380" s="14"/>
      <c r="BA380" s="14"/>
      <c r="BB380" s="14"/>
      <c r="BC380" s="13"/>
      <c r="BD380" s="13"/>
      <c r="BE380" s="147"/>
      <c r="BF380" s="14"/>
      <c r="BG380" s="14"/>
      <c r="BH380" s="14"/>
      <c r="BI380" s="13"/>
      <c r="BJ380" s="13"/>
      <c r="BK380" s="147"/>
      <c r="BL380" s="14"/>
      <c r="BM380" s="14"/>
      <c r="BN380" s="14"/>
      <c r="BO380" s="13"/>
      <c r="BP380" s="13"/>
      <c r="BQ380" s="147"/>
      <c r="BR380" s="14"/>
      <c r="BS380" s="14"/>
      <c r="BT380" s="14"/>
      <c r="BU380" s="73"/>
      <c r="BV380" s="73"/>
      <c r="BW380" s="147"/>
      <c r="BX380" s="63"/>
      <c r="BY380" s="63"/>
      <c r="BZ380" s="147">
        <f t="shared" si="503"/>
        <v>94</v>
      </c>
      <c r="CA380" s="73"/>
      <c r="CB380" s="73"/>
      <c r="CC380" s="147"/>
      <c r="CD380" s="63"/>
      <c r="CE380" s="63"/>
      <c r="CF380" s="147">
        <f t="shared" si="561"/>
        <v>94</v>
      </c>
      <c r="CG380" s="73"/>
      <c r="CH380" s="73"/>
      <c r="CI380" s="147"/>
      <c r="CJ380" s="63"/>
      <c r="CK380" s="63"/>
      <c r="CL380" s="147">
        <f t="shared" si="562"/>
        <v>94</v>
      </c>
      <c r="CM380" s="13"/>
      <c r="CN380" s="13"/>
      <c r="CO380" s="147"/>
      <c r="CP380" s="14"/>
      <c r="CQ380" s="14"/>
      <c r="CR380" s="147">
        <f t="shared" si="563"/>
        <v>94</v>
      </c>
      <c r="CS380" s="13"/>
      <c r="CT380" s="149"/>
      <c r="CU380" s="147"/>
      <c r="CV380" s="147"/>
      <c r="CW380" s="147"/>
      <c r="CX380" s="12">
        <f t="shared" si="564"/>
        <v>94</v>
      </c>
      <c r="CY380" s="13"/>
      <c r="CZ380" s="149"/>
      <c r="DA380" s="147"/>
      <c r="DB380" s="147"/>
      <c r="DC380" s="147"/>
      <c r="DD380" s="12">
        <f t="shared" si="565"/>
        <v>94</v>
      </c>
      <c r="DE380" s="13"/>
      <c r="DF380" s="149"/>
      <c r="DG380" s="147"/>
      <c r="DH380" s="147"/>
      <c r="DI380" s="147"/>
      <c r="DJ380" s="14"/>
      <c r="DK380" s="13"/>
      <c r="DL380" s="149"/>
      <c r="DM380" s="147"/>
      <c r="DN380" s="147"/>
      <c r="DO380" s="147"/>
      <c r="DP380" s="14"/>
      <c r="DQ380" s="149"/>
      <c r="DR380" s="149"/>
      <c r="DS380" s="147"/>
      <c r="DT380" s="147"/>
      <c r="DU380" s="147"/>
      <c r="DV380" s="14"/>
      <c r="DW380" s="13"/>
      <c r="DX380" s="149"/>
      <c r="DY380" s="147"/>
      <c r="DZ380" s="147"/>
      <c r="EA380" s="147"/>
      <c r="EB380" s="14"/>
      <c r="EC380" s="13"/>
      <c r="ED380" s="149"/>
      <c r="EE380" s="147"/>
      <c r="EF380" s="147"/>
      <c r="EG380" s="147"/>
      <c r="EH380" s="12">
        <f t="shared" si="566"/>
        <v>0</v>
      </c>
      <c r="EI380" s="149"/>
      <c r="EJ380" s="149"/>
      <c r="EK380" s="147"/>
      <c r="EL380" s="147"/>
      <c r="EM380" s="147"/>
      <c r="EN380" s="12">
        <f t="shared" si="567"/>
        <v>0</v>
      </c>
      <c r="EO380" s="13"/>
      <c r="EP380" s="13"/>
      <c r="EQ380" s="147"/>
      <c r="ER380" s="14"/>
      <c r="ES380" s="14"/>
      <c r="ET380" s="14"/>
      <c r="EU380" s="13"/>
      <c r="EV380" s="13"/>
      <c r="EW380" s="147"/>
      <c r="EX380" s="14"/>
      <c r="EY380" s="14"/>
      <c r="EZ380" s="14"/>
      <c r="FA380" s="13"/>
      <c r="FB380" s="13"/>
      <c r="FC380" s="147"/>
      <c r="FD380" s="14"/>
      <c r="FE380" s="14"/>
      <c r="FF380" s="14"/>
      <c r="FG380" s="13"/>
      <c r="FH380" s="13"/>
      <c r="FI380" s="147"/>
      <c r="FJ380" s="14"/>
      <c r="FK380" s="14"/>
      <c r="FL380" s="14"/>
      <c r="FM380" s="13"/>
      <c r="FN380" s="13"/>
      <c r="FO380" s="147"/>
      <c r="FP380" s="14"/>
      <c r="FQ380" s="14"/>
      <c r="FR380" s="14"/>
      <c r="FS380" s="13"/>
      <c r="FT380" s="13"/>
      <c r="FU380" s="147"/>
      <c r="FV380" s="14"/>
      <c r="FW380" s="14"/>
      <c r="FX380" s="14"/>
      <c r="FY380" s="13"/>
      <c r="FZ380" s="13"/>
      <c r="GA380" s="147"/>
      <c r="GB380" s="14"/>
      <c r="GC380" s="14"/>
      <c r="GD380" s="14"/>
      <c r="GE380" s="13"/>
      <c r="GF380" s="13"/>
      <c r="GG380" s="147"/>
      <c r="GH380" s="14"/>
      <c r="GI380" s="14"/>
      <c r="GJ380" s="14"/>
      <c r="GK380" s="14"/>
      <c r="GL380" s="14"/>
      <c r="GM380" s="14"/>
      <c r="GN380" s="147">
        <f t="shared" si="512"/>
        <v>0</v>
      </c>
      <c r="GO380" s="14"/>
      <c r="GP380" s="14"/>
      <c r="GQ380" s="14"/>
    </row>
    <row r="381" spans="1:204" ht="15" hidden="1" customHeight="1">
      <c r="A381" s="40">
        <v>189</v>
      </c>
      <c r="B381" s="18" t="s">
        <v>203</v>
      </c>
      <c r="C381" s="19" t="s">
        <v>204</v>
      </c>
      <c r="D381" s="5" t="s">
        <v>32</v>
      </c>
      <c r="E381" s="23">
        <v>1046</v>
      </c>
      <c r="F381" s="72">
        <f>GQ381</f>
        <v>1046</v>
      </c>
      <c r="G381" s="13"/>
      <c r="H381" s="13"/>
      <c r="I381" s="147"/>
      <c r="J381" s="14"/>
      <c r="K381" s="14"/>
      <c r="L381" s="14">
        <f>E381+G381-I381-I382-J381-K381</f>
        <v>1046</v>
      </c>
      <c r="M381" s="13"/>
      <c r="N381" s="13"/>
      <c r="O381" s="147"/>
      <c r="P381" s="14"/>
      <c r="Q381" s="14"/>
      <c r="R381" s="14">
        <f>L381+M381-O381-O382-P381-Q381</f>
        <v>1046</v>
      </c>
      <c r="S381" s="13"/>
      <c r="T381" s="13"/>
      <c r="U381" s="147"/>
      <c r="V381" s="14"/>
      <c r="W381" s="14"/>
      <c r="X381" s="14">
        <f t="shared" si="586"/>
        <v>1046</v>
      </c>
      <c r="Y381" s="13"/>
      <c r="Z381" s="13"/>
      <c r="AA381" s="147"/>
      <c r="AB381" s="14"/>
      <c r="AC381" s="14"/>
      <c r="AD381" s="14">
        <f t="shared" si="587"/>
        <v>1046</v>
      </c>
      <c r="AE381" s="13"/>
      <c r="AF381" s="13"/>
      <c r="AG381" s="147"/>
      <c r="AH381" s="14"/>
      <c r="AI381" s="14"/>
      <c r="AJ381" s="14">
        <f t="shared" si="588"/>
        <v>1046</v>
      </c>
      <c r="AK381" s="13"/>
      <c r="AL381" s="13"/>
      <c r="AM381" s="147"/>
      <c r="AN381" s="14"/>
      <c r="AO381" s="14"/>
      <c r="AP381" s="14">
        <f t="shared" si="589"/>
        <v>1046</v>
      </c>
      <c r="AQ381" s="13"/>
      <c r="AR381" s="13"/>
      <c r="AS381" s="147"/>
      <c r="AT381" s="14"/>
      <c r="AU381" s="14"/>
      <c r="AV381" s="14">
        <f t="shared" si="590"/>
        <v>1046</v>
      </c>
      <c r="AW381" s="13"/>
      <c r="AX381" s="13"/>
      <c r="AY381" s="147"/>
      <c r="AZ381" s="14"/>
      <c r="BA381" s="14"/>
      <c r="BB381" s="14">
        <f t="shared" si="591"/>
        <v>1046</v>
      </c>
      <c r="BC381" s="13"/>
      <c r="BD381" s="13"/>
      <c r="BE381" s="147"/>
      <c r="BF381" s="14"/>
      <c r="BG381" s="14"/>
      <c r="BH381" s="14">
        <f t="shared" si="592"/>
        <v>1046</v>
      </c>
      <c r="BI381" s="13"/>
      <c r="BJ381" s="13"/>
      <c r="BK381" s="147"/>
      <c r="BL381" s="14"/>
      <c r="BM381" s="14"/>
      <c r="BN381" s="14">
        <f>BH381+BI381-BK381-BK382-BL381-BM381</f>
        <v>1046</v>
      </c>
      <c r="BO381" s="13"/>
      <c r="BP381" s="13"/>
      <c r="BQ381" s="147"/>
      <c r="BR381" s="14"/>
      <c r="BS381" s="14"/>
      <c r="BT381" s="14">
        <f>BN381+BO381-BQ381-BQ382-BR381-BS381</f>
        <v>1046</v>
      </c>
      <c r="BU381" s="72"/>
      <c r="BV381" s="72"/>
      <c r="BW381" s="147"/>
      <c r="BX381" s="74"/>
      <c r="BY381" s="74"/>
      <c r="BZ381" s="147">
        <f t="shared" si="503"/>
        <v>1046</v>
      </c>
      <c r="CA381" s="72"/>
      <c r="CB381" s="72"/>
      <c r="CC381" s="147"/>
      <c r="CD381" s="74"/>
      <c r="CE381" s="74"/>
      <c r="CF381" s="147">
        <f t="shared" si="561"/>
        <v>1046</v>
      </c>
      <c r="CG381" s="72"/>
      <c r="CH381" s="72"/>
      <c r="CI381" s="147"/>
      <c r="CJ381" s="74"/>
      <c r="CK381" s="74"/>
      <c r="CL381" s="147">
        <f t="shared" si="562"/>
        <v>1046</v>
      </c>
      <c r="CM381" s="13"/>
      <c r="CN381" s="13"/>
      <c r="CO381" s="147"/>
      <c r="CP381" s="14"/>
      <c r="CQ381" s="14"/>
      <c r="CR381" s="147">
        <f t="shared" si="563"/>
        <v>1046</v>
      </c>
      <c r="CS381" s="13"/>
      <c r="CT381" s="149"/>
      <c r="CU381" s="147"/>
      <c r="CV381" s="147"/>
      <c r="CW381" s="147"/>
      <c r="CX381" s="12">
        <f t="shared" si="564"/>
        <v>1046</v>
      </c>
      <c r="CY381" s="13"/>
      <c r="CZ381" s="149"/>
      <c r="DA381" s="147"/>
      <c r="DB381" s="147"/>
      <c r="DC381" s="147"/>
      <c r="DD381" s="12">
        <f t="shared" si="565"/>
        <v>1046</v>
      </c>
      <c r="DE381" s="13"/>
      <c r="DF381" s="149"/>
      <c r="DG381" s="147"/>
      <c r="DH381" s="147"/>
      <c r="DI381" s="147"/>
      <c r="DJ381" s="14">
        <f>DD381+DE381-DG381-DG382-DH381-DI381</f>
        <v>1046</v>
      </c>
      <c r="DK381" s="13"/>
      <c r="DL381" s="149"/>
      <c r="DM381" s="147"/>
      <c r="DN381" s="147"/>
      <c r="DO381" s="147"/>
      <c r="DP381" s="14">
        <f>DJ381+DK381-DM381-DM382-DN381-DO381</f>
        <v>1046</v>
      </c>
      <c r="DQ381" s="149"/>
      <c r="DR381" s="149"/>
      <c r="DS381" s="147"/>
      <c r="DT381" s="147"/>
      <c r="DU381" s="147"/>
      <c r="DV381" s="14">
        <f>DP381+DQ381-DS381-DS382-DT381-DU381</f>
        <v>1046</v>
      </c>
      <c r="DW381" s="13"/>
      <c r="DX381" s="149"/>
      <c r="DY381" s="147"/>
      <c r="DZ381" s="147"/>
      <c r="EA381" s="147"/>
      <c r="EB381" s="14">
        <f>DV381+DW381-DY381-DY382-DZ381-EA381</f>
        <v>1046</v>
      </c>
      <c r="EC381" s="13"/>
      <c r="ED381" s="149"/>
      <c r="EE381" s="147"/>
      <c r="EF381" s="147"/>
      <c r="EG381" s="147"/>
      <c r="EH381" s="12">
        <f t="shared" si="566"/>
        <v>1046</v>
      </c>
      <c r="EI381" s="149"/>
      <c r="EJ381" s="149"/>
      <c r="EK381" s="147"/>
      <c r="EL381" s="147"/>
      <c r="EM381" s="147"/>
      <c r="EN381" s="12">
        <f t="shared" si="567"/>
        <v>1046</v>
      </c>
      <c r="EO381" s="13"/>
      <c r="EP381" s="13"/>
      <c r="EQ381" s="147"/>
      <c r="ER381" s="14"/>
      <c r="ES381" s="14"/>
      <c r="ET381" s="14">
        <f>EN381+EO381-EQ381-EQ382-ER381-ES381</f>
        <v>1046</v>
      </c>
      <c r="EU381" s="13"/>
      <c r="EV381" s="13"/>
      <c r="EW381" s="147"/>
      <c r="EX381" s="14"/>
      <c r="EY381" s="14"/>
      <c r="EZ381" s="14">
        <f>ET381+EU381-EW381-EW382-EX381-EY381</f>
        <v>1046</v>
      </c>
      <c r="FA381" s="13"/>
      <c r="FB381" s="13"/>
      <c r="FC381" s="147"/>
      <c r="FD381" s="14"/>
      <c r="FE381" s="14"/>
      <c r="FF381" s="14">
        <f>EZ381+FA381-FC381-FC382-FD381-FE381</f>
        <v>1046</v>
      </c>
      <c r="FG381" s="13"/>
      <c r="FH381" s="13"/>
      <c r="FI381" s="147"/>
      <c r="FJ381" s="14"/>
      <c r="FK381" s="14"/>
      <c r="FL381" s="14">
        <f>FF381+FG381-FI381-FI382-FJ381-FK381</f>
        <v>1046</v>
      </c>
      <c r="FM381" s="13"/>
      <c r="FN381" s="13"/>
      <c r="FO381" s="147"/>
      <c r="FP381" s="14"/>
      <c r="FQ381" s="14"/>
      <c r="FR381" s="14">
        <f>FL381+FM381-FO381-FO382-FP381-FQ381</f>
        <v>1046</v>
      </c>
      <c r="FS381" s="13"/>
      <c r="FT381" s="13"/>
      <c r="FU381" s="147"/>
      <c r="FV381" s="14"/>
      <c r="FW381" s="14"/>
      <c r="FX381" s="14">
        <f>FR381+FS381-FU381-FU382-FV381-FW381</f>
        <v>1046</v>
      </c>
      <c r="FY381" s="13"/>
      <c r="FZ381" s="13"/>
      <c r="GA381" s="147"/>
      <c r="GB381" s="14"/>
      <c r="GC381" s="14"/>
      <c r="GD381" s="14">
        <f>FX381+FY381-GA381-GA382-GB381-GC381</f>
        <v>1046</v>
      </c>
      <c r="GE381" s="13"/>
      <c r="GF381" s="13"/>
      <c r="GG381" s="147"/>
      <c r="GH381" s="14"/>
      <c r="GI381" s="14"/>
      <c r="GJ381" s="14">
        <f t="shared" si="593"/>
        <v>1046</v>
      </c>
      <c r="GK381" s="14">
        <f>E381</f>
        <v>1046</v>
      </c>
      <c r="GL381" s="14">
        <f>G381+M381+S381+Y381+AE381+AK381+AQ381+AW381+BC381+BI381+BO381+BU381+CA381+CG381+CM381+CS381+CY381+DE381+DK381+DQ381+DW381+EC381+EI381+EO381+EU381+FA381+FG381+FM381+FS381+FY381+GE381</f>
        <v>0</v>
      </c>
      <c r="GM381" s="14">
        <f>H381+N381+T381+Z381+AF381+AL381+AR381+AX381+BD381+BJ381+BP381+BV381+CB381+CH381+CN381+CT381+CZ381+DF381+DL381+DR381+DX381+ED381+EJ381+EP381+EV381+FB381+FH381+FN381+FT381+FZ381+GF381</f>
        <v>0</v>
      </c>
      <c r="GN381" s="147">
        <f t="shared" si="512"/>
        <v>0</v>
      </c>
      <c r="GO381" s="14">
        <f>J381+P381+V381+AB381+AH381+AN381+AT381+AZ381+BF381+BL381+BR381+BX381+CD381+CJ381+CP381+CV381+DB381+DH381+DN381+DT381+DZ381+EF381+EL381+ER381+EX381+FD381+FJ381+FP381+FV381+GB381+GH381</f>
        <v>0</v>
      </c>
      <c r="GP381" s="14">
        <f>K381+Q381+W381+AC381+AI381+AO381+AU381+BA381+BG381+BM381+BS381+BY381+CE381+CK381+CQ381+CW381+DC381+DI381+DO381+DU381+EA381+EG381+EM381+ES381+EY381+FE381+FK381+FQ381+FW381+GC381+GI381</f>
        <v>0</v>
      </c>
      <c r="GQ381" s="14">
        <f>GK381+GL381-GN381-GN382-GO381-GP381</f>
        <v>1046</v>
      </c>
    </row>
    <row r="382" spans="1:204" ht="15" hidden="1" customHeight="1">
      <c r="A382" s="41"/>
      <c r="B382" s="18" t="s">
        <v>192</v>
      </c>
      <c r="C382" s="19" t="s">
        <v>55</v>
      </c>
      <c r="D382" s="5" t="s">
        <v>32</v>
      </c>
      <c r="E382" s="23">
        <v>291</v>
      </c>
      <c r="F382" s="73"/>
      <c r="G382" s="13"/>
      <c r="H382" s="13"/>
      <c r="I382" s="147"/>
      <c r="J382" s="14"/>
      <c r="K382" s="14"/>
      <c r="L382" s="14"/>
      <c r="M382" s="13"/>
      <c r="N382" s="13"/>
      <c r="O382" s="147"/>
      <c r="P382" s="14"/>
      <c r="Q382" s="14"/>
      <c r="R382" s="14"/>
      <c r="S382" s="13"/>
      <c r="T382" s="13"/>
      <c r="U382" s="147"/>
      <c r="V382" s="14"/>
      <c r="W382" s="14"/>
      <c r="X382" s="14"/>
      <c r="Y382" s="13"/>
      <c r="Z382" s="13"/>
      <c r="AA382" s="147"/>
      <c r="AB382" s="14"/>
      <c r="AC382" s="14"/>
      <c r="AD382" s="14"/>
      <c r="AE382" s="13"/>
      <c r="AF382" s="13"/>
      <c r="AG382" s="147"/>
      <c r="AH382" s="14"/>
      <c r="AI382" s="14"/>
      <c r="AJ382" s="14"/>
      <c r="AK382" s="13"/>
      <c r="AL382" s="13"/>
      <c r="AM382" s="147"/>
      <c r="AN382" s="14"/>
      <c r="AO382" s="14"/>
      <c r="AP382" s="14"/>
      <c r="AQ382" s="13"/>
      <c r="AR382" s="13"/>
      <c r="AS382" s="147"/>
      <c r="AT382" s="14"/>
      <c r="AU382" s="14"/>
      <c r="AV382" s="14"/>
      <c r="AW382" s="13"/>
      <c r="AX382" s="13"/>
      <c r="AY382" s="147"/>
      <c r="AZ382" s="14"/>
      <c r="BA382" s="14"/>
      <c r="BB382" s="14"/>
      <c r="BC382" s="13"/>
      <c r="BD382" s="13"/>
      <c r="BE382" s="147"/>
      <c r="BF382" s="14"/>
      <c r="BG382" s="14"/>
      <c r="BH382" s="14"/>
      <c r="BI382" s="13"/>
      <c r="BJ382" s="13"/>
      <c r="BK382" s="147"/>
      <c r="BL382" s="14"/>
      <c r="BM382" s="14"/>
      <c r="BN382" s="14"/>
      <c r="BO382" s="13"/>
      <c r="BP382" s="13"/>
      <c r="BQ382" s="147"/>
      <c r="BR382" s="14"/>
      <c r="BS382" s="14"/>
      <c r="BT382" s="14"/>
      <c r="BU382" s="73"/>
      <c r="BV382" s="73"/>
      <c r="BW382" s="147"/>
      <c r="BX382" s="63"/>
      <c r="BY382" s="63"/>
      <c r="BZ382" s="147">
        <f t="shared" si="503"/>
        <v>291</v>
      </c>
      <c r="CA382" s="73"/>
      <c r="CB382" s="73"/>
      <c r="CC382" s="147"/>
      <c r="CD382" s="63"/>
      <c r="CE382" s="63"/>
      <c r="CF382" s="147">
        <f t="shared" si="561"/>
        <v>291</v>
      </c>
      <c r="CG382" s="73"/>
      <c r="CH382" s="73"/>
      <c r="CI382" s="147"/>
      <c r="CJ382" s="63"/>
      <c r="CK382" s="63"/>
      <c r="CL382" s="147">
        <f t="shared" si="562"/>
        <v>291</v>
      </c>
      <c r="CM382" s="13"/>
      <c r="CN382" s="13"/>
      <c r="CO382" s="147"/>
      <c r="CP382" s="14"/>
      <c r="CQ382" s="14"/>
      <c r="CR382" s="147">
        <f t="shared" si="563"/>
        <v>291</v>
      </c>
      <c r="CS382" s="13"/>
      <c r="CT382" s="149"/>
      <c r="CU382" s="147"/>
      <c r="CV382" s="147"/>
      <c r="CW382" s="147"/>
      <c r="CX382" s="12">
        <f t="shared" si="564"/>
        <v>291</v>
      </c>
      <c r="CY382" s="13"/>
      <c r="CZ382" s="149"/>
      <c r="DA382" s="147"/>
      <c r="DB382" s="147"/>
      <c r="DC382" s="147"/>
      <c r="DD382" s="12">
        <f t="shared" si="565"/>
        <v>291</v>
      </c>
      <c r="DE382" s="13"/>
      <c r="DF382" s="149"/>
      <c r="DG382" s="147"/>
      <c r="DH382" s="147"/>
      <c r="DI382" s="147"/>
      <c r="DJ382" s="14"/>
      <c r="DK382" s="13"/>
      <c r="DL382" s="149"/>
      <c r="DM382" s="147"/>
      <c r="DN382" s="147"/>
      <c r="DO382" s="147"/>
      <c r="DP382" s="14"/>
      <c r="DQ382" s="149"/>
      <c r="DR382" s="149"/>
      <c r="DS382" s="147"/>
      <c r="DT382" s="147"/>
      <c r="DU382" s="147"/>
      <c r="DV382" s="14"/>
      <c r="DW382" s="13"/>
      <c r="DX382" s="149"/>
      <c r="DY382" s="147"/>
      <c r="DZ382" s="147"/>
      <c r="EA382" s="147"/>
      <c r="EB382" s="14"/>
      <c r="EC382" s="13"/>
      <c r="ED382" s="149"/>
      <c r="EE382" s="147"/>
      <c r="EF382" s="147"/>
      <c r="EG382" s="147"/>
      <c r="EH382" s="12">
        <f t="shared" si="566"/>
        <v>0</v>
      </c>
      <c r="EI382" s="149"/>
      <c r="EJ382" s="149"/>
      <c r="EK382" s="147"/>
      <c r="EL382" s="147"/>
      <c r="EM382" s="147"/>
      <c r="EN382" s="12">
        <f t="shared" si="567"/>
        <v>0</v>
      </c>
      <c r="EO382" s="13"/>
      <c r="EP382" s="13"/>
      <c r="EQ382" s="147"/>
      <c r="ER382" s="14"/>
      <c r="ES382" s="14"/>
      <c r="ET382" s="14"/>
      <c r="EU382" s="13"/>
      <c r="EV382" s="13"/>
      <c r="EW382" s="147"/>
      <c r="EX382" s="14"/>
      <c r="EY382" s="14"/>
      <c r="EZ382" s="14"/>
      <c r="FA382" s="13"/>
      <c r="FB382" s="13"/>
      <c r="FC382" s="147"/>
      <c r="FD382" s="14"/>
      <c r="FE382" s="14"/>
      <c r="FF382" s="14"/>
      <c r="FG382" s="13"/>
      <c r="FH382" s="13"/>
      <c r="FI382" s="147"/>
      <c r="FJ382" s="14"/>
      <c r="FK382" s="14"/>
      <c r="FL382" s="14"/>
      <c r="FM382" s="13"/>
      <c r="FN382" s="13"/>
      <c r="FO382" s="147"/>
      <c r="FP382" s="14"/>
      <c r="FQ382" s="14"/>
      <c r="FR382" s="14"/>
      <c r="FS382" s="13"/>
      <c r="FT382" s="13"/>
      <c r="FU382" s="147"/>
      <c r="FV382" s="14"/>
      <c r="FW382" s="14"/>
      <c r="FX382" s="14"/>
      <c r="FY382" s="13"/>
      <c r="FZ382" s="13"/>
      <c r="GA382" s="147"/>
      <c r="GB382" s="14"/>
      <c r="GC382" s="14"/>
      <c r="GD382" s="14"/>
      <c r="GE382" s="13"/>
      <c r="GF382" s="13"/>
      <c r="GG382" s="147"/>
      <c r="GH382" s="14"/>
      <c r="GI382" s="14"/>
      <c r="GJ382" s="14"/>
      <c r="GK382" s="14"/>
      <c r="GL382" s="14"/>
      <c r="GM382" s="14"/>
      <c r="GN382" s="147">
        <f t="shared" si="512"/>
        <v>0</v>
      </c>
      <c r="GO382" s="14"/>
      <c r="GP382" s="14"/>
      <c r="GQ382" s="14"/>
    </row>
    <row r="383" spans="1:204" ht="15" hidden="1" customHeight="1">
      <c r="A383" s="40">
        <v>190</v>
      </c>
      <c r="B383" s="23">
        <v>209</v>
      </c>
      <c r="C383" s="17" t="s">
        <v>205</v>
      </c>
      <c r="D383" s="5" t="s">
        <v>32</v>
      </c>
      <c r="E383" s="23">
        <v>100</v>
      </c>
      <c r="F383" s="72">
        <f>GQ383</f>
        <v>100</v>
      </c>
      <c r="G383" s="13"/>
      <c r="H383" s="13"/>
      <c r="I383" s="147"/>
      <c r="J383" s="14"/>
      <c r="K383" s="14"/>
      <c r="L383" s="14">
        <f>E383+G383-I383-I384-J383-K383</f>
        <v>100</v>
      </c>
      <c r="M383" s="13"/>
      <c r="N383" s="13"/>
      <c r="O383" s="147"/>
      <c r="P383" s="14"/>
      <c r="Q383" s="14"/>
      <c r="R383" s="14">
        <f>L383+M383-O383-O384-P383-Q383</f>
        <v>100</v>
      </c>
      <c r="S383" s="13"/>
      <c r="T383" s="13"/>
      <c r="U383" s="147"/>
      <c r="V383" s="14"/>
      <c r="W383" s="14"/>
      <c r="X383" s="14">
        <f t="shared" ref="X383:X387" si="594">R383+S383-U383-U384-V383-W383</f>
        <v>100</v>
      </c>
      <c r="Y383" s="13"/>
      <c r="Z383" s="13"/>
      <c r="AA383" s="147"/>
      <c r="AB383" s="14"/>
      <c r="AC383" s="14"/>
      <c r="AD383" s="14">
        <f t="shared" ref="AD383:AD387" si="595">X383+Y383-AA383-AA384-AB383-AC383</f>
        <v>100</v>
      </c>
      <c r="AE383" s="13"/>
      <c r="AF383" s="13"/>
      <c r="AG383" s="147"/>
      <c r="AH383" s="14"/>
      <c r="AI383" s="14"/>
      <c r="AJ383" s="14">
        <f t="shared" ref="AJ383:AJ387" si="596">AD383+AE383-AG383-AG384-AH383-AI383</f>
        <v>100</v>
      </c>
      <c r="AK383" s="13"/>
      <c r="AL383" s="13"/>
      <c r="AM383" s="147"/>
      <c r="AN383" s="14"/>
      <c r="AO383" s="14"/>
      <c r="AP383" s="14">
        <f t="shared" ref="AP383:AP387" si="597">AJ383+AK383-AM383-AM384-AN383-AO383</f>
        <v>100</v>
      </c>
      <c r="AQ383" s="13"/>
      <c r="AR383" s="13"/>
      <c r="AS383" s="147"/>
      <c r="AT383" s="14"/>
      <c r="AU383" s="14"/>
      <c r="AV383" s="14">
        <f t="shared" ref="AV383:AV387" si="598">AP383+AQ383-AS383-AS384-AT383-AU383</f>
        <v>100</v>
      </c>
      <c r="AW383" s="13"/>
      <c r="AX383" s="13"/>
      <c r="AY383" s="147"/>
      <c r="AZ383" s="14"/>
      <c r="BA383" s="14"/>
      <c r="BB383" s="14">
        <f t="shared" ref="BB383:BB387" si="599">AV383+AW383-AY383-AY384-AZ383-BA383</f>
        <v>100</v>
      </c>
      <c r="BC383" s="13"/>
      <c r="BD383" s="13"/>
      <c r="BE383" s="147"/>
      <c r="BF383" s="14"/>
      <c r="BG383" s="14"/>
      <c r="BH383" s="14">
        <f t="shared" ref="BH383:BH387" si="600">BB383+BC383-BE383-BE384-BF383-BG383</f>
        <v>100</v>
      </c>
      <c r="BI383" s="13"/>
      <c r="BJ383" s="13"/>
      <c r="BK383" s="147"/>
      <c r="BL383" s="14"/>
      <c r="BM383" s="14"/>
      <c r="BN383" s="14">
        <f>BH383+BI383-BK383-BK384-BL383-BM383</f>
        <v>100</v>
      </c>
      <c r="BO383" s="13"/>
      <c r="BP383" s="13"/>
      <c r="BQ383" s="147"/>
      <c r="BR383" s="14"/>
      <c r="BS383" s="14"/>
      <c r="BT383" s="14">
        <f>BN383+BO383-BQ383-BQ384-BR383-BS383</f>
        <v>100</v>
      </c>
      <c r="BU383" s="72"/>
      <c r="BV383" s="72"/>
      <c r="BW383" s="147"/>
      <c r="BX383" s="74"/>
      <c r="BY383" s="74"/>
      <c r="BZ383" s="147">
        <f t="shared" si="503"/>
        <v>100</v>
      </c>
      <c r="CA383" s="72"/>
      <c r="CB383" s="72"/>
      <c r="CC383" s="147"/>
      <c r="CD383" s="74"/>
      <c r="CE383" s="74"/>
      <c r="CF383" s="147">
        <f t="shared" si="561"/>
        <v>100</v>
      </c>
      <c r="CG383" s="72"/>
      <c r="CH383" s="72"/>
      <c r="CI383" s="147"/>
      <c r="CJ383" s="74"/>
      <c r="CK383" s="74"/>
      <c r="CL383" s="147">
        <f t="shared" si="562"/>
        <v>100</v>
      </c>
      <c r="CM383" s="13"/>
      <c r="CN383" s="13"/>
      <c r="CO383" s="147"/>
      <c r="CP383" s="14"/>
      <c r="CQ383" s="14"/>
      <c r="CR383" s="147">
        <f t="shared" si="563"/>
        <v>100</v>
      </c>
      <c r="CS383" s="13"/>
      <c r="CT383" s="149"/>
      <c r="CU383" s="147"/>
      <c r="CV383" s="147"/>
      <c r="CW383" s="147"/>
      <c r="CX383" s="12">
        <f t="shared" si="564"/>
        <v>100</v>
      </c>
      <c r="CY383" s="13"/>
      <c r="CZ383" s="149"/>
      <c r="DA383" s="147"/>
      <c r="DB383" s="147"/>
      <c r="DC383" s="147"/>
      <c r="DD383" s="12">
        <f t="shared" si="565"/>
        <v>100</v>
      </c>
      <c r="DE383" s="13"/>
      <c r="DF383" s="149"/>
      <c r="DG383" s="147"/>
      <c r="DH383" s="147"/>
      <c r="DI383" s="147"/>
      <c r="DJ383" s="14">
        <f>DD383+DE383-DG383-DG384-DH383-DI383</f>
        <v>100</v>
      </c>
      <c r="DK383" s="13"/>
      <c r="DL383" s="149"/>
      <c r="DM383" s="147"/>
      <c r="DN383" s="147"/>
      <c r="DO383" s="147"/>
      <c r="DP383" s="14">
        <f>DJ383+DK383-DM383-DM384-DN383-DO383</f>
        <v>100</v>
      </c>
      <c r="DQ383" s="149"/>
      <c r="DR383" s="149"/>
      <c r="DS383" s="147"/>
      <c r="DT383" s="147"/>
      <c r="DU383" s="147"/>
      <c r="DV383" s="14">
        <f>DP383+DQ383-DS383-DS384-DT383-DU383</f>
        <v>100</v>
      </c>
      <c r="DW383" s="13"/>
      <c r="DX383" s="149"/>
      <c r="DY383" s="147"/>
      <c r="DZ383" s="147"/>
      <c r="EA383" s="147"/>
      <c r="EB383" s="14">
        <f>DV383+DW383-DY383-DY384-DZ383-EA383</f>
        <v>100</v>
      </c>
      <c r="EC383" s="13"/>
      <c r="ED383" s="149"/>
      <c r="EE383" s="147"/>
      <c r="EF383" s="147"/>
      <c r="EG383" s="147"/>
      <c r="EH383" s="12">
        <f t="shared" si="566"/>
        <v>100</v>
      </c>
      <c r="EI383" s="149"/>
      <c r="EJ383" s="149"/>
      <c r="EK383" s="147"/>
      <c r="EL383" s="147"/>
      <c r="EM383" s="147"/>
      <c r="EN383" s="12">
        <f t="shared" si="567"/>
        <v>100</v>
      </c>
      <c r="EO383" s="13"/>
      <c r="EP383" s="13"/>
      <c r="EQ383" s="147"/>
      <c r="ER383" s="14"/>
      <c r="ES383" s="14"/>
      <c r="ET383" s="14">
        <f>EN383+EO383-EQ383-EQ384-ER383-ES383</f>
        <v>100</v>
      </c>
      <c r="EU383" s="13"/>
      <c r="EV383" s="13"/>
      <c r="EW383" s="147"/>
      <c r="EX383" s="14"/>
      <c r="EY383" s="14"/>
      <c r="EZ383" s="14">
        <f>ET383+EU383-EW383-EW384-EX383-EY383</f>
        <v>100</v>
      </c>
      <c r="FA383" s="13"/>
      <c r="FB383" s="13"/>
      <c r="FC383" s="147"/>
      <c r="FD383" s="14"/>
      <c r="FE383" s="14"/>
      <c r="FF383" s="14">
        <f>EZ383+FA383-FC383-FC384-FD383-FE383</f>
        <v>100</v>
      </c>
      <c r="FG383" s="13"/>
      <c r="FH383" s="13"/>
      <c r="FI383" s="147"/>
      <c r="FJ383" s="14"/>
      <c r="FK383" s="14"/>
      <c r="FL383" s="14">
        <f>FF383+FG383-FI383-FI384-FJ383-FK383</f>
        <v>100</v>
      </c>
      <c r="FM383" s="13"/>
      <c r="FN383" s="13"/>
      <c r="FO383" s="147"/>
      <c r="FP383" s="14"/>
      <c r="FQ383" s="14"/>
      <c r="FR383" s="14">
        <f>FL383+FM383-FO383-FO384-FP383-FQ383</f>
        <v>100</v>
      </c>
      <c r="FS383" s="13"/>
      <c r="FT383" s="13"/>
      <c r="FU383" s="147"/>
      <c r="FV383" s="14"/>
      <c r="FW383" s="14"/>
      <c r="FX383" s="14">
        <f>FR383+FS383-FU383-FU384-FV383-FW383</f>
        <v>100</v>
      </c>
      <c r="FY383" s="13"/>
      <c r="FZ383" s="13"/>
      <c r="GA383" s="147"/>
      <c r="GB383" s="14"/>
      <c r="GC383" s="14"/>
      <c r="GD383" s="14">
        <f>FX383+FY383-GA383-GA384-GB383-GC383</f>
        <v>100</v>
      </c>
      <c r="GE383" s="13"/>
      <c r="GF383" s="13"/>
      <c r="GG383" s="147"/>
      <c r="GH383" s="14"/>
      <c r="GI383" s="14"/>
      <c r="GJ383" s="14">
        <f t="shared" ref="GJ383:GJ387" si="601">GD383+GE383-GG383-GG384-GH383-GI383</f>
        <v>100</v>
      </c>
      <c r="GK383" s="14">
        <f>E383</f>
        <v>100</v>
      </c>
      <c r="GL383" s="14">
        <f>G383+M383+S383+Y383+AE383+AK383+AQ383+AW383+BC383+BI383+BO383+BU383+CA383+CG383+CM383+CS383+CY383+DE383+DK383+DQ383+DW383+EC383+EI383+EO383+EU383+FA383+FG383+FM383+FS383+FY383+GE383</f>
        <v>0</v>
      </c>
      <c r="GM383" s="14">
        <f>H383+N383+T383+Z383+AF383+AL383+AR383+AX383+BD383+BJ383+BP383+BV383+CB383+CH383+CN383+CT383+CZ383+DF383+DL383+DR383+DX383+ED383+EJ383+EP383+EV383+FB383+FH383+FN383+FT383+FZ383+GF383</f>
        <v>0</v>
      </c>
      <c r="GN383" s="147">
        <f t="shared" si="512"/>
        <v>0</v>
      </c>
      <c r="GO383" s="14">
        <f>J383+P383+V383+AB383+AH383+AN383+AT383+AZ383+BF383+BL383+BR383+BX383+CD383+CJ383+CP383+CV383+DB383+DH383+DN383+DT383+DZ383+EF383+EL383+ER383+EX383+FD383+FJ383+FP383+FV383+GB383+GH383</f>
        <v>0</v>
      </c>
      <c r="GP383" s="14">
        <f>K383+Q383+W383+AC383+AI383+AO383+AU383+BA383+BG383+BM383+BS383+BY383+CE383+CK383+CQ383+CW383+DC383+DI383+DO383+DU383+EA383+EG383+EM383+ES383+EY383+FE383+FK383+FQ383+FW383+GC383+GI383</f>
        <v>0</v>
      </c>
      <c r="GQ383" s="14">
        <f>GK383+GL383-GN383-GN384-GO383-GP383</f>
        <v>100</v>
      </c>
    </row>
    <row r="384" spans="1:204" ht="15" hidden="1" customHeight="1">
      <c r="A384" s="41"/>
      <c r="B384" s="23" t="s">
        <v>206</v>
      </c>
      <c r="C384" s="17" t="s">
        <v>207</v>
      </c>
      <c r="D384" s="5" t="s">
        <v>32</v>
      </c>
      <c r="E384" s="23">
        <v>625</v>
      </c>
      <c r="F384" s="73"/>
      <c r="G384" s="13"/>
      <c r="H384" s="13"/>
      <c r="I384" s="147"/>
      <c r="J384" s="14"/>
      <c r="K384" s="14"/>
      <c r="L384" s="14"/>
      <c r="M384" s="13"/>
      <c r="N384" s="13"/>
      <c r="O384" s="147"/>
      <c r="P384" s="14"/>
      <c r="Q384" s="14"/>
      <c r="R384" s="14"/>
      <c r="S384" s="13"/>
      <c r="T384" s="13"/>
      <c r="U384" s="147"/>
      <c r="V384" s="14"/>
      <c r="W384" s="14"/>
      <c r="X384" s="14"/>
      <c r="Y384" s="13"/>
      <c r="Z384" s="13"/>
      <c r="AA384" s="147"/>
      <c r="AB384" s="14"/>
      <c r="AC384" s="14"/>
      <c r="AD384" s="14"/>
      <c r="AE384" s="13"/>
      <c r="AF384" s="13"/>
      <c r="AG384" s="147"/>
      <c r="AH384" s="14"/>
      <c r="AI384" s="14"/>
      <c r="AJ384" s="14"/>
      <c r="AK384" s="13"/>
      <c r="AL384" s="13"/>
      <c r="AM384" s="147"/>
      <c r="AN384" s="14"/>
      <c r="AO384" s="14"/>
      <c r="AP384" s="14"/>
      <c r="AQ384" s="13"/>
      <c r="AR384" s="13"/>
      <c r="AS384" s="147"/>
      <c r="AT384" s="14"/>
      <c r="AU384" s="14"/>
      <c r="AV384" s="14"/>
      <c r="AW384" s="13"/>
      <c r="AX384" s="13"/>
      <c r="AY384" s="147"/>
      <c r="AZ384" s="14"/>
      <c r="BA384" s="14"/>
      <c r="BB384" s="14"/>
      <c r="BC384" s="13"/>
      <c r="BD384" s="13"/>
      <c r="BE384" s="147"/>
      <c r="BF384" s="14"/>
      <c r="BG384" s="14"/>
      <c r="BH384" s="14"/>
      <c r="BI384" s="13"/>
      <c r="BJ384" s="13"/>
      <c r="BK384" s="147"/>
      <c r="BL384" s="14"/>
      <c r="BM384" s="14"/>
      <c r="BN384" s="14"/>
      <c r="BO384" s="13"/>
      <c r="BP384" s="13"/>
      <c r="BQ384" s="147"/>
      <c r="BR384" s="14"/>
      <c r="BS384" s="14"/>
      <c r="BT384" s="14"/>
      <c r="BU384" s="73"/>
      <c r="BV384" s="73"/>
      <c r="BW384" s="147"/>
      <c r="BX384" s="63"/>
      <c r="BY384" s="63"/>
      <c r="BZ384" s="147">
        <f t="shared" si="503"/>
        <v>625</v>
      </c>
      <c r="CA384" s="73"/>
      <c r="CB384" s="73"/>
      <c r="CC384" s="147"/>
      <c r="CD384" s="63"/>
      <c r="CE384" s="63"/>
      <c r="CF384" s="147">
        <f t="shared" si="561"/>
        <v>625</v>
      </c>
      <c r="CG384" s="73"/>
      <c r="CH384" s="73"/>
      <c r="CI384" s="147"/>
      <c r="CJ384" s="63"/>
      <c r="CK384" s="63"/>
      <c r="CL384" s="147">
        <f t="shared" si="562"/>
        <v>625</v>
      </c>
      <c r="CM384" s="13"/>
      <c r="CN384" s="13"/>
      <c r="CO384" s="147"/>
      <c r="CP384" s="14"/>
      <c r="CQ384" s="14"/>
      <c r="CR384" s="147">
        <f t="shared" si="563"/>
        <v>625</v>
      </c>
      <c r="CS384" s="13"/>
      <c r="CT384" s="149"/>
      <c r="CU384" s="147"/>
      <c r="CV384" s="147"/>
      <c r="CW384" s="147"/>
      <c r="CX384" s="12">
        <f t="shared" si="564"/>
        <v>625</v>
      </c>
      <c r="CY384" s="13"/>
      <c r="CZ384" s="149"/>
      <c r="DA384" s="147"/>
      <c r="DB384" s="147"/>
      <c r="DC384" s="147"/>
      <c r="DD384" s="12">
        <f t="shared" si="565"/>
        <v>625</v>
      </c>
      <c r="DE384" s="13"/>
      <c r="DF384" s="149"/>
      <c r="DG384" s="147"/>
      <c r="DH384" s="147"/>
      <c r="DI384" s="147"/>
      <c r="DJ384" s="14"/>
      <c r="DK384" s="13"/>
      <c r="DL384" s="149"/>
      <c r="DM384" s="147"/>
      <c r="DN384" s="147"/>
      <c r="DO384" s="147"/>
      <c r="DP384" s="14"/>
      <c r="DQ384" s="149"/>
      <c r="DR384" s="149"/>
      <c r="DS384" s="147"/>
      <c r="DT384" s="147"/>
      <c r="DU384" s="147"/>
      <c r="DV384" s="14"/>
      <c r="DW384" s="13"/>
      <c r="DX384" s="149"/>
      <c r="DY384" s="147"/>
      <c r="DZ384" s="147"/>
      <c r="EA384" s="147"/>
      <c r="EB384" s="14"/>
      <c r="EC384" s="13"/>
      <c r="ED384" s="149"/>
      <c r="EE384" s="147"/>
      <c r="EF384" s="147"/>
      <c r="EG384" s="147"/>
      <c r="EH384" s="12">
        <f t="shared" si="566"/>
        <v>0</v>
      </c>
      <c r="EI384" s="149"/>
      <c r="EJ384" s="149"/>
      <c r="EK384" s="147"/>
      <c r="EL384" s="147"/>
      <c r="EM384" s="147"/>
      <c r="EN384" s="12">
        <f t="shared" si="567"/>
        <v>0</v>
      </c>
      <c r="EO384" s="13"/>
      <c r="EP384" s="13"/>
      <c r="EQ384" s="147"/>
      <c r="ER384" s="14"/>
      <c r="ES384" s="14"/>
      <c r="ET384" s="14"/>
      <c r="EU384" s="13"/>
      <c r="EV384" s="13"/>
      <c r="EW384" s="147"/>
      <c r="EX384" s="14"/>
      <c r="EY384" s="14"/>
      <c r="EZ384" s="14"/>
      <c r="FA384" s="13"/>
      <c r="FB384" s="13"/>
      <c r="FC384" s="147"/>
      <c r="FD384" s="14"/>
      <c r="FE384" s="14"/>
      <c r="FF384" s="14"/>
      <c r="FG384" s="13"/>
      <c r="FH384" s="13"/>
      <c r="FI384" s="147"/>
      <c r="FJ384" s="14"/>
      <c r="FK384" s="14"/>
      <c r="FL384" s="14"/>
      <c r="FM384" s="13"/>
      <c r="FN384" s="13"/>
      <c r="FO384" s="147"/>
      <c r="FP384" s="14"/>
      <c r="FQ384" s="14"/>
      <c r="FR384" s="14"/>
      <c r="FS384" s="13"/>
      <c r="FT384" s="13"/>
      <c r="FU384" s="147"/>
      <c r="FV384" s="14"/>
      <c r="FW384" s="14"/>
      <c r="FX384" s="14"/>
      <c r="FY384" s="13"/>
      <c r="FZ384" s="13"/>
      <c r="GA384" s="147"/>
      <c r="GB384" s="14"/>
      <c r="GC384" s="14"/>
      <c r="GD384" s="14"/>
      <c r="GE384" s="13"/>
      <c r="GF384" s="13"/>
      <c r="GG384" s="147"/>
      <c r="GH384" s="14"/>
      <c r="GI384" s="14"/>
      <c r="GJ384" s="14"/>
      <c r="GK384" s="14"/>
      <c r="GL384" s="14"/>
      <c r="GM384" s="14"/>
      <c r="GN384" s="147">
        <f t="shared" si="512"/>
        <v>0</v>
      </c>
      <c r="GO384" s="14"/>
      <c r="GP384" s="14"/>
      <c r="GQ384" s="14"/>
    </row>
    <row r="385" spans="1:204" ht="15" hidden="1" customHeight="1">
      <c r="A385" s="40">
        <v>191</v>
      </c>
      <c r="B385" s="23" t="s">
        <v>208</v>
      </c>
      <c r="C385" s="17" t="s">
        <v>55</v>
      </c>
      <c r="D385" s="5" t="s">
        <v>32</v>
      </c>
      <c r="E385" s="23">
        <v>100</v>
      </c>
      <c r="F385" s="72">
        <f>GQ385</f>
        <v>100</v>
      </c>
      <c r="G385" s="13"/>
      <c r="H385" s="13"/>
      <c r="I385" s="147"/>
      <c r="J385" s="14"/>
      <c r="K385" s="14"/>
      <c r="L385" s="14">
        <f>E385+G385-I385-I386-J385-K385</f>
        <v>100</v>
      </c>
      <c r="M385" s="13"/>
      <c r="N385" s="13"/>
      <c r="O385" s="147"/>
      <c r="P385" s="14"/>
      <c r="Q385" s="14"/>
      <c r="R385" s="14">
        <f>L385+M385-O385-O386-P385-Q385</f>
        <v>100</v>
      </c>
      <c r="S385" s="13"/>
      <c r="T385" s="13"/>
      <c r="U385" s="147"/>
      <c r="V385" s="14"/>
      <c r="W385" s="14"/>
      <c r="X385" s="14">
        <f t="shared" si="594"/>
        <v>100</v>
      </c>
      <c r="Y385" s="13"/>
      <c r="Z385" s="13"/>
      <c r="AA385" s="147"/>
      <c r="AB385" s="14"/>
      <c r="AC385" s="14"/>
      <c r="AD385" s="14">
        <f t="shared" si="595"/>
        <v>100</v>
      </c>
      <c r="AE385" s="13"/>
      <c r="AF385" s="13"/>
      <c r="AG385" s="147"/>
      <c r="AH385" s="14"/>
      <c r="AI385" s="14"/>
      <c r="AJ385" s="14">
        <f t="shared" si="596"/>
        <v>100</v>
      </c>
      <c r="AK385" s="13"/>
      <c r="AL385" s="13"/>
      <c r="AM385" s="147"/>
      <c r="AN385" s="14"/>
      <c r="AO385" s="14"/>
      <c r="AP385" s="14">
        <f t="shared" si="597"/>
        <v>100</v>
      </c>
      <c r="AQ385" s="13"/>
      <c r="AR385" s="13"/>
      <c r="AS385" s="147"/>
      <c r="AT385" s="14"/>
      <c r="AU385" s="14"/>
      <c r="AV385" s="14">
        <f t="shared" si="598"/>
        <v>100</v>
      </c>
      <c r="AW385" s="13"/>
      <c r="AX385" s="13"/>
      <c r="AY385" s="147"/>
      <c r="AZ385" s="14"/>
      <c r="BA385" s="14"/>
      <c r="BB385" s="14">
        <f t="shared" si="599"/>
        <v>100</v>
      </c>
      <c r="BC385" s="13"/>
      <c r="BD385" s="13"/>
      <c r="BE385" s="147"/>
      <c r="BF385" s="14"/>
      <c r="BG385" s="14"/>
      <c r="BH385" s="14">
        <f t="shared" si="600"/>
        <v>100</v>
      </c>
      <c r="BI385" s="13"/>
      <c r="BJ385" s="13"/>
      <c r="BK385" s="147"/>
      <c r="BL385" s="14"/>
      <c r="BM385" s="14"/>
      <c r="BN385" s="14">
        <f>BH385+BI385-BK385-BK386-BL385-BM385</f>
        <v>100</v>
      </c>
      <c r="BO385" s="13"/>
      <c r="BP385" s="13"/>
      <c r="BQ385" s="147"/>
      <c r="BR385" s="14"/>
      <c r="BS385" s="14"/>
      <c r="BT385" s="14">
        <f>BN385+BO385-BQ385-BQ386-BR385-BS385</f>
        <v>100</v>
      </c>
      <c r="BU385" s="72"/>
      <c r="BV385" s="72"/>
      <c r="BW385" s="147"/>
      <c r="BX385" s="74"/>
      <c r="BY385" s="74"/>
      <c r="BZ385" s="147">
        <f t="shared" si="503"/>
        <v>100</v>
      </c>
      <c r="CA385" s="72"/>
      <c r="CB385" s="72"/>
      <c r="CC385" s="147"/>
      <c r="CD385" s="74"/>
      <c r="CE385" s="74"/>
      <c r="CF385" s="147">
        <f t="shared" si="561"/>
        <v>100</v>
      </c>
      <c r="CG385" s="72"/>
      <c r="CH385" s="72"/>
      <c r="CI385" s="147"/>
      <c r="CJ385" s="74"/>
      <c r="CK385" s="74"/>
      <c r="CL385" s="147">
        <f t="shared" si="562"/>
        <v>100</v>
      </c>
      <c r="CM385" s="13"/>
      <c r="CN385" s="13"/>
      <c r="CO385" s="147"/>
      <c r="CP385" s="14"/>
      <c r="CQ385" s="14"/>
      <c r="CR385" s="147">
        <f t="shared" si="563"/>
        <v>100</v>
      </c>
      <c r="CS385" s="13"/>
      <c r="CT385" s="149"/>
      <c r="CU385" s="147"/>
      <c r="CV385" s="147"/>
      <c r="CW385" s="147"/>
      <c r="CX385" s="12">
        <f t="shared" si="564"/>
        <v>100</v>
      </c>
      <c r="CY385" s="13"/>
      <c r="CZ385" s="149"/>
      <c r="DA385" s="147"/>
      <c r="DB385" s="147"/>
      <c r="DC385" s="147"/>
      <c r="DD385" s="12">
        <f t="shared" si="565"/>
        <v>100</v>
      </c>
      <c r="DE385" s="13"/>
      <c r="DF385" s="149"/>
      <c r="DG385" s="147"/>
      <c r="DH385" s="147"/>
      <c r="DI385" s="147"/>
      <c r="DJ385" s="14">
        <f>DD385+DE385-DG385-DG386-DH385-DI385</f>
        <v>100</v>
      </c>
      <c r="DK385" s="13"/>
      <c r="DL385" s="149"/>
      <c r="DM385" s="147"/>
      <c r="DN385" s="147"/>
      <c r="DO385" s="147"/>
      <c r="DP385" s="14">
        <f>DJ385+DK385-DM385-DM386-DN385-DO385</f>
        <v>100</v>
      </c>
      <c r="DQ385" s="149"/>
      <c r="DR385" s="149"/>
      <c r="DS385" s="147"/>
      <c r="DT385" s="147"/>
      <c r="DU385" s="147"/>
      <c r="DV385" s="14">
        <f>DP385+DQ385-DS385-DS386-DT385-DU385</f>
        <v>100</v>
      </c>
      <c r="DW385" s="13"/>
      <c r="DX385" s="149"/>
      <c r="DY385" s="147"/>
      <c r="DZ385" s="147"/>
      <c r="EA385" s="147"/>
      <c r="EB385" s="14">
        <f>DV385+DW385-DY385-DY386-DZ385-EA385</f>
        <v>100</v>
      </c>
      <c r="EC385" s="13"/>
      <c r="ED385" s="149"/>
      <c r="EE385" s="147"/>
      <c r="EF385" s="147"/>
      <c r="EG385" s="147"/>
      <c r="EH385" s="12">
        <f t="shared" si="566"/>
        <v>100</v>
      </c>
      <c r="EI385" s="149"/>
      <c r="EJ385" s="149"/>
      <c r="EK385" s="147"/>
      <c r="EL385" s="147"/>
      <c r="EM385" s="147"/>
      <c r="EN385" s="12">
        <f t="shared" si="567"/>
        <v>100</v>
      </c>
      <c r="EO385" s="13"/>
      <c r="EP385" s="13"/>
      <c r="EQ385" s="147"/>
      <c r="ER385" s="14"/>
      <c r="ES385" s="14"/>
      <c r="ET385" s="14">
        <f>EN385+EO385-EQ385-EQ386-ER385-ES385</f>
        <v>100</v>
      </c>
      <c r="EU385" s="13"/>
      <c r="EV385" s="13"/>
      <c r="EW385" s="147"/>
      <c r="EX385" s="14"/>
      <c r="EY385" s="14"/>
      <c r="EZ385" s="14">
        <f>ET385+EU385-EW385-EW386-EX385-EY385</f>
        <v>100</v>
      </c>
      <c r="FA385" s="13"/>
      <c r="FB385" s="13"/>
      <c r="FC385" s="147"/>
      <c r="FD385" s="14"/>
      <c r="FE385" s="14"/>
      <c r="FF385" s="14">
        <f>EZ385+FA385-FC385-FC386-FD385-FE385</f>
        <v>100</v>
      </c>
      <c r="FG385" s="13"/>
      <c r="FH385" s="13"/>
      <c r="FI385" s="147"/>
      <c r="FJ385" s="14"/>
      <c r="FK385" s="14"/>
      <c r="FL385" s="14">
        <f>FF385+FG385-FI385-FI386-FJ385-FK385</f>
        <v>100</v>
      </c>
      <c r="FM385" s="13"/>
      <c r="FN385" s="13"/>
      <c r="FO385" s="147"/>
      <c r="FP385" s="14"/>
      <c r="FQ385" s="14"/>
      <c r="FR385" s="14">
        <f>FL385+FM385-FO385-FO386-FP385-FQ385</f>
        <v>100</v>
      </c>
      <c r="FS385" s="13"/>
      <c r="FT385" s="13"/>
      <c r="FU385" s="147"/>
      <c r="FV385" s="14"/>
      <c r="FW385" s="14"/>
      <c r="FX385" s="14">
        <f>FR385+FS385-FU385-FU386-FV385-FW385</f>
        <v>100</v>
      </c>
      <c r="FY385" s="13"/>
      <c r="FZ385" s="13"/>
      <c r="GA385" s="147"/>
      <c r="GB385" s="14"/>
      <c r="GC385" s="14"/>
      <c r="GD385" s="14">
        <f>FX385+FY385-GA385-GA386-GB385-GC385</f>
        <v>100</v>
      </c>
      <c r="GE385" s="13"/>
      <c r="GF385" s="13"/>
      <c r="GG385" s="147"/>
      <c r="GH385" s="14"/>
      <c r="GI385" s="14"/>
      <c r="GJ385" s="14">
        <f t="shared" si="601"/>
        <v>100</v>
      </c>
      <c r="GK385" s="14">
        <f>E385</f>
        <v>100</v>
      </c>
      <c r="GL385" s="14">
        <f>G385+M385+S385+Y385+AE385+AK385+AQ385+AW385+BC385+BI385+BO385+BU385+CA385+CG385+CM385+CS385+CY385+DE385+DK385+DQ385+DW385+EC385+EI385+EO385+EU385+FA385+FG385+FM385+FS385+FY385+GE385</f>
        <v>0</v>
      </c>
      <c r="GM385" s="14">
        <f>H385+N385+T385+Z385+AF385+AL385+AR385+AX385+BD385+BJ385+BP385+BV385+CB385+CH385+CN385+CT385+CZ385+DF385+DL385+DR385+DX385+ED385+EJ385+EP385+EV385+FB385+FH385+FN385+FT385+FZ385+GF385</f>
        <v>0</v>
      </c>
      <c r="GN385" s="147">
        <f t="shared" si="512"/>
        <v>0</v>
      </c>
      <c r="GO385" s="14">
        <f>J385+P385+V385+AB385+AH385+AN385+AT385+AZ385+BF385+BL385+BR385+BX385+CD385+CJ385+CP385+CV385+DB385+DH385+DN385+DT385+DZ385+EF385+EL385+ER385+EX385+FD385+FJ385+FP385+FV385+GB385+GH385</f>
        <v>0</v>
      </c>
      <c r="GP385" s="14">
        <f>K385+Q385+W385+AC385+AI385+AO385+AU385+BA385+BG385+BM385+BS385+BY385+CE385+CK385+CQ385+CW385+DC385+DI385+DO385+DU385+EA385+EG385+EM385+ES385+EY385+FE385+FK385+FQ385+FW385+GC385+GI385</f>
        <v>0</v>
      </c>
      <c r="GQ385" s="14">
        <f>GK385+GL385-GN385-GN386-GO385-GP385</f>
        <v>100</v>
      </c>
    </row>
    <row r="386" spans="1:204" ht="15" hidden="1" customHeight="1">
      <c r="A386" s="41"/>
      <c r="B386" s="23" t="s">
        <v>200</v>
      </c>
      <c r="C386" s="17" t="s">
        <v>55</v>
      </c>
      <c r="D386" s="5" t="s">
        <v>32</v>
      </c>
      <c r="E386" s="23">
        <v>79</v>
      </c>
      <c r="F386" s="73"/>
      <c r="G386" s="13"/>
      <c r="H386" s="13"/>
      <c r="I386" s="147"/>
      <c r="J386" s="14"/>
      <c r="K386" s="14"/>
      <c r="L386" s="14"/>
      <c r="M386" s="13"/>
      <c r="N386" s="13"/>
      <c r="O386" s="147"/>
      <c r="P386" s="14"/>
      <c r="Q386" s="14"/>
      <c r="R386" s="14"/>
      <c r="S386" s="13"/>
      <c r="T386" s="13"/>
      <c r="U386" s="147"/>
      <c r="V386" s="14"/>
      <c r="W386" s="14"/>
      <c r="X386" s="14"/>
      <c r="Y386" s="13"/>
      <c r="Z386" s="13"/>
      <c r="AA386" s="147"/>
      <c r="AB386" s="14"/>
      <c r="AC386" s="14"/>
      <c r="AD386" s="14"/>
      <c r="AE386" s="13"/>
      <c r="AF386" s="13"/>
      <c r="AG386" s="147"/>
      <c r="AH386" s="14"/>
      <c r="AI386" s="14"/>
      <c r="AJ386" s="14"/>
      <c r="AK386" s="13"/>
      <c r="AL386" s="13"/>
      <c r="AM386" s="147"/>
      <c r="AN386" s="14"/>
      <c r="AO386" s="14"/>
      <c r="AP386" s="14"/>
      <c r="AQ386" s="13"/>
      <c r="AR386" s="13"/>
      <c r="AS386" s="147"/>
      <c r="AT386" s="14"/>
      <c r="AU386" s="14"/>
      <c r="AV386" s="14"/>
      <c r="AW386" s="13"/>
      <c r="AX386" s="13"/>
      <c r="AY386" s="147"/>
      <c r="AZ386" s="14"/>
      <c r="BA386" s="14"/>
      <c r="BB386" s="14"/>
      <c r="BC386" s="13"/>
      <c r="BD386" s="13"/>
      <c r="BE386" s="147"/>
      <c r="BF386" s="14"/>
      <c r="BG386" s="14"/>
      <c r="BH386" s="14"/>
      <c r="BI386" s="13"/>
      <c r="BJ386" s="13"/>
      <c r="BK386" s="147"/>
      <c r="BL386" s="14"/>
      <c r="BM386" s="14"/>
      <c r="BN386" s="14"/>
      <c r="BO386" s="13"/>
      <c r="BP386" s="13"/>
      <c r="BQ386" s="147"/>
      <c r="BR386" s="14"/>
      <c r="BS386" s="14"/>
      <c r="BT386" s="14"/>
      <c r="BU386" s="73"/>
      <c r="BV386" s="73"/>
      <c r="BW386" s="147"/>
      <c r="BX386" s="63"/>
      <c r="BY386" s="63"/>
      <c r="BZ386" s="147">
        <f t="shared" ref="BZ386:BZ449" si="602">E386+BU386+BV386-BW386-BX386-BY386</f>
        <v>79</v>
      </c>
      <c r="CA386" s="73"/>
      <c r="CB386" s="73"/>
      <c r="CC386" s="147"/>
      <c r="CD386" s="63"/>
      <c r="CE386" s="63"/>
      <c r="CF386" s="147">
        <f t="shared" si="561"/>
        <v>79</v>
      </c>
      <c r="CG386" s="73"/>
      <c r="CH386" s="73"/>
      <c r="CI386" s="147"/>
      <c r="CJ386" s="63"/>
      <c r="CK386" s="63"/>
      <c r="CL386" s="147">
        <f t="shared" si="562"/>
        <v>79</v>
      </c>
      <c r="CM386" s="13"/>
      <c r="CN386" s="13"/>
      <c r="CO386" s="147"/>
      <c r="CP386" s="14"/>
      <c r="CQ386" s="14"/>
      <c r="CR386" s="147">
        <f t="shared" si="563"/>
        <v>79</v>
      </c>
      <c r="CS386" s="13"/>
      <c r="CT386" s="149"/>
      <c r="CU386" s="147"/>
      <c r="CV386" s="147"/>
      <c r="CW386" s="147"/>
      <c r="CX386" s="12">
        <f t="shared" si="564"/>
        <v>79</v>
      </c>
      <c r="CY386" s="13"/>
      <c r="CZ386" s="149"/>
      <c r="DA386" s="147"/>
      <c r="DB386" s="147"/>
      <c r="DC386" s="147"/>
      <c r="DD386" s="12">
        <f t="shared" si="565"/>
        <v>79</v>
      </c>
      <c r="DE386" s="13"/>
      <c r="DF386" s="149"/>
      <c r="DG386" s="147"/>
      <c r="DH386" s="147"/>
      <c r="DI386" s="147"/>
      <c r="DJ386" s="14"/>
      <c r="DK386" s="13"/>
      <c r="DL386" s="149"/>
      <c r="DM386" s="147"/>
      <c r="DN386" s="147"/>
      <c r="DO386" s="147"/>
      <c r="DP386" s="14"/>
      <c r="DQ386" s="149"/>
      <c r="DR386" s="149"/>
      <c r="DS386" s="147"/>
      <c r="DT386" s="147"/>
      <c r="DU386" s="147"/>
      <c r="DV386" s="14"/>
      <c r="DW386" s="13"/>
      <c r="DX386" s="149"/>
      <c r="DY386" s="147"/>
      <c r="DZ386" s="147"/>
      <c r="EA386" s="147"/>
      <c r="EB386" s="14"/>
      <c r="EC386" s="13"/>
      <c r="ED386" s="149"/>
      <c r="EE386" s="147"/>
      <c r="EF386" s="147"/>
      <c r="EG386" s="147"/>
      <c r="EH386" s="12">
        <f t="shared" si="566"/>
        <v>0</v>
      </c>
      <c r="EI386" s="149"/>
      <c r="EJ386" s="149"/>
      <c r="EK386" s="147"/>
      <c r="EL386" s="147"/>
      <c r="EM386" s="147"/>
      <c r="EN386" s="12">
        <f t="shared" si="567"/>
        <v>0</v>
      </c>
      <c r="EO386" s="13"/>
      <c r="EP386" s="13"/>
      <c r="EQ386" s="147"/>
      <c r="ER386" s="14"/>
      <c r="ES386" s="14"/>
      <c r="ET386" s="14"/>
      <c r="EU386" s="13"/>
      <c r="EV386" s="13"/>
      <c r="EW386" s="147"/>
      <c r="EX386" s="14"/>
      <c r="EY386" s="14"/>
      <c r="EZ386" s="14"/>
      <c r="FA386" s="13"/>
      <c r="FB386" s="13"/>
      <c r="FC386" s="147"/>
      <c r="FD386" s="14"/>
      <c r="FE386" s="14"/>
      <c r="FF386" s="14"/>
      <c r="FG386" s="13"/>
      <c r="FH386" s="13"/>
      <c r="FI386" s="147"/>
      <c r="FJ386" s="14"/>
      <c r="FK386" s="14"/>
      <c r="FL386" s="14"/>
      <c r="FM386" s="13"/>
      <c r="FN386" s="13"/>
      <c r="FO386" s="147"/>
      <c r="FP386" s="14"/>
      <c r="FQ386" s="14"/>
      <c r="FR386" s="14"/>
      <c r="FS386" s="13"/>
      <c r="FT386" s="13"/>
      <c r="FU386" s="147"/>
      <c r="FV386" s="14"/>
      <c r="FW386" s="14"/>
      <c r="FX386" s="14"/>
      <c r="FY386" s="13"/>
      <c r="FZ386" s="13"/>
      <c r="GA386" s="147"/>
      <c r="GB386" s="14"/>
      <c r="GC386" s="14"/>
      <c r="GD386" s="14"/>
      <c r="GE386" s="13"/>
      <c r="GF386" s="13"/>
      <c r="GG386" s="147"/>
      <c r="GH386" s="14"/>
      <c r="GI386" s="14"/>
      <c r="GJ386" s="14"/>
      <c r="GK386" s="14"/>
      <c r="GL386" s="14"/>
      <c r="GM386" s="14"/>
      <c r="GN386" s="147">
        <f t="shared" si="512"/>
        <v>0</v>
      </c>
      <c r="GO386" s="14"/>
      <c r="GP386" s="14"/>
      <c r="GQ386" s="14"/>
    </row>
    <row r="387" spans="1:204" ht="15" hidden="1" customHeight="1">
      <c r="A387" s="40">
        <v>192</v>
      </c>
      <c r="B387" s="23" t="s">
        <v>201</v>
      </c>
      <c r="C387" s="17" t="s">
        <v>39</v>
      </c>
      <c r="D387" s="5" t="s">
        <v>32</v>
      </c>
      <c r="E387" s="23">
        <v>1259</v>
      </c>
      <c r="F387" s="72">
        <f>GQ387</f>
        <v>1259</v>
      </c>
      <c r="G387" s="13"/>
      <c r="H387" s="13"/>
      <c r="I387" s="147"/>
      <c r="J387" s="14"/>
      <c r="K387" s="14"/>
      <c r="L387" s="14">
        <f>E387+G387-I387-I388-J387-K387</f>
        <v>1259</v>
      </c>
      <c r="M387" s="13"/>
      <c r="N387" s="13"/>
      <c r="O387" s="147"/>
      <c r="P387" s="14"/>
      <c r="Q387" s="14"/>
      <c r="R387" s="14">
        <f>L387+M387-O387-O388-P387-Q387</f>
        <v>1259</v>
      </c>
      <c r="S387" s="13"/>
      <c r="T387" s="13"/>
      <c r="U387" s="147"/>
      <c r="V387" s="14"/>
      <c r="W387" s="14"/>
      <c r="X387" s="14">
        <f t="shared" si="594"/>
        <v>1259</v>
      </c>
      <c r="Y387" s="13"/>
      <c r="Z387" s="13"/>
      <c r="AA387" s="147"/>
      <c r="AB387" s="14"/>
      <c r="AC387" s="14"/>
      <c r="AD387" s="14">
        <f t="shared" si="595"/>
        <v>1259</v>
      </c>
      <c r="AE387" s="13"/>
      <c r="AF387" s="13"/>
      <c r="AG387" s="147"/>
      <c r="AH387" s="14"/>
      <c r="AI387" s="14"/>
      <c r="AJ387" s="14">
        <f t="shared" si="596"/>
        <v>1259</v>
      </c>
      <c r="AK387" s="13"/>
      <c r="AL387" s="13"/>
      <c r="AM387" s="147"/>
      <c r="AN387" s="14"/>
      <c r="AO387" s="14"/>
      <c r="AP387" s="14">
        <f t="shared" si="597"/>
        <v>1259</v>
      </c>
      <c r="AQ387" s="13"/>
      <c r="AR387" s="13"/>
      <c r="AS387" s="147"/>
      <c r="AT387" s="14"/>
      <c r="AU387" s="14"/>
      <c r="AV387" s="14">
        <f t="shared" si="598"/>
        <v>1259</v>
      </c>
      <c r="AW387" s="13"/>
      <c r="AX387" s="13"/>
      <c r="AY387" s="147"/>
      <c r="AZ387" s="14"/>
      <c r="BA387" s="14"/>
      <c r="BB387" s="14">
        <f t="shared" si="599"/>
        <v>1259</v>
      </c>
      <c r="BC387" s="13"/>
      <c r="BD387" s="13"/>
      <c r="BE387" s="147"/>
      <c r="BF387" s="14"/>
      <c r="BG387" s="14"/>
      <c r="BH387" s="14">
        <f t="shared" si="600"/>
        <v>1259</v>
      </c>
      <c r="BI387" s="13"/>
      <c r="BJ387" s="13"/>
      <c r="BK387" s="147"/>
      <c r="BL387" s="14"/>
      <c r="BM387" s="14"/>
      <c r="BN387" s="14">
        <f>BH387+BI387-BK387-BK388-BL387-BM387</f>
        <v>1259</v>
      </c>
      <c r="BO387" s="13"/>
      <c r="BP387" s="13"/>
      <c r="BQ387" s="147"/>
      <c r="BR387" s="14"/>
      <c r="BS387" s="14"/>
      <c r="BT387" s="14">
        <f>BN387+BO387-BQ387-BQ388-BR387-BS387</f>
        <v>1259</v>
      </c>
      <c r="BU387" s="72"/>
      <c r="BV387" s="72"/>
      <c r="BW387" s="147"/>
      <c r="BX387" s="74"/>
      <c r="BY387" s="74"/>
      <c r="BZ387" s="147">
        <f t="shared" si="602"/>
        <v>1259</v>
      </c>
      <c r="CA387" s="72"/>
      <c r="CB387" s="72"/>
      <c r="CC387" s="147"/>
      <c r="CD387" s="74"/>
      <c r="CE387" s="74"/>
      <c r="CF387" s="147">
        <f t="shared" si="561"/>
        <v>1259</v>
      </c>
      <c r="CG387" s="72"/>
      <c r="CH387" s="72"/>
      <c r="CI387" s="147"/>
      <c r="CJ387" s="74"/>
      <c r="CK387" s="74"/>
      <c r="CL387" s="147">
        <f t="shared" si="562"/>
        <v>1259</v>
      </c>
      <c r="CM387" s="13"/>
      <c r="CN387" s="13"/>
      <c r="CO387" s="147"/>
      <c r="CP387" s="14"/>
      <c r="CQ387" s="14"/>
      <c r="CR387" s="147">
        <f t="shared" si="563"/>
        <v>1259</v>
      </c>
      <c r="CS387" s="13"/>
      <c r="CT387" s="149"/>
      <c r="CU387" s="147"/>
      <c r="CV387" s="147"/>
      <c r="CW387" s="147"/>
      <c r="CX387" s="12">
        <f t="shared" si="564"/>
        <v>1259</v>
      </c>
      <c r="CY387" s="13"/>
      <c r="CZ387" s="149"/>
      <c r="DA387" s="147"/>
      <c r="DB387" s="147"/>
      <c r="DC387" s="147"/>
      <c r="DD387" s="12">
        <f t="shared" si="565"/>
        <v>1259</v>
      </c>
      <c r="DE387" s="13"/>
      <c r="DF387" s="149"/>
      <c r="DG387" s="147"/>
      <c r="DH387" s="147"/>
      <c r="DI387" s="147"/>
      <c r="DJ387" s="14">
        <f>DD387+DE387-DG387-DG388-DH387-DI387</f>
        <v>1259</v>
      </c>
      <c r="DK387" s="13"/>
      <c r="DL387" s="149"/>
      <c r="DM387" s="147"/>
      <c r="DN387" s="147"/>
      <c r="DO387" s="147"/>
      <c r="DP387" s="14">
        <f>DJ387+DK387-DM387-DM388-DN387-DO387</f>
        <v>1259</v>
      </c>
      <c r="DQ387" s="149"/>
      <c r="DR387" s="149"/>
      <c r="DS387" s="147"/>
      <c r="DT387" s="147"/>
      <c r="DU387" s="147"/>
      <c r="DV387" s="14">
        <f>DP387+DQ387-DS387-DS388-DT387-DU387</f>
        <v>1259</v>
      </c>
      <c r="DW387" s="13"/>
      <c r="DX387" s="149"/>
      <c r="DY387" s="147"/>
      <c r="DZ387" s="147"/>
      <c r="EA387" s="147"/>
      <c r="EB387" s="14">
        <f>DV387+DW387-DY387-DY388-DZ387-EA387</f>
        <v>1259</v>
      </c>
      <c r="EC387" s="13"/>
      <c r="ED387" s="149"/>
      <c r="EE387" s="147"/>
      <c r="EF387" s="147"/>
      <c r="EG387" s="147"/>
      <c r="EH387" s="12">
        <f t="shared" si="566"/>
        <v>1259</v>
      </c>
      <c r="EI387" s="149"/>
      <c r="EJ387" s="149"/>
      <c r="EK387" s="147"/>
      <c r="EL387" s="147"/>
      <c r="EM387" s="147"/>
      <c r="EN387" s="12">
        <f t="shared" si="567"/>
        <v>1259</v>
      </c>
      <c r="EO387" s="13"/>
      <c r="EP387" s="13"/>
      <c r="EQ387" s="147"/>
      <c r="ER387" s="14"/>
      <c r="ES387" s="14"/>
      <c r="ET387" s="14">
        <f>EN387+EO387-EQ387-EQ388-ER387-ES387</f>
        <v>1259</v>
      </c>
      <c r="EU387" s="13"/>
      <c r="EV387" s="13"/>
      <c r="EW387" s="147"/>
      <c r="EX387" s="14"/>
      <c r="EY387" s="14"/>
      <c r="EZ387" s="14">
        <f>ET387+EU387-EW387-EW388-EX387-EY387</f>
        <v>1259</v>
      </c>
      <c r="FA387" s="13"/>
      <c r="FB387" s="13"/>
      <c r="FC387" s="147"/>
      <c r="FD387" s="14"/>
      <c r="FE387" s="14"/>
      <c r="FF387" s="14">
        <f>EZ387+FA387-FC387-FC388-FD387-FE387</f>
        <v>1259</v>
      </c>
      <c r="FG387" s="13"/>
      <c r="FH387" s="13"/>
      <c r="FI387" s="147"/>
      <c r="FJ387" s="14"/>
      <c r="FK387" s="14"/>
      <c r="FL387" s="14">
        <f>FF387+FG387-FI387-FI388-FJ387-FK387</f>
        <v>1259</v>
      </c>
      <c r="FM387" s="13"/>
      <c r="FN387" s="13"/>
      <c r="FO387" s="147"/>
      <c r="FP387" s="14"/>
      <c r="FQ387" s="14"/>
      <c r="FR387" s="14">
        <f>FL387+FM387-FO387-FO388-FP387-FQ387</f>
        <v>1259</v>
      </c>
      <c r="FS387" s="13"/>
      <c r="FT387" s="13"/>
      <c r="FU387" s="147"/>
      <c r="FV387" s="14"/>
      <c r="FW387" s="14"/>
      <c r="FX387" s="14">
        <f>FR387+FS387-FU387-FU388-FV387-FW387</f>
        <v>1259</v>
      </c>
      <c r="FY387" s="13"/>
      <c r="FZ387" s="13"/>
      <c r="GA387" s="147"/>
      <c r="GB387" s="14"/>
      <c r="GC387" s="14"/>
      <c r="GD387" s="14">
        <f>FX387+FY387-GA387-GA388-GB387-GC387</f>
        <v>1259</v>
      </c>
      <c r="GE387" s="13"/>
      <c r="GF387" s="13"/>
      <c r="GG387" s="147"/>
      <c r="GH387" s="14"/>
      <c r="GI387" s="14"/>
      <c r="GJ387" s="14">
        <f t="shared" si="601"/>
        <v>1259</v>
      </c>
      <c r="GK387" s="14">
        <f>E387</f>
        <v>1259</v>
      </c>
      <c r="GL387" s="14">
        <f>G387+M387+S387+Y387+AE387+AK387+AQ387+AW387+BC387+BI387+BO387+BU387+CA387+CG387+CM387+CS387+CY387+DE387+DK387+DQ387+DW387+EC387+EI387+EO387+EU387+FA387+FG387+FM387+FS387+FY387+GE387</f>
        <v>0</v>
      </c>
      <c r="GM387" s="14">
        <f>H387+N387+T387+Z387+AF387+AL387+AR387+AX387+BD387+BJ387+BP387+BV387+CB387+CH387+CN387+CT387+CZ387+DF387+DL387+DR387+DX387+ED387+EJ387+EP387+EV387+FB387+FH387+FN387+FT387+FZ387+GF387</f>
        <v>0</v>
      </c>
      <c r="GN387" s="147">
        <f t="shared" si="512"/>
        <v>0</v>
      </c>
      <c r="GO387" s="14">
        <f>J387+P387+V387+AB387+AH387+AN387+AT387+AZ387+BF387+BL387+BR387+BX387+CD387+CJ387+CP387+CV387+DB387+DH387+DN387+DT387+DZ387+EF387+EL387+ER387+EX387+FD387+FJ387+FP387+FV387+GB387+GH387</f>
        <v>0</v>
      </c>
      <c r="GP387" s="14">
        <f>K387+Q387+W387+AC387+AI387+AO387+AU387+BA387+BG387+BM387+BS387+BY387+CE387+CK387+CQ387+CW387+DC387+DI387+DO387+DU387+EA387+EG387+EM387+ES387+EY387+FE387+FK387+FQ387+FW387+GC387+GI387</f>
        <v>0</v>
      </c>
      <c r="GQ387" s="14">
        <f>GK387+GL387-GN387-GN388-GO387-GP387</f>
        <v>1259</v>
      </c>
    </row>
    <row r="388" spans="1:204" ht="15" hidden="1" customHeight="1">
      <c r="A388" s="41"/>
      <c r="B388" s="23" t="s">
        <v>209</v>
      </c>
      <c r="C388" s="17" t="s">
        <v>210</v>
      </c>
      <c r="D388" s="5" t="s">
        <v>32</v>
      </c>
      <c r="E388" s="23">
        <v>389</v>
      </c>
      <c r="F388" s="73"/>
      <c r="G388" s="13"/>
      <c r="H388" s="13"/>
      <c r="I388" s="147"/>
      <c r="J388" s="14"/>
      <c r="K388" s="14"/>
      <c r="L388" s="14"/>
      <c r="M388" s="13"/>
      <c r="N388" s="13"/>
      <c r="O388" s="147"/>
      <c r="P388" s="14"/>
      <c r="Q388" s="14"/>
      <c r="R388" s="14"/>
      <c r="S388" s="13"/>
      <c r="T388" s="13"/>
      <c r="U388" s="147"/>
      <c r="V388" s="14"/>
      <c r="W388" s="14"/>
      <c r="X388" s="14"/>
      <c r="Y388" s="13"/>
      <c r="Z388" s="13"/>
      <c r="AA388" s="147"/>
      <c r="AB388" s="14"/>
      <c r="AC388" s="14"/>
      <c r="AD388" s="14"/>
      <c r="AE388" s="13"/>
      <c r="AF388" s="13"/>
      <c r="AG388" s="147"/>
      <c r="AH388" s="14"/>
      <c r="AI388" s="14"/>
      <c r="AJ388" s="14"/>
      <c r="AK388" s="13"/>
      <c r="AL388" s="13"/>
      <c r="AM388" s="147"/>
      <c r="AN388" s="14"/>
      <c r="AO388" s="14"/>
      <c r="AP388" s="14"/>
      <c r="AQ388" s="13"/>
      <c r="AR388" s="13"/>
      <c r="AS388" s="147"/>
      <c r="AT388" s="14"/>
      <c r="AU388" s="14"/>
      <c r="AV388" s="14"/>
      <c r="AW388" s="13"/>
      <c r="AX388" s="13"/>
      <c r="AY388" s="147"/>
      <c r="AZ388" s="14"/>
      <c r="BA388" s="14"/>
      <c r="BB388" s="14"/>
      <c r="BC388" s="13"/>
      <c r="BD388" s="13"/>
      <c r="BE388" s="147"/>
      <c r="BF388" s="14"/>
      <c r="BG388" s="14"/>
      <c r="BH388" s="14"/>
      <c r="BI388" s="13"/>
      <c r="BJ388" s="13"/>
      <c r="BK388" s="147"/>
      <c r="BL388" s="14"/>
      <c r="BM388" s="14"/>
      <c r="BN388" s="14"/>
      <c r="BO388" s="13"/>
      <c r="BP388" s="13"/>
      <c r="BQ388" s="147"/>
      <c r="BR388" s="14"/>
      <c r="BS388" s="14"/>
      <c r="BT388" s="14"/>
      <c r="BU388" s="73"/>
      <c r="BV388" s="73"/>
      <c r="BW388" s="147"/>
      <c r="BX388" s="63"/>
      <c r="BY388" s="63"/>
      <c r="BZ388" s="147">
        <f t="shared" si="602"/>
        <v>389</v>
      </c>
      <c r="CA388" s="73"/>
      <c r="CB388" s="73"/>
      <c r="CC388" s="147"/>
      <c r="CD388" s="63"/>
      <c r="CE388" s="63"/>
      <c r="CF388" s="147">
        <f t="shared" si="561"/>
        <v>389</v>
      </c>
      <c r="CG388" s="73"/>
      <c r="CH388" s="73"/>
      <c r="CI388" s="147"/>
      <c r="CJ388" s="63"/>
      <c r="CK388" s="63"/>
      <c r="CL388" s="147">
        <f t="shared" si="562"/>
        <v>389</v>
      </c>
      <c r="CM388" s="13"/>
      <c r="CN388" s="13"/>
      <c r="CO388" s="147"/>
      <c r="CP388" s="14"/>
      <c r="CQ388" s="14"/>
      <c r="CR388" s="147">
        <f t="shared" si="563"/>
        <v>389</v>
      </c>
      <c r="CS388" s="13"/>
      <c r="CT388" s="149"/>
      <c r="CU388" s="147"/>
      <c r="CV388" s="147"/>
      <c r="CW388" s="147"/>
      <c r="CX388" s="12">
        <f t="shared" si="564"/>
        <v>389</v>
      </c>
      <c r="CY388" s="13"/>
      <c r="CZ388" s="149"/>
      <c r="DA388" s="147"/>
      <c r="DB388" s="147"/>
      <c r="DC388" s="147"/>
      <c r="DD388" s="12">
        <f t="shared" si="565"/>
        <v>389</v>
      </c>
      <c r="DE388" s="13"/>
      <c r="DF388" s="149"/>
      <c r="DG388" s="147"/>
      <c r="DH388" s="147"/>
      <c r="DI388" s="147"/>
      <c r="DJ388" s="14"/>
      <c r="DK388" s="13"/>
      <c r="DL388" s="149"/>
      <c r="DM388" s="147"/>
      <c r="DN388" s="147"/>
      <c r="DO388" s="147"/>
      <c r="DP388" s="14"/>
      <c r="DQ388" s="149"/>
      <c r="DR388" s="149"/>
      <c r="DS388" s="147"/>
      <c r="DT388" s="147"/>
      <c r="DU388" s="147"/>
      <c r="DV388" s="14"/>
      <c r="DW388" s="13"/>
      <c r="DX388" s="149"/>
      <c r="DY388" s="147"/>
      <c r="DZ388" s="147"/>
      <c r="EA388" s="147"/>
      <c r="EB388" s="14"/>
      <c r="EC388" s="13"/>
      <c r="ED388" s="149"/>
      <c r="EE388" s="147"/>
      <c r="EF388" s="147"/>
      <c r="EG388" s="147"/>
      <c r="EH388" s="12">
        <f t="shared" si="566"/>
        <v>0</v>
      </c>
      <c r="EI388" s="149"/>
      <c r="EJ388" s="149"/>
      <c r="EK388" s="147"/>
      <c r="EL388" s="147"/>
      <c r="EM388" s="147"/>
      <c r="EN388" s="12">
        <f t="shared" si="567"/>
        <v>0</v>
      </c>
      <c r="EO388" s="13"/>
      <c r="EP388" s="13"/>
      <c r="EQ388" s="147"/>
      <c r="ER388" s="14"/>
      <c r="ES388" s="14"/>
      <c r="ET388" s="14"/>
      <c r="EU388" s="13"/>
      <c r="EV388" s="13"/>
      <c r="EW388" s="147"/>
      <c r="EX388" s="14"/>
      <c r="EY388" s="14"/>
      <c r="EZ388" s="14"/>
      <c r="FA388" s="13"/>
      <c r="FB388" s="13"/>
      <c r="FC388" s="147"/>
      <c r="FD388" s="14"/>
      <c r="FE388" s="14"/>
      <c r="FF388" s="14"/>
      <c r="FG388" s="13"/>
      <c r="FH388" s="13"/>
      <c r="FI388" s="147"/>
      <c r="FJ388" s="14"/>
      <c r="FK388" s="14"/>
      <c r="FL388" s="14"/>
      <c r="FM388" s="13"/>
      <c r="FN388" s="13"/>
      <c r="FO388" s="147"/>
      <c r="FP388" s="14"/>
      <c r="FQ388" s="14"/>
      <c r="FR388" s="14"/>
      <c r="FS388" s="13"/>
      <c r="FT388" s="13"/>
      <c r="FU388" s="147"/>
      <c r="FV388" s="14"/>
      <c r="FW388" s="14"/>
      <c r="FX388" s="14"/>
      <c r="FY388" s="13"/>
      <c r="FZ388" s="13"/>
      <c r="GA388" s="147"/>
      <c r="GB388" s="14"/>
      <c r="GC388" s="14"/>
      <c r="GD388" s="14"/>
      <c r="GE388" s="13"/>
      <c r="GF388" s="13"/>
      <c r="GG388" s="147"/>
      <c r="GH388" s="14"/>
      <c r="GI388" s="14"/>
      <c r="GJ388" s="14"/>
      <c r="GK388" s="14"/>
      <c r="GL388" s="14"/>
      <c r="GM388" s="14"/>
      <c r="GN388" s="147">
        <f t="shared" si="512"/>
        <v>0</v>
      </c>
      <c r="GO388" s="14"/>
      <c r="GP388" s="14"/>
      <c r="GQ388" s="14"/>
    </row>
    <row r="389" spans="1:204" ht="15" hidden="1" customHeight="1">
      <c r="A389" s="40">
        <v>193</v>
      </c>
      <c r="B389" s="23" t="s">
        <v>211</v>
      </c>
      <c r="C389" s="17" t="s">
        <v>193</v>
      </c>
      <c r="D389" s="5" t="s">
        <v>32</v>
      </c>
      <c r="E389" s="23">
        <v>570</v>
      </c>
      <c r="F389" s="72">
        <f>GQ389</f>
        <v>570</v>
      </c>
      <c r="G389" s="13"/>
      <c r="H389" s="13"/>
      <c r="I389" s="147"/>
      <c r="J389" s="14"/>
      <c r="K389" s="14"/>
      <c r="L389" s="14">
        <f>E389+G389-I389-I390-J389-K389</f>
        <v>570</v>
      </c>
      <c r="M389" s="13"/>
      <c r="N389" s="13"/>
      <c r="O389" s="147"/>
      <c r="P389" s="14"/>
      <c r="Q389" s="14"/>
      <c r="R389" s="14">
        <f>L389+M389-O389-O390-P389-Q389</f>
        <v>570</v>
      </c>
      <c r="S389" s="13"/>
      <c r="T389" s="13"/>
      <c r="U389" s="147"/>
      <c r="V389" s="14"/>
      <c r="W389" s="14"/>
      <c r="X389" s="14">
        <f t="shared" ref="X389:X393" si="603">R389+S389-U389-U390-V389-W389</f>
        <v>570</v>
      </c>
      <c r="Y389" s="13"/>
      <c r="Z389" s="13"/>
      <c r="AA389" s="147"/>
      <c r="AB389" s="14"/>
      <c r="AC389" s="14"/>
      <c r="AD389" s="14">
        <f t="shared" ref="AD389:AD393" si="604">X389+Y389-AA389-AA390-AB389-AC389</f>
        <v>570</v>
      </c>
      <c r="AE389" s="13"/>
      <c r="AF389" s="13"/>
      <c r="AG389" s="147"/>
      <c r="AH389" s="14"/>
      <c r="AI389" s="14"/>
      <c r="AJ389" s="14">
        <f t="shared" ref="AJ389:AJ393" si="605">AD389+AE389-AG389-AG390-AH389-AI389</f>
        <v>570</v>
      </c>
      <c r="AK389" s="13"/>
      <c r="AL389" s="13"/>
      <c r="AM389" s="147"/>
      <c r="AN389" s="14"/>
      <c r="AO389" s="14"/>
      <c r="AP389" s="14">
        <f t="shared" ref="AP389:AP393" si="606">AJ389+AK389-AM389-AM390-AN389-AO389</f>
        <v>570</v>
      </c>
      <c r="AQ389" s="13"/>
      <c r="AR389" s="13"/>
      <c r="AS389" s="147"/>
      <c r="AT389" s="14"/>
      <c r="AU389" s="14"/>
      <c r="AV389" s="14">
        <f t="shared" ref="AV389:AV393" si="607">AP389+AQ389-AS389-AS390-AT389-AU389</f>
        <v>570</v>
      </c>
      <c r="AW389" s="13"/>
      <c r="AX389" s="13"/>
      <c r="AY389" s="147"/>
      <c r="AZ389" s="14"/>
      <c r="BA389" s="14"/>
      <c r="BB389" s="14">
        <f t="shared" ref="BB389:BB393" si="608">AV389+AW389-AY389-AY390-AZ389-BA389</f>
        <v>570</v>
      </c>
      <c r="BC389" s="13"/>
      <c r="BD389" s="13"/>
      <c r="BE389" s="147"/>
      <c r="BF389" s="14"/>
      <c r="BG389" s="14"/>
      <c r="BH389" s="14">
        <f t="shared" ref="BH389:BH393" si="609">BB389+BC389-BE389-BE390-BF389-BG389</f>
        <v>570</v>
      </c>
      <c r="BI389" s="13"/>
      <c r="BJ389" s="13"/>
      <c r="BK389" s="147"/>
      <c r="BL389" s="14"/>
      <c r="BM389" s="14"/>
      <c r="BN389" s="14">
        <f>BH389+BI389-BK389-BK390-BL389-BM389</f>
        <v>570</v>
      </c>
      <c r="BO389" s="13"/>
      <c r="BP389" s="13"/>
      <c r="BQ389" s="147"/>
      <c r="BR389" s="14"/>
      <c r="BS389" s="14"/>
      <c r="BT389" s="14">
        <f>BN389+BO389-BQ389-BQ390-BR389-BS389</f>
        <v>570</v>
      </c>
      <c r="BU389" s="72"/>
      <c r="BV389" s="72"/>
      <c r="BW389" s="147"/>
      <c r="BX389" s="74"/>
      <c r="BY389" s="74"/>
      <c r="BZ389" s="147">
        <f t="shared" si="602"/>
        <v>570</v>
      </c>
      <c r="CA389" s="72"/>
      <c r="CB389" s="72"/>
      <c r="CC389" s="147"/>
      <c r="CD389" s="74"/>
      <c r="CE389" s="74"/>
      <c r="CF389" s="147">
        <f t="shared" si="561"/>
        <v>570</v>
      </c>
      <c r="CG389" s="72"/>
      <c r="CH389" s="72"/>
      <c r="CI389" s="147"/>
      <c r="CJ389" s="74"/>
      <c r="CK389" s="74"/>
      <c r="CL389" s="147">
        <f t="shared" si="562"/>
        <v>570</v>
      </c>
      <c r="CM389" s="13"/>
      <c r="CN389" s="13"/>
      <c r="CO389" s="147"/>
      <c r="CP389" s="14"/>
      <c r="CQ389" s="14"/>
      <c r="CR389" s="147">
        <f t="shared" si="563"/>
        <v>570</v>
      </c>
      <c r="CS389" s="13"/>
      <c r="CT389" s="149"/>
      <c r="CU389" s="147"/>
      <c r="CV389" s="147"/>
      <c r="CW389" s="147"/>
      <c r="CX389" s="12">
        <f t="shared" si="564"/>
        <v>570</v>
      </c>
      <c r="CY389" s="13"/>
      <c r="CZ389" s="149"/>
      <c r="DA389" s="147"/>
      <c r="DB389" s="147"/>
      <c r="DC389" s="147"/>
      <c r="DD389" s="12">
        <f t="shared" si="565"/>
        <v>570</v>
      </c>
      <c r="DE389" s="13"/>
      <c r="DF389" s="149"/>
      <c r="DG389" s="147"/>
      <c r="DH389" s="147"/>
      <c r="DI389" s="147"/>
      <c r="DJ389" s="14">
        <f>DD389+DE389-DG389-DG390-DH389-DI389</f>
        <v>570</v>
      </c>
      <c r="DK389" s="13"/>
      <c r="DL389" s="149"/>
      <c r="DM389" s="147"/>
      <c r="DN389" s="147"/>
      <c r="DO389" s="147"/>
      <c r="DP389" s="14">
        <f>DJ389+DK389-DM389-DM390-DN389-DO389</f>
        <v>570</v>
      </c>
      <c r="DQ389" s="149"/>
      <c r="DR389" s="149"/>
      <c r="DS389" s="147"/>
      <c r="DT389" s="147"/>
      <c r="DU389" s="147"/>
      <c r="DV389" s="14">
        <f>DP389+DQ389-DS389-DS390-DT389-DU389</f>
        <v>570</v>
      </c>
      <c r="DW389" s="13"/>
      <c r="DX389" s="149"/>
      <c r="DY389" s="147"/>
      <c r="DZ389" s="147"/>
      <c r="EA389" s="147"/>
      <c r="EB389" s="14">
        <f>DV389+DW389-DY389-DY390-DZ389-EA389</f>
        <v>570</v>
      </c>
      <c r="EC389" s="13"/>
      <c r="ED389" s="149"/>
      <c r="EE389" s="147"/>
      <c r="EF389" s="147"/>
      <c r="EG389" s="147"/>
      <c r="EH389" s="12">
        <f t="shared" si="566"/>
        <v>570</v>
      </c>
      <c r="EI389" s="149"/>
      <c r="EJ389" s="149"/>
      <c r="EK389" s="147"/>
      <c r="EL389" s="147"/>
      <c r="EM389" s="147"/>
      <c r="EN389" s="12">
        <f t="shared" si="567"/>
        <v>570</v>
      </c>
      <c r="EO389" s="13"/>
      <c r="EP389" s="13"/>
      <c r="EQ389" s="147"/>
      <c r="ER389" s="14"/>
      <c r="ES389" s="14"/>
      <c r="ET389" s="14">
        <f>EN389+EO389-EQ389-EQ390-ER389-ES389</f>
        <v>570</v>
      </c>
      <c r="EU389" s="13"/>
      <c r="EV389" s="13"/>
      <c r="EW389" s="147"/>
      <c r="EX389" s="14"/>
      <c r="EY389" s="14"/>
      <c r="EZ389" s="14">
        <f>ET389+EU389-EW389-EW390-EX389-EY389</f>
        <v>570</v>
      </c>
      <c r="FA389" s="13"/>
      <c r="FB389" s="13"/>
      <c r="FC389" s="147"/>
      <c r="FD389" s="14"/>
      <c r="FE389" s="14"/>
      <c r="FF389" s="14">
        <f>EZ389+FA389-FC389-FC390-FD389-FE389</f>
        <v>570</v>
      </c>
      <c r="FG389" s="13"/>
      <c r="FH389" s="13"/>
      <c r="FI389" s="147"/>
      <c r="FJ389" s="14"/>
      <c r="FK389" s="14"/>
      <c r="FL389" s="14">
        <f>FF389+FG389-FI389-FI390-FJ389-FK389</f>
        <v>570</v>
      </c>
      <c r="FM389" s="13"/>
      <c r="FN389" s="13"/>
      <c r="FO389" s="147"/>
      <c r="FP389" s="14"/>
      <c r="FQ389" s="14"/>
      <c r="FR389" s="14">
        <f>FL389+FM389-FO389-FO390-FP389-FQ389</f>
        <v>570</v>
      </c>
      <c r="FS389" s="13"/>
      <c r="FT389" s="13"/>
      <c r="FU389" s="147"/>
      <c r="FV389" s="14"/>
      <c r="FW389" s="14"/>
      <c r="FX389" s="14">
        <f>FR389+FS389-FU389-FU390-FV389-FW389</f>
        <v>570</v>
      </c>
      <c r="FY389" s="13"/>
      <c r="FZ389" s="13"/>
      <c r="GA389" s="147"/>
      <c r="GB389" s="14"/>
      <c r="GC389" s="14"/>
      <c r="GD389" s="14">
        <f>FX389+FY389-GA389-GA390-GB389-GC389</f>
        <v>570</v>
      </c>
      <c r="GE389" s="13"/>
      <c r="GF389" s="13"/>
      <c r="GG389" s="147"/>
      <c r="GH389" s="14"/>
      <c r="GI389" s="14"/>
      <c r="GJ389" s="14">
        <f t="shared" ref="GJ389:GJ393" si="610">GD389+GE389-GG389-GG390-GH389-GI389</f>
        <v>570</v>
      </c>
      <c r="GK389" s="14">
        <f>E389</f>
        <v>570</v>
      </c>
      <c r="GL389" s="14">
        <f>G389+M389+S389+Y389+AE389+AK389+AQ389+AW389+BC389+BI389+BO389+BU389+CA389+CG389+CM389+CS389+CY389+DE389+DK389+DQ389+DW389+EC389+EI389+EO389+EU389+FA389+FG389+FM389+FS389+FY389+GE389</f>
        <v>0</v>
      </c>
      <c r="GM389" s="14">
        <f>H389+N389+T389+Z389+AF389+AL389+AR389+AX389+BD389+BJ389+BP389+BV389+CB389+CH389+CN389+CT389+CZ389+DF389+DL389+DR389+DX389+ED389+EJ389+EP389+EV389+FB389+FH389+FN389+FT389+FZ389+GF389</f>
        <v>0</v>
      </c>
      <c r="GN389" s="147">
        <f t="shared" si="512"/>
        <v>0</v>
      </c>
      <c r="GO389" s="14">
        <f>J389+P389+V389+AB389+AH389+AN389+AT389+AZ389+BF389+BL389+BR389+BX389+CD389+CJ389+CP389+CV389+DB389+DH389+DN389+DT389+DZ389+EF389+EL389+ER389+EX389+FD389+FJ389+FP389+FV389+GB389+GH389</f>
        <v>0</v>
      </c>
      <c r="GP389" s="14">
        <f>K389+Q389+W389+AC389+AI389+AO389+AU389+BA389+BG389+BM389+BS389+BY389+CE389+CK389+CQ389+CW389+DC389+DI389+DO389+DU389+EA389+EG389+EM389+ES389+EY389+FE389+FK389+FQ389+FW389+GC389+GI389</f>
        <v>0</v>
      </c>
      <c r="GQ389" s="14">
        <f>GK389+GL389-GN389-GN390-GO389-GP389</f>
        <v>570</v>
      </c>
    </row>
    <row r="390" spans="1:204" ht="15" hidden="1" customHeight="1">
      <c r="A390" s="41"/>
      <c r="B390" s="23" t="s">
        <v>212</v>
      </c>
      <c r="C390" s="17" t="s">
        <v>213</v>
      </c>
      <c r="D390" s="5" t="s">
        <v>32</v>
      </c>
      <c r="E390" s="23">
        <v>591</v>
      </c>
      <c r="F390" s="73"/>
      <c r="G390" s="13"/>
      <c r="H390" s="13"/>
      <c r="I390" s="147"/>
      <c r="J390" s="14"/>
      <c r="K390" s="14"/>
      <c r="L390" s="14"/>
      <c r="M390" s="13"/>
      <c r="N390" s="13"/>
      <c r="O390" s="147"/>
      <c r="P390" s="14"/>
      <c r="Q390" s="14"/>
      <c r="R390" s="14"/>
      <c r="S390" s="13"/>
      <c r="T390" s="13"/>
      <c r="U390" s="147"/>
      <c r="V390" s="14"/>
      <c r="W390" s="14"/>
      <c r="X390" s="14"/>
      <c r="Y390" s="13"/>
      <c r="Z390" s="13"/>
      <c r="AA390" s="147"/>
      <c r="AB390" s="14"/>
      <c r="AC390" s="14"/>
      <c r="AD390" s="14"/>
      <c r="AE390" s="13"/>
      <c r="AF390" s="13"/>
      <c r="AG390" s="147"/>
      <c r="AH390" s="14"/>
      <c r="AI390" s="14"/>
      <c r="AJ390" s="14"/>
      <c r="AK390" s="13"/>
      <c r="AL390" s="13"/>
      <c r="AM390" s="147"/>
      <c r="AN390" s="14"/>
      <c r="AO390" s="14"/>
      <c r="AP390" s="14"/>
      <c r="AQ390" s="13"/>
      <c r="AR390" s="13"/>
      <c r="AS390" s="147"/>
      <c r="AT390" s="14"/>
      <c r="AU390" s="14"/>
      <c r="AV390" s="14"/>
      <c r="AW390" s="13"/>
      <c r="AX390" s="13"/>
      <c r="AY390" s="147"/>
      <c r="AZ390" s="14"/>
      <c r="BA390" s="14"/>
      <c r="BB390" s="14"/>
      <c r="BC390" s="13"/>
      <c r="BD390" s="13"/>
      <c r="BE390" s="147"/>
      <c r="BF390" s="14"/>
      <c r="BG390" s="14"/>
      <c r="BH390" s="14"/>
      <c r="BI390" s="13"/>
      <c r="BJ390" s="13"/>
      <c r="BK390" s="147"/>
      <c r="BL390" s="14"/>
      <c r="BM390" s="14"/>
      <c r="BN390" s="14"/>
      <c r="BO390" s="13"/>
      <c r="BP390" s="13"/>
      <c r="BQ390" s="147"/>
      <c r="BR390" s="14"/>
      <c r="BS390" s="14"/>
      <c r="BT390" s="14"/>
      <c r="BU390" s="73"/>
      <c r="BV390" s="73"/>
      <c r="BW390" s="147"/>
      <c r="BX390" s="63"/>
      <c r="BY390" s="63"/>
      <c r="BZ390" s="147">
        <f t="shared" si="602"/>
        <v>591</v>
      </c>
      <c r="CA390" s="73"/>
      <c r="CB390" s="73"/>
      <c r="CC390" s="147"/>
      <c r="CD390" s="63"/>
      <c r="CE390" s="63"/>
      <c r="CF390" s="147">
        <f t="shared" si="561"/>
        <v>591</v>
      </c>
      <c r="CG390" s="73"/>
      <c r="CH390" s="73"/>
      <c r="CI390" s="147"/>
      <c r="CJ390" s="63"/>
      <c r="CK390" s="63"/>
      <c r="CL390" s="147">
        <f t="shared" si="562"/>
        <v>591</v>
      </c>
      <c r="CM390" s="13"/>
      <c r="CN390" s="13"/>
      <c r="CO390" s="147"/>
      <c r="CP390" s="14"/>
      <c r="CQ390" s="14"/>
      <c r="CR390" s="147">
        <f t="shared" si="563"/>
        <v>591</v>
      </c>
      <c r="CS390" s="13"/>
      <c r="CT390" s="149"/>
      <c r="CU390" s="147"/>
      <c r="CV390" s="147"/>
      <c r="CW390" s="147"/>
      <c r="CX390" s="12">
        <f t="shared" si="564"/>
        <v>591</v>
      </c>
      <c r="CY390" s="13"/>
      <c r="CZ390" s="149"/>
      <c r="DA390" s="147"/>
      <c r="DB390" s="147"/>
      <c r="DC390" s="147"/>
      <c r="DD390" s="12">
        <f t="shared" si="565"/>
        <v>591</v>
      </c>
      <c r="DE390" s="13"/>
      <c r="DF390" s="149"/>
      <c r="DG390" s="147"/>
      <c r="DH390" s="147"/>
      <c r="DI390" s="147"/>
      <c r="DJ390" s="14"/>
      <c r="DK390" s="13"/>
      <c r="DL390" s="149"/>
      <c r="DM390" s="147"/>
      <c r="DN390" s="147"/>
      <c r="DO390" s="147"/>
      <c r="DP390" s="14"/>
      <c r="DQ390" s="149"/>
      <c r="DR390" s="149"/>
      <c r="DS390" s="147"/>
      <c r="DT390" s="147"/>
      <c r="DU390" s="147"/>
      <c r="DV390" s="14"/>
      <c r="DW390" s="13"/>
      <c r="DX390" s="149"/>
      <c r="DY390" s="147"/>
      <c r="DZ390" s="147"/>
      <c r="EA390" s="147"/>
      <c r="EB390" s="14"/>
      <c r="EC390" s="13"/>
      <c r="ED390" s="149"/>
      <c r="EE390" s="147"/>
      <c r="EF390" s="147"/>
      <c r="EG390" s="147"/>
      <c r="EH390" s="12">
        <f t="shared" si="566"/>
        <v>0</v>
      </c>
      <c r="EI390" s="149"/>
      <c r="EJ390" s="149"/>
      <c r="EK390" s="147"/>
      <c r="EL390" s="147"/>
      <c r="EM390" s="147"/>
      <c r="EN390" s="12">
        <f t="shared" si="567"/>
        <v>0</v>
      </c>
      <c r="EO390" s="13"/>
      <c r="EP390" s="13"/>
      <c r="EQ390" s="147"/>
      <c r="ER390" s="14"/>
      <c r="ES390" s="14"/>
      <c r="ET390" s="14"/>
      <c r="EU390" s="13"/>
      <c r="EV390" s="13"/>
      <c r="EW390" s="147"/>
      <c r="EX390" s="14"/>
      <c r="EY390" s="14"/>
      <c r="EZ390" s="14"/>
      <c r="FA390" s="13"/>
      <c r="FB390" s="13"/>
      <c r="FC390" s="147"/>
      <c r="FD390" s="14"/>
      <c r="FE390" s="14"/>
      <c r="FF390" s="14"/>
      <c r="FG390" s="13"/>
      <c r="FH390" s="13"/>
      <c r="FI390" s="147"/>
      <c r="FJ390" s="14"/>
      <c r="FK390" s="14"/>
      <c r="FL390" s="14"/>
      <c r="FM390" s="13"/>
      <c r="FN390" s="13"/>
      <c r="FO390" s="147"/>
      <c r="FP390" s="14"/>
      <c r="FQ390" s="14"/>
      <c r="FR390" s="14"/>
      <c r="FS390" s="13"/>
      <c r="FT390" s="13"/>
      <c r="FU390" s="147"/>
      <c r="FV390" s="14"/>
      <c r="FW390" s="14"/>
      <c r="FX390" s="14"/>
      <c r="FY390" s="13"/>
      <c r="FZ390" s="13"/>
      <c r="GA390" s="147"/>
      <c r="GB390" s="14"/>
      <c r="GC390" s="14"/>
      <c r="GD390" s="14"/>
      <c r="GE390" s="13"/>
      <c r="GF390" s="13"/>
      <c r="GG390" s="147"/>
      <c r="GH390" s="14"/>
      <c r="GI390" s="14"/>
      <c r="GJ390" s="14"/>
      <c r="GK390" s="14"/>
      <c r="GL390" s="14"/>
      <c r="GM390" s="14"/>
      <c r="GN390" s="147">
        <f t="shared" si="512"/>
        <v>0</v>
      </c>
      <c r="GO390" s="14"/>
      <c r="GP390" s="14"/>
      <c r="GQ390" s="14"/>
    </row>
    <row r="391" spans="1:204" ht="15" hidden="1" customHeight="1">
      <c r="A391" s="40">
        <v>194</v>
      </c>
      <c r="B391" s="23" t="s">
        <v>214</v>
      </c>
      <c r="C391" s="17" t="s">
        <v>215</v>
      </c>
      <c r="D391" s="5" t="s">
        <v>32</v>
      </c>
      <c r="E391" s="23">
        <v>476</v>
      </c>
      <c r="F391" s="72">
        <f>GQ391</f>
        <v>476</v>
      </c>
      <c r="G391" s="13"/>
      <c r="H391" s="13"/>
      <c r="I391" s="147"/>
      <c r="J391" s="14"/>
      <c r="K391" s="14"/>
      <c r="L391" s="14">
        <f>E391+G391-I391-I392-J391-K391</f>
        <v>476</v>
      </c>
      <c r="M391" s="13"/>
      <c r="N391" s="13"/>
      <c r="O391" s="147"/>
      <c r="P391" s="14"/>
      <c r="Q391" s="14"/>
      <c r="R391" s="14">
        <f>L391+M391-O391-O392-P391-Q391</f>
        <v>476</v>
      </c>
      <c r="S391" s="13"/>
      <c r="T391" s="13"/>
      <c r="U391" s="147"/>
      <c r="V391" s="14"/>
      <c r="W391" s="14"/>
      <c r="X391" s="14">
        <f t="shared" si="603"/>
        <v>476</v>
      </c>
      <c r="Y391" s="13"/>
      <c r="Z391" s="13"/>
      <c r="AA391" s="147"/>
      <c r="AB391" s="14"/>
      <c r="AC391" s="14"/>
      <c r="AD391" s="14">
        <f t="shared" si="604"/>
        <v>476</v>
      </c>
      <c r="AE391" s="13"/>
      <c r="AF391" s="13"/>
      <c r="AG391" s="147"/>
      <c r="AH391" s="14"/>
      <c r="AI391" s="14"/>
      <c r="AJ391" s="14">
        <f t="shared" si="605"/>
        <v>476</v>
      </c>
      <c r="AK391" s="13"/>
      <c r="AL391" s="13"/>
      <c r="AM391" s="147"/>
      <c r="AN391" s="14"/>
      <c r="AO391" s="14"/>
      <c r="AP391" s="14">
        <f t="shared" si="606"/>
        <v>476</v>
      </c>
      <c r="AQ391" s="13"/>
      <c r="AR391" s="13"/>
      <c r="AS391" s="147"/>
      <c r="AT391" s="14"/>
      <c r="AU391" s="14"/>
      <c r="AV391" s="14">
        <f t="shared" si="607"/>
        <v>476</v>
      </c>
      <c r="AW391" s="13"/>
      <c r="AX391" s="13"/>
      <c r="AY391" s="147"/>
      <c r="AZ391" s="14"/>
      <c r="BA391" s="14"/>
      <c r="BB391" s="14">
        <f t="shared" si="608"/>
        <v>476</v>
      </c>
      <c r="BC391" s="13"/>
      <c r="BD391" s="13"/>
      <c r="BE391" s="147"/>
      <c r="BF391" s="14"/>
      <c r="BG391" s="14"/>
      <c r="BH391" s="14">
        <f t="shared" si="609"/>
        <v>476</v>
      </c>
      <c r="BI391" s="13"/>
      <c r="BJ391" s="13"/>
      <c r="BK391" s="147"/>
      <c r="BL391" s="14"/>
      <c r="BM391" s="14"/>
      <c r="BN391" s="14">
        <f>BH391+BI391-BK391-BK392-BL391-BM391</f>
        <v>476</v>
      </c>
      <c r="BO391" s="13"/>
      <c r="BP391" s="13"/>
      <c r="BQ391" s="147"/>
      <c r="BR391" s="14"/>
      <c r="BS391" s="14"/>
      <c r="BT391" s="14">
        <f>BN391+BO391-BQ391-BQ392-BR391-BS391</f>
        <v>476</v>
      </c>
      <c r="BU391" s="72"/>
      <c r="BV391" s="72"/>
      <c r="BW391" s="147"/>
      <c r="BX391" s="74"/>
      <c r="BY391" s="74"/>
      <c r="BZ391" s="147">
        <f t="shared" si="602"/>
        <v>476</v>
      </c>
      <c r="CA391" s="72"/>
      <c r="CB391" s="72"/>
      <c r="CC391" s="147"/>
      <c r="CD391" s="74"/>
      <c r="CE391" s="74"/>
      <c r="CF391" s="147">
        <f t="shared" si="561"/>
        <v>476</v>
      </c>
      <c r="CG391" s="72"/>
      <c r="CH391" s="72"/>
      <c r="CI391" s="147"/>
      <c r="CJ391" s="74"/>
      <c r="CK391" s="74"/>
      <c r="CL391" s="147">
        <f t="shared" si="562"/>
        <v>476</v>
      </c>
      <c r="CM391" s="13"/>
      <c r="CN391" s="13"/>
      <c r="CO391" s="147"/>
      <c r="CP391" s="14"/>
      <c r="CQ391" s="14"/>
      <c r="CR391" s="147">
        <f t="shared" si="563"/>
        <v>476</v>
      </c>
      <c r="CS391" s="13"/>
      <c r="CT391" s="149"/>
      <c r="CU391" s="147"/>
      <c r="CV391" s="147"/>
      <c r="CW391" s="147"/>
      <c r="CX391" s="12">
        <f t="shared" si="564"/>
        <v>476</v>
      </c>
      <c r="CY391" s="13"/>
      <c r="CZ391" s="149"/>
      <c r="DA391" s="147"/>
      <c r="DB391" s="147"/>
      <c r="DC391" s="147"/>
      <c r="DD391" s="12">
        <f t="shared" si="565"/>
        <v>476</v>
      </c>
      <c r="DE391" s="13"/>
      <c r="DF391" s="149"/>
      <c r="DG391" s="147"/>
      <c r="DH391" s="147"/>
      <c r="DI391" s="147"/>
      <c r="DJ391" s="14">
        <f>DD391+DE391-DG391-DG392-DH391-DI391</f>
        <v>476</v>
      </c>
      <c r="DK391" s="13"/>
      <c r="DL391" s="149"/>
      <c r="DM391" s="147"/>
      <c r="DN391" s="147"/>
      <c r="DO391" s="147"/>
      <c r="DP391" s="14">
        <f>DJ391+DK391-DM391-DM392-DN391-DO391</f>
        <v>476</v>
      </c>
      <c r="DQ391" s="149"/>
      <c r="DR391" s="149"/>
      <c r="DS391" s="147"/>
      <c r="DT391" s="147"/>
      <c r="DU391" s="147"/>
      <c r="DV391" s="14">
        <f>DP391+DQ391-DS391-DS392-DT391-DU391</f>
        <v>476</v>
      </c>
      <c r="DW391" s="13"/>
      <c r="DX391" s="149"/>
      <c r="DY391" s="147"/>
      <c r="DZ391" s="147"/>
      <c r="EA391" s="147"/>
      <c r="EB391" s="14">
        <f>DV391+DW391-DY391-DY392-DZ391-EA391</f>
        <v>476</v>
      </c>
      <c r="EC391" s="13"/>
      <c r="ED391" s="149"/>
      <c r="EE391" s="147"/>
      <c r="EF391" s="147"/>
      <c r="EG391" s="147"/>
      <c r="EH391" s="12">
        <f t="shared" si="566"/>
        <v>476</v>
      </c>
      <c r="EI391" s="149"/>
      <c r="EJ391" s="149"/>
      <c r="EK391" s="147"/>
      <c r="EL391" s="147"/>
      <c r="EM391" s="147"/>
      <c r="EN391" s="12">
        <f t="shared" si="567"/>
        <v>476</v>
      </c>
      <c r="EO391" s="13"/>
      <c r="EP391" s="13"/>
      <c r="EQ391" s="147"/>
      <c r="ER391" s="14"/>
      <c r="ES391" s="14"/>
      <c r="ET391" s="14">
        <f>EN391+EO391-EQ391-EQ392-ER391-ES391</f>
        <v>476</v>
      </c>
      <c r="EU391" s="13"/>
      <c r="EV391" s="13"/>
      <c r="EW391" s="147"/>
      <c r="EX391" s="14"/>
      <c r="EY391" s="14"/>
      <c r="EZ391" s="14">
        <f>ET391+EU391-EW391-EW392-EX391-EY391</f>
        <v>476</v>
      </c>
      <c r="FA391" s="13"/>
      <c r="FB391" s="13"/>
      <c r="FC391" s="147"/>
      <c r="FD391" s="14"/>
      <c r="FE391" s="14"/>
      <c r="FF391" s="14">
        <f>EZ391+FA391-FC391-FC392-FD391-FE391</f>
        <v>476</v>
      </c>
      <c r="FG391" s="13"/>
      <c r="FH391" s="13"/>
      <c r="FI391" s="147"/>
      <c r="FJ391" s="14"/>
      <c r="FK391" s="14"/>
      <c r="FL391" s="14">
        <f>FF391+FG391-FI391-FI392-FJ391-FK391</f>
        <v>476</v>
      </c>
      <c r="FM391" s="13"/>
      <c r="FN391" s="13"/>
      <c r="FO391" s="147"/>
      <c r="FP391" s="14"/>
      <c r="FQ391" s="14"/>
      <c r="FR391" s="14">
        <f>FL391+FM391-FO391-FO392-FP391-FQ391</f>
        <v>476</v>
      </c>
      <c r="FS391" s="13"/>
      <c r="FT391" s="13"/>
      <c r="FU391" s="147"/>
      <c r="FV391" s="14"/>
      <c r="FW391" s="14"/>
      <c r="FX391" s="14">
        <f>FR391+FS391-FU391-FU392-FV391-FW391</f>
        <v>476</v>
      </c>
      <c r="FY391" s="13"/>
      <c r="FZ391" s="13"/>
      <c r="GA391" s="147"/>
      <c r="GB391" s="14"/>
      <c r="GC391" s="14"/>
      <c r="GD391" s="14">
        <f>FX391+FY391-GA391-GA392-GB391-GC391</f>
        <v>476</v>
      </c>
      <c r="GE391" s="13"/>
      <c r="GF391" s="13"/>
      <c r="GG391" s="147"/>
      <c r="GH391" s="14"/>
      <c r="GI391" s="14"/>
      <c r="GJ391" s="14">
        <f t="shared" si="610"/>
        <v>476</v>
      </c>
      <c r="GK391" s="14">
        <f>E391</f>
        <v>476</v>
      </c>
      <c r="GL391" s="14">
        <f>G391+M391+S391+Y391+AE391+AK391+AQ391+AW391+BC391+BI391+BO391+BU391+CA391+CG391+CM391+CS391+CY391+DE391+DK391+DQ391+DW391+EC391+EI391+EO391+EU391+FA391+FG391+FM391+FS391+FY391+GE391</f>
        <v>0</v>
      </c>
      <c r="GM391" s="14">
        <f>H391+N391+T391+Z391+AF391+AL391+AR391+AX391+BD391+BJ391+BP391+BV391+CB391+CH391+CN391+CT391+CZ391+DF391+DL391+DR391+DX391+ED391+EJ391+EP391+EV391+FB391+FH391+FN391+FT391+FZ391+GF391</f>
        <v>0</v>
      </c>
      <c r="GN391" s="147">
        <f t="shared" si="512"/>
        <v>0</v>
      </c>
      <c r="GO391" s="14">
        <f>J391+P391+V391+AB391+AH391+AN391+AT391+AZ391+BF391+BL391+BR391+BX391+CD391+CJ391+CP391+CV391+DB391+DH391+DN391+DT391+DZ391+EF391+EL391+ER391+EX391+FD391+FJ391+FP391+FV391+GB391+GH391</f>
        <v>0</v>
      </c>
      <c r="GP391" s="14">
        <f>K391+Q391+W391+AC391+AI391+AO391+AU391+BA391+BG391+BM391+BS391+BY391+CE391+CK391+CQ391+CW391+DC391+DI391+DO391+DU391+EA391+EG391+EM391+ES391+EY391+FE391+FK391+FQ391+FW391+GC391+GI391</f>
        <v>0</v>
      </c>
      <c r="GQ391" s="14">
        <f>GK391+GL391-GN391-GN392-GO391-GP391</f>
        <v>476</v>
      </c>
      <c r="GR391">
        <v>1913</v>
      </c>
      <c r="GT391" s="9">
        <f>GN391*GR391</f>
        <v>0</v>
      </c>
    </row>
    <row r="392" spans="1:204" ht="15" hidden="1" customHeight="1">
      <c r="A392" s="41"/>
      <c r="B392" s="23" t="s">
        <v>216</v>
      </c>
      <c r="C392" s="17" t="s">
        <v>217</v>
      </c>
      <c r="D392" s="23" t="s">
        <v>32</v>
      </c>
      <c r="E392" s="23">
        <v>2002</v>
      </c>
      <c r="F392" s="73"/>
      <c r="G392" s="13"/>
      <c r="H392" s="13"/>
      <c r="I392" s="147"/>
      <c r="J392" s="14"/>
      <c r="K392" s="14"/>
      <c r="L392" s="14"/>
      <c r="M392" s="13"/>
      <c r="N392" s="13"/>
      <c r="O392" s="147"/>
      <c r="P392" s="14"/>
      <c r="Q392" s="14"/>
      <c r="R392" s="14"/>
      <c r="S392" s="13"/>
      <c r="T392" s="13"/>
      <c r="U392" s="147"/>
      <c r="V392" s="14"/>
      <c r="W392" s="14"/>
      <c r="X392" s="14"/>
      <c r="Y392" s="13"/>
      <c r="Z392" s="13"/>
      <c r="AA392" s="147"/>
      <c r="AB392" s="14"/>
      <c r="AC392" s="14"/>
      <c r="AD392" s="14"/>
      <c r="AE392" s="13"/>
      <c r="AF392" s="13"/>
      <c r="AG392" s="147"/>
      <c r="AH392" s="14"/>
      <c r="AI392" s="14"/>
      <c r="AJ392" s="14"/>
      <c r="AK392" s="13"/>
      <c r="AL392" s="13"/>
      <c r="AM392" s="147"/>
      <c r="AN392" s="14"/>
      <c r="AO392" s="14"/>
      <c r="AP392" s="14"/>
      <c r="AQ392" s="13"/>
      <c r="AR392" s="13"/>
      <c r="AS392" s="147"/>
      <c r="AT392" s="14"/>
      <c r="AU392" s="14"/>
      <c r="AV392" s="14"/>
      <c r="AW392" s="13"/>
      <c r="AX392" s="13"/>
      <c r="AY392" s="147"/>
      <c r="AZ392" s="14"/>
      <c r="BA392" s="14"/>
      <c r="BB392" s="14"/>
      <c r="BC392" s="13"/>
      <c r="BD392" s="13"/>
      <c r="BE392" s="147"/>
      <c r="BF392" s="14"/>
      <c r="BG392" s="14"/>
      <c r="BH392" s="14"/>
      <c r="BI392" s="13"/>
      <c r="BJ392" s="13"/>
      <c r="BK392" s="147"/>
      <c r="BL392" s="14"/>
      <c r="BM392" s="14"/>
      <c r="BN392" s="14"/>
      <c r="BO392" s="13"/>
      <c r="BP392" s="13"/>
      <c r="BQ392" s="147"/>
      <c r="BR392" s="14"/>
      <c r="BS392" s="14"/>
      <c r="BT392" s="14"/>
      <c r="BU392" s="73"/>
      <c r="BV392" s="73"/>
      <c r="BW392" s="147"/>
      <c r="BX392" s="63"/>
      <c r="BY392" s="63"/>
      <c r="BZ392" s="147">
        <f t="shared" si="602"/>
        <v>2002</v>
      </c>
      <c r="CA392" s="73"/>
      <c r="CB392" s="73"/>
      <c r="CC392" s="147"/>
      <c r="CD392" s="63"/>
      <c r="CE392" s="63"/>
      <c r="CF392" s="147">
        <f t="shared" si="561"/>
        <v>2002</v>
      </c>
      <c r="CG392" s="73"/>
      <c r="CH392" s="73"/>
      <c r="CI392" s="147"/>
      <c r="CJ392" s="63"/>
      <c r="CK392" s="63"/>
      <c r="CL392" s="147">
        <f t="shared" si="562"/>
        <v>2002</v>
      </c>
      <c r="CM392" s="13"/>
      <c r="CN392" s="13"/>
      <c r="CO392" s="147"/>
      <c r="CP392" s="14"/>
      <c r="CQ392" s="14"/>
      <c r="CR392" s="147">
        <f t="shared" si="563"/>
        <v>2002</v>
      </c>
      <c r="CS392" s="13"/>
      <c r="CT392" s="149"/>
      <c r="CU392" s="147"/>
      <c r="CV392" s="147"/>
      <c r="CW392" s="147"/>
      <c r="CX392" s="12">
        <f t="shared" si="564"/>
        <v>2002</v>
      </c>
      <c r="CY392" s="13"/>
      <c r="CZ392" s="149"/>
      <c r="DA392" s="147"/>
      <c r="DB392" s="147"/>
      <c r="DC392" s="147"/>
      <c r="DD392" s="12">
        <f t="shared" si="565"/>
        <v>2002</v>
      </c>
      <c r="DE392" s="13"/>
      <c r="DF392" s="149"/>
      <c r="DG392" s="147"/>
      <c r="DH392" s="147"/>
      <c r="DI392" s="147"/>
      <c r="DJ392" s="14"/>
      <c r="DK392" s="13"/>
      <c r="DL392" s="149"/>
      <c r="DM392" s="147"/>
      <c r="DN392" s="147"/>
      <c r="DO392" s="147"/>
      <c r="DP392" s="14"/>
      <c r="DQ392" s="149"/>
      <c r="DR392" s="149"/>
      <c r="DS392" s="147"/>
      <c r="DT392" s="147"/>
      <c r="DU392" s="147"/>
      <c r="DV392" s="14"/>
      <c r="DW392" s="13"/>
      <c r="DX392" s="149"/>
      <c r="DY392" s="147"/>
      <c r="DZ392" s="147"/>
      <c r="EA392" s="147"/>
      <c r="EB392" s="14"/>
      <c r="EC392" s="13"/>
      <c r="ED392" s="149"/>
      <c r="EE392" s="147"/>
      <c r="EF392" s="147"/>
      <c r="EG392" s="147"/>
      <c r="EH392" s="12">
        <f t="shared" si="566"/>
        <v>0</v>
      </c>
      <c r="EI392" s="149"/>
      <c r="EJ392" s="149"/>
      <c r="EK392" s="147"/>
      <c r="EL392" s="147"/>
      <c r="EM392" s="147"/>
      <c r="EN392" s="12">
        <f t="shared" si="567"/>
        <v>0</v>
      </c>
      <c r="EO392" s="13"/>
      <c r="EP392" s="13"/>
      <c r="EQ392" s="147"/>
      <c r="ER392" s="14"/>
      <c r="ES392" s="14"/>
      <c r="ET392" s="14"/>
      <c r="EU392" s="13"/>
      <c r="EV392" s="13"/>
      <c r="EW392" s="147"/>
      <c r="EX392" s="14"/>
      <c r="EY392" s="14"/>
      <c r="EZ392" s="14"/>
      <c r="FA392" s="13"/>
      <c r="FB392" s="13"/>
      <c r="FC392" s="147"/>
      <c r="FD392" s="14"/>
      <c r="FE392" s="14"/>
      <c r="FF392" s="14"/>
      <c r="FG392" s="13"/>
      <c r="FH392" s="13"/>
      <c r="FI392" s="147"/>
      <c r="FJ392" s="14"/>
      <c r="FK392" s="14"/>
      <c r="FL392" s="14"/>
      <c r="FM392" s="13"/>
      <c r="FN392" s="13"/>
      <c r="FO392" s="147"/>
      <c r="FP392" s="14"/>
      <c r="FQ392" s="14"/>
      <c r="FR392" s="14"/>
      <c r="FS392" s="13"/>
      <c r="FT392" s="13"/>
      <c r="FU392" s="147"/>
      <c r="FV392" s="14"/>
      <c r="FW392" s="14"/>
      <c r="FX392" s="14"/>
      <c r="FY392" s="13"/>
      <c r="FZ392" s="13"/>
      <c r="GA392" s="147"/>
      <c r="GB392" s="14"/>
      <c r="GC392" s="14"/>
      <c r="GD392" s="14"/>
      <c r="GE392" s="13"/>
      <c r="GF392" s="13"/>
      <c r="GG392" s="147"/>
      <c r="GH392" s="14"/>
      <c r="GI392" s="14"/>
      <c r="GJ392" s="14"/>
      <c r="GK392" s="14"/>
      <c r="GL392" s="14"/>
      <c r="GM392" s="14"/>
      <c r="GN392" s="147">
        <f t="shared" ref="GN392:GN451" si="611">I392+O392+U392+AA392+AG392+AM392+AS392+AY392+BE392+BK392+BQ392+BW392+CC392+CI392+CO392+CU392+DA392+DG392+DM392+DS392+DY392+EE392+EK392+EQ392+EW392+FC392+FI392+FO392+FU392+GA392+GG392</f>
        <v>0</v>
      </c>
      <c r="GO392" s="14"/>
      <c r="GP392" s="14"/>
      <c r="GQ392" s="14"/>
    </row>
    <row r="393" spans="1:204" ht="15" hidden="1" customHeight="1">
      <c r="A393" s="40">
        <v>195</v>
      </c>
      <c r="B393" s="23">
        <v>1690</v>
      </c>
      <c r="C393" s="17" t="s">
        <v>205</v>
      </c>
      <c r="D393" s="23" t="s">
        <v>32</v>
      </c>
      <c r="E393" s="23">
        <v>424</v>
      </c>
      <c r="F393" s="72">
        <f>GQ393</f>
        <v>424</v>
      </c>
      <c r="G393" s="13"/>
      <c r="H393" s="13"/>
      <c r="I393" s="147"/>
      <c r="J393" s="14"/>
      <c r="K393" s="14"/>
      <c r="L393" s="14">
        <f>E393+G393-I393-I394-J393-K393</f>
        <v>424</v>
      </c>
      <c r="M393" s="13"/>
      <c r="N393" s="13"/>
      <c r="O393" s="147"/>
      <c r="P393" s="14"/>
      <c r="Q393" s="14"/>
      <c r="R393" s="14">
        <f>L393+M393-O393-O394-P393-Q393</f>
        <v>424</v>
      </c>
      <c r="S393" s="13"/>
      <c r="T393" s="13"/>
      <c r="U393" s="147"/>
      <c r="V393" s="14"/>
      <c r="W393" s="14"/>
      <c r="X393" s="14">
        <f t="shared" si="603"/>
        <v>424</v>
      </c>
      <c r="Y393" s="13"/>
      <c r="Z393" s="13"/>
      <c r="AA393" s="147"/>
      <c r="AB393" s="14"/>
      <c r="AC393" s="14"/>
      <c r="AD393" s="14">
        <f t="shared" si="604"/>
        <v>424</v>
      </c>
      <c r="AE393" s="13"/>
      <c r="AF393" s="13"/>
      <c r="AG393" s="147"/>
      <c r="AH393" s="14"/>
      <c r="AI393" s="14"/>
      <c r="AJ393" s="14">
        <f t="shared" si="605"/>
        <v>424</v>
      </c>
      <c r="AK393" s="13"/>
      <c r="AL393" s="13"/>
      <c r="AM393" s="147"/>
      <c r="AN393" s="14"/>
      <c r="AO393" s="14"/>
      <c r="AP393" s="14">
        <f t="shared" si="606"/>
        <v>424</v>
      </c>
      <c r="AQ393" s="13"/>
      <c r="AR393" s="13"/>
      <c r="AS393" s="147"/>
      <c r="AT393" s="14"/>
      <c r="AU393" s="14"/>
      <c r="AV393" s="14">
        <f t="shared" si="607"/>
        <v>424</v>
      </c>
      <c r="AW393" s="13"/>
      <c r="AX393" s="13"/>
      <c r="AY393" s="147"/>
      <c r="AZ393" s="14"/>
      <c r="BA393" s="14"/>
      <c r="BB393" s="14">
        <f t="shared" si="608"/>
        <v>424</v>
      </c>
      <c r="BC393" s="13"/>
      <c r="BD393" s="13"/>
      <c r="BE393" s="147"/>
      <c r="BF393" s="14"/>
      <c r="BG393" s="14"/>
      <c r="BH393" s="14">
        <f t="shared" si="609"/>
        <v>424</v>
      </c>
      <c r="BI393" s="13"/>
      <c r="BJ393" s="13"/>
      <c r="BK393" s="147"/>
      <c r="BL393" s="14"/>
      <c r="BM393" s="14"/>
      <c r="BN393" s="14">
        <f>BH393+BI393-BK393-BK394-BL393-BM393</f>
        <v>424</v>
      </c>
      <c r="BO393" s="13"/>
      <c r="BP393" s="13"/>
      <c r="BQ393" s="147"/>
      <c r="BR393" s="14"/>
      <c r="BS393" s="14"/>
      <c r="BT393" s="14">
        <f>BN393+BO393-BQ393-BQ394-BR393-BS393</f>
        <v>424</v>
      </c>
      <c r="BU393" s="72"/>
      <c r="BV393" s="72"/>
      <c r="BW393" s="147"/>
      <c r="BX393" s="74"/>
      <c r="BY393" s="74"/>
      <c r="BZ393" s="147">
        <f t="shared" si="602"/>
        <v>424</v>
      </c>
      <c r="CA393" s="72"/>
      <c r="CB393" s="72"/>
      <c r="CC393" s="147"/>
      <c r="CD393" s="74"/>
      <c r="CE393" s="74"/>
      <c r="CF393" s="147">
        <f t="shared" si="561"/>
        <v>424</v>
      </c>
      <c r="CG393" s="72"/>
      <c r="CH393" s="72"/>
      <c r="CI393" s="147"/>
      <c r="CJ393" s="74"/>
      <c r="CK393" s="74"/>
      <c r="CL393" s="147">
        <f t="shared" si="562"/>
        <v>424</v>
      </c>
      <c r="CM393" s="13"/>
      <c r="CN393" s="13"/>
      <c r="CO393" s="147"/>
      <c r="CP393" s="14"/>
      <c r="CQ393" s="14"/>
      <c r="CR393" s="147">
        <f t="shared" si="563"/>
        <v>424</v>
      </c>
      <c r="CS393" s="13"/>
      <c r="CT393" s="149"/>
      <c r="CU393" s="147"/>
      <c r="CV393" s="147"/>
      <c r="CW393" s="147"/>
      <c r="CX393" s="12">
        <f t="shared" si="564"/>
        <v>424</v>
      </c>
      <c r="CY393" s="13"/>
      <c r="CZ393" s="149"/>
      <c r="DA393" s="147"/>
      <c r="DB393" s="147"/>
      <c r="DC393" s="147"/>
      <c r="DD393" s="12">
        <f t="shared" si="565"/>
        <v>424</v>
      </c>
      <c r="DE393" s="13"/>
      <c r="DF393" s="149"/>
      <c r="DG393" s="147"/>
      <c r="DH393" s="147"/>
      <c r="DI393" s="147"/>
      <c r="DJ393" s="14">
        <f>DD393+DE393-DG393-DG394-DH393-DI393</f>
        <v>424</v>
      </c>
      <c r="DK393" s="13"/>
      <c r="DL393" s="149"/>
      <c r="DM393" s="147"/>
      <c r="DN393" s="147"/>
      <c r="DO393" s="147"/>
      <c r="DP393" s="14">
        <f>DJ393+DK393-DM393-DM394-DN393-DO393</f>
        <v>424</v>
      </c>
      <c r="DQ393" s="149"/>
      <c r="DR393" s="149"/>
      <c r="DS393" s="147"/>
      <c r="DT393" s="147"/>
      <c r="DU393" s="147"/>
      <c r="DV393" s="14">
        <f>DP393+DQ393-DS393-DS394-DT393-DU393</f>
        <v>424</v>
      </c>
      <c r="DW393" s="13"/>
      <c r="DX393" s="149"/>
      <c r="DY393" s="147"/>
      <c r="DZ393" s="147"/>
      <c r="EA393" s="147"/>
      <c r="EB393" s="14">
        <f>DV393+DW393-DY393-DY394-DZ393-EA393</f>
        <v>424</v>
      </c>
      <c r="EC393" s="13"/>
      <c r="ED393" s="149"/>
      <c r="EE393" s="147"/>
      <c r="EF393" s="147"/>
      <c r="EG393" s="147"/>
      <c r="EH393" s="12">
        <f t="shared" si="566"/>
        <v>424</v>
      </c>
      <c r="EI393" s="149"/>
      <c r="EJ393" s="149"/>
      <c r="EK393" s="147"/>
      <c r="EL393" s="147"/>
      <c r="EM393" s="147"/>
      <c r="EN393" s="12">
        <f t="shared" si="567"/>
        <v>424</v>
      </c>
      <c r="EO393" s="13"/>
      <c r="EP393" s="13"/>
      <c r="EQ393" s="147"/>
      <c r="ER393" s="14"/>
      <c r="ES393" s="14"/>
      <c r="ET393" s="14">
        <f>EN393+EO393-EQ393-EQ394-ER393-ES393</f>
        <v>424</v>
      </c>
      <c r="EU393" s="13"/>
      <c r="EV393" s="13"/>
      <c r="EW393" s="147"/>
      <c r="EX393" s="14"/>
      <c r="EY393" s="14"/>
      <c r="EZ393" s="14">
        <f>ET393+EU393-EW393-EW394-EX393-EY393</f>
        <v>424</v>
      </c>
      <c r="FA393" s="13"/>
      <c r="FB393" s="13"/>
      <c r="FC393" s="147"/>
      <c r="FD393" s="14"/>
      <c r="FE393" s="14"/>
      <c r="FF393" s="14">
        <f>EZ393+FA393-FC393-FC394-FD393-FE393</f>
        <v>424</v>
      </c>
      <c r="FG393" s="13"/>
      <c r="FH393" s="13"/>
      <c r="FI393" s="147"/>
      <c r="FJ393" s="14"/>
      <c r="FK393" s="14"/>
      <c r="FL393" s="14">
        <f>FF393+FG393-FI393-FI394-FJ393-FK393</f>
        <v>424</v>
      </c>
      <c r="FM393" s="13"/>
      <c r="FN393" s="13"/>
      <c r="FO393" s="147"/>
      <c r="FP393" s="14"/>
      <c r="FQ393" s="14"/>
      <c r="FR393" s="14">
        <f>FL393+FM393-FO393-FO394-FP393-FQ393</f>
        <v>424</v>
      </c>
      <c r="FS393" s="13"/>
      <c r="FT393" s="13"/>
      <c r="FU393" s="147"/>
      <c r="FV393" s="14"/>
      <c r="FW393" s="14"/>
      <c r="FX393" s="14">
        <f>FR393+FS393-FU393-FU394-FV393-FW393</f>
        <v>424</v>
      </c>
      <c r="FY393" s="13"/>
      <c r="FZ393" s="13"/>
      <c r="GA393" s="147"/>
      <c r="GB393" s="14"/>
      <c r="GC393" s="14"/>
      <c r="GD393" s="14">
        <f>FX393+FY393-GA393-GA394-GB393-GC393</f>
        <v>424</v>
      </c>
      <c r="GE393" s="13"/>
      <c r="GF393" s="13"/>
      <c r="GG393" s="147"/>
      <c r="GH393" s="14"/>
      <c r="GI393" s="14"/>
      <c r="GJ393" s="14">
        <f t="shared" si="610"/>
        <v>424</v>
      </c>
      <c r="GK393" s="14">
        <f>E393</f>
        <v>424</v>
      </c>
      <c r="GL393" s="14">
        <f>G393+M393+S393+Y393+AE393+AK393+AQ393+AW393+BC393+BI393+BO393+BU393+CA393+CG393+CM393+CS393+CY393+DE393+DK393+DQ393+DW393+EC393+EI393+EO393+EU393+FA393+FG393+FM393+FS393+FY393+GE393</f>
        <v>0</v>
      </c>
      <c r="GM393" s="14">
        <f>H393+N393+T393+Z393+AF393+AL393+AR393+AX393+BD393+BJ393+BP393+BV393+CB393+CH393+CN393+CT393+CZ393+DF393+DL393+DR393+DX393+ED393+EJ393+EP393+EV393+FB393+FH393+FN393+FT393+FZ393+GF393</f>
        <v>0</v>
      </c>
      <c r="GN393" s="147">
        <f t="shared" si="611"/>
        <v>0</v>
      </c>
      <c r="GO393" s="14">
        <f>J393+P393+V393+AB393+AH393+AN393+AT393+AZ393+BF393+BL393+BR393+BX393+CD393+CJ393+CP393+CV393+DB393+DH393+DN393+DT393+DZ393+EF393+EL393+ER393+EX393+FD393+FJ393+FP393+FV393+GB393+GH393</f>
        <v>0</v>
      </c>
      <c r="GP393" s="14">
        <f>K393+Q393+W393+AC393+AI393+AO393+AU393+BA393+BG393+BM393+BS393+BY393+CE393+CK393+CQ393+CW393+DC393+DI393+DO393+DU393+EA393+EG393+EM393+ES393+EY393+FE393+FK393+FQ393+FW393+GC393+GI393</f>
        <v>0</v>
      </c>
      <c r="GQ393" s="14">
        <f>GK393+GL393-GN393-GN394-GO393-GP393</f>
        <v>424</v>
      </c>
    </row>
    <row r="394" spans="1:204" ht="15" hidden="1" customHeight="1">
      <c r="A394" s="76"/>
      <c r="B394" s="82">
        <v>3802</v>
      </c>
      <c r="C394" s="83" t="s">
        <v>204</v>
      </c>
      <c r="D394" s="82" t="s">
        <v>32</v>
      </c>
      <c r="E394" s="82">
        <v>274</v>
      </c>
      <c r="F394" s="73"/>
      <c r="G394" s="72"/>
      <c r="H394" s="72"/>
      <c r="I394" s="148"/>
      <c r="J394" s="74"/>
      <c r="K394" s="74"/>
      <c r="L394" s="74"/>
      <c r="M394" s="72"/>
      <c r="N394" s="72"/>
      <c r="O394" s="148"/>
      <c r="P394" s="74"/>
      <c r="Q394" s="74"/>
      <c r="R394" s="74"/>
      <c r="S394" s="72"/>
      <c r="T394" s="72"/>
      <c r="U394" s="148"/>
      <c r="V394" s="74"/>
      <c r="W394" s="74"/>
      <c r="X394" s="74"/>
      <c r="Y394" s="72"/>
      <c r="Z394" s="72"/>
      <c r="AA394" s="148"/>
      <c r="AB394" s="74"/>
      <c r="AC394" s="74"/>
      <c r="AD394" s="74"/>
      <c r="AE394" s="72"/>
      <c r="AF394" s="72"/>
      <c r="AG394" s="148"/>
      <c r="AH394" s="74"/>
      <c r="AI394" s="74"/>
      <c r="AJ394" s="74"/>
      <c r="AK394" s="72"/>
      <c r="AL394" s="72"/>
      <c r="AM394" s="148"/>
      <c r="AN394" s="74"/>
      <c r="AO394" s="74"/>
      <c r="AP394" s="74"/>
      <c r="AQ394" s="72"/>
      <c r="AR394" s="72"/>
      <c r="AS394" s="148"/>
      <c r="AT394" s="74"/>
      <c r="AU394" s="74"/>
      <c r="AV394" s="74"/>
      <c r="AW394" s="72"/>
      <c r="AX394" s="72"/>
      <c r="AY394" s="148"/>
      <c r="AZ394" s="74"/>
      <c r="BA394" s="74"/>
      <c r="BB394" s="74"/>
      <c r="BC394" s="72"/>
      <c r="BD394" s="72"/>
      <c r="BE394" s="148"/>
      <c r="BF394" s="74"/>
      <c r="BG394" s="74"/>
      <c r="BH394" s="74"/>
      <c r="BI394" s="72"/>
      <c r="BJ394" s="72"/>
      <c r="BK394" s="148"/>
      <c r="BL394" s="74"/>
      <c r="BM394" s="74"/>
      <c r="BN394" s="74"/>
      <c r="BO394" s="72"/>
      <c r="BP394" s="72"/>
      <c r="BQ394" s="148"/>
      <c r="BR394" s="74"/>
      <c r="BS394" s="74"/>
      <c r="BT394" s="74"/>
      <c r="BU394" s="79"/>
      <c r="BV394" s="79"/>
      <c r="BW394" s="148"/>
      <c r="BX394" s="80"/>
      <c r="BY394" s="80"/>
      <c r="BZ394" s="148">
        <f t="shared" si="602"/>
        <v>274</v>
      </c>
      <c r="CA394" s="79"/>
      <c r="CB394" s="79"/>
      <c r="CC394" s="148"/>
      <c r="CD394" s="80"/>
      <c r="CE394" s="80"/>
      <c r="CF394" s="148">
        <f>BZ394+CB394+CA394-CC394-CC395-CD394-CE394</f>
        <v>274</v>
      </c>
      <c r="CG394" s="79"/>
      <c r="CH394" s="79"/>
      <c r="CI394" s="148"/>
      <c r="CJ394" s="80"/>
      <c r="CK394" s="80"/>
      <c r="CL394" s="148">
        <f t="shared" si="562"/>
        <v>274</v>
      </c>
      <c r="CM394" s="72"/>
      <c r="CN394" s="72"/>
      <c r="CO394" s="148"/>
      <c r="CP394" s="74"/>
      <c r="CQ394" s="74"/>
      <c r="CR394" s="148">
        <f t="shared" si="563"/>
        <v>274</v>
      </c>
      <c r="CS394" s="72"/>
      <c r="CT394" s="143"/>
      <c r="CU394" s="148"/>
      <c r="CV394" s="148"/>
      <c r="CW394" s="148"/>
      <c r="CX394" s="70">
        <f t="shared" si="564"/>
        <v>274</v>
      </c>
      <c r="CY394" s="72"/>
      <c r="CZ394" s="143"/>
      <c r="DA394" s="148"/>
      <c r="DB394" s="148"/>
      <c r="DC394" s="148"/>
      <c r="DD394" s="70">
        <f t="shared" si="565"/>
        <v>274</v>
      </c>
      <c r="DE394" s="72"/>
      <c r="DF394" s="143"/>
      <c r="DG394" s="148"/>
      <c r="DH394" s="148"/>
      <c r="DI394" s="148"/>
      <c r="DJ394" s="74"/>
      <c r="DK394" s="72"/>
      <c r="DL394" s="143"/>
      <c r="DM394" s="148"/>
      <c r="DN394" s="148"/>
      <c r="DO394" s="148"/>
      <c r="DP394" s="74"/>
      <c r="DQ394" s="143"/>
      <c r="DR394" s="143"/>
      <c r="DS394" s="148"/>
      <c r="DT394" s="148"/>
      <c r="DU394" s="148"/>
      <c r="DV394" s="74"/>
      <c r="DW394" s="72"/>
      <c r="DX394" s="143"/>
      <c r="DY394" s="148"/>
      <c r="DZ394" s="148"/>
      <c r="EA394" s="148"/>
      <c r="EB394" s="74"/>
      <c r="EC394" s="72"/>
      <c r="ED394" s="143"/>
      <c r="EE394" s="148"/>
      <c r="EF394" s="148"/>
      <c r="EG394" s="148"/>
      <c r="EH394" s="70">
        <f t="shared" si="566"/>
        <v>0</v>
      </c>
      <c r="EI394" s="143"/>
      <c r="EJ394" s="143"/>
      <c r="EK394" s="148"/>
      <c r="EL394" s="148"/>
      <c r="EM394" s="148"/>
      <c r="EN394" s="70">
        <f t="shared" si="567"/>
        <v>0</v>
      </c>
      <c r="EO394" s="72"/>
      <c r="EP394" s="72"/>
      <c r="EQ394" s="148"/>
      <c r="ER394" s="74"/>
      <c r="ES394" s="74"/>
      <c r="ET394" s="74"/>
      <c r="EU394" s="72"/>
      <c r="EV394" s="72"/>
      <c r="EW394" s="148"/>
      <c r="EX394" s="74"/>
      <c r="EY394" s="74"/>
      <c r="EZ394" s="74"/>
      <c r="FA394" s="72"/>
      <c r="FB394" s="72"/>
      <c r="FC394" s="148"/>
      <c r="FD394" s="74"/>
      <c r="FE394" s="74"/>
      <c r="FF394" s="74"/>
      <c r="FG394" s="72"/>
      <c r="FH394" s="72"/>
      <c r="FI394" s="148"/>
      <c r="FJ394" s="74"/>
      <c r="FK394" s="74"/>
      <c r="FL394" s="74"/>
      <c r="FM394" s="72"/>
      <c r="FN394" s="72"/>
      <c r="FO394" s="148"/>
      <c r="FP394" s="74"/>
      <c r="FQ394" s="74"/>
      <c r="FR394" s="74"/>
      <c r="FS394" s="72"/>
      <c r="FT394" s="72"/>
      <c r="FU394" s="148"/>
      <c r="FV394" s="74"/>
      <c r="FW394" s="74"/>
      <c r="FX394" s="74"/>
      <c r="FY394" s="72"/>
      <c r="FZ394" s="72"/>
      <c r="GA394" s="148"/>
      <c r="GB394" s="74"/>
      <c r="GC394" s="74"/>
      <c r="GD394" s="74"/>
      <c r="GE394" s="72"/>
      <c r="GF394" s="72"/>
      <c r="GG394" s="148"/>
      <c r="GH394" s="74"/>
      <c r="GI394" s="74"/>
      <c r="GJ394" s="74"/>
      <c r="GK394" s="74"/>
      <c r="GL394" s="74"/>
      <c r="GM394" s="74"/>
      <c r="GN394" s="148">
        <f t="shared" si="611"/>
        <v>0</v>
      </c>
      <c r="GO394" s="74"/>
      <c r="GP394" s="74"/>
      <c r="GQ394" s="74"/>
    </row>
    <row r="395" spans="1:204" s="132" customFormat="1" ht="23.25">
      <c r="A395" s="114">
        <v>7</v>
      </c>
      <c r="B395" s="118" t="s">
        <v>190</v>
      </c>
      <c r="C395" s="119" t="s">
        <v>189</v>
      </c>
      <c r="D395" s="142" t="s">
        <v>32</v>
      </c>
      <c r="E395" s="141"/>
      <c r="F395" s="112">
        <f>(GJ395)</f>
        <v>0</v>
      </c>
      <c r="G395" s="126"/>
      <c r="H395" s="126"/>
      <c r="I395" s="127"/>
      <c r="J395" s="127"/>
      <c r="K395" s="127"/>
      <c r="L395" s="128">
        <f>E395+G395+H395-I395-J395-K395</f>
        <v>0</v>
      </c>
      <c r="M395" s="126"/>
      <c r="N395" s="126"/>
      <c r="O395" s="127"/>
      <c r="P395" s="127"/>
      <c r="Q395" s="127"/>
      <c r="R395" s="128">
        <f>L395+M395+N395-O395-P395-Q395</f>
        <v>0</v>
      </c>
      <c r="S395" s="126"/>
      <c r="T395" s="126"/>
      <c r="U395" s="127"/>
      <c r="V395" s="127"/>
      <c r="W395" s="127"/>
      <c r="X395" s="128"/>
      <c r="Y395" s="126"/>
      <c r="Z395" s="126"/>
      <c r="AA395" s="136"/>
      <c r="AB395" s="136"/>
      <c r="AC395" s="136"/>
      <c r="AD395" s="128">
        <f>X395+Y395+Z395-AA395-AB395-AC395</f>
        <v>0</v>
      </c>
      <c r="AE395" s="126"/>
      <c r="AF395" s="126"/>
      <c r="AG395" s="127"/>
      <c r="AH395" s="127"/>
      <c r="AI395" s="127"/>
      <c r="AJ395" s="128">
        <f>AD395+AE395+AF395-AG395-AH395-AI395</f>
        <v>0</v>
      </c>
      <c r="AK395" s="126"/>
      <c r="AL395" s="126"/>
      <c r="AM395" s="126"/>
      <c r="AN395" s="126"/>
      <c r="AO395" s="126"/>
      <c r="AP395" s="128">
        <f>AJ395+AK395+AL395-AM395-AN395-AO395</f>
        <v>0</v>
      </c>
      <c r="AQ395" s="126"/>
      <c r="AR395" s="126"/>
      <c r="AS395" s="126"/>
      <c r="AT395" s="126"/>
      <c r="AU395" s="126"/>
      <c r="AV395" s="128">
        <f>AP395+AQ395+AR395-AS395-AT395-AU395</f>
        <v>0</v>
      </c>
      <c r="AW395" s="126"/>
      <c r="AX395" s="126"/>
      <c r="AY395" s="127"/>
      <c r="AZ395" s="127"/>
      <c r="BA395" s="127"/>
      <c r="BB395" s="128">
        <f>AV395+AW395+AX395-AY395-AZ395-BA395</f>
        <v>0</v>
      </c>
      <c r="BC395" s="126"/>
      <c r="BD395" s="126"/>
      <c r="BE395" s="127"/>
      <c r="BF395" s="127"/>
      <c r="BG395" s="127"/>
      <c r="BH395" s="128">
        <f>BB395+BC395+BD395-BE395-BF395-BG395</f>
        <v>0</v>
      </c>
      <c r="BI395" s="126"/>
      <c r="BJ395" s="126"/>
      <c r="BK395" s="126"/>
      <c r="BL395" s="127"/>
      <c r="BM395" s="127"/>
      <c r="BN395" s="128">
        <f>BH395+BI395+BJ395-BK395-BL395-BM395</f>
        <v>0</v>
      </c>
      <c r="BO395" s="126"/>
      <c r="BP395" s="126"/>
      <c r="BQ395" s="127"/>
      <c r="BR395" s="127"/>
      <c r="BS395" s="127"/>
      <c r="BT395" s="128">
        <f>BN395+BO395+BP395-BQ395-BR395-BS395</f>
        <v>0</v>
      </c>
      <c r="BU395" s="126"/>
      <c r="BV395" s="126"/>
      <c r="BW395" s="127"/>
      <c r="BX395" s="127"/>
      <c r="BY395" s="127"/>
      <c r="BZ395" s="128">
        <f>BT395+BU395+BV395-BW395-BX395-BY395</f>
        <v>0</v>
      </c>
      <c r="CA395" s="126"/>
      <c r="CB395" s="126"/>
      <c r="CC395" s="127"/>
      <c r="CD395" s="127"/>
      <c r="CE395" s="127"/>
      <c r="CF395" s="128">
        <f>BZ395+CA395+CB395-CC395-CD395-CE395</f>
        <v>0</v>
      </c>
      <c r="CG395" s="126"/>
      <c r="CH395" s="126"/>
      <c r="CI395" s="127"/>
      <c r="CJ395" s="127"/>
      <c r="CK395" s="127"/>
      <c r="CL395" s="128">
        <f>CF395+CH395+CG395-CI395--CJ395-CK395</f>
        <v>0</v>
      </c>
      <c r="CM395" s="126"/>
      <c r="CN395" s="126"/>
      <c r="CO395" s="127"/>
      <c r="CP395" s="127"/>
      <c r="CQ395" s="127"/>
      <c r="CR395" s="128">
        <f t="shared" si="563"/>
        <v>0</v>
      </c>
      <c r="CS395" s="126"/>
      <c r="CT395" s="126"/>
      <c r="CU395" s="127"/>
      <c r="CV395" s="127"/>
      <c r="CW395" s="127"/>
      <c r="CX395" s="128">
        <f>CR395+CT395+CS395-CU395--CV395-CW395</f>
        <v>0</v>
      </c>
      <c r="CY395" s="126"/>
      <c r="CZ395" s="126"/>
      <c r="DA395" s="127"/>
      <c r="DB395" s="127"/>
      <c r="DC395" s="127"/>
      <c r="DD395" s="128">
        <f>CX395+CZ395+CY395-DA395--DB395-DC395</f>
        <v>0</v>
      </c>
      <c r="DE395" s="126"/>
      <c r="DF395" s="126"/>
      <c r="DG395" s="127"/>
      <c r="DH395" s="127"/>
      <c r="DI395" s="127"/>
      <c r="DJ395" s="128">
        <f>DD395+DF395+DE395-DG395--DH395-DI395</f>
        <v>0</v>
      </c>
      <c r="DK395" s="126"/>
      <c r="DL395" s="126"/>
      <c r="DM395" s="127"/>
      <c r="DN395" s="127"/>
      <c r="DO395" s="127"/>
      <c r="DP395" s="128">
        <f>DJ395+DL395+DK395-DM395--DN395-DO395</f>
        <v>0</v>
      </c>
      <c r="DQ395" s="126"/>
      <c r="DR395" s="126"/>
      <c r="DS395" s="127"/>
      <c r="DT395" s="127"/>
      <c r="DU395" s="127"/>
      <c r="DV395" s="128">
        <f>DP395+DR395+DQ395-DS395--DT395-DU395</f>
        <v>0</v>
      </c>
      <c r="DW395" s="126"/>
      <c r="DX395" s="126"/>
      <c r="DY395" s="127"/>
      <c r="DZ395" s="127"/>
      <c r="EA395" s="127"/>
      <c r="EB395" s="128">
        <f>DV395+DX395+DW395-DY395--DZ395-EA395</f>
        <v>0</v>
      </c>
      <c r="EC395" s="126"/>
      <c r="ED395" s="126"/>
      <c r="EE395" s="127"/>
      <c r="EF395" s="127"/>
      <c r="EG395" s="127"/>
      <c r="EH395" s="128">
        <f>EB395+ED395+EC395-EE395--EF395-EG395</f>
        <v>0</v>
      </c>
      <c r="EI395" s="126"/>
      <c r="EJ395" s="126"/>
      <c r="EK395" s="127"/>
      <c r="EL395" s="127"/>
      <c r="EM395" s="127"/>
      <c r="EN395" s="128">
        <f>EH395+EJ395+EI395-EK395--EL395-EM395</f>
        <v>0</v>
      </c>
      <c r="EO395" s="126"/>
      <c r="EP395" s="126"/>
      <c r="EQ395" s="127"/>
      <c r="ER395" s="127"/>
      <c r="ES395" s="127"/>
      <c r="ET395" s="128">
        <f>EN395+EO395-EQ395-EQ396-ER395-ES395</f>
        <v>0</v>
      </c>
      <c r="EU395" s="126"/>
      <c r="EV395" s="126"/>
      <c r="EW395" s="127"/>
      <c r="EX395" s="127"/>
      <c r="EY395" s="127"/>
      <c r="EZ395" s="128">
        <f t="shared" ref="EZ395" si="612">ET395+EU395-EW395-EW396-EX395-EY395</f>
        <v>0</v>
      </c>
      <c r="FA395" s="126"/>
      <c r="FB395" s="126"/>
      <c r="FC395" s="127"/>
      <c r="FD395" s="127"/>
      <c r="FE395" s="127"/>
      <c r="FF395" s="128">
        <f>EZ395+FA395-FC395-FC396-FD395-FE395</f>
        <v>0</v>
      </c>
      <c r="FG395" s="126"/>
      <c r="FH395" s="126"/>
      <c r="FI395" s="127"/>
      <c r="FJ395" s="127"/>
      <c r="FK395" s="127"/>
      <c r="FL395" s="128">
        <f>FF395+FG395-FI395-FI396-FJ395-FK395</f>
        <v>0</v>
      </c>
      <c r="FM395" s="126"/>
      <c r="FN395" s="126"/>
      <c r="FO395" s="127"/>
      <c r="FP395" s="127"/>
      <c r="FQ395" s="127"/>
      <c r="FR395" s="128">
        <f>FL395+FM395-FO395-FO396-FP395-FQ395</f>
        <v>0</v>
      </c>
      <c r="FS395" s="126"/>
      <c r="FT395" s="126"/>
      <c r="FU395" s="127"/>
      <c r="FV395" s="127"/>
      <c r="FW395" s="127"/>
      <c r="FX395" s="128">
        <f>FR395+FS395-FU395-FU396-FV395-FW395</f>
        <v>0</v>
      </c>
      <c r="FY395" s="126"/>
      <c r="FZ395" s="126"/>
      <c r="GA395" s="127"/>
      <c r="GB395" s="127"/>
      <c r="GC395" s="127"/>
      <c r="GD395" s="128">
        <f>FX395+FY395-GA395-GA396-GB395-GC395</f>
        <v>0</v>
      </c>
      <c r="GE395" s="126"/>
      <c r="GF395" s="126"/>
      <c r="GG395" s="127"/>
      <c r="GH395" s="127"/>
      <c r="GI395" s="127"/>
      <c r="GJ395" s="128">
        <f t="shared" ref="GJ395" si="613">GD395+GE395-GG395-GG396-GH395-GI395</f>
        <v>0</v>
      </c>
      <c r="GK395" s="129"/>
      <c r="GL395" s="129"/>
      <c r="GM395" s="129"/>
      <c r="GN395" s="127"/>
      <c r="GO395" s="129"/>
      <c r="GP395" s="129"/>
      <c r="GQ395" s="129"/>
      <c r="GR395" s="130"/>
      <c r="GS395" s="130"/>
      <c r="GT395" s="131"/>
      <c r="GU395" s="130"/>
      <c r="GV395" s="130"/>
    </row>
    <row r="396" spans="1:204" ht="15" hidden="1" customHeight="1">
      <c r="A396" s="145"/>
      <c r="B396" s="89">
        <v>5300</v>
      </c>
      <c r="C396" s="90" t="s">
        <v>218</v>
      </c>
      <c r="D396" s="89" t="s">
        <v>32</v>
      </c>
      <c r="E396" s="89">
        <v>196</v>
      </c>
      <c r="F396" s="144"/>
      <c r="G396" s="144"/>
      <c r="H396" s="144"/>
      <c r="I396" s="146"/>
      <c r="J396" s="146"/>
      <c r="K396" s="146"/>
      <c r="L396" s="146"/>
      <c r="M396" s="144"/>
      <c r="N396" s="144"/>
      <c r="O396" s="146"/>
      <c r="P396" s="146"/>
      <c r="Q396" s="146"/>
      <c r="R396" s="146"/>
      <c r="S396" s="144"/>
      <c r="T396" s="144"/>
      <c r="U396" s="146"/>
      <c r="V396" s="146"/>
      <c r="W396" s="146"/>
      <c r="X396" s="146"/>
      <c r="Y396" s="144"/>
      <c r="Z396" s="144"/>
      <c r="AA396" s="146"/>
      <c r="AB396" s="146"/>
      <c r="AC396" s="146"/>
      <c r="AD396" s="146"/>
      <c r="AE396" s="144"/>
      <c r="AF396" s="144"/>
      <c r="AG396" s="146"/>
      <c r="AH396" s="146"/>
      <c r="AI396" s="146"/>
      <c r="AJ396" s="146"/>
      <c r="AK396" s="144"/>
      <c r="AL396" s="144"/>
      <c r="AM396" s="146"/>
      <c r="AN396" s="146"/>
      <c r="AO396" s="146"/>
      <c r="AP396" s="146"/>
      <c r="AQ396" s="144"/>
      <c r="AR396" s="144"/>
      <c r="AS396" s="146"/>
      <c r="AT396" s="146"/>
      <c r="AU396" s="146"/>
      <c r="AV396" s="146"/>
      <c r="AW396" s="144"/>
      <c r="AX396" s="144"/>
      <c r="AY396" s="146"/>
      <c r="AZ396" s="146"/>
      <c r="BA396" s="146"/>
      <c r="BB396" s="146"/>
      <c r="BC396" s="144"/>
      <c r="BD396" s="144"/>
      <c r="BE396" s="146"/>
      <c r="BF396" s="146"/>
      <c r="BG396" s="146"/>
      <c r="BH396" s="146"/>
      <c r="BI396" s="144"/>
      <c r="BJ396" s="144"/>
      <c r="BK396" s="146"/>
      <c r="BL396" s="146"/>
      <c r="BM396" s="146"/>
      <c r="BN396" s="146"/>
      <c r="BO396" s="144"/>
      <c r="BP396" s="144"/>
      <c r="BQ396" s="146"/>
      <c r="BR396" s="146"/>
      <c r="BS396" s="146"/>
      <c r="BT396" s="146"/>
      <c r="BU396" s="144"/>
      <c r="BV396" s="144"/>
      <c r="BW396" s="146"/>
      <c r="BX396" s="146"/>
      <c r="BY396" s="146"/>
      <c r="BZ396" s="146">
        <f t="shared" si="602"/>
        <v>196</v>
      </c>
      <c r="CA396" s="144"/>
      <c r="CB396" s="144"/>
      <c r="CC396" s="146"/>
      <c r="CD396" s="146"/>
      <c r="CE396" s="146"/>
      <c r="CF396" s="146">
        <f t="shared" si="561"/>
        <v>196</v>
      </c>
      <c r="CG396" s="144"/>
      <c r="CH396" s="144"/>
      <c r="CI396" s="146"/>
      <c r="CJ396" s="146"/>
      <c r="CK396" s="146"/>
      <c r="CL396" s="146">
        <f t="shared" si="562"/>
        <v>196</v>
      </c>
      <c r="CM396" s="144"/>
      <c r="CN396" s="144"/>
      <c r="CO396" s="146"/>
      <c r="CP396" s="146"/>
      <c r="CQ396" s="146"/>
      <c r="CR396" s="146">
        <f t="shared" si="563"/>
        <v>196</v>
      </c>
      <c r="CS396" s="144"/>
      <c r="CT396" s="144"/>
      <c r="CU396" s="146"/>
      <c r="CV396" s="146"/>
      <c r="CW396" s="146"/>
      <c r="CX396" s="71">
        <f t="shared" si="564"/>
        <v>196</v>
      </c>
      <c r="CY396" s="144"/>
      <c r="CZ396" s="144"/>
      <c r="DA396" s="146"/>
      <c r="DB396" s="146"/>
      <c r="DC396" s="146"/>
      <c r="DD396" s="71">
        <f t="shared" si="565"/>
        <v>196</v>
      </c>
      <c r="DE396" s="144"/>
      <c r="DF396" s="144"/>
      <c r="DG396" s="146"/>
      <c r="DH396" s="146"/>
      <c r="DI396" s="146"/>
      <c r="DJ396" s="71">
        <f>DD396+DF396+DE396-DG396--DH396-DI396</f>
        <v>196</v>
      </c>
      <c r="DK396" s="144"/>
      <c r="DL396" s="144"/>
      <c r="DM396" s="146"/>
      <c r="DN396" s="146"/>
      <c r="DO396" s="146"/>
      <c r="DP396" s="71">
        <f>DJ396+DL396+DK396-DM396--DN396-DO396</f>
        <v>196</v>
      </c>
      <c r="DQ396" s="144"/>
      <c r="DR396" s="144"/>
      <c r="DS396" s="146"/>
      <c r="DT396" s="146"/>
      <c r="DU396" s="146"/>
      <c r="DV396" s="71">
        <f>DP396+DR396+DQ396-DS396--DT396-DU396</f>
        <v>196</v>
      </c>
      <c r="DW396" s="144"/>
      <c r="DX396" s="144"/>
      <c r="DY396" s="146"/>
      <c r="DZ396" s="146"/>
      <c r="EA396" s="146"/>
      <c r="EB396" s="71">
        <f>DV396+DX396+DW396-DY396--DZ396-EA396</f>
        <v>196</v>
      </c>
      <c r="EC396" s="144"/>
      <c r="ED396" s="144"/>
      <c r="EE396" s="146"/>
      <c r="EF396" s="146"/>
      <c r="EG396" s="146"/>
      <c r="EH396" s="71">
        <f t="shared" si="566"/>
        <v>196</v>
      </c>
      <c r="EI396" s="144"/>
      <c r="EJ396" s="144"/>
      <c r="EK396" s="146"/>
      <c r="EL396" s="146"/>
      <c r="EM396" s="146"/>
      <c r="EN396" s="71">
        <f t="shared" si="567"/>
        <v>196</v>
      </c>
      <c r="EO396" s="144"/>
      <c r="EP396" s="144"/>
      <c r="EQ396" s="146"/>
      <c r="ER396" s="146"/>
      <c r="ES396" s="146"/>
      <c r="ET396" s="146"/>
      <c r="EU396" s="144"/>
      <c r="EV396" s="144"/>
      <c r="EW396" s="146"/>
      <c r="EX396" s="146"/>
      <c r="EY396" s="146"/>
      <c r="EZ396" s="146"/>
      <c r="FA396" s="144"/>
      <c r="FB396" s="144"/>
      <c r="FC396" s="146"/>
      <c r="FD396" s="146"/>
      <c r="FE396" s="146"/>
      <c r="FF396" s="146"/>
      <c r="FG396" s="144"/>
      <c r="FH396" s="144"/>
      <c r="FI396" s="146"/>
      <c r="FJ396" s="146"/>
      <c r="FK396" s="146"/>
      <c r="FL396" s="146"/>
      <c r="FM396" s="144"/>
      <c r="FN396" s="144"/>
      <c r="FO396" s="146"/>
      <c r="FP396" s="146"/>
      <c r="FQ396" s="146"/>
      <c r="FR396" s="146"/>
      <c r="FS396" s="144"/>
      <c r="FT396" s="144"/>
      <c r="FU396" s="146"/>
      <c r="FV396" s="146"/>
      <c r="FW396" s="146"/>
      <c r="FX396" s="146"/>
      <c r="FY396" s="144"/>
      <c r="FZ396" s="144"/>
      <c r="GA396" s="146"/>
      <c r="GB396" s="146"/>
      <c r="GC396" s="146"/>
      <c r="GD396" s="146"/>
      <c r="GE396" s="144"/>
      <c r="GF396" s="144"/>
      <c r="GG396" s="146"/>
      <c r="GH396" s="146"/>
      <c r="GI396" s="146"/>
      <c r="GJ396" s="146"/>
      <c r="GK396" s="146"/>
      <c r="GL396" s="146"/>
      <c r="GM396" s="146"/>
      <c r="GN396" s="146">
        <f t="shared" si="611"/>
        <v>0</v>
      </c>
      <c r="GO396" s="146"/>
      <c r="GP396" s="146"/>
      <c r="GQ396" s="146"/>
    </row>
    <row r="397" spans="1:204" ht="15" hidden="1" customHeight="1">
      <c r="A397" s="40">
        <v>197</v>
      </c>
      <c r="B397" s="23">
        <v>1933</v>
      </c>
      <c r="C397" s="17" t="s">
        <v>59</v>
      </c>
      <c r="D397" s="23" t="s">
        <v>32</v>
      </c>
      <c r="E397" s="23">
        <v>20</v>
      </c>
      <c r="F397" s="72">
        <f>GQ397</f>
        <v>20</v>
      </c>
      <c r="G397" s="13"/>
      <c r="H397" s="13"/>
      <c r="I397" s="147"/>
      <c r="J397" s="14"/>
      <c r="K397" s="14"/>
      <c r="L397" s="14">
        <f>E397+G397-I397-I398-J397-K397</f>
        <v>20</v>
      </c>
      <c r="M397" s="13"/>
      <c r="N397" s="13"/>
      <c r="O397" s="147"/>
      <c r="P397" s="14"/>
      <c r="Q397" s="14"/>
      <c r="R397" s="14">
        <f>L397+M397-O397-O398-P397-Q397</f>
        <v>20</v>
      </c>
      <c r="S397" s="13"/>
      <c r="T397" s="13"/>
      <c r="U397" s="147"/>
      <c r="V397" s="14"/>
      <c r="W397" s="14"/>
      <c r="X397" s="14">
        <f t="shared" ref="X397:X399" si="614">R397+S397-U397-U398-V397-W397</f>
        <v>20</v>
      </c>
      <c r="Y397" s="13"/>
      <c r="Z397" s="13"/>
      <c r="AA397" s="147"/>
      <c r="AB397" s="14"/>
      <c r="AC397" s="14"/>
      <c r="AD397" s="14">
        <f t="shared" ref="AD397:AD399" si="615">X397+Y397-AA397-AA398-AB397-AC397</f>
        <v>20</v>
      </c>
      <c r="AE397" s="13"/>
      <c r="AF397" s="13"/>
      <c r="AG397" s="147"/>
      <c r="AH397" s="14"/>
      <c r="AI397" s="14"/>
      <c r="AJ397" s="14">
        <f t="shared" ref="AJ397:AJ399" si="616">AD397+AE397-AG397-AG398-AH397-AI397</f>
        <v>20</v>
      </c>
      <c r="AK397" s="13"/>
      <c r="AL397" s="13"/>
      <c r="AM397" s="147"/>
      <c r="AN397" s="14"/>
      <c r="AO397" s="14"/>
      <c r="AP397" s="14">
        <f t="shared" ref="AP397:AP399" si="617">AJ397+AK397-AM397-AM398-AN397-AO397</f>
        <v>20</v>
      </c>
      <c r="AQ397" s="13"/>
      <c r="AR397" s="13"/>
      <c r="AS397" s="147"/>
      <c r="AT397" s="14"/>
      <c r="AU397" s="14"/>
      <c r="AV397" s="14">
        <f t="shared" ref="AV397:AV399" si="618">AP397+AQ397-AS397-AS398-AT397-AU397</f>
        <v>20</v>
      </c>
      <c r="AW397" s="13"/>
      <c r="AX397" s="13"/>
      <c r="AY397" s="147"/>
      <c r="AZ397" s="14"/>
      <c r="BA397" s="14"/>
      <c r="BB397" s="14">
        <f t="shared" ref="BB397:BB399" si="619">AV397+AW397-AY397-AY398-AZ397-BA397</f>
        <v>20</v>
      </c>
      <c r="BC397" s="13"/>
      <c r="BD397" s="13"/>
      <c r="BE397" s="147"/>
      <c r="BF397" s="14"/>
      <c r="BG397" s="14"/>
      <c r="BH397" s="14">
        <f t="shared" ref="BH397:BH399" si="620">BB397+BC397-BE397-BE398-BF397-BG397</f>
        <v>20</v>
      </c>
      <c r="BI397" s="13"/>
      <c r="BJ397" s="13"/>
      <c r="BK397" s="147"/>
      <c r="BL397" s="14"/>
      <c r="BM397" s="14"/>
      <c r="BN397" s="14">
        <f>BH397+BI397-BK397-BK398-BL397-BM397</f>
        <v>20</v>
      </c>
      <c r="BO397" s="13"/>
      <c r="BP397" s="13"/>
      <c r="BQ397" s="147"/>
      <c r="BR397" s="14"/>
      <c r="BS397" s="14"/>
      <c r="BT397" s="14">
        <f>BN397+BO397-BQ397-BQ398-BR397-BS397</f>
        <v>20</v>
      </c>
      <c r="BU397" s="72"/>
      <c r="BV397" s="72"/>
      <c r="BW397" s="147"/>
      <c r="BX397" s="74"/>
      <c r="BY397" s="74"/>
      <c r="BZ397" s="147">
        <f t="shared" si="602"/>
        <v>20</v>
      </c>
      <c r="CA397" s="72"/>
      <c r="CB397" s="72"/>
      <c r="CC397" s="147"/>
      <c r="CD397" s="74"/>
      <c r="CE397" s="74"/>
      <c r="CF397" s="147">
        <f t="shared" si="561"/>
        <v>20</v>
      </c>
      <c r="CG397" s="72"/>
      <c r="CH397" s="72"/>
      <c r="CI397" s="147"/>
      <c r="CJ397" s="74"/>
      <c r="CK397" s="74"/>
      <c r="CL397" s="147">
        <f t="shared" si="562"/>
        <v>20</v>
      </c>
      <c r="CM397" s="13"/>
      <c r="CN397" s="13"/>
      <c r="CO397" s="147"/>
      <c r="CP397" s="14"/>
      <c r="CQ397" s="14"/>
      <c r="CR397" s="147">
        <f t="shared" si="563"/>
        <v>20</v>
      </c>
      <c r="CS397" s="13"/>
      <c r="CT397" s="149"/>
      <c r="CU397" s="147"/>
      <c r="CV397" s="147"/>
      <c r="CW397" s="147"/>
      <c r="CX397" s="12">
        <f t="shared" si="564"/>
        <v>20</v>
      </c>
      <c r="CY397" s="13"/>
      <c r="CZ397" s="149"/>
      <c r="DA397" s="147"/>
      <c r="DB397" s="147"/>
      <c r="DC397" s="147"/>
      <c r="DD397" s="12">
        <f t="shared" si="565"/>
        <v>20</v>
      </c>
      <c r="DE397" s="13"/>
      <c r="DF397" s="149"/>
      <c r="DG397" s="147"/>
      <c r="DH397" s="147"/>
      <c r="DI397" s="147"/>
      <c r="DJ397" s="14">
        <f>DD397+DE397-DG397-DG398-DH397-DI397</f>
        <v>20</v>
      </c>
      <c r="DK397" s="13"/>
      <c r="DL397" s="149"/>
      <c r="DM397" s="147"/>
      <c r="DN397" s="147"/>
      <c r="DO397" s="147"/>
      <c r="DP397" s="14">
        <f>DJ397+DK397-DM397-DM398-DN397-DO397</f>
        <v>20</v>
      </c>
      <c r="DQ397" s="149"/>
      <c r="DR397" s="149"/>
      <c r="DS397" s="147"/>
      <c r="DT397" s="147"/>
      <c r="DU397" s="147"/>
      <c r="DV397" s="14">
        <f>DP397+DQ397-DS397-DS398-DT397-DU397</f>
        <v>20</v>
      </c>
      <c r="DW397" s="13"/>
      <c r="DX397" s="149"/>
      <c r="DY397" s="147"/>
      <c r="DZ397" s="147"/>
      <c r="EA397" s="147"/>
      <c r="EB397" s="14">
        <f>DV397+DW397-DY397-DY398-DZ397-EA397</f>
        <v>20</v>
      </c>
      <c r="EC397" s="13"/>
      <c r="ED397" s="149"/>
      <c r="EE397" s="147"/>
      <c r="EF397" s="147"/>
      <c r="EG397" s="147"/>
      <c r="EH397" s="12">
        <f t="shared" si="566"/>
        <v>20</v>
      </c>
      <c r="EI397" s="149"/>
      <c r="EJ397" s="149"/>
      <c r="EK397" s="147"/>
      <c r="EL397" s="147"/>
      <c r="EM397" s="147"/>
      <c r="EN397" s="12">
        <f t="shared" si="567"/>
        <v>20</v>
      </c>
      <c r="EO397" s="13"/>
      <c r="EP397" s="13"/>
      <c r="EQ397" s="147"/>
      <c r="ER397" s="14"/>
      <c r="ES397" s="14"/>
      <c r="ET397" s="14">
        <f>EN397+EO397-EQ397-EQ398-ER397-ES397</f>
        <v>20</v>
      </c>
      <c r="EU397" s="13"/>
      <c r="EV397" s="13"/>
      <c r="EW397" s="147"/>
      <c r="EX397" s="14"/>
      <c r="EY397" s="14"/>
      <c r="EZ397" s="14">
        <f>ET397+EU397-EW397-EW398-EX397-EY397</f>
        <v>20</v>
      </c>
      <c r="FA397" s="13"/>
      <c r="FB397" s="13"/>
      <c r="FC397" s="147"/>
      <c r="FD397" s="14"/>
      <c r="FE397" s="14"/>
      <c r="FF397" s="14">
        <f>EZ397+FA397-FC397-FC398-FD397-FE397</f>
        <v>20</v>
      </c>
      <c r="FG397" s="13"/>
      <c r="FH397" s="13"/>
      <c r="FI397" s="147"/>
      <c r="FJ397" s="14"/>
      <c r="FK397" s="14"/>
      <c r="FL397" s="14">
        <f>FF397+FG397-FI397-FI398-FJ397-FK397</f>
        <v>20</v>
      </c>
      <c r="FM397" s="13"/>
      <c r="FN397" s="13"/>
      <c r="FO397" s="147"/>
      <c r="FP397" s="14"/>
      <c r="FQ397" s="14"/>
      <c r="FR397" s="14">
        <f>FL397+FM397-FO397-FO398-FP397-FQ397</f>
        <v>20</v>
      </c>
      <c r="FS397" s="13"/>
      <c r="FT397" s="13"/>
      <c r="FU397" s="147"/>
      <c r="FV397" s="14"/>
      <c r="FW397" s="14"/>
      <c r="FX397" s="14">
        <f>FR397+FS397-FU397-FU398-FV397-FW397</f>
        <v>20</v>
      </c>
      <c r="FY397" s="13"/>
      <c r="FZ397" s="13"/>
      <c r="GA397" s="147"/>
      <c r="GB397" s="14"/>
      <c r="GC397" s="14"/>
      <c r="GD397" s="14">
        <f>FX397+FY397-GA397-GA398-GB397-GC397</f>
        <v>20</v>
      </c>
      <c r="GE397" s="13"/>
      <c r="GF397" s="13"/>
      <c r="GG397" s="147"/>
      <c r="GH397" s="14"/>
      <c r="GI397" s="14"/>
      <c r="GJ397" s="14">
        <f t="shared" ref="GJ397:GJ399" si="621">GD397+GE397-GG397-GG398-GH397-GI397</f>
        <v>20</v>
      </c>
      <c r="GK397" s="14">
        <f>E397</f>
        <v>20</v>
      </c>
      <c r="GL397" s="14">
        <f>G397+M397+S397+Y397+AE397+AK397+AQ397+AW397+BC397+BI397+BO397+BU397+CA397+CG397+CM397+CS397+CY397+DE397+DK397+DQ397+DW397+EC397+EI397+EO397+EU397+FA397+FG397+FM397+FS397+FY397+GE397</f>
        <v>0</v>
      </c>
      <c r="GM397" s="14">
        <f>H397+N397+T397+Z397+AF397+AL397+AR397+AX397+BD397+BJ397+BP397+BV397+CB397+CH397+CN397+CT397+CZ397+DF397+DL397+DR397+DX397+ED397+EJ397+EP397+EV397+FB397+FH397+FN397+FT397+FZ397+GF397</f>
        <v>0</v>
      </c>
      <c r="GN397" s="147">
        <f t="shared" si="611"/>
        <v>0</v>
      </c>
      <c r="GO397" s="14">
        <f>J397+P397+V397+AB397+AH397+AN397+AT397+AZ397+BF397+BL397+BR397+BX397+CD397+CJ397+CP397+CV397+DB397+DH397+DN397+DT397+DZ397+EF397+EL397+ER397+EX397+FD397+FJ397+FP397+FV397+GB397+GH397</f>
        <v>0</v>
      </c>
      <c r="GP397" s="14">
        <f>K397+Q397+W397+AC397+AI397+AO397+AU397+BA397+BG397+BM397+BS397+BY397+CE397+CK397+CQ397+CW397+DC397+DI397+DO397+DU397+EA397+EG397+EM397+ES397+EY397+FE397+FK397+FQ397+FW397+GC397+GI397</f>
        <v>0</v>
      </c>
      <c r="GQ397" s="14">
        <f>GK397+GL397-GN397-GN398-GO397-GP397</f>
        <v>20</v>
      </c>
    </row>
    <row r="398" spans="1:204" ht="15" hidden="1" customHeight="1">
      <c r="A398" s="41"/>
      <c r="B398" s="23" t="s">
        <v>219</v>
      </c>
      <c r="C398" s="17" t="s">
        <v>213</v>
      </c>
      <c r="D398" s="23" t="s">
        <v>32</v>
      </c>
      <c r="E398" s="23">
        <v>41</v>
      </c>
      <c r="F398" s="73"/>
      <c r="G398" s="13"/>
      <c r="H398" s="13"/>
      <c r="I398" s="147"/>
      <c r="J398" s="14"/>
      <c r="K398" s="14"/>
      <c r="L398" s="14"/>
      <c r="M398" s="13"/>
      <c r="N398" s="13"/>
      <c r="O398" s="147"/>
      <c r="P398" s="14"/>
      <c r="Q398" s="14"/>
      <c r="R398" s="14"/>
      <c r="S398" s="13"/>
      <c r="T398" s="13"/>
      <c r="U398" s="147"/>
      <c r="V398" s="14"/>
      <c r="W398" s="14"/>
      <c r="X398" s="14"/>
      <c r="Y398" s="13"/>
      <c r="Z398" s="13"/>
      <c r="AA398" s="147"/>
      <c r="AB398" s="14"/>
      <c r="AC398" s="14"/>
      <c r="AD398" s="14"/>
      <c r="AE398" s="13"/>
      <c r="AF398" s="13"/>
      <c r="AG398" s="147"/>
      <c r="AH398" s="14"/>
      <c r="AI398" s="14"/>
      <c r="AJ398" s="14"/>
      <c r="AK398" s="13"/>
      <c r="AL398" s="13"/>
      <c r="AM398" s="147"/>
      <c r="AN398" s="14"/>
      <c r="AO398" s="14"/>
      <c r="AP398" s="14"/>
      <c r="AQ398" s="13"/>
      <c r="AR398" s="13"/>
      <c r="AS398" s="147"/>
      <c r="AT398" s="14"/>
      <c r="AU398" s="14"/>
      <c r="AV398" s="14"/>
      <c r="AW398" s="13"/>
      <c r="AX398" s="13"/>
      <c r="AY398" s="147"/>
      <c r="AZ398" s="14"/>
      <c r="BA398" s="14"/>
      <c r="BB398" s="14"/>
      <c r="BC398" s="13"/>
      <c r="BD398" s="13"/>
      <c r="BE398" s="147"/>
      <c r="BF398" s="14"/>
      <c r="BG398" s="14"/>
      <c r="BH398" s="14"/>
      <c r="BI398" s="13"/>
      <c r="BJ398" s="13"/>
      <c r="BK398" s="147"/>
      <c r="BL398" s="14"/>
      <c r="BM398" s="14"/>
      <c r="BN398" s="14"/>
      <c r="BO398" s="13"/>
      <c r="BP398" s="13"/>
      <c r="BQ398" s="147"/>
      <c r="BR398" s="14"/>
      <c r="BS398" s="14"/>
      <c r="BT398" s="14"/>
      <c r="BU398" s="73"/>
      <c r="BV398" s="73"/>
      <c r="BW398" s="147"/>
      <c r="BX398" s="63"/>
      <c r="BY398" s="63"/>
      <c r="BZ398" s="147">
        <f t="shared" si="602"/>
        <v>41</v>
      </c>
      <c r="CA398" s="73"/>
      <c r="CB398" s="73"/>
      <c r="CC398" s="147"/>
      <c r="CD398" s="63"/>
      <c r="CE398" s="63"/>
      <c r="CF398" s="147">
        <f t="shared" si="561"/>
        <v>41</v>
      </c>
      <c r="CG398" s="73"/>
      <c r="CH398" s="73"/>
      <c r="CI398" s="147"/>
      <c r="CJ398" s="63"/>
      <c r="CK398" s="63"/>
      <c r="CL398" s="147">
        <f t="shared" si="562"/>
        <v>41</v>
      </c>
      <c r="CM398" s="13"/>
      <c r="CN398" s="13"/>
      <c r="CO398" s="147"/>
      <c r="CP398" s="14"/>
      <c r="CQ398" s="14"/>
      <c r="CR398" s="147">
        <f t="shared" si="563"/>
        <v>41</v>
      </c>
      <c r="CS398" s="13"/>
      <c r="CT398" s="149"/>
      <c r="CU398" s="147"/>
      <c r="CV398" s="147"/>
      <c r="CW398" s="147"/>
      <c r="CX398" s="12">
        <f t="shared" si="564"/>
        <v>41</v>
      </c>
      <c r="CY398" s="13"/>
      <c r="CZ398" s="149"/>
      <c r="DA398" s="147"/>
      <c r="DB398" s="147"/>
      <c r="DC398" s="147"/>
      <c r="DD398" s="12">
        <f t="shared" si="565"/>
        <v>41</v>
      </c>
      <c r="DE398" s="13"/>
      <c r="DF398" s="149"/>
      <c r="DG398" s="147"/>
      <c r="DH398" s="147"/>
      <c r="DI398" s="147"/>
      <c r="DJ398" s="14"/>
      <c r="DK398" s="13"/>
      <c r="DL398" s="149"/>
      <c r="DM398" s="147"/>
      <c r="DN398" s="147"/>
      <c r="DO398" s="147"/>
      <c r="DP398" s="14"/>
      <c r="DQ398" s="149"/>
      <c r="DR398" s="149"/>
      <c r="DS398" s="147"/>
      <c r="DT398" s="147"/>
      <c r="DU398" s="147"/>
      <c r="DV398" s="14"/>
      <c r="DW398" s="13"/>
      <c r="DX398" s="149"/>
      <c r="DY398" s="147"/>
      <c r="DZ398" s="147"/>
      <c r="EA398" s="147"/>
      <c r="EB398" s="14"/>
      <c r="EC398" s="13"/>
      <c r="ED398" s="149"/>
      <c r="EE398" s="147"/>
      <c r="EF398" s="147"/>
      <c r="EG398" s="147"/>
      <c r="EH398" s="12">
        <f t="shared" si="566"/>
        <v>0</v>
      </c>
      <c r="EI398" s="149"/>
      <c r="EJ398" s="149"/>
      <c r="EK398" s="147"/>
      <c r="EL398" s="147"/>
      <c r="EM398" s="147"/>
      <c r="EN398" s="12">
        <f t="shared" si="567"/>
        <v>0</v>
      </c>
      <c r="EO398" s="13"/>
      <c r="EP398" s="13"/>
      <c r="EQ398" s="147"/>
      <c r="ER398" s="14"/>
      <c r="ES398" s="14"/>
      <c r="ET398" s="14"/>
      <c r="EU398" s="13"/>
      <c r="EV398" s="13"/>
      <c r="EW398" s="147"/>
      <c r="EX398" s="14"/>
      <c r="EY398" s="14"/>
      <c r="EZ398" s="14"/>
      <c r="FA398" s="13"/>
      <c r="FB398" s="13"/>
      <c r="FC398" s="147"/>
      <c r="FD398" s="14"/>
      <c r="FE398" s="14"/>
      <c r="FF398" s="14"/>
      <c r="FG398" s="13"/>
      <c r="FH398" s="13"/>
      <c r="FI398" s="147"/>
      <c r="FJ398" s="14"/>
      <c r="FK398" s="14"/>
      <c r="FL398" s="14"/>
      <c r="FM398" s="13"/>
      <c r="FN398" s="13"/>
      <c r="FO398" s="147"/>
      <c r="FP398" s="14"/>
      <c r="FQ398" s="14"/>
      <c r="FR398" s="14"/>
      <c r="FS398" s="13"/>
      <c r="FT398" s="13"/>
      <c r="FU398" s="147"/>
      <c r="FV398" s="14"/>
      <c r="FW398" s="14"/>
      <c r="FX398" s="14"/>
      <c r="FY398" s="13"/>
      <c r="FZ398" s="13"/>
      <c r="GA398" s="147"/>
      <c r="GB398" s="14"/>
      <c r="GC398" s="14"/>
      <c r="GD398" s="14"/>
      <c r="GE398" s="13"/>
      <c r="GF398" s="13"/>
      <c r="GG398" s="147"/>
      <c r="GH398" s="14"/>
      <c r="GI398" s="14"/>
      <c r="GJ398" s="14"/>
      <c r="GK398" s="14"/>
      <c r="GL398" s="14"/>
      <c r="GM398" s="14"/>
      <c r="GN398" s="147">
        <f t="shared" si="611"/>
        <v>0</v>
      </c>
      <c r="GO398" s="14"/>
      <c r="GP398" s="14"/>
      <c r="GQ398" s="14"/>
    </row>
    <row r="399" spans="1:204" ht="15" hidden="1" customHeight="1">
      <c r="A399" s="40">
        <v>198</v>
      </c>
      <c r="B399" s="23" t="s">
        <v>220</v>
      </c>
      <c r="C399" s="17" t="s">
        <v>221</v>
      </c>
      <c r="D399" s="23" t="s">
        <v>32</v>
      </c>
      <c r="E399" s="23">
        <v>5090</v>
      </c>
      <c r="F399" s="72">
        <f>GQ399</f>
        <v>5090</v>
      </c>
      <c r="G399" s="13"/>
      <c r="H399" s="13"/>
      <c r="I399" s="147"/>
      <c r="J399" s="14"/>
      <c r="K399" s="14"/>
      <c r="L399" s="14">
        <f>E399+G399-I399-I400-J399-K399</f>
        <v>5090</v>
      </c>
      <c r="M399" s="13"/>
      <c r="N399" s="13"/>
      <c r="O399" s="147"/>
      <c r="P399" s="14"/>
      <c r="Q399" s="14"/>
      <c r="R399" s="14">
        <f>L399+M399-O399-O400-P399-Q399</f>
        <v>5090</v>
      </c>
      <c r="S399" s="13"/>
      <c r="T399" s="13"/>
      <c r="U399" s="147"/>
      <c r="V399" s="14"/>
      <c r="W399" s="14"/>
      <c r="X399" s="14">
        <f t="shared" si="614"/>
        <v>5090</v>
      </c>
      <c r="Y399" s="13"/>
      <c r="Z399" s="13"/>
      <c r="AA399" s="147"/>
      <c r="AB399" s="14"/>
      <c r="AC399" s="14"/>
      <c r="AD399" s="14">
        <f t="shared" si="615"/>
        <v>5090</v>
      </c>
      <c r="AE399" s="13"/>
      <c r="AF399" s="13"/>
      <c r="AG399" s="147"/>
      <c r="AH399" s="14"/>
      <c r="AI399" s="14"/>
      <c r="AJ399" s="14">
        <f t="shared" si="616"/>
        <v>5090</v>
      </c>
      <c r="AK399" s="13"/>
      <c r="AL399" s="13"/>
      <c r="AM399" s="147"/>
      <c r="AN399" s="14"/>
      <c r="AO399" s="14"/>
      <c r="AP399" s="14">
        <f t="shared" si="617"/>
        <v>5090</v>
      </c>
      <c r="AQ399" s="13"/>
      <c r="AR399" s="13"/>
      <c r="AS399" s="147"/>
      <c r="AT399" s="14"/>
      <c r="AU399" s="14"/>
      <c r="AV399" s="14">
        <f t="shared" si="618"/>
        <v>5090</v>
      </c>
      <c r="AW399" s="13"/>
      <c r="AX399" s="13"/>
      <c r="AY399" s="147"/>
      <c r="AZ399" s="14"/>
      <c r="BA399" s="14"/>
      <c r="BB399" s="14">
        <f t="shared" si="619"/>
        <v>5090</v>
      </c>
      <c r="BC399" s="13"/>
      <c r="BD399" s="13"/>
      <c r="BE399" s="147"/>
      <c r="BF399" s="14"/>
      <c r="BG399" s="14"/>
      <c r="BH399" s="14">
        <f t="shared" si="620"/>
        <v>5090</v>
      </c>
      <c r="BI399" s="13"/>
      <c r="BJ399" s="13"/>
      <c r="BK399" s="147"/>
      <c r="BL399" s="14"/>
      <c r="BM399" s="14"/>
      <c r="BN399" s="14">
        <f>BH399+BI399-BK399-BK400-BL399-BM399</f>
        <v>5090</v>
      </c>
      <c r="BO399" s="13"/>
      <c r="BP399" s="13"/>
      <c r="BQ399" s="147"/>
      <c r="BR399" s="14"/>
      <c r="BS399" s="14"/>
      <c r="BT399" s="14">
        <f>BN399+BO399-BQ399-BQ400-BR399-BS399</f>
        <v>5090</v>
      </c>
      <c r="BU399" s="72"/>
      <c r="BV399" s="72"/>
      <c r="BW399" s="147"/>
      <c r="BX399" s="74"/>
      <c r="BY399" s="74"/>
      <c r="BZ399" s="147">
        <f t="shared" si="602"/>
        <v>5090</v>
      </c>
      <c r="CA399" s="72"/>
      <c r="CB399" s="72"/>
      <c r="CC399" s="147"/>
      <c r="CD399" s="74"/>
      <c r="CE399" s="74"/>
      <c r="CF399" s="147">
        <f t="shared" si="561"/>
        <v>5090</v>
      </c>
      <c r="CG399" s="72"/>
      <c r="CH399" s="72"/>
      <c r="CI399" s="147"/>
      <c r="CJ399" s="74"/>
      <c r="CK399" s="74"/>
      <c r="CL399" s="147">
        <f t="shared" si="562"/>
        <v>5090</v>
      </c>
      <c r="CM399" s="13"/>
      <c r="CN399" s="13"/>
      <c r="CO399" s="147"/>
      <c r="CP399" s="14"/>
      <c r="CQ399" s="14"/>
      <c r="CR399" s="147">
        <f t="shared" si="563"/>
        <v>5090</v>
      </c>
      <c r="CS399" s="13"/>
      <c r="CT399" s="149"/>
      <c r="CU399" s="147"/>
      <c r="CV399" s="147"/>
      <c r="CW399" s="147"/>
      <c r="CX399" s="12">
        <f t="shared" si="564"/>
        <v>5090</v>
      </c>
      <c r="CY399" s="13"/>
      <c r="CZ399" s="149"/>
      <c r="DA399" s="147"/>
      <c r="DB399" s="147"/>
      <c r="DC399" s="147"/>
      <c r="DD399" s="12">
        <f t="shared" si="565"/>
        <v>5090</v>
      </c>
      <c r="DE399" s="13"/>
      <c r="DF399" s="149"/>
      <c r="DG399" s="147"/>
      <c r="DH399" s="147"/>
      <c r="DI399" s="147"/>
      <c r="DJ399" s="14">
        <f>DD399+DE399-DG399-DG400-DH399-DI399</f>
        <v>5090</v>
      </c>
      <c r="DK399" s="13"/>
      <c r="DL399" s="149"/>
      <c r="DM399" s="147"/>
      <c r="DN399" s="147"/>
      <c r="DO399" s="147"/>
      <c r="DP399" s="14">
        <f>DJ399+DK399-DM399-DM400-DN399-DO399</f>
        <v>5090</v>
      </c>
      <c r="DQ399" s="149"/>
      <c r="DR399" s="149"/>
      <c r="DS399" s="147"/>
      <c r="DT399" s="147"/>
      <c r="DU399" s="147"/>
      <c r="DV399" s="14">
        <f>DP399+DQ399-DS399-DS400-DT399-DU399</f>
        <v>5090</v>
      </c>
      <c r="DW399" s="13"/>
      <c r="DX399" s="149"/>
      <c r="DY399" s="147"/>
      <c r="DZ399" s="147"/>
      <c r="EA399" s="147"/>
      <c r="EB399" s="14">
        <f>DV399+DW399-DY399-DY400-DZ399-EA399</f>
        <v>5090</v>
      </c>
      <c r="EC399" s="13"/>
      <c r="ED399" s="149"/>
      <c r="EE399" s="147"/>
      <c r="EF399" s="147"/>
      <c r="EG399" s="147"/>
      <c r="EH399" s="12">
        <f t="shared" si="566"/>
        <v>5090</v>
      </c>
      <c r="EI399" s="149"/>
      <c r="EJ399" s="149"/>
      <c r="EK399" s="147"/>
      <c r="EL399" s="147"/>
      <c r="EM399" s="147"/>
      <c r="EN399" s="12">
        <f t="shared" si="567"/>
        <v>5090</v>
      </c>
      <c r="EO399" s="13"/>
      <c r="EP399" s="13"/>
      <c r="EQ399" s="147"/>
      <c r="ER399" s="14"/>
      <c r="ES399" s="14"/>
      <c r="ET399" s="14">
        <f>EN399+EO399-EQ399-EQ400-ER399-ES399</f>
        <v>5090</v>
      </c>
      <c r="EU399" s="13"/>
      <c r="EV399" s="13"/>
      <c r="EW399" s="147"/>
      <c r="EX399" s="14"/>
      <c r="EY399" s="14"/>
      <c r="EZ399" s="14">
        <f>ET399+EU399-EW399-EW400-EX399-EY399</f>
        <v>5090</v>
      </c>
      <c r="FA399" s="13"/>
      <c r="FB399" s="13"/>
      <c r="FC399" s="147"/>
      <c r="FD399" s="14"/>
      <c r="FE399" s="14"/>
      <c r="FF399" s="14">
        <f>EZ399+FA399-FC399-FC400-FD399-FE399</f>
        <v>5090</v>
      </c>
      <c r="FG399" s="13"/>
      <c r="FH399" s="13"/>
      <c r="FI399" s="147"/>
      <c r="FJ399" s="14"/>
      <c r="FK399" s="14"/>
      <c r="FL399" s="14">
        <f>FF399+FG399-FI399-FI400-FJ399-FK399</f>
        <v>5090</v>
      </c>
      <c r="FM399" s="13"/>
      <c r="FN399" s="13"/>
      <c r="FO399" s="147"/>
      <c r="FP399" s="14"/>
      <c r="FQ399" s="14"/>
      <c r="FR399" s="14">
        <f>FL399+FM399-FO399-FO400-FP399-FQ399</f>
        <v>5090</v>
      </c>
      <c r="FS399" s="13"/>
      <c r="FT399" s="13"/>
      <c r="FU399" s="147"/>
      <c r="FV399" s="14"/>
      <c r="FW399" s="14"/>
      <c r="FX399" s="14">
        <f>FR399+FS399-FU399-FU400-FV399-FW399</f>
        <v>5090</v>
      </c>
      <c r="FY399" s="13"/>
      <c r="FZ399" s="13"/>
      <c r="GA399" s="147"/>
      <c r="GB399" s="14"/>
      <c r="GC399" s="14"/>
      <c r="GD399" s="14">
        <f>FX399+FY399-GA399-GA400-GB399-GC399</f>
        <v>5090</v>
      </c>
      <c r="GE399" s="13"/>
      <c r="GF399" s="13"/>
      <c r="GG399" s="147"/>
      <c r="GH399" s="14"/>
      <c r="GI399" s="14"/>
      <c r="GJ399" s="14">
        <f t="shared" si="621"/>
        <v>5090</v>
      </c>
      <c r="GK399" s="14">
        <f>E399</f>
        <v>5090</v>
      </c>
      <c r="GL399" s="14">
        <f>G399+M399+S399+Y399+AE399+AK399+AQ399+AW399+BC399+BI399+BO399+BU399+CA399+CG399+CM399+CS399+CY399+DE399+DK399+DQ399+DW399+EC399+EI399+EO399+EU399+FA399+FG399+FM399+FS399+FY399+GE399</f>
        <v>0</v>
      </c>
      <c r="GM399" s="14">
        <f>H399+N399+T399+Z399+AF399+AL399+AR399+AX399+BD399+BJ399+BP399+BV399+CB399+CH399+CN399+CT399+CZ399+DF399+DL399+DR399+DX399+ED399+EJ399+EP399+EV399+FB399+FH399+FN399+FT399+FZ399+GF399</f>
        <v>0</v>
      </c>
      <c r="GN399" s="147">
        <f t="shared" si="611"/>
        <v>0</v>
      </c>
      <c r="GO399" s="14">
        <f>J399+P399+V399+AB399+AH399+AN399+AT399+AZ399+BF399+BL399+BR399+BX399+CD399+CJ399+CP399+CV399+DB399+DH399+DN399+DT399+DZ399+EF399+EL399+ER399+EX399+FD399+FJ399+FP399+FV399+GB399+GH399</f>
        <v>0</v>
      </c>
      <c r="GP399" s="14">
        <f>K399+Q399+W399+AC399+AI399+AO399+AU399+BA399+BG399+BM399+BS399+BY399+CE399+CK399+CQ399+CW399+DC399+DI399+DO399+DU399+EA399+EG399+EM399+ES399+EY399+FE399+FK399+FQ399+FW399+GC399+GI399</f>
        <v>0</v>
      </c>
      <c r="GQ399" s="14">
        <f>GK399+GL399-GN399-GN400-GO399-GP399</f>
        <v>5090</v>
      </c>
    </row>
    <row r="400" spans="1:204" ht="15" hidden="1" customHeight="1">
      <c r="A400" s="41"/>
      <c r="B400" s="23">
        <v>2111</v>
      </c>
      <c r="C400" s="17" t="s">
        <v>205</v>
      </c>
      <c r="D400" s="23" t="s">
        <v>32</v>
      </c>
      <c r="E400" s="23">
        <v>250</v>
      </c>
      <c r="F400" s="73"/>
      <c r="G400" s="13"/>
      <c r="H400" s="13"/>
      <c r="I400" s="147"/>
      <c r="J400" s="14"/>
      <c r="K400" s="14"/>
      <c r="L400" s="14"/>
      <c r="M400" s="13"/>
      <c r="N400" s="13"/>
      <c r="O400" s="147"/>
      <c r="P400" s="14"/>
      <c r="Q400" s="14"/>
      <c r="R400" s="14"/>
      <c r="S400" s="13"/>
      <c r="T400" s="13"/>
      <c r="U400" s="147"/>
      <c r="V400" s="14"/>
      <c r="W400" s="14"/>
      <c r="X400" s="14"/>
      <c r="Y400" s="13"/>
      <c r="Z400" s="13"/>
      <c r="AA400" s="147"/>
      <c r="AB400" s="14"/>
      <c r="AC400" s="14"/>
      <c r="AD400" s="14"/>
      <c r="AE400" s="13"/>
      <c r="AF400" s="13"/>
      <c r="AG400" s="147"/>
      <c r="AH400" s="14"/>
      <c r="AI400" s="14"/>
      <c r="AJ400" s="14"/>
      <c r="AK400" s="13"/>
      <c r="AL400" s="13"/>
      <c r="AM400" s="147"/>
      <c r="AN400" s="14"/>
      <c r="AO400" s="14"/>
      <c r="AP400" s="14"/>
      <c r="AQ400" s="13"/>
      <c r="AR400" s="13"/>
      <c r="AS400" s="147"/>
      <c r="AT400" s="14"/>
      <c r="AU400" s="14"/>
      <c r="AV400" s="14"/>
      <c r="AW400" s="13"/>
      <c r="AX400" s="13"/>
      <c r="AY400" s="147"/>
      <c r="AZ400" s="14"/>
      <c r="BA400" s="14"/>
      <c r="BB400" s="14"/>
      <c r="BC400" s="13"/>
      <c r="BD400" s="13"/>
      <c r="BE400" s="147"/>
      <c r="BF400" s="14"/>
      <c r="BG400" s="14"/>
      <c r="BH400" s="14"/>
      <c r="BI400" s="13"/>
      <c r="BJ400" s="13"/>
      <c r="BK400" s="147"/>
      <c r="BL400" s="14"/>
      <c r="BM400" s="14"/>
      <c r="BN400" s="14"/>
      <c r="BO400" s="13"/>
      <c r="BP400" s="13"/>
      <c r="BQ400" s="147"/>
      <c r="BR400" s="14"/>
      <c r="BS400" s="14"/>
      <c r="BT400" s="14"/>
      <c r="BU400" s="73"/>
      <c r="BV400" s="73"/>
      <c r="BW400" s="147"/>
      <c r="BX400" s="63"/>
      <c r="BY400" s="63"/>
      <c r="BZ400" s="147">
        <f t="shared" si="602"/>
        <v>250</v>
      </c>
      <c r="CA400" s="73"/>
      <c r="CB400" s="73"/>
      <c r="CC400" s="147"/>
      <c r="CD400" s="63"/>
      <c r="CE400" s="63"/>
      <c r="CF400" s="147">
        <f t="shared" si="561"/>
        <v>250</v>
      </c>
      <c r="CG400" s="73"/>
      <c r="CH400" s="73"/>
      <c r="CI400" s="147"/>
      <c r="CJ400" s="63"/>
      <c r="CK400" s="63"/>
      <c r="CL400" s="147">
        <f t="shared" si="562"/>
        <v>250</v>
      </c>
      <c r="CM400" s="13"/>
      <c r="CN400" s="13"/>
      <c r="CO400" s="147"/>
      <c r="CP400" s="14"/>
      <c r="CQ400" s="14"/>
      <c r="CR400" s="147">
        <f t="shared" si="563"/>
        <v>250</v>
      </c>
      <c r="CS400" s="13"/>
      <c r="CT400" s="149"/>
      <c r="CU400" s="147"/>
      <c r="CV400" s="147"/>
      <c r="CW400" s="147"/>
      <c r="CX400" s="12">
        <f t="shared" si="564"/>
        <v>250</v>
      </c>
      <c r="CY400" s="13"/>
      <c r="CZ400" s="149"/>
      <c r="DA400" s="147"/>
      <c r="DB400" s="147"/>
      <c r="DC400" s="147"/>
      <c r="DD400" s="12">
        <f t="shared" si="565"/>
        <v>250</v>
      </c>
      <c r="DE400" s="13"/>
      <c r="DF400" s="149"/>
      <c r="DG400" s="147"/>
      <c r="DH400" s="147"/>
      <c r="DI400" s="147"/>
      <c r="DJ400" s="14"/>
      <c r="DK400" s="13"/>
      <c r="DL400" s="149"/>
      <c r="DM400" s="147"/>
      <c r="DN400" s="147"/>
      <c r="DO400" s="147"/>
      <c r="DP400" s="14"/>
      <c r="DQ400" s="149"/>
      <c r="DR400" s="149"/>
      <c r="DS400" s="147"/>
      <c r="DT400" s="147"/>
      <c r="DU400" s="147"/>
      <c r="DV400" s="14"/>
      <c r="DW400" s="13"/>
      <c r="DX400" s="149"/>
      <c r="DY400" s="147"/>
      <c r="DZ400" s="147"/>
      <c r="EA400" s="147"/>
      <c r="EB400" s="14"/>
      <c r="EC400" s="13"/>
      <c r="ED400" s="149"/>
      <c r="EE400" s="147"/>
      <c r="EF400" s="147"/>
      <c r="EG400" s="147"/>
      <c r="EH400" s="12">
        <f t="shared" si="566"/>
        <v>0</v>
      </c>
      <c r="EI400" s="149"/>
      <c r="EJ400" s="149"/>
      <c r="EK400" s="147"/>
      <c r="EL400" s="147"/>
      <c r="EM400" s="147"/>
      <c r="EN400" s="12">
        <f t="shared" si="567"/>
        <v>0</v>
      </c>
      <c r="EO400" s="13"/>
      <c r="EP400" s="13"/>
      <c r="EQ400" s="147"/>
      <c r="ER400" s="14"/>
      <c r="ES400" s="14"/>
      <c r="ET400" s="14"/>
      <c r="EU400" s="13"/>
      <c r="EV400" s="13"/>
      <c r="EW400" s="147"/>
      <c r="EX400" s="14"/>
      <c r="EY400" s="14"/>
      <c r="EZ400" s="14"/>
      <c r="FA400" s="13"/>
      <c r="FB400" s="13"/>
      <c r="FC400" s="147"/>
      <c r="FD400" s="14"/>
      <c r="FE400" s="14"/>
      <c r="FF400" s="14"/>
      <c r="FG400" s="13"/>
      <c r="FH400" s="13"/>
      <c r="FI400" s="147"/>
      <c r="FJ400" s="14"/>
      <c r="FK400" s="14"/>
      <c r="FL400" s="14"/>
      <c r="FM400" s="13"/>
      <c r="FN400" s="13"/>
      <c r="FO400" s="147"/>
      <c r="FP400" s="14"/>
      <c r="FQ400" s="14"/>
      <c r="FR400" s="14"/>
      <c r="FS400" s="13"/>
      <c r="FT400" s="13"/>
      <c r="FU400" s="147"/>
      <c r="FV400" s="14"/>
      <c r="FW400" s="14"/>
      <c r="FX400" s="14"/>
      <c r="FY400" s="13"/>
      <c r="FZ400" s="13"/>
      <c r="GA400" s="147"/>
      <c r="GB400" s="14"/>
      <c r="GC400" s="14"/>
      <c r="GD400" s="14"/>
      <c r="GE400" s="13"/>
      <c r="GF400" s="13"/>
      <c r="GG400" s="147"/>
      <c r="GH400" s="14"/>
      <c r="GI400" s="14"/>
      <c r="GJ400" s="14"/>
      <c r="GK400" s="14"/>
      <c r="GL400" s="14"/>
      <c r="GM400" s="14"/>
      <c r="GN400" s="147">
        <f t="shared" si="611"/>
        <v>0</v>
      </c>
      <c r="GO400" s="14"/>
      <c r="GP400" s="14"/>
      <c r="GQ400" s="14"/>
    </row>
    <row r="401" spans="1:204" ht="15" hidden="1" customHeight="1">
      <c r="A401" s="40">
        <v>199</v>
      </c>
      <c r="B401" s="23" t="s">
        <v>222</v>
      </c>
      <c r="C401" s="17" t="s">
        <v>193</v>
      </c>
      <c r="D401" s="23" t="s">
        <v>32</v>
      </c>
      <c r="E401" s="23">
        <v>28</v>
      </c>
      <c r="F401" s="72">
        <f>GQ401</f>
        <v>28</v>
      </c>
      <c r="G401" s="13"/>
      <c r="H401" s="13"/>
      <c r="I401" s="147"/>
      <c r="J401" s="14"/>
      <c r="K401" s="14"/>
      <c r="L401" s="14">
        <f>E401+G401-I401-I402-J401-K401</f>
        <v>28</v>
      </c>
      <c r="M401" s="13"/>
      <c r="N401" s="13"/>
      <c r="O401" s="147"/>
      <c r="P401" s="14"/>
      <c r="Q401" s="14"/>
      <c r="R401" s="14">
        <f>L401+M401-O401-O402-P401-Q401</f>
        <v>28</v>
      </c>
      <c r="S401" s="13"/>
      <c r="T401" s="13"/>
      <c r="U401" s="147"/>
      <c r="V401" s="14"/>
      <c r="W401" s="14"/>
      <c r="X401" s="14">
        <f t="shared" ref="X401:X403" si="622">R401+S401-U401-U402-V401-W401</f>
        <v>28</v>
      </c>
      <c r="Y401" s="13"/>
      <c r="Z401" s="13"/>
      <c r="AA401" s="147"/>
      <c r="AB401" s="14"/>
      <c r="AC401" s="14"/>
      <c r="AD401" s="14">
        <f t="shared" ref="AD401:AD403" si="623">X401+Y401-AA401-AA402-AB401-AC401</f>
        <v>28</v>
      </c>
      <c r="AE401" s="13"/>
      <c r="AF401" s="13"/>
      <c r="AG401" s="147"/>
      <c r="AH401" s="14"/>
      <c r="AI401" s="14"/>
      <c r="AJ401" s="14">
        <f t="shared" ref="AJ401:AJ403" si="624">AD401+AE401-AG401-AG402-AH401-AI401</f>
        <v>28</v>
      </c>
      <c r="AK401" s="13"/>
      <c r="AL401" s="13"/>
      <c r="AM401" s="147"/>
      <c r="AN401" s="14"/>
      <c r="AO401" s="14"/>
      <c r="AP401" s="14">
        <f t="shared" ref="AP401:AP403" si="625">AJ401+AK401-AM401-AM402-AN401-AO401</f>
        <v>28</v>
      </c>
      <c r="AQ401" s="13"/>
      <c r="AR401" s="13"/>
      <c r="AS401" s="147"/>
      <c r="AT401" s="14"/>
      <c r="AU401" s="14"/>
      <c r="AV401" s="14">
        <f t="shared" ref="AV401:AV403" si="626">AP401+AQ401-AS401-AS402-AT401-AU401</f>
        <v>28</v>
      </c>
      <c r="AW401" s="13"/>
      <c r="AX401" s="13"/>
      <c r="AY401" s="147"/>
      <c r="AZ401" s="14"/>
      <c r="BA401" s="14"/>
      <c r="BB401" s="14">
        <f t="shared" ref="BB401:BB403" si="627">AV401+AW401-AY401-AY402-AZ401-BA401</f>
        <v>28</v>
      </c>
      <c r="BC401" s="13"/>
      <c r="BD401" s="13"/>
      <c r="BE401" s="147"/>
      <c r="BF401" s="14"/>
      <c r="BG401" s="14"/>
      <c r="BH401" s="14">
        <f t="shared" ref="BH401:BH403" si="628">BB401+BC401-BE401-BE402-BF401-BG401</f>
        <v>28</v>
      </c>
      <c r="BI401" s="13"/>
      <c r="BJ401" s="13"/>
      <c r="BK401" s="147"/>
      <c r="BL401" s="14"/>
      <c r="BM401" s="14"/>
      <c r="BN401" s="14">
        <f>BH401+BI401-BK401-BK402-BL401-BM401</f>
        <v>28</v>
      </c>
      <c r="BO401" s="13"/>
      <c r="BP401" s="13"/>
      <c r="BQ401" s="147"/>
      <c r="BR401" s="14"/>
      <c r="BS401" s="14"/>
      <c r="BT401" s="14">
        <f>BN401+BO401-BQ401-BQ402-BR401-BS401</f>
        <v>28</v>
      </c>
      <c r="BU401" s="72"/>
      <c r="BV401" s="72"/>
      <c r="BW401" s="147"/>
      <c r="BX401" s="74"/>
      <c r="BY401" s="74"/>
      <c r="BZ401" s="147">
        <f t="shared" si="602"/>
        <v>28</v>
      </c>
      <c r="CA401" s="72"/>
      <c r="CB401" s="72"/>
      <c r="CC401" s="147"/>
      <c r="CD401" s="74"/>
      <c r="CE401" s="74"/>
      <c r="CF401" s="147">
        <f t="shared" si="561"/>
        <v>28</v>
      </c>
      <c r="CG401" s="72"/>
      <c r="CH401" s="72"/>
      <c r="CI401" s="147"/>
      <c r="CJ401" s="74"/>
      <c r="CK401" s="74"/>
      <c r="CL401" s="147">
        <f t="shared" si="562"/>
        <v>28</v>
      </c>
      <c r="CM401" s="13"/>
      <c r="CN401" s="13"/>
      <c r="CO401" s="147"/>
      <c r="CP401" s="14"/>
      <c r="CQ401" s="14"/>
      <c r="CR401" s="147">
        <f t="shared" si="563"/>
        <v>28</v>
      </c>
      <c r="CS401" s="13"/>
      <c r="CT401" s="149"/>
      <c r="CU401" s="147"/>
      <c r="CV401" s="147"/>
      <c r="CW401" s="147"/>
      <c r="CX401" s="12">
        <f t="shared" si="564"/>
        <v>28</v>
      </c>
      <c r="CY401" s="13"/>
      <c r="CZ401" s="149"/>
      <c r="DA401" s="147"/>
      <c r="DB401" s="147"/>
      <c r="DC401" s="147"/>
      <c r="DD401" s="12">
        <f t="shared" si="565"/>
        <v>28</v>
      </c>
      <c r="DE401" s="13"/>
      <c r="DF401" s="149"/>
      <c r="DG401" s="147"/>
      <c r="DH401" s="147"/>
      <c r="DI401" s="147"/>
      <c r="DJ401" s="14">
        <f>DD401+DE401-DG401-DG402-DH401-DI401</f>
        <v>28</v>
      </c>
      <c r="DK401" s="13"/>
      <c r="DL401" s="149"/>
      <c r="DM401" s="147"/>
      <c r="DN401" s="147"/>
      <c r="DO401" s="147"/>
      <c r="DP401" s="14">
        <f>DJ401+DK401-DM401-DM402-DN401-DO401</f>
        <v>28</v>
      </c>
      <c r="DQ401" s="149"/>
      <c r="DR401" s="149"/>
      <c r="DS401" s="147"/>
      <c r="DT401" s="147"/>
      <c r="DU401" s="147"/>
      <c r="DV401" s="14">
        <f>DP401+DQ401-DS401-DS402-DT401-DU401</f>
        <v>28</v>
      </c>
      <c r="DW401" s="13"/>
      <c r="DX401" s="149"/>
      <c r="DY401" s="147"/>
      <c r="DZ401" s="147"/>
      <c r="EA401" s="147"/>
      <c r="EB401" s="14">
        <f>DV401+DW401-DY401-DY402-DZ401-EA401</f>
        <v>28</v>
      </c>
      <c r="EC401" s="13"/>
      <c r="ED401" s="149"/>
      <c r="EE401" s="147"/>
      <c r="EF401" s="147"/>
      <c r="EG401" s="147"/>
      <c r="EH401" s="12">
        <f t="shared" si="566"/>
        <v>28</v>
      </c>
      <c r="EI401" s="149"/>
      <c r="EJ401" s="149"/>
      <c r="EK401" s="147"/>
      <c r="EL401" s="147"/>
      <c r="EM401" s="147"/>
      <c r="EN401" s="12">
        <f t="shared" si="567"/>
        <v>28</v>
      </c>
      <c r="EO401" s="13"/>
      <c r="EP401" s="13"/>
      <c r="EQ401" s="147"/>
      <c r="ER401" s="14"/>
      <c r="ES401" s="14"/>
      <c r="ET401" s="14">
        <f>EN401+EO401-EQ401-EQ402-ER401-ES401</f>
        <v>28</v>
      </c>
      <c r="EU401" s="13"/>
      <c r="EV401" s="13"/>
      <c r="EW401" s="147"/>
      <c r="EX401" s="14"/>
      <c r="EY401" s="14"/>
      <c r="EZ401" s="14">
        <f>ET401+EU401-EW401-EW402-EX401-EY401</f>
        <v>28</v>
      </c>
      <c r="FA401" s="13"/>
      <c r="FB401" s="13"/>
      <c r="FC401" s="147"/>
      <c r="FD401" s="14"/>
      <c r="FE401" s="14"/>
      <c r="FF401" s="14">
        <f>EZ401+FA401-FC401-FC402-FD401-FE401</f>
        <v>28</v>
      </c>
      <c r="FG401" s="13"/>
      <c r="FH401" s="13"/>
      <c r="FI401" s="147"/>
      <c r="FJ401" s="14"/>
      <c r="FK401" s="14"/>
      <c r="FL401" s="14">
        <f>FF401+FG401-FI401-FI402-FJ401-FK401</f>
        <v>28</v>
      </c>
      <c r="FM401" s="13"/>
      <c r="FN401" s="13"/>
      <c r="FO401" s="147"/>
      <c r="FP401" s="14"/>
      <c r="FQ401" s="14"/>
      <c r="FR401" s="14">
        <f>FL401+FM401-FO401-FO402-FP401-FQ401</f>
        <v>28</v>
      </c>
      <c r="FS401" s="13"/>
      <c r="FT401" s="13"/>
      <c r="FU401" s="147"/>
      <c r="FV401" s="14"/>
      <c r="FW401" s="14"/>
      <c r="FX401" s="14">
        <f>FR401+FS401-FU401-FU402-FV401-FW401</f>
        <v>28</v>
      </c>
      <c r="FY401" s="13"/>
      <c r="FZ401" s="13"/>
      <c r="GA401" s="147"/>
      <c r="GB401" s="14"/>
      <c r="GC401" s="14"/>
      <c r="GD401" s="14">
        <f>FX401+FY401-GA401-GA402-GB401-GC401</f>
        <v>28</v>
      </c>
      <c r="GE401" s="13"/>
      <c r="GF401" s="13"/>
      <c r="GG401" s="147"/>
      <c r="GH401" s="14"/>
      <c r="GI401" s="14"/>
      <c r="GJ401" s="14">
        <f t="shared" ref="GJ401:GJ403" si="629">GD401+GE401-GG401-GG402-GH401-GI401</f>
        <v>28</v>
      </c>
      <c r="GK401" s="14">
        <f>E401</f>
        <v>28</v>
      </c>
      <c r="GL401" s="14">
        <f>G401+M401+S401+Y401+AE401+AK401+AQ401+AW401+BC401+BI401+BO401+BU401+CA401+CG401+CM401+CS401+CY401+DE401+DK401+DQ401+DW401+EC401+EI401+EO401+EU401+FA401+FG401+FM401+FS401+FY401+GE401</f>
        <v>0</v>
      </c>
      <c r="GM401" s="14">
        <f>H401+N401+T401+Z401+AF401+AL401+AR401+AX401+BD401+BJ401+BP401+BV401+CB401+CH401+CN401+CT401+CZ401+DF401+DL401+DR401+DX401+ED401+EJ401+EP401+EV401+FB401+FH401+FN401+FT401+FZ401+GF401</f>
        <v>0</v>
      </c>
      <c r="GN401" s="147">
        <f t="shared" si="611"/>
        <v>0</v>
      </c>
      <c r="GO401" s="14">
        <f>J401+P401+V401+AB401+AH401+AN401+AT401+AZ401+BF401+BL401+BR401+BX401+CD401+CJ401+CP401+CV401+DB401+DH401+DN401+DT401+DZ401+EF401+EL401+ER401+EX401+FD401+FJ401+FP401+FV401+GB401+GH401</f>
        <v>0</v>
      </c>
      <c r="GP401" s="14">
        <f>K401+Q401+W401+AC401+AI401+AO401+AU401+BA401+BG401+BM401+BS401+BY401+CE401+CK401+CQ401+CW401+DC401+DI401+DO401+DU401+EA401+EG401+EM401+ES401+EY401+FE401+FK401+FQ401+FW401+GC401+GI401</f>
        <v>0</v>
      </c>
      <c r="GQ401" s="14">
        <f>GK401+GL401-GN401-GN402-GO401-GP401</f>
        <v>28</v>
      </c>
    </row>
    <row r="402" spans="1:204" ht="15" hidden="1" customHeight="1">
      <c r="A402" s="41"/>
      <c r="B402" s="23" t="s">
        <v>223</v>
      </c>
      <c r="C402" s="17" t="s">
        <v>50</v>
      </c>
      <c r="D402" s="23" t="s">
        <v>32</v>
      </c>
      <c r="E402" s="23"/>
      <c r="F402" s="73"/>
      <c r="G402" s="13"/>
      <c r="H402" s="13"/>
      <c r="I402" s="147"/>
      <c r="J402" s="14"/>
      <c r="K402" s="14"/>
      <c r="L402" s="14"/>
      <c r="M402" s="13"/>
      <c r="N402" s="13"/>
      <c r="O402" s="147"/>
      <c r="P402" s="14"/>
      <c r="Q402" s="14"/>
      <c r="R402" s="14"/>
      <c r="S402" s="13"/>
      <c r="T402" s="13"/>
      <c r="U402" s="147"/>
      <c r="V402" s="14"/>
      <c r="W402" s="14"/>
      <c r="X402" s="14"/>
      <c r="Y402" s="13"/>
      <c r="Z402" s="13"/>
      <c r="AA402" s="147"/>
      <c r="AB402" s="14"/>
      <c r="AC402" s="14"/>
      <c r="AD402" s="14"/>
      <c r="AE402" s="13"/>
      <c r="AF402" s="13"/>
      <c r="AG402" s="147"/>
      <c r="AH402" s="14"/>
      <c r="AI402" s="14"/>
      <c r="AJ402" s="14"/>
      <c r="AK402" s="13"/>
      <c r="AL402" s="13"/>
      <c r="AM402" s="147"/>
      <c r="AN402" s="14"/>
      <c r="AO402" s="14"/>
      <c r="AP402" s="14"/>
      <c r="AQ402" s="13"/>
      <c r="AR402" s="13"/>
      <c r="AS402" s="147"/>
      <c r="AT402" s="14"/>
      <c r="AU402" s="14"/>
      <c r="AV402" s="14"/>
      <c r="AW402" s="13"/>
      <c r="AX402" s="13"/>
      <c r="AY402" s="147"/>
      <c r="AZ402" s="14"/>
      <c r="BA402" s="14"/>
      <c r="BB402" s="14"/>
      <c r="BC402" s="13"/>
      <c r="BD402" s="13"/>
      <c r="BE402" s="147"/>
      <c r="BF402" s="14"/>
      <c r="BG402" s="14"/>
      <c r="BH402" s="14"/>
      <c r="BI402" s="13"/>
      <c r="BJ402" s="13"/>
      <c r="BK402" s="147"/>
      <c r="BL402" s="14"/>
      <c r="BM402" s="14"/>
      <c r="BN402" s="14"/>
      <c r="BO402" s="13"/>
      <c r="BP402" s="13"/>
      <c r="BQ402" s="147"/>
      <c r="BR402" s="14"/>
      <c r="BS402" s="14"/>
      <c r="BT402" s="14"/>
      <c r="BU402" s="73"/>
      <c r="BV402" s="73"/>
      <c r="BW402" s="147"/>
      <c r="BX402" s="63"/>
      <c r="BY402" s="63"/>
      <c r="BZ402" s="147">
        <f t="shared" si="602"/>
        <v>0</v>
      </c>
      <c r="CA402" s="73"/>
      <c r="CB402" s="73"/>
      <c r="CC402" s="147"/>
      <c r="CD402" s="63"/>
      <c r="CE402" s="63"/>
      <c r="CF402" s="147">
        <f t="shared" si="561"/>
        <v>0</v>
      </c>
      <c r="CG402" s="73"/>
      <c r="CH402" s="73"/>
      <c r="CI402" s="147"/>
      <c r="CJ402" s="63"/>
      <c r="CK402" s="63"/>
      <c r="CL402" s="147">
        <f t="shared" si="562"/>
        <v>0</v>
      </c>
      <c r="CM402" s="13"/>
      <c r="CN402" s="13"/>
      <c r="CO402" s="147"/>
      <c r="CP402" s="14"/>
      <c r="CQ402" s="14"/>
      <c r="CR402" s="147">
        <f t="shared" si="563"/>
        <v>0</v>
      </c>
      <c r="CS402" s="13"/>
      <c r="CT402" s="149"/>
      <c r="CU402" s="147"/>
      <c r="CV402" s="147"/>
      <c r="CW402" s="147"/>
      <c r="CX402" s="12">
        <f t="shared" si="564"/>
        <v>0</v>
      </c>
      <c r="CY402" s="13"/>
      <c r="CZ402" s="149"/>
      <c r="DA402" s="147"/>
      <c r="DB402" s="147"/>
      <c r="DC402" s="147"/>
      <c r="DD402" s="12">
        <f t="shared" si="565"/>
        <v>0</v>
      </c>
      <c r="DE402" s="13"/>
      <c r="DF402" s="149"/>
      <c r="DG402" s="147"/>
      <c r="DH402" s="147"/>
      <c r="DI402" s="147"/>
      <c r="DJ402" s="14"/>
      <c r="DK402" s="13"/>
      <c r="DL402" s="149"/>
      <c r="DM402" s="147"/>
      <c r="DN402" s="147"/>
      <c r="DO402" s="147"/>
      <c r="DP402" s="14"/>
      <c r="DQ402" s="149"/>
      <c r="DR402" s="149"/>
      <c r="DS402" s="147"/>
      <c r="DT402" s="147"/>
      <c r="DU402" s="147"/>
      <c r="DV402" s="14"/>
      <c r="DW402" s="13"/>
      <c r="DX402" s="149"/>
      <c r="DY402" s="147"/>
      <c r="DZ402" s="147"/>
      <c r="EA402" s="147"/>
      <c r="EB402" s="14"/>
      <c r="EC402" s="13"/>
      <c r="ED402" s="149"/>
      <c r="EE402" s="147"/>
      <c r="EF402" s="147"/>
      <c r="EG402" s="147"/>
      <c r="EH402" s="12">
        <f t="shared" si="566"/>
        <v>0</v>
      </c>
      <c r="EI402" s="149"/>
      <c r="EJ402" s="149"/>
      <c r="EK402" s="147"/>
      <c r="EL402" s="147"/>
      <c r="EM402" s="147"/>
      <c r="EN402" s="12">
        <f t="shared" si="567"/>
        <v>0</v>
      </c>
      <c r="EO402" s="13"/>
      <c r="EP402" s="13"/>
      <c r="EQ402" s="147"/>
      <c r="ER402" s="14"/>
      <c r="ES402" s="14"/>
      <c r="ET402" s="14"/>
      <c r="EU402" s="13"/>
      <c r="EV402" s="13"/>
      <c r="EW402" s="147"/>
      <c r="EX402" s="14"/>
      <c r="EY402" s="14"/>
      <c r="EZ402" s="14"/>
      <c r="FA402" s="13"/>
      <c r="FB402" s="13"/>
      <c r="FC402" s="147"/>
      <c r="FD402" s="14"/>
      <c r="FE402" s="14"/>
      <c r="FF402" s="14"/>
      <c r="FG402" s="13"/>
      <c r="FH402" s="13"/>
      <c r="FI402" s="147"/>
      <c r="FJ402" s="14"/>
      <c r="FK402" s="14"/>
      <c r="FL402" s="14"/>
      <c r="FM402" s="13"/>
      <c r="FN402" s="13"/>
      <c r="FO402" s="147"/>
      <c r="FP402" s="14"/>
      <c r="FQ402" s="14"/>
      <c r="FR402" s="14"/>
      <c r="FS402" s="13"/>
      <c r="FT402" s="13"/>
      <c r="FU402" s="147"/>
      <c r="FV402" s="14"/>
      <c r="FW402" s="14"/>
      <c r="FX402" s="14"/>
      <c r="FY402" s="13"/>
      <c r="FZ402" s="13"/>
      <c r="GA402" s="147"/>
      <c r="GB402" s="14"/>
      <c r="GC402" s="14"/>
      <c r="GD402" s="14"/>
      <c r="GE402" s="13"/>
      <c r="GF402" s="13"/>
      <c r="GG402" s="147"/>
      <c r="GH402" s="14"/>
      <c r="GI402" s="14"/>
      <c r="GJ402" s="14"/>
      <c r="GK402" s="14"/>
      <c r="GL402" s="14"/>
      <c r="GM402" s="14"/>
      <c r="GN402" s="147">
        <f t="shared" si="611"/>
        <v>0</v>
      </c>
      <c r="GO402" s="14"/>
      <c r="GP402" s="14"/>
      <c r="GQ402" s="14"/>
    </row>
    <row r="403" spans="1:204" ht="15" hidden="1" customHeight="1">
      <c r="A403" s="40">
        <v>200</v>
      </c>
      <c r="B403" s="38" t="s">
        <v>293</v>
      </c>
      <c r="C403" s="27" t="s">
        <v>207</v>
      </c>
      <c r="D403" s="5" t="s">
        <v>32</v>
      </c>
      <c r="E403" s="72">
        <v>0</v>
      </c>
      <c r="F403" s="72">
        <f>GQ403</f>
        <v>0</v>
      </c>
      <c r="G403" s="13"/>
      <c r="H403" s="13"/>
      <c r="I403" s="147"/>
      <c r="J403" s="14"/>
      <c r="K403" s="14"/>
      <c r="L403" s="14">
        <f>E403+G403-I403-I404-J403-K403</f>
        <v>0</v>
      </c>
      <c r="M403" s="13"/>
      <c r="N403" s="13"/>
      <c r="O403" s="147"/>
      <c r="P403" s="14"/>
      <c r="Q403" s="14"/>
      <c r="R403" s="14">
        <f>L403+M403-O403-O404-P403-Q403</f>
        <v>0</v>
      </c>
      <c r="S403" s="13"/>
      <c r="T403" s="13"/>
      <c r="U403" s="147"/>
      <c r="V403" s="14"/>
      <c r="W403" s="14"/>
      <c r="X403" s="14">
        <f t="shared" si="622"/>
        <v>0</v>
      </c>
      <c r="Y403" s="13"/>
      <c r="Z403" s="13"/>
      <c r="AA403" s="147"/>
      <c r="AB403" s="14"/>
      <c r="AC403" s="14"/>
      <c r="AD403" s="14">
        <f t="shared" si="623"/>
        <v>0</v>
      </c>
      <c r="AE403" s="13"/>
      <c r="AF403" s="13"/>
      <c r="AG403" s="147"/>
      <c r="AH403" s="14"/>
      <c r="AI403" s="14"/>
      <c r="AJ403" s="14">
        <f t="shared" si="624"/>
        <v>0</v>
      </c>
      <c r="AK403" s="13"/>
      <c r="AL403" s="13"/>
      <c r="AM403" s="147"/>
      <c r="AN403" s="14"/>
      <c r="AO403" s="14"/>
      <c r="AP403" s="14">
        <f t="shared" si="625"/>
        <v>0</v>
      </c>
      <c r="AQ403" s="13"/>
      <c r="AR403" s="13"/>
      <c r="AS403" s="147"/>
      <c r="AT403" s="14"/>
      <c r="AU403" s="14"/>
      <c r="AV403" s="14">
        <f t="shared" si="626"/>
        <v>0</v>
      </c>
      <c r="AW403" s="13"/>
      <c r="AX403" s="13"/>
      <c r="AY403" s="147"/>
      <c r="AZ403" s="14"/>
      <c r="BA403" s="14"/>
      <c r="BB403" s="14">
        <f t="shared" si="627"/>
        <v>0</v>
      </c>
      <c r="BC403" s="13"/>
      <c r="BD403" s="13"/>
      <c r="BE403" s="147"/>
      <c r="BF403" s="14"/>
      <c r="BG403" s="14"/>
      <c r="BH403" s="14">
        <f t="shared" si="628"/>
        <v>0</v>
      </c>
      <c r="BI403" s="13"/>
      <c r="BJ403" s="13"/>
      <c r="BK403" s="147"/>
      <c r="BL403" s="14"/>
      <c r="BM403" s="14"/>
      <c r="BN403" s="14">
        <f>BH403+BI403-BK403-BK404-BL403-BM403</f>
        <v>0</v>
      </c>
      <c r="BO403" s="13"/>
      <c r="BP403" s="13"/>
      <c r="BQ403" s="147"/>
      <c r="BR403" s="14"/>
      <c r="BS403" s="14"/>
      <c r="BT403" s="14">
        <f>BN403+BO403-BQ403-BQ404-BR403-BS403</f>
        <v>0</v>
      </c>
      <c r="BU403" s="72"/>
      <c r="BV403" s="72"/>
      <c r="BW403" s="147"/>
      <c r="BX403" s="74"/>
      <c r="BY403" s="74"/>
      <c r="BZ403" s="147">
        <f t="shared" si="602"/>
        <v>0</v>
      </c>
      <c r="CA403" s="72"/>
      <c r="CB403" s="72"/>
      <c r="CC403" s="147"/>
      <c r="CD403" s="74"/>
      <c r="CE403" s="74"/>
      <c r="CF403" s="147">
        <f t="shared" si="561"/>
        <v>0</v>
      </c>
      <c r="CG403" s="72"/>
      <c r="CH403" s="72"/>
      <c r="CI403" s="147"/>
      <c r="CJ403" s="74"/>
      <c r="CK403" s="74"/>
      <c r="CL403" s="147">
        <f t="shared" si="562"/>
        <v>0</v>
      </c>
      <c r="CM403" s="13"/>
      <c r="CN403" s="13"/>
      <c r="CO403" s="147"/>
      <c r="CP403" s="14"/>
      <c r="CQ403" s="14"/>
      <c r="CR403" s="147">
        <f t="shared" si="563"/>
        <v>0</v>
      </c>
      <c r="CS403" s="13"/>
      <c r="CT403" s="149"/>
      <c r="CU403" s="147"/>
      <c r="CV403" s="147"/>
      <c r="CW403" s="147"/>
      <c r="CX403" s="12">
        <f t="shared" si="564"/>
        <v>0</v>
      </c>
      <c r="CY403" s="13"/>
      <c r="CZ403" s="149"/>
      <c r="DA403" s="147"/>
      <c r="DB403" s="147"/>
      <c r="DC403" s="147"/>
      <c r="DD403" s="12">
        <f t="shared" si="565"/>
        <v>0</v>
      </c>
      <c r="DE403" s="13"/>
      <c r="DF403" s="149"/>
      <c r="DG403" s="147"/>
      <c r="DH403" s="147"/>
      <c r="DI403" s="147"/>
      <c r="DJ403" s="14">
        <f>DD403+DE403-DG403-DG404-DH403-DI403</f>
        <v>0</v>
      </c>
      <c r="DK403" s="13"/>
      <c r="DL403" s="149"/>
      <c r="DM403" s="147"/>
      <c r="DN403" s="147"/>
      <c r="DO403" s="147"/>
      <c r="DP403" s="14">
        <f>DJ403+DK403-DM403-DM404-DN403-DO403</f>
        <v>0</v>
      </c>
      <c r="DQ403" s="149"/>
      <c r="DR403" s="149"/>
      <c r="DS403" s="147"/>
      <c r="DT403" s="147"/>
      <c r="DU403" s="147"/>
      <c r="DV403" s="14">
        <f>DP403+DQ403-DS403-DS404-DT403-DU403</f>
        <v>0</v>
      </c>
      <c r="DW403" s="13"/>
      <c r="DX403" s="149"/>
      <c r="DY403" s="147"/>
      <c r="DZ403" s="147"/>
      <c r="EA403" s="147"/>
      <c r="EB403" s="14">
        <f>DV403+DW403-DY403-DY404-DZ403-EA403</f>
        <v>0</v>
      </c>
      <c r="EC403" s="13"/>
      <c r="ED403" s="149"/>
      <c r="EE403" s="147"/>
      <c r="EF403" s="147"/>
      <c r="EG403" s="147"/>
      <c r="EH403" s="12">
        <f t="shared" si="566"/>
        <v>0</v>
      </c>
      <c r="EI403" s="149"/>
      <c r="EJ403" s="149"/>
      <c r="EK403" s="147"/>
      <c r="EL403" s="147"/>
      <c r="EM403" s="147"/>
      <c r="EN403" s="12">
        <f t="shared" si="567"/>
        <v>0</v>
      </c>
      <c r="EO403" s="13"/>
      <c r="EP403" s="13"/>
      <c r="EQ403" s="147"/>
      <c r="ER403" s="14"/>
      <c r="ES403" s="14"/>
      <c r="ET403" s="14">
        <f>EN403+EO403-EQ403-EQ404-ER403-ES403</f>
        <v>0</v>
      </c>
      <c r="EU403" s="13"/>
      <c r="EV403" s="13"/>
      <c r="EW403" s="147"/>
      <c r="EX403" s="14"/>
      <c r="EY403" s="14"/>
      <c r="EZ403" s="14">
        <f>ET403+EU403-EW403-EW404-EX403-EY403</f>
        <v>0</v>
      </c>
      <c r="FA403" s="13"/>
      <c r="FB403" s="13"/>
      <c r="FC403" s="147"/>
      <c r="FD403" s="14"/>
      <c r="FE403" s="14"/>
      <c r="FF403" s="14">
        <f>EZ403+FA403-FC403-FC404-FD403-FE403</f>
        <v>0</v>
      </c>
      <c r="FG403" s="13"/>
      <c r="FH403" s="13"/>
      <c r="FI403" s="147"/>
      <c r="FJ403" s="14"/>
      <c r="FK403" s="14"/>
      <c r="FL403" s="14">
        <f>FF403+FG403-FI403-FI404-FJ403-FK403</f>
        <v>0</v>
      </c>
      <c r="FM403" s="13"/>
      <c r="FN403" s="13"/>
      <c r="FO403" s="147"/>
      <c r="FP403" s="14"/>
      <c r="FQ403" s="14"/>
      <c r="FR403" s="14">
        <f>FL403+FM403-FO403-FO404-FP403-FQ403</f>
        <v>0</v>
      </c>
      <c r="FS403" s="13"/>
      <c r="FT403" s="13"/>
      <c r="FU403" s="147"/>
      <c r="FV403" s="14"/>
      <c r="FW403" s="14"/>
      <c r="FX403" s="14">
        <f>FR403+FS403-FU403-FU404-FV403-FW403</f>
        <v>0</v>
      </c>
      <c r="FY403" s="13"/>
      <c r="FZ403" s="13"/>
      <c r="GA403" s="147"/>
      <c r="GB403" s="14"/>
      <c r="GC403" s="14"/>
      <c r="GD403" s="14">
        <f>FX403+FY403-GA403-GA404-GB403-GC403</f>
        <v>0</v>
      </c>
      <c r="GE403" s="13"/>
      <c r="GF403" s="13"/>
      <c r="GG403" s="147"/>
      <c r="GH403" s="14"/>
      <c r="GI403" s="14"/>
      <c r="GJ403" s="14">
        <f t="shared" si="629"/>
        <v>0</v>
      </c>
      <c r="GK403" s="14">
        <f>E403</f>
        <v>0</v>
      </c>
      <c r="GL403" s="14">
        <f>G403+M403+S403+Y403+AE403+AK403+AQ403+AW403+BC403+BI403+BO403+BU403+CA403+CG403+CM403+CS403+CY403+DE403+DK403+DQ403+DW403+EC403+EI403+EO403+EU403+FA403+FG403+FM403+FS403+FY403+GE403</f>
        <v>0</v>
      </c>
      <c r="GM403" s="14">
        <f>H403+N403+T403+Z403+AF403+AL403+AR403+AX403+BD403+BJ403+BP403+BV403+CB403+CH403+CN403+CT403+CZ403+DF403+DL403+DR403+DX403+ED403+EJ403+EP403+EV403+FB403+FH403+FN403+FT403+FZ403+GF403</f>
        <v>0</v>
      </c>
      <c r="GN403" s="147">
        <f t="shared" si="611"/>
        <v>0</v>
      </c>
      <c r="GO403" s="14">
        <f>J403+P403+V403+AB403+AH403+AN403+AT403+AZ403+BF403+BL403+BR403+BX403+CD403+CJ403+CP403+CV403+DB403+DH403+DN403+DT403+DZ403+EF403+EL403+ER403+EX403+FD403+FJ403+FP403+FV403+GB403+GH403</f>
        <v>0</v>
      </c>
      <c r="GP403" s="14">
        <f>K403+Q403+W403+AC403+AI403+AO403+AU403+BA403+BG403+BM403+BS403+BY403+CE403+CK403+CQ403+CW403+DC403+DI403+DO403+DU403+EA403+EG403+EM403+ES403+EY403+FE403+FK403+FQ403+FW403+GC403+GI403</f>
        <v>0</v>
      </c>
      <c r="GQ403" s="14">
        <f>GK403+GL403-GN403-GN404-GO403-GP403</f>
        <v>0</v>
      </c>
    </row>
    <row r="404" spans="1:204" ht="15" hidden="1" customHeight="1">
      <c r="A404" s="76"/>
      <c r="B404" s="81"/>
      <c r="C404" s="78"/>
      <c r="D404" s="75" t="s">
        <v>33</v>
      </c>
      <c r="E404" s="79"/>
      <c r="F404" s="73"/>
      <c r="G404" s="72"/>
      <c r="H404" s="72"/>
      <c r="I404" s="148"/>
      <c r="J404" s="74"/>
      <c r="K404" s="74"/>
      <c r="L404" s="74"/>
      <c r="M404" s="72"/>
      <c r="N404" s="72"/>
      <c r="O404" s="148"/>
      <c r="P404" s="74"/>
      <c r="Q404" s="74"/>
      <c r="R404" s="74"/>
      <c r="S404" s="72"/>
      <c r="T404" s="72"/>
      <c r="U404" s="148"/>
      <c r="V404" s="74"/>
      <c r="W404" s="74"/>
      <c r="X404" s="74"/>
      <c r="Y404" s="72"/>
      <c r="Z404" s="72"/>
      <c r="AA404" s="148"/>
      <c r="AB404" s="74"/>
      <c r="AC404" s="74"/>
      <c r="AD404" s="74"/>
      <c r="AE404" s="72"/>
      <c r="AF404" s="72"/>
      <c r="AG404" s="148"/>
      <c r="AH404" s="74"/>
      <c r="AI404" s="74"/>
      <c r="AJ404" s="74"/>
      <c r="AK404" s="72"/>
      <c r="AL404" s="72"/>
      <c r="AM404" s="148"/>
      <c r="AN404" s="74"/>
      <c r="AO404" s="74"/>
      <c r="AP404" s="74"/>
      <c r="AQ404" s="72"/>
      <c r="AR404" s="72"/>
      <c r="AS404" s="148"/>
      <c r="AT404" s="74"/>
      <c r="AU404" s="74"/>
      <c r="AV404" s="74"/>
      <c r="AW404" s="72"/>
      <c r="AX404" s="72"/>
      <c r="AY404" s="148"/>
      <c r="AZ404" s="74"/>
      <c r="BA404" s="74"/>
      <c r="BB404" s="74"/>
      <c r="BC404" s="72"/>
      <c r="BD404" s="72"/>
      <c r="BE404" s="148"/>
      <c r="BF404" s="74"/>
      <c r="BG404" s="74"/>
      <c r="BH404" s="74"/>
      <c r="BI404" s="72"/>
      <c r="BJ404" s="72"/>
      <c r="BK404" s="148"/>
      <c r="BL404" s="74"/>
      <c r="BM404" s="74"/>
      <c r="BN404" s="74"/>
      <c r="BO404" s="72"/>
      <c r="BP404" s="72"/>
      <c r="BQ404" s="148"/>
      <c r="BR404" s="74"/>
      <c r="BS404" s="74"/>
      <c r="BT404" s="74"/>
      <c r="BU404" s="79"/>
      <c r="BV404" s="79"/>
      <c r="BW404" s="148"/>
      <c r="BX404" s="80"/>
      <c r="BY404" s="80"/>
      <c r="BZ404" s="148">
        <f t="shared" si="602"/>
        <v>0</v>
      </c>
      <c r="CA404" s="79"/>
      <c r="CB404" s="79"/>
      <c r="CC404" s="148"/>
      <c r="CD404" s="80"/>
      <c r="CE404" s="80"/>
      <c r="CF404" s="148">
        <f>BZ404+CB404+CA404-CC404-CC405-CD404-CE404</f>
        <v>0</v>
      </c>
      <c r="CG404" s="79"/>
      <c r="CH404" s="79"/>
      <c r="CI404" s="148"/>
      <c r="CJ404" s="80"/>
      <c r="CK404" s="80"/>
      <c r="CL404" s="148">
        <f t="shared" si="562"/>
        <v>0</v>
      </c>
      <c r="CM404" s="72"/>
      <c r="CN404" s="72"/>
      <c r="CO404" s="148"/>
      <c r="CP404" s="74"/>
      <c r="CQ404" s="74"/>
      <c r="CR404" s="148">
        <f t="shared" si="563"/>
        <v>0</v>
      </c>
      <c r="CS404" s="72"/>
      <c r="CT404" s="143"/>
      <c r="CU404" s="148"/>
      <c r="CV404" s="148"/>
      <c r="CW404" s="148"/>
      <c r="CX404" s="70">
        <f t="shared" si="564"/>
        <v>0</v>
      </c>
      <c r="CY404" s="72"/>
      <c r="CZ404" s="143"/>
      <c r="DA404" s="148"/>
      <c r="DB404" s="148"/>
      <c r="DC404" s="148"/>
      <c r="DD404" s="70">
        <f t="shared" si="565"/>
        <v>0</v>
      </c>
      <c r="DE404" s="72"/>
      <c r="DF404" s="143"/>
      <c r="DG404" s="148"/>
      <c r="DH404" s="148"/>
      <c r="DI404" s="148"/>
      <c r="DJ404" s="74"/>
      <c r="DK404" s="72"/>
      <c r="DL404" s="143"/>
      <c r="DM404" s="148"/>
      <c r="DN404" s="148"/>
      <c r="DO404" s="148"/>
      <c r="DP404" s="74"/>
      <c r="DQ404" s="143"/>
      <c r="DR404" s="143"/>
      <c r="DS404" s="148"/>
      <c r="DT404" s="148"/>
      <c r="DU404" s="148"/>
      <c r="DV404" s="74"/>
      <c r="DW404" s="72"/>
      <c r="DX404" s="143"/>
      <c r="DY404" s="148"/>
      <c r="DZ404" s="148"/>
      <c r="EA404" s="148"/>
      <c r="EB404" s="74"/>
      <c r="EC404" s="72"/>
      <c r="ED404" s="143"/>
      <c r="EE404" s="148"/>
      <c r="EF404" s="148"/>
      <c r="EG404" s="148"/>
      <c r="EH404" s="70">
        <f t="shared" si="566"/>
        <v>0</v>
      </c>
      <c r="EI404" s="143"/>
      <c r="EJ404" s="143"/>
      <c r="EK404" s="148"/>
      <c r="EL404" s="148"/>
      <c r="EM404" s="148"/>
      <c r="EN404" s="70">
        <f t="shared" si="567"/>
        <v>0</v>
      </c>
      <c r="EO404" s="72"/>
      <c r="EP404" s="72"/>
      <c r="EQ404" s="148"/>
      <c r="ER404" s="74"/>
      <c r="ES404" s="74"/>
      <c r="ET404" s="74"/>
      <c r="EU404" s="72"/>
      <c r="EV404" s="72"/>
      <c r="EW404" s="148"/>
      <c r="EX404" s="74"/>
      <c r="EY404" s="74"/>
      <c r="EZ404" s="74"/>
      <c r="FA404" s="72"/>
      <c r="FB404" s="72"/>
      <c r="FC404" s="148"/>
      <c r="FD404" s="74"/>
      <c r="FE404" s="74"/>
      <c r="FF404" s="74"/>
      <c r="FG404" s="72"/>
      <c r="FH404" s="72"/>
      <c r="FI404" s="148"/>
      <c r="FJ404" s="74"/>
      <c r="FK404" s="74"/>
      <c r="FL404" s="74"/>
      <c r="FM404" s="72"/>
      <c r="FN404" s="72"/>
      <c r="FO404" s="148"/>
      <c r="FP404" s="74"/>
      <c r="FQ404" s="74"/>
      <c r="FR404" s="74"/>
      <c r="FS404" s="72"/>
      <c r="FT404" s="72"/>
      <c r="FU404" s="148"/>
      <c r="FV404" s="74"/>
      <c r="FW404" s="74"/>
      <c r="FX404" s="74"/>
      <c r="FY404" s="72"/>
      <c r="FZ404" s="72"/>
      <c r="GA404" s="148"/>
      <c r="GB404" s="74"/>
      <c r="GC404" s="74"/>
      <c r="GD404" s="74"/>
      <c r="GE404" s="72"/>
      <c r="GF404" s="72"/>
      <c r="GG404" s="148"/>
      <c r="GH404" s="74"/>
      <c r="GI404" s="74"/>
      <c r="GJ404" s="74"/>
      <c r="GK404" s="74"/>
      <c r="GL404" s="74"/>
      <c r="GM404" s="74"/>
      <c r="GN404" s="148">
        <f t="shared" si="611"/>
        <v>0</v>
      </c>
      <c r="GO404" s="74"/>
      <c r="GP404" s="74"/>
      <c r="GQ404" s="74"/>
    </row>
    <row r="405" spans="1:204" s="132" customFormat="1" ht="23.25">
      <c r="A405" s="114">
        <v>8</v>
      </c>
      <c r="B405" s="115" t="s">
        <v>150</v>
      </c>
      <c r="C405" s="116" t="s">
        <v>188</v>
      </c>
      <c r="D405" s="142" t="s">
        <v>32</v>
      </c>
      <c r="E405" s="140"/>
      <c r="F405" s="112">
        <f>(GJ405)</f>
        <v>0</v>
      </c>
      <c r="G405" s="126"/>
      <c r="H405" s="126"/>
      <c r="I405" s="127"/>
      <c r="J405" s="127"/>
      <c r="K405" s="127"/>
      <c r="L405" s="128">
        <f>E405+G405+H405-I405-J405-K405</f>
        <v>0</v>
      </c>
      <c r="M405" s="126"/>
      <c r="N405" s="126"/>
      <c r="O405" s="127"/>
      <c r="P405" s="127"/>
      <c r="Q405" s="127"/>
      <c r="R405" s="128">
        <f>L405+M405+N405-O405-P405-Q405</f>
        <v>0</v>
      </c>
      <c r="S405" s="126"/>
      <c r="T405" s="126"/>
      <c r="U405" s="127"/>
      <c r="V405" s="127"/>
      <c r="W405" s="127"/>
      <c r="X405" s="128"/>
      <c r="Y405" s="126"/>
      <c r="Z405" s="126"/>
      <c r="AA405" s="127"/>
      <c r="AB405" s="127"/>
      <c r="AC405" s="127"/>
      <c r="AD405" s="128">
        <f>X405+Y405+Z405-AA405-AB405-AC405</f>
        <v>0</v>
      </c>
      <c r="AE405" s="126"/>
      <c r="AF405" s="126"/>
      <c r="AG405" s="127"/>
      <c r="AH405" s="127"/>
      <c r="AI405" s="127"/>
      <c r="AJ405" s="128">
        <f>AD405+AE405+AF405-AG405-AH405-AI405</f>
        <v>0</v>
      </c>
      <c r="AK405" s="126"/>
      <c r="AL405" s="126"/>
      <c r="AM405" s="126"/>
      <c r="AN405" s="126"/>
      <c r="AO405" s="126"/>
      <c r="AP405" s="128">
        <f>AJ405+AK405+AL405-AM405-AN405-AO405</f>
        <v>0</v>
      </c>
      <c r="AQ405" s="126"/>
      <c r="AR405" s="126"/>
      <c r="AS405" s="126"/>
      <c r="AT405" s="126"/>
      <c r="AU405" s="126"/>
      <c r="AV405" s="128">
        <f>AP405+AQ405+AR405-AS405-AT405-AU405</f>
        <v>0</v>
      </c>
      <c r="AW405" s="126"/>
      <c r="AX405" s="126"/>
      <c r="AY405" s="127"/>
      <c r="AZ405" s="127"/>
      <c r="BA405" s="127"/>
      <c r="BB405" s="128">
        <f>AV405+AW405+AX405-AY405-AZ405-BA405</f>
        <v>0</v>
      </c>
      <c r="BC405" s="126"/>
      <c r="BD405" s="126"/>
      <c r="BE405" s="127"/>
      <c r="BF405" s="127"/>
      <c r="BG405" s="127"/>
      <c r="BH405" s="128">
        <f>BB405+BC405+BD405-BE405-BF405-BG405</f>
        <v>0</v>
      </c>
      <c r="BI405" s="126"/>
      <c r="BJ405" s="126"/>
      <c r="BK405" s="126"/>
      <c r="BL405" s="127"/>
      <c r="BM405" s="127"/>
      <c r="BN405" s="128">
        <f>BH405+BI405+BJ405-BK405-BL405-BM405</f>
        <v>0</v>
      </c>
      <c r="BO405" s="126"/>
      <c r="BP405" s="126"/>
      <c r="BQ405" s="127"/>
      <c r="BR405" s="127"/>
      <c r="BS405" s="127"/>
      <c r="BT405" s="128">
        <f>BN405+BO405+BP405-BQ405-BR405-BS405</f>
        <v>0</v>
      </c>
      <c r="BU405" s="126"/>
      <c r="BV405" s="126"/>
      <c r="BW405" s="127"/>
      <c r="BX405" s="127"/>
      <c r="BY405" s="127"/>
      <c r="BZ405" s="128">
        <f>BT405+BU405+BV405-BW405-BX405-BY405</f>
        <v>0</v>
      </c>
      <c r="CA405" s="126"/>
      <c r="CB405" s="126"/>
      <c r="CC405" s="127"/>
      <c r="CD405" s="127"/>
      <c r="CE405" s="127"/>
      <c r="CF405" s="128">
        <f>BZ405+CA405+CB405-CC405-CD405-CE405</f>
        <v>0</v>
      </c>
      <c r="CG405" s="126"/>
      <c r="CH405" s="126"/>
      <c r="CI405" s="127"/>
      <c r="CJ405" s="127"/>
      <c r="CK405" s="127"/>
      <c r="CL405" s="128">
        <f>CF405+CH405+CG405-CI405--CJ405-CK405</f>
        <v>0</v>
      </c>
      <c r="CM405" s="126"/>
      <c r="CN405" s="126"/>
      <c r="CO405" s="127"/>
      <c r="CP405" s="127"/>
      <c r="CQ405" s="127"/>
      <c r="CR405" s="128">
        <f t="shared" si="563"/>
        <v>0</v>
      </c>
      <c r="CS405" s="126"/>
      <c r="CT405" s="126"/>
      <c r="CU405" s="127"/>
      <c r="CV405" s="127"/>
      <c r="CW405" s="127"/>
      <c r="CX405" s="128">
        <f>CR405+CT405+CS405-CU405--CV405-CW405</f>
        <v>0</v>
      </c>
      <c r="CY405" s="126"/>
      <c r="CZ405" s="126"/>
      <c r="DA405" s="127"/>
      <c r="DB405" s="127"/>
      <c r="DC405" s="127"/>
      <c r="DD405" s="128">
        <f>CX405+CZ405+CY405-DA405--DB405-DC405</f>
        <v>0</v>
      </c>
      <c r="DE405" s="126"/>
      <c r="DF405" s="126"/>
      <c r="DG405" s="127"/>
      <c r="DH405" s="127"/>
      <c r="DI405" s="127"/>
      <c r="DJ405" s="128">
        <f>DD405+DF405+DE405-DG405--DH405-DI405</f>
        <v>0</v>
      </c>
      <c r="DK405" s="126"/>
      <c r="DL405" s="126"/>
      <c r="DM405" s="127"/>
      <c r="DN405" s="127"/>
      <c r="DO405" s="127"/>
      <c r="DP405" s="128">
        <f>DJ405+DL405+DK405-DM405--DN405-DO405</f>
        <v>0</v>
      </c>
      <c r="DQ405" s="126"/>
      <c r="DR405" s="126"/>
      <c r="DS405" s="127"/>
      <c r="DT405" s="127"/>
      <c r="DU405" s="127"/>
      <c r="DV405" s="128">
        <f>DP405+DR405+DQ405-DS405--DT405-DU405</f>
        <v>0</v>
      </c>
      <c r="DW405" s="126"/>
      <c r="DX405" s="126"/>
      <c r="DY405" s="127"/>
      <c r="DZ405" s="127"/>
      <c r="EA405" s="127"/>
      <c r="EB405" s="128">
        <f>DV405+DX405+DW405-DY405--DZ405-EA405</f>
        <v>0</v>
      </c>
      <c r="EC405" s="126"/>
      <c r="ED405" s="126"/>
      <c r="EE405" s="127"/>
      <c r="EF405" s="127"/>
      <c r="EG405" s="127"/>
      <c r="EH405" s="128">
        <f>EB405+ED405+EC405-EE405--EF405-EG405</f>
        <v>0</v>
      </c>
      <c r="EI405" s="126"/>
      <c r="EJ405" s="126"/>
      <c r="EK405" s="127"/>
      <c r="EL405" s="127"/>
      <c r="EM405" s="127"/>
      <c r="EN405" s="128">
        <f>EH405+EJ405+EI405-EK405--EL405-EM405</f>
        <v>0</v>
      </c>
      <c r="EO405" s="126"/>
      <c r="EP405" s="126"/>
      <c r="EQ405" s="127"/>
      <c r="ER405" s="127"/>
      <c r="ES405" s="127"/>
      <c r="ET405" s="128">
        <f>EN405+EO405-EQ405-EQ406-ER405-ES405</f>
        <v>0</v>
      </c>
      <c r="EU405" s="126"/>
      <c r="EV405" s="126"/>
      <c r="EW405" s="127"/>
      <c r="EX405" s="127"/>
      <c r="EY405" s="127"/>
      <c r="EZ405" s="128">
        <f t="shared" ref="EZ405" si="630">ET405+EU405-EW405-EW406-EX405-EY405</f>
        <v>0</v>
      </c>
      <c r="FA405" s="126"/>
      <c r="FB405" s="126"/>
      <c r="FC405" s="127"/>
      <c r="FD405" s="127"/>
      <c r="FE405" s="127"/>
      <c r="FF405" s="128">
        <f>EZ405+FA405-FC405-FC406-FD405-FE405</f>
        <v>0</v>
      </c>
      <c r="FG405" s="126"/>
      <c r="FH405" s="126"/>
      <c r="FI405" s="127"/>
      <c r="FJ405" s="127"/>
      <c r="FK405" s="127"/>
      <c r="FL405" s="128">
        <f>FF405+FG405-FI405-FI406-FJ405-FK405</f>
        <v>0</v>
      </c>
      <c r="FM405" s="126"/>
      <c r="FN405" s="126"/>
      <c r="FO405" s="127"/>
      <c r="FP405" s="127"/>
      <c r="FQ405" s="127"/>
      <c r="FR405" s="128">
        <f>FL405+FM405-FO405-FO406-FP405-FQ405</f>
        <v>0</v>
      </c>
      <c r="FS405" s="126"/>
      <c r="FT405" s="126"/>
      <c r="FU405" s="127"/>
      <c r="FV405" s="127"/>
      <c r="FW405" s="127"/>
      <c r="FX405" s="128">
        <f>FR405+FS405-FU405-FU406-FV405-FW405</f>
        <v>0</v>
      </c>
      <c r="FY405" s="126"/>
      <c r="FZ405" s="126"/>
      <c r="GA405" s="127"/>
      <c r="GB405" s="127"/>
      <c r="GC405" s="127"/>
      <c r="GD405" s="128">
        <f>FX405+FY405-GA405-GA406-GB405-GC405</f>
        <v>0</v>
      </c>
      <c r="GE405" s="126"/>
      <c r="GF405" s="126"/>
      <c r="GG405" s="127"/>
      <c r="GH405" s="127"/>
      <c r="GI405" s="127"/>
      <c r="GJ405" s="128">
        <f t="shared" ref="GJ405" si="631">GD405+GE405-GG405-GG406-GH405-GI405</f>
        <v>0</v>
      </c>
      <c r="GK405" s="129"/>
      <c r="GL405" s="129"/>
      <c r="GM405" s="129"/>
      <c r="GN405" s="127"/>
      <c r="GO405" s="129"/>
      <c r="GP405" s="129"/>
      <c r="GQ405" s="129"/>
      <c r="GR405" s="137"/>
      <c r="GS405" s="130"/>
      <c r="GT405" s="131"/>
      <c r="GU405" s="130"/>
      <c r="GV405" s="130"/>
    </row>
    <row r="406" spans="1:204" ht="15" hidden="1" customHeight="1">
      <c r="A406" s="108"/>
      <c r="B406" s="81"/>
      <c r="C406" s="78"/>
      <c r="D406" s="91" t="s">
        <v>33</v>
      </c>
      <c r="E406" s="151"/>
      <c r="F406" s="144"/>
      <c r="G406" s="151"/>
      <c r="H406" s="151"/>
      <c r="I406" s="150"/>
      <c r="J406" s="150"/>
      <c r="K406" s="150"/>
      <c r="L406" s="150"/>
      <c r="M406" s="151"/>
      <c r="N406" s="151"/>
      <c r="O406" s="150"/>
      <c r="P406" s="150"/>
      <c r="Q406" s="150"/>
      <c r="R406" s="150"/>
      <c r="S406" s="151"/>
      <c r="T406" s="151"/>
      <c r="U406" s="147">
        <v>2000</v>
      </c>
      <c r="V406" s="147"/>
      <c r="W406" s="147">
        <v>158</v>
      </c>
      <c r="X406" s="150"/>
      <c r="Y406" s="151"/>
      <c r="Z406" s="151"/>
      <c r="AA406" s="150"/>
      <c r="AB406" s="150"/>
      <c r="AC406" s="150"/>
      <c r="AD406" s="150"/>
      <c r="AE406" s="151"/>
      <c r="AF406" s="151"/>
      <c r="AG406" s="150"/>
      <c r="AH406" s="150"/>
      <c r="AI406" s="150"/>
      <c r="AJ406" s="150"/>
      <c r="AK406" s="151"/>
      <c r="AL406" s="151"/>
      <c r="AM406" s="150"/>
      <c r="AN406" s="150"/>
      <c r="AO406" s="150"/>
      <c r="AP406" s="150"/>
      <c r="AQ406" s="151"/>
      <c r="AR406" s="151"/>
      <c r="AS406" s="150"/>
      <c r="AT406" s="150"/>
      <c r="AU406" s="150"/>
      <c r="AV406" s="150"/>
      <c r="AW406" s="151"/>
      <c r="AX406" s="151"/>
      <c r="AY406" s="150"/>
      <c r="AZ406" s="150"/>
      <c r="BA406" s="150"/>
      <c r="BB406" s="150"/>
      <c r="BC406" s="151"/>
      <c r="BD406" s="151"/>
      <c r="BE406" s="150"/>
      <c r="BF406" s="150"/>
      <c r="BG406" s="150"/>
      <c r="BH406" s="150"/>
      <c r="BI406" s="151"/>
      <c r="BJ406" s="151"/>
      <c r="BK406" s="150"/>
      <c r="BL406" s="150"/>
      <c r="BM406" s="150"/>
      <c r="BN406" s="150"/>
      <c r="BO406" s="151"/>
      <c r="BP406" s="151"/>
      <c r="BQ406" s="150"/>
      <c r="BR406" s="150"/>
      <c r="BS406" s="150"/>
      <c r="BT406" s="150"/>
      <c r="BU406" s="151"/>
      <c r="BV406" s="151"/>
      <c r="BW406" s="150"/>
      <c r="BX406" s="150"/>
      <c r="BY406" s="150"/>
      <c r="BZ406" s="150">
        <f t="shared" si="602"/>
        <v>0</v>
      </c>
      <c r="CA406" s="151"/>
      <c r="CB406" s="151"/>
      <c r="CC406" s="150"/>
      <c r="CD406" s="150"/>
      <c r="CE406" s="150"/>
      <c r="CF406" s="150">
        <f>BZ406+CB406+CA406-CC406-CC407-CD406-CE406</f>
        <v>0</v>
      </c>
      <c r="CG406" s="151"/>
      <c r="CH406" s="151"/>
      <c r="CI406" s="150"/>
      <c r="CJ406" s="150"/>
      <c r="CK406" s="150"/>
      <c r="CL406" s="150">
        <f t="shared" si="562"/>
        <v>0</v>
      </c>
      <c r="CM406" s="151"/>
      <c r="CN406" s="151"/>
      <c r="CO406" s="150"/>
      <c r="CP406" s="150"/>
      <c r="CQ406" s="150"/>
      <c r="CR406" s="150">
        <f t="shared" si="563"/>
        <v>0</v>
      </c>
      <c r="CS406" s="151"/>
      <c r="CT406" s="151"/>
      <c r="CU406" s="150"/>
      <c r="CV406" s="150"/>
      <c r="CW406" s="150"/>
      <c r="CX406" s="92">
        <f t="shared" si="564"/>
        <v>0</v>
      </c>
      <c r="CY406" s="151"/>
      <c r="CZ406" s="151"/>
      <c r="DA406" s="150"/>
      <c r="DB406" s="150"/>
      <c r="DC406" s="150"/>
      <c r="DD406" s="92">
        <f t="shared" si="565"/>
        <v>0</v>
      </c>
      <c r="DE406" s="151"/>
      <c r="DF406" s="151"/>
      <c r="DG406" s="150"/>
      <c r="DH406" s="150"/>
      <c r="DI406" s="150"/>
      <c r="DJ406" s="92">
        <f t="shared" ref="DJ406:DJ411" si="632">DD406+DF406+DE406-DG406--DH406-DI406</f>
        <v>0</v>
      </c>
      <c r="DK406" s="151"/>
      <c r="DL406" s="151"/>
      <c r="DM406" s="150"/>
      <c r="DN406" s="150"/>
      <c r="DO406" s="150"/>
      <c r="DP406" s="92">
        <f t="shared" ref="DP406:DP411" si="633">DJ406+DL406+DK406-DM406--DN406-DO406</f>
        <v>0</v>
      </c>
      <c r="DQ406" s="151"/>
      <c r="DR406" s="151"/>
      <c r="DS406" s="150"/>
      <c r="DT406" s="150"/>
      <c r="DU406" s="150"/>
      <c r="DV406" s="92">
        <f t="shared" ref="DV406:DV411" si="634">DP406+DR406+DQ406-DS406--DT406-DU406</f>
        <v>0</v>
      </c>
      <c r="DW406" s="151"/>
      <c r="DX406" s="151"/>
      <c r="DY406" s="150"/>
      <c r="DZ406" s="150"/>
      <c r="EA406" s="150"/>
      <c r="EB406" s="92">
        <f t="shared" ref="EB406:EB411" si="635">DV406+DX406+DW406-DY406--DZ406-EA406</f>
        <v>0</v>
      </c>
      <c r="EC406" s="151"/>
      <c r="ED406" s="151"/>
      <c r="EE406" s="150"/>
      <c r="EF406" s="150"/>
      <c r="EG406" s="150"/>
      <c r="EH406" s="92">
        <f t="shared" si="566"/>
        <v>0</v>
      </c>
      <c r="EI406" s="151"/>
      <c r="EJ406" s="151"/>
      <c r="EK406" s="150"/>
      <c r="EL406" s="150"/>
      <c r="EM406" s="150"/>
      <c r="EN406" s="92">
        <f t="shared" si="567"/>
        <v>0</v>
      </c>
      <c r="EO406" s="151"/>
      <c r="EP406" s="151"/>
      <c r="EQ406" s="150"/>
      <c r="ER406" s="150"/>
      <c r="ES406" s="150"/>
      <c r="ET406" s="150"/>
      <c r="EU406" s="151"/>
      <c r="EV406" s="151"/>
      <c r="EW406" s="150"/>
      <c r="EX406" s="150"/>
      <c r="EY406" s="150"/>
      <c r="EZ406" s="150"/>
      <c r="FA406" s="151"/>
      <c r="FB406" s="151"/>
      <c r="FC406" s="150"/>
      <c r="FD406" s="150"/>
      <c r="FE406" s="150"/>
      <c r="FF406" s="150"/>
      <c r="FG406" s="151"/>
      <c r="FH406" s="151"/>
      <c r="FI406" s="150"/>
      <c r="FJ406" s="150"/>
      <c r="FK406" s="150"/>
      <c r="FL406" s="150"/>
      <c r="FM406" s="151"/>
      <c r="FN406" s="151"/>
      <c r="FO406" s="150"/>
      <c r="FP406" s="150"/>
      <c r="FQ406" s="150"/>
      <c r="FR406" s="150"/>
      <c r="FS406" s="151"/>
      <c r="FT406" s="151"/>
      <c r="FU406" s="150"/>
      <c r="FV406" s="150"/>
      <c r="FW406" s="150"/>
      <c r="FX406" s="150"/>
      <c r="FY406" s="151"/>
      <c r="FZ406" s="151"/>
      <c r="GA406" s="150"/>
      <c r="GB406" s="150"/>
      <c r="GC406" s="150"/>
      <c r="GD406" s="150"/>
      <c r="GE406" s="151"/>
      <c r="GF406" s="151"/>
      <c r="GG406" s="150"/>
      <c r="GH406" s="150"/>
      <c r="GI406" s="150"/>
      <c r="GJ406" s="150"/>
      <c r="GK406" s="150"/>
      <c r="GL406" s="150"/>
      <c r="GM406" s="150"/>
      <c r="GN406" s="150">
        <f t="shared" si="611"/>
        <v>2000</v>
      </c>
      <c r="GO406" s="150"/>
      <c r="GP406" s="150"/>
      <c r="GQ406" s="150"/>
    </row>
    <row r="407" spans="1:204" s="132" customFormat="1" ht="23.25">
      <c r="A407" s="114">
        <v>9</v>
      </c>
      <c r="B407" s="115" t="s">
        <v>342</v>
      </c>
      <c r="C407" s="116" t="s">
        <v>343</v>
      </c>
      <c r="D407" s="142" t="s">
        <v>32</v>
      </c>
      <c r="E407" s="140"/>
      <c r="F407" s="112">
        <f>(GJ407)</f>
        <v>0</v>
      </c>
      <c r="G407" s="126"/>
      <c r="H407" s="126"/>
      <c r="I407" s="127"/>
      <c r="J407" s="127"/>
      <c r="K407" s="127"/>
      <c r="L407" s="128">
        <f>E407+G407+H407-I407-J407-K407</f>
        <v>0</v>
      </c>
      <c r="M407" s="126"/>
      <c r="N407" s="126"/>
      <c r="O407" s="127"/>
      <c r="P407" s="127"/>
      <c r="Q407" s="127"/>
      <c r="R407" s="128">
        <f>L407+M407+N407-O407-P407-Q407</f>
        <v>0</v>
      </c>
      <c r="S407" s="126"/>
      <c r="T407" s="126"/>
      <c r="U407" s="127"/>
      <c r="V407" s="127"/>
      <c r="W407" s="127"/>
      <c r="X407" s="128"/>
      <c r="Y407" s="126"/>
      <c r="Z407" s="126"/>
      <c r="AA407" s="127"/>
      <c r="AB407" s="127"/>
      <c r="AC407" s="127"/>
      <c r="AD407" s="128">
        <f>X407+Y407+Z407-AA407-AB407-AC407</f>
        <v>0</v>
      </c>
      <c r="AE407" s="126"/>
      <c r="AF407" s="126"/>
      <c r="AG407" s="127"/>
      <c r="AH407" s="127"/>
      <c r="AI407" s="127"/>
      <c r="AJ407" s="128">
        <f>AD407+AE407+AF407-AG407-AH407-AI407</f>
        <v>0</v>
      </c>
      <c r="AK407" s="126"/>
      <c r="AL407" s="126"/>
      <c r="AM407" s="126"/>
      <c r="AN407" s="126"/>
      <c r="AO407" s="126"/>
      <c r="AP407" s="128">
        <f>AJ407+AK407+AL407-AM407-AN407-AO407</f>
        <v>0</v>
      </c>
      <c r="AQ407" s="126"/>
      <c r="AR407" s="126"/>
      <c r="AS407" s="126"/>
      <c r="AT407" s="126"/>
      <c r="AU407" s="126"/>
      <c r="AV407" s="128">
        <f>AP407+AQ407+AR407-AS407-AT407-AU407</f>
        <v>0</v>
      </c>
      <c r="AW407" s="126"/>
      <c r="AX407" s="126"/>
      <c r="AY407" s="127"/>
      <c r="AZ407" s="127"/>
      <c r="BA407" s="127"/>
      <c r="BB407" s="128">
        <f>AV407+AW407+AX407-AY407-AZ407-BA407</f>
        <v>0</v>
      </c>
      <c r="BC407" s="126"/>
      <c r="BD407" s="126"/>
      <c r="BE407" s="127"/>
      <c r="BF407" s="127"/>
      <c r="BG407" s="127"/>
      <c r="BH407" s="128">
        <f>BB407+BC407+BD407-BE407-BF407-BG407</f>
        <v>0</v>
      </c>
      <c r="BI407" s="126"/>
      <c r="BJ407" s="126"/>
      <c r="BK407" s="126"/>
      <c r="BL407" s="127"/>
      <c r="BM407" s="127"/>
      <c r="BN407" s="128">
        <f>BH407+BI407+BJ407-BK407-BL407-BM407</f>
        <v>0</v>
      </c>
      <c r="BO407" s="126"/>
      <c r="BP407" s="126"/>
      <c r="BQ407" s="127"/>
      <c r="BR407" s="127"/>
      <c r="BS407" s="127"/>
      <c r="BT407" s="128">
        <f>BN407+BO407+BP407-BQ407-BR407-BS407</f>
        <v>0</v>
      </c>
      <c r="BU407" s="126"/>
      <c r="BV407" s="126"/>
      <c r="BW407" s="127"/>
      <c r="BX407" s="127"/>
      <c r="BY407" s="127"/>
      <c r="BZ407" s="128">
        <f>BT407+BU407+BV407-BW407-BX407-BY407</f>
        <v>0</v>
      </c>
      <c r="CA407" s="126"/>
      <c r="CB407" s="126"/>
      <c r="CC407" s="127"/>
      <c r="CD407" s="127"/>
      <c r="CE407" s="127"/>
      <c r="CF407" s="128">
        <f>BZ407+CA407+CB407-CC407-CD407-CE407</f>
        <v>0</v>
      </c>
      <c r="CG407" s="126"/>
      <c r="CH407" s="126"/>
      <c r="CI407" s="127"/>
      <c r="CJ407" s="127"/>
      <c r="CK407" s="127"/>
      <c r="CL407" s="128">
        <f>CF407+CH407+CG407-CI407--CJ407-CK407</f>
        <v>0</v>
      </c>
      <c r="CM407" s="126"/>
      <c r="CN407" s="126"/>
      <c r="CO407" s="127"/>
      <c r="CP407" s="127"/>
      <c r="CQ407" s="127"/>
      <c r="CR407" s="128">
        <f t="shared" si="563"/>
        <v>0</v>
      </c>
      <c r="CS407" s="126"/>
      <c r="CT407" s="126"/>
      <c r="CU407" s="127"/>
      <c r="CV407" s="127"/>
      <c r="CW407" s="127"/>
      <c r="CX407" s="128">
        <f>CR407+CT407+CS407-CU407--CV407-CW407</f>
        <v>0</v>
      </c>
      <c r="CY407" s="126"/>
      <c r="CZ407" s="126"/>
      <c r="DA407" s="127"/>
      <c r="DB407" s="127"/>
      <c r="DC407" s="127"/>
      <c r="DD407" s="128">
        <f>CX407+CZ407+CY407-DA407--DB407-DC407</f>
        <v>0</v>
      </c>
      <c r="DE407" s="126"/>
      <c r="DF407" s="126"/>
      <c r="DG407" s="127"/>
      <c r="DH407" s="127"/>
      <c r="DI407" s="127"/>
      <c r="DJ407" s="128">
        <f>DD407+DF407+DE407-DG407--DH407-DI407</f>
        <v>0</v>
      </c>
      <c r="DK407" s="126"/>
      <c r="DL407" s="126"/>
      <c r="DM407" s="127"/>
      <c r="DN407" s="127"/>
      <c r="DO407" s="127"/>
      <c r="DP407" s="128">
        <f>DJ407+DL407+DK407-DM407--DN407-DO407</f>
        <v>0</v>
      </c>
      <c r="DQ407" s="126"/>
      <c r="DR407" s="126"/>
      <c r="DS407" s="127"/>
      <c r="DT407" s="127"/>
      <c r="DU407" s="127"/>
      <c r="DV407" s="128">
        <f>DP407+DR407+DQ407-DS407--DT407-DU407</f>
        <v>0</v>
      </c>
      <c r="DW407" s="126"/>
      <c r="DX407" s="126"/>
      <c r="DY407" s="127"/>
      <c r="DZ407" s="127"/>
      <c r="EA407" s="127"/>
      <c r="EB407" s="128">
        <f>DV407+DX407+DW407-DY407--DZ407-EA407</f>
        <v>0</v>
      </c>
      <c r="EC407" s="126"/>
      <c r="ED407" s="126"/>
      <c r="EE407" s="127"/>
      <c r="EF407" s="127"/>
      <c r="EG407" s="127"/>
      <c r="EH407" s="128">
        <f>EB407+ED407+EC407-EE407--EF407-EG407</f>
        <v>0</v>
      </c>
      <c r="EI407" s="126"/>
      <c r="EJ407" s="126"/>
      <c r="EK407" s="127"/>
      <c r="EL407" s="127"/>
      <c r="EM407" s="127"/>
      <c r="EN407" s="128">
        <f>EH407+EJ407+EI407-EK407--EL407-EM407</f>
        <v>0</v>
      </c>
      <c r="EO407" s="126"/>
      <c r="EP407" s="126"/>
      <c r="EQ407" s="127"/>
      <c r="ER407" s="127"/>
      <c r="ES407" s="127"/>
      <c r="ET407" s="128">
        <f>EN407+EO407-EQ407-EQ408-ER407-ES407</f>
        <v>0</v>
      </c>
      <c r="EU407" s="126"/>
      <c r="EV407" s="126"/>
      <c r="EW407" s="127"/>
      <c r="EX407" s="127"/>
      <c r="EY407" s="127"/>
      <c r="EZ407" s="128">
        <f t="shared" ref="EZ407" si="636">ET407+EU407-EW407-EW408-EX407-EY407</f>
        <v>0</v>
      </c>
      <c r="FA407" s="126"/>
      <c r="FB407" s="126"/>
      <c r="FC407" s="127"/>
      <c r="FD407" s="127"/>
      <c r="FE407" s="127"/>
      <c r="FF407" s="128">
        <f>EZ407+FA407-FC407-FC408-FD407-FE407</f>
        <v>0</v>
      </c>
      <c r="FG407" s="126"/>
      <c r="FH407" s="126"/>
      <c r="FI407" s="127"/>
      <c r="FJ407" s="127"/>
      <c r="FK407" s="127"/>
      <c r="FL407" s="128">
        <f>FF407+FG407-FI407-FI408-FJ407-FK407</f>
        <v>0</v>
      </c>
      <c r="FM407" s="126"/>
      <c r="FN407" s="126"/>
      <c r="FO407" s="127"/>
      <c r="FP407" s="127"/>
      <c r="FQ407" s="127"/>
      <c r="FR407" s="128">
        <f>FL407+FM407-FO407-FO408-FP407-FQ407</f>
        <v>0</v>
      </c>
      <c r="FS407" s="126"/>
      <c r="FT407" s="126"/>
      <c r="FU407" s="127"/>
      <c r="FV407" s="127"/>
      <c r="FW407" s="127"/>
      <c r="FX407" s="128">
        <f>FR407+FS407-FU407-FU408-FV407-FW407</f>
        <v>0</v>
      </c>
      <c r="FY407" s="126"/>
      <c r="FZ407" s="126"/>
      <c r="GA407" s="127"/>
      <c r="GB407" s="127"/>
      <c r="GC407" s="127"/>
      <c r="GD407" s="128">
        <f>FX407+FY407-GA407-GA408-GB407-GC407</f>
        <v>0</v>
      </c>
      <c r="GE407" s="126"/>
      <c r="GF407" s="126"/>
      <c r="GG407" s="127"/>
      <c r="GH407" s="127"/>
      <c r="GI407" s="127"/>
      <c r="GJ407" s="128">
        <f t="shared" ref="GJ407" si="637">GD407+GE407-GG407-GG408-GH407-GI407</f>
        <v>0</v>
      </c>
      <c r="GK407" s="129"/>
      <c r="GL407" s="129"/>
      <c r="GM407" s="129"/>
      <c r="GN407" s="127"/>
      <c r="GO407" s="129"/>
      <c r="GP407" s="129"/>
      <c r="GQ407" s="129"/>
      <c r="GR407" s="130"/>
      <c r="GS407" s="130"/>
      <c r="GT407" s="130"/>
      <c r="GU407" s="130"/>
      <c r="GV407" s="130"/>
    </row>
    <row r="408" spans="1:204" ht="15" hidden="1" customHeight="1">
      <c r="A408" s="108"/>
      <c r="B408" s="81"/>
      <c r="C408" s="78"/>
      <c r="D408" s="91" t="s">
        <v>33</v>
      </c>
      <c r="E408" s="151"/>
      <c r="F408" s="144"/>
      <c r="G408" s="151"/>
      <c r="H408" s="151"/>
      <c r="I408" s="150"/>
      <c r="J408" s="150"/>
      <c r="K408" s="150"/>
      <c r="L408" s="150"/>
      <c r="M408" s="151"/>
      <c r="N408" s="151"/>
      <c r="O408" s="150"/>
      <c r="P408" s="150"/>
      <c r="Q408" s="150"/>
      <c r="R408" s="150"/>
      <c r="S408" s="151"/>
      <c r="T408" s="151"/>
      <c r="U408" s="150"/>
      <c r="V408" s="150"/>
      <c r="W408" s="150"/>
      <c r="X408" s="150"/>
      <c r="Y408" s="151"/>
      <c r="Z408" s="151"/>
      <c r="AA408" s="150"/>
      <c r="AB408" s="150"/>
      <c r="AC408" s="150"/>
      <c r="AD408" s="150"/>
      <c r="AE408" s="151"/>
      <c r="AF408" s="151"/>
      <c r="AG408" s="150"/>
      <c r="AH408" s="150"/>
      <c r="AI408" s="150"/>
      <c r="AJ408" s="150"/>
      <c r="AK408" s="151"/>
      <c r="AL408" s="151"/>
      <c r="AM408" s="150"/>
      <c r="AN408" s="150"/>
      <c r="AO408" s="150"/>
      <c r="AP408" s="150"/>
      <c r="AQ408" s="151"/>
      <c r="AR408" s="151"/>
      <c r="AS408" s="150"/>
      <c r="AT408" s="150"/>
      <c r="AU408" s="150"/>
      <c r="AV408" s="150"/>
      <c r="AW408" s="151"/>
      <c r="AX408" s="151"/>
      <c r="AY408" s="150"/>
      <c r="AZ408" s="150"/>
      <c r="BA408" s="150"/>
      <c r="BB408" s="150"/>
      <c r="BC408" s="151"/>
      <c r="BD408" s="151"/>
      <c r="BE408" s="150"/>
      <c r="BF408" s="150"/>
      <c r="BG408" s="150"/>
      <c r="BH408" s="150"/>
      <c r="BI408" s="151"/>
      <c r="BJ408" s="151"/>
      <c r="BK408" s="150"/>
      <c r="BL408" s="150"/>
      <c r="BM408" s="150"/>
      <c r="BN408" s="150"/>
      <c r="BO408" s="151"/>
      <c r="BP408" s="151"/>
      <c r="BQ408" s="150"/>
      <c r="BR408" s="150"/>
      <c r="BS408" s="150"/>
      <c r="BT408" s="150"/>
      <c r="BU408" s="151"/>
      <c r="BV408" s="151"/>
      <c r="BW408" s="150"/>
      <c r="BX408" s="150"/>
      <c r="BY408" s="150"/>
      <c r="BZ408" s="150">
        <f t="shared" si="602"/>
        <v>0</v>
      </c>
      <c r="CA408" s="151"/>
      <c r="CB408" s="151"/>
      <c r="CC408" s="150"/>
      <c r="CD408" s="150"/>
      <c r="CE408" s="150"/>
      <c r="CF408" s="150">
        <f>BZ408+CB408+CA408-CC408-CC409-CD408-CE408</f>
        <v>0</v>
      </c>
      <c r="CG408" s="151"/>
      <c r="CH408" s="151"/>
      <c r="CI408" s="150"/>
      <c r="CJ408" s="150"/>
      <c r="CK408" s="150"/>
      <c r="CL408" s="150">
        <f t="shared" si="562"/>
        <v>0</v>
      </c>
      <c r="CM408" s="151"/>
      <c r="CN408" s="151"/>
      <c r="CO408" s="150"/>
      <c r="CP408" s="150"/>
      <c r="CQ408" s="150"/>
      <c r="CR408" s="150">
        <f t="shared" si="563"/>
        <v>0</v>
      </c>
      <c r="CS408" s="151"/>
      <c r="CT408" s="151"/>
      <c r="CU408" s="150"/>
      <c r="CV408" s="150"/>
      <c r="CW408" s="150"/>
      <c r="CX408" s="92">
        <f t="shared" si="564"/>
        <v>0</v>
      </c>
      <c r="CY408" s="151"/>
      <c r="CZ408" s="151"/>
      <c r="DA408" s="150"/>
      <c r="DB408" s="150"/>
      <c r="DC408" s="150"/>
      <c r="DD408" s="92">
        <f t="shared" si="565"/>
        <v>0</v>
      </c>
      <c r="DE408" s="151"/>
      <c r="DF408" s="151"/>
      <c r="DG408" s="150"/>
      <c r="DH408" s="150"/>
      <c r="DI408" s="150"/>
      <c r="DJ408" s="92">
        <f t="shared" si="632"/>
        <v>0</v>
      </c>
      <c r="DK408" s="151"/>
      <c r="DL408" s="151"/>
      <c r="DM408" s="150"/>
      <c r="DN408" s="150"/>
      <c r="DO408" s="150"/>
      <c r="DP408" s="92">
        <f t="shared" si="633"/>
        <v>0</v>
      </c>
      <c r="DQ408" s="151"/>
      <c r="DR408" s="151"/>
      <c r="DS408" s="150"/>
      <c r="DT408" s="150"/>
      <c r="DU408" s="150"/>
      <c r="DV408" s="92">
        <f t="shared" si="634"/>
        <v>0</v>
      </c>
      <c r="DW408" s="151"/>
      <c r="DX408" s="151"/>
      <c r="DY408" s="150"/>
      <c r="DZ408" s="150"/>
      <c r="EA408" s="150"/>
      <c r="EB408" s="92">
        <f t="shared" si="635"/>
        <v>0</v>
      </c>
      <c r="EC408" s="151"/>
      <c r="ED408" s="151"/>
      <c r="EE408" s="150"/>
      <c r="EF408" s="150"/>
      <c r="EG408" s="150"/>
      <c r="EH408" s="92">
        <f t="shared" si="566"/>
        <v>0</v>
      </c>
      <c r="EI408" s="151"/>
      <c r="EJ408" s="151"/>
      <c r="EK408" s="150"/>
      <c r="EL408" s="150"/>
      <c r="EM408" s="150"/>
      <c r="EN408" s="92">
        <f t="shared" si="567"/>
        <v>0</v>
      </c>
      <c r="EO408" s="151"/>
      <c r="EP408" s="151"/>
      <c r="EQ408" s="150"/>
      <c r="ER408" s="150"/>
      <c r="ES408" s="150"/>
      <c r="ET408" s="150"/>
      <c r="EU408" s="151"/>
      <c r="EV408" s="151"/>
      <c r="EW408" s="150"/>
      <c r="EX408" s="150"/>
      <c r="EY408" s="150"/>
      <c r="EZ408" s="150"/>
      <c r="FA408" s="151"/>
      <c r="FB408" s="151"/>
      <c r="FC408" s="150"/>
      <c r="FD408" s="150"/>
      <c r="FE408" s="150"/>
      <c r="FF408" s="150"/>
      <c r="FG408" s="151"/>
      <c r="FH408" s="151"/>
      <c r="FI408" s="150"/>
      <c r="FJ408" s="150"/>
      <c r="FK408" s="150"/>
      <c r="FL408" s="150"/>
      <c r="FM408" s="151"/>
      <c r="FN408" s="151"/>
      <c r="FO408" s="150"/>
      <c r="FP408" s="150"/>
      <c r="FQ408" s="150"/>
      <c r="FR408" s="150"/>
      <c r="FS408" s="151"/>
      <c r="FT408" s="151"/>
      <c r="FU408" s="150"/>
      <c r="FV408" s="150"/>
      <c r="FW408" s="150"/>
      <c r="FX408" s="150"/>
      <c r="FY408" s="151"/>
      <c r="FZ408" s="151"/>
      <c r="GA408" s="150"/>
      <c r="GB408" s="150"/>
      <c r="GC408" s="150"/>
      <c r="GD408" s="150"/>
      <c r="GE408" s="151"/>
      <c r="GF408" s="151"/>
      <c r="GG408" s="150"/>
      <c r="GH408" s="150"/>
      <c r="GI408" s="150"/>
      <c r="GJ408" s="150"/>
      <c r="GK408" s="150"/>
      <c r="GL408" s="150"/>
      <c r="GM408" s="150"/>
      <c r="GN408" s="150">
        <f t="shared" si="611"/>
        <v>0</v>
      </c>
      <c r="GO408" s="150"/>
      <c r="GP408" s="150"/>
      <c r="GQ408" s="150"/>
    </row>
    <row r="409" spans="1:204" s="132" customFormat="1" ht="23.25">
      <c r="A409" s="114">
        <v>10</v>
      </c>
      <c r="B409" s="115" t="s">
        <v>204</v>
      </c>
      <c r="C409" s="116" t="s">
        <v>371</v>
      </c>
      <c r="D409" s="142" t="s">
        <v>32</v>
      </c>
      <c r="E409" s="140"/>
      <c r="F409" s="112">
        <f>(GJ409)</f>
        <v>0</v>
      </c>
      <c r="G409" s="126"/>
      <c r="H409" s="126"/>
      <c r="I409" s="127"/>
      <c r="J409" s="127"/>
      <c r="K409" s="127"/>
      <c r="L409" s="128">
        <f>E409+G409+H409-I409-J409-K409</f>
        <v>0</v>
      </c>
      <c r="M409" s="126"/>
      <c r="N409" s="126"/>
      <c r="O409" s="127"/>
      <c r="P409" s="127"/>
      <c r="Q409" s="127"/>
      <c r="R409" s="128">
        <f>L409+M409+N409-O409-P409-Q409</f>
        <v>0</v>
      </c>
      <c r="S409" s="126"/>
      <c r="T409" s="126"/>
      <c r="U409" s="127"/>
      <c r="V409" s="127"/>
      <c r="W409" s="127"/>
      <c r="X409" s="128"/>
      <c r="Y409" s="126"/>
      <c r="Z409" s="126"/>
      <c r="AA409" s="127"/>
      <c r="AB409" s="127"/>
      <c r="AC409" s="127"/>
      <c r="AD409" s="128">
        <f>X409+Y409+Z409-AA409-AB409-AC409</f>
        <v>0</v>
      </c>
      <c r="AE409" s="126"/>
      <c r="AF409" s="126"/>
      <c r="AG409" s="127"/>
      <c r="AH409" s="127"/>
      <c r="AI409" s="127"/>
      <c r="AJ409" s="128">
        <f>AD409+AE409+AF409-AG409-AH409-AI409</f>
        <v>0</v>
      </c>
      <c r="AK409" s="126"/>
      <c r="AL409" s="126"/>
      <c r="AM409" s="126"/>
      <c r="AN409" s="126"/>
      <c r="AO409" s="126"/>
      <c r="AP409" s="128">
        <f>AJ409+AK409+AL409-AM409-AN409-AO409</f>
        <v>0</v>
      </c>
      <c r="AQ409" s="126"/>
      <c r="AR409" s="126"/>
      <c r="AS409" s="126"/>
      <c r="AT409" s="126"/>
      <c r="AU409" s="126"/>
      <c r="AV409" s="128">
        <f>AP409+AQ409+AR409-AS409-AT409-AU409</f>
        <v>0</v>
      </c>
      <c r="AW409" s="126"/>
      <c r="AX409" s="126"/>
      <c r="AY409" s="127"/>
      <c r="AZ409" s="127"/>
      <c r="BA409" s="127"/>
      <c r="BB409" s="128">
        <f>AV409+AW409+AX409-AY409-AZ409-BA409</f>
        <v>0</v>
      </c>
      <c r="BC409" s="126"/>
      <c r="BD409" s="126"/>
      <c r="BE409" s="127"/>
      <c r="BF409" s="127"/>
      <c r="BG409" s="127"/>
      <c r="BH409" s="128">
        <f>BB409+BC409+BD409-BE409-BF409-BG409</f>
        <v>0</v>
      </c>
      <c r="BI409" s="126"/>
      <c r="BJ409" s="126"/>
      <c r="BK409" s="126"/>
      <c r="BL409" s="127"/>
      <c r="BM409" s="127"/>
      <c r="BN409" s="128">
        <f>BH409+BI409+BJ409-BK409-BL409-BM409</f>
        <v>0</v>
      </c>
      <c r="BO409" s="126"/>
      <c r="BP409" s="126"/>
      <c r="BQ409" s="127"/>
      <c r="BR409" s="127"/>
      <c r="BS409" s="127"/>
      <c r="BT409" s="128">
        <f>BN409+BO409+BP409-BQ409-BR409-BS409</f>
        <v>0</v>
      </c>
      <c r="BU409" s="126"/>
      <c r="BV409" s="126"/>
      <c r="BW409" s="127"/>
      <c r="BX409" s="127"/>
      <c r="BY409" s="127"/>
      <c r="BZ409" s="128">
        <f>BT409+BU409+BV409-BW409-BX409-BY409</f>
        <v>0</v>
      </c>
      <c r="CA409" s="126"/>
      <c r="CB409" s="126"/>
      <c r="CC409" s="127"/>
      <c r="CD409" s="127"/>
      <c r="CE409" s="127"/>
      <c r="CF409" s="128">
        <f>BZ409+CA409+CB409-CC409-CD409-CE409</f>
        <v>0</v>
      </c>
      <c r="CG409" s="126"/>
      <c r="CH409" s="126"/>
      <c r="CI409" s="127"/>
      <c r="CJ409" s="127"/>
      <c r="CK409" s="127"/>
      <c r="CL409" s="128">
        <f>CF409+CH409+CG409-CI409--CJ409-CK409</f>
        <v>0</v>
      </c>
      <c r="CM409" s="126"/>
      <c r="CN409" s="126"/>
      <c r="CO409" s="127"/>
      <c r="CP409" s="127"/>
      <c r="CQ409" s="127"/>
      <c r="CR409" s="128">
        <f t="shared" si="563"/>
        <v>0</v>
      </c>
      <c r="CS409" s="126"/>
      <c r="CT409" s="126"/>
      <c r="CU409" s="127"/>
      <c r="CV409" s="127"/>
      <c r="CW409" s="127"/>
      <c r="CX409" s="128">
        <f>CR409+CT409+CS409-CU409--CV409-CW409</f>
        <v>0</v>
      </c>
      <c r="CY409" s="126"/>
      <c r="CZ409" s="126"/>
      <c r="DA409" s="127"/>
      <c r="DB409" s="127"/>
      <c r="DC409" s="127"/>
      <c r="DD409" s="128">
        <f>CX409+CZ409+CY409-DA409--DB409-DC409</f>
        <v>0</v>
      </c>
      <c r="DE409" s="126"/>
      <c r="DF409" s="126"/>
      <c r="DG409" s="127"/>
      <c r="DH409" s="127"/>
      <c r="DI409" s="127"/>
      <c r="DJ409" s="128">
        <f>DD409+DF409+DE409-DG409--DH409-DI409</f>
        <v>0</v>
      </c>
      <c r="DK409" s="126"/>
      <c r="DL409" s="126"/>
      <c r="DM409" s="127"/>
      <c r="DN409" s="127"/>
      <c r="DO409" s="127"/>
      <c r="DP409" s="128">
        <f>DJ409+DL409+DK409-DM409--DN409-DO409</f>
        <v>0</v>
      </c>
      <c r="DQ409" s="126"/>
      <c r="DR409" s="126"/>
      <c r="DS409" s="127"/>
      <c r="DT409" s="127"/>
      <c r="DU409" s="127"/>
      <c r="DV409" s="128">
        <f>DP409+DR409+DQ409-DS409--DT409-DU409</f>
        <v>0</v>
      </c>
      <c r="DW409" s="126"/>
      <c r="DX409" s="126"/>
      <c r="DY409" s="127"/>
      <c r="DZ409" s="127"/>
      <c r="EA409" s="127"/>
      <c r="EB409" s="128">
        <f>DV409+DX409+DW409-DY409--DZ409-EA409</f>
        <v>0</v>
      </c>
      <c r="EC409" s="126"/>
      <c r="ED409" s="126"/>
      <c r="EE409" s="127"/>
      <c r="EF409" s="127"/>
      <c r="EG409" s="127"/>
      <c r="EH409" s="128">
        <f>EB409+ED409+EC409-EE409--EF409-EG409</f>
        <v>0</v>
      </c>
      <c r="EI409" s="126"/>
      <c r="EJ409" s="126"/>
      <c r="EK409" s="127"/>
      <c r="EL409" s="127"/>
      <c r="EM409" s="127"/>
      <c r="EN409" s="128">
        <f>EH409+EJ409+EI409-EK409--EL409-EM409</f>
        <v>0</v>
      </c>
      <c r="EO409" s="126"/>
      <c r="EP409" s="126"/>
      <c r="EQ409" s="127"/>
      <c r="ER409" s="127"/>
      <c r="ES409" s="127"/>
      <c r="ET409" s="128">
        <f>EN409+EO409-EQ409-EQ410-ER409-ES409</f>
        <v>0</v>
      </c>
      <c r="EU409" s="126"/>
      <c r="EV409" s="126"/>
      <c r="EW409" s="127"/>
      <c r="EX409" s="127"/>
      <c r="EY409" s="127"/>
      <c r="EZ409" s="128">
        <f t="shared" ref="EZ409" si="638">ET409+EU409-EW409-EW410-EX409-EY409</f>
        <v>0</v>
      </c>
      <c r="FA409" s="126"/>
      <c r="FB409" s="126"/>
      <c r="FC409" s="127"/>
      <c r="FD409" s="127"/>
      <c r="FE409" s="127"/>
      <c r="FF409" s="128">
        <f>EZ409+FA409-FC409-FC410-FD409-FE409</f>
        <v>0</v>
      </c>
      <c r="FG409" s="126"/>
      <c r="FH409" s="126"/>
      <c r="FI409" s="127"/>
      <c r="FJ409" s="127"/>
      <c r="FK409" s="127"/>
      <c r="FL409" s="128">
        <f>FF409+FG409-FI409-FI410-FJ409-FK409</f>
        <v>0</v>
      </c>
      <c r="FM409" s="126"/>
      <c r="FN409" s="126"/>
      <c r="FO409" s="127"/>
      <c r="FP409" s="127"/>
      <c r="FQ409" s="127"/>
      <c r="FR409" s="128">
        <f>FL409+FM409-FO409-FO410-FP409-FQ409</f>
        <v>0</v>
      </c>
      <c r="FS409" s="126"/>
      <c r="FT409" s="126"/>
      <c r="FU409" s="127"/>
      <c r="FV409" s="127"/>
      <c r="FW409" s="127"/>
      <c r="FX409" s="128">
        <f>FR409+FS409-FU409-FU410-FV409-FW409</f>
        <v>0</v>
      </c>
      <c r="FY409" s="126"/>
      <c r="FZ409" s="126"/>
      <c r="GA409" s="127"/>
      <c r="GB409" s="127"/>
      <c r="GC409" s="127"/>
      <c r="GD409" s="128">
        <f>FX409+FY409-GA409-GA410-GB409-GC409</f>
        <v>0</v>
      </c>
      <c r="GE409" s="126"/>
      <c r="GF409" s="126"/>
      <c r="GG409" s="127"/>
      <c r="GH409" s="127"/>
      <c r="GI409" s="127"/>
      <c r="GJ409" s="128">
        <f t="shared" ref="GJ409" si="639">GD409+GE409-GG409-GG410-GH409-GI409</f>
        <v>0</v>
      </c>
      <c r="GK409" s="129"/>
      <c r="GL409" s="129"/>
      <c r="GM409" s="129"/>
      <c r="GN409" s="127"/>
      <c r="GO409" s="129"/>
      <c r="GP409" s="129"/>
      <c r="GQ409" s="129"/>
      <c r="GR409" s="130"/>
      <c r="GS409" s="130"/>
      <c r="GT409" s="131"/>
      <c r="GU409" s="130"/>
      <c r="GV409" s="130"/>
    </row>
    <row r="410" spans="1:204" ht="15" hidden="1" customHeight="1">
      <c r="A410" s="145"/>
      <c r="B410" s="39"/>
      <c r="C410" s="28"/>
      <c r="D410" s="7" t="s">
        <v>33</v>
      </c>
      <c r="E410" s="144"/>
      <c r="F410" s="144"/>
      <c r="G410" s="144"/>
      <c r="H410" s="144"/>
      <c r="I410" s="146"/>
      <c r="J410" s="146"/>
      <c r="K410" s="146"/>
      <c r="L410" s="146"/>
      <c r="M410" s="144"/>
      <c r="N410" s="144"/>
      <c r="O410" s="146"/>
      <c r="P410" s="146"/>
      <c r="Q410" s="146"/>
      <c r="R410" s="146"/>
      <c r="S410" s="144"/>
      <c r="T410" s="144"/>
      <c r="U410" s="146"/>
      <c r="V410" s="146"/>
      <c r="W410" s="146"/>
      <c r="X410" s="146"/>
      <c r="Y410" s="144"/>
      <c r="Z410" s="144"/>
      <c r="AA410" s="146"/>
      <c r="AB410" s="146"/>
      <c r="AC410" s="146"/>
      <c r="AD410" s="146"/>
      <c r="AE410" s="144"/>
      <c r="AF410" s="144"/>
      <c r="AG410" s="146"/>
      <c r="AH410" s="146"/>
      <c r="AI410" s="146"/>
      <c r="AJ410" s="146"/>
      <c r="AK410" s="144"/>
      <c r="AL410" s="144"/>
      <c r="AM410" s="146"/>
      <c r="AN410" s="146"/>
      <c r="AO410" s="146"/>
      <c r="AP410" s="146"/>
      <c r="AQ410" s="144"/>
      <c r="AR410" s="144"/>
      <c r="AS410" s="146"/>
      <c r="AT410" s="146"/>
      <c r="AU410" s="146"/>
      <c r="AV410" s="146"/>
      <c r="AW410" s="144"/>
      <c r="AX410" s="144"/>
      <c r="AY410" s="146"/>
      <c r="AZ410" s="146"/>
      <c r="BA410" s="146"/>
      <c r="BB410" s="146"/>
      <c r="BC410" s="144"/>
      <c r="BD410" s="144"/>
      <c r="BE410" s="146"/>
      <c r="BF410" s="146"/>
      <c r="BG410" s="146"/>
      <c r="BH410" s="146"/>
      <c r="BI410" s="144"/>
      <c r="BJ410" s="144"/>
      <c r="BK410" s="146"/>
      <c r="BL410" s="146"/>
      <c r="BM410" s="146"/>
      <c r="BN410" s="146"/>
      <c r="BO410" s="144"/>
      <c r="BP410" s="144"/>
      <c r="BQ410" s="146"/>
      <c r="BR410" s="146"/>
      <c r="BS410" s="146"/>
      <c r="BT410" s="146"/>
      <c r="BU410" s="144"/>
      <c r="BV410" s="144"/>
      <c r="BW410" s="146"/>
      <c r="BX410" s="146"/>
      <c r="BY410" s="146"/>
      <c r="BZ410" s="146">
        <f t="shared" si="602"/>
        <v>0</v>
      </c>
      <c r="CA410" s="144"/>
      <c r="CB410" s="144"/>
      <c r="CC410" s="146"/>
      <c r="CD410" s="146"/>
      <c r="CE410" s="146"/>
      <c r="CF410" s="146" t="e">
        <f>BZ410+CB410+CA410-CC410-#REF!-CD410-CE410</f>
        <v>#REF!</v>
      </c>
      <c r="CG410" s="144"/>
      <c r="CH410" s="144"/>
      <c r="CI410" s="146"/>
      <c r="CJ410" s="146"/>
      <c r="CK410" s="146"/>
      <c r="CL410" s="146" t="e">
        <f t="shared" si="562"/>
        <v>#REF!</v>
      </c>
      <c r="CM410" s="144"/>
      <c r="CN410" s="144"/>
      <c r="CO410" s="146"/>
      <c r="CP410" s="146"/>
      <c r="CQ410" s="146"/>
      <c r="CR410" s="146" t="e">
        <f t="shared" si="563"/>
        <v>#REF!</v>
      </c>
      <c r="CS410" s="144"/>
      <c r="CT410" s="144"/>
      <c r="CU410" s="146"/>
      <c r="CV410" s="146"/>
      <c r="CW410" s="146"/>
      <c r="CX410" s="71" t="e">
        <f t="shared" si="564"/>
        <v>#REF!</v>
      </c>
      <c r="CY410" s="144"/>
      <c r="CZ410" s="144"/>
      <c r="DA410" s="146"/>
      <c r="DB410" s="146"/>
      <c r="DC410" s="146"/>
      <c r="DD410" s="71" t="e">
        <f t="shared" si="565"/>
        <v>#REF!</v>
      </c>
      <c r="DE410" s="144"/>
      <c r="DF410" s="144"/>
      <c r="DG410" s="146"/>
      <c r="DH410" s="146"/>
      <c r="DI410" s="146"/>
      <c r="DJ410" s="71" t="e">
        <f t="shared" si="632"/>
        <v>#REF!</v>
      </c>
      <c r="DK410" s="144"/>
      <c r="DL410" s="144"/>
      <c r="DM410" s="146"/>
      <c r="DN410" s="146"/>
      <c r="DO410" s="146"/>
      <c r="DP410" s="71" t="e">
        <f t="shared" si="633"/>
        <v>#REF!</v>
      </c>
      <c r="DQ410" s="144"/>
      <c r="DR410" s="144"/>
      <c r="DS410" s="146"/>
      <c r="DT410" s="146"/>
      <c r="DU410" s="146"/>
      <c r="DV410" s="71" t="e">
        <f t="shared" si="634"/>
        <v>#REF!</v>
      </c>
      <c r="DW410" s="144"/>
      <c r="DX410" s="144"/>
      <c r="DY410" s="146"/>
      <c r="DZ410" s="146"/>
      <c r="EA410" s="146"/>
      <c r="EB410" s="71" t="e">
        <f t="shared" si="635"/>
        <v>#REF!</v>
      </c>
      <c r="EC410" s="144"/>
      <c r="ED410" s="144"/>
      <c r="EE410" s="146"/>
      <c r="EF410" s="146"/>
      <c r="EG410" s="146"/>
      <c r="EH410" s="71" t="e">
        <f t="shared" si="566"/>
        <v>#REF!</v>
      </c>
      <c r="EI410" s="144"/>
      <c r="EJ410" s="144"/>
      <c r="EK410" s="146"/>
      <c r="EL410" s="146"/>
      <c r="EM410" s="146"/>
      <c r="EN410" s="71" t="e">
        <f t="shared" si="567"/>
        <v>#REF!</v>
      </c>
      <c r="EO410" s="144"/>
      <c r="EP410" s="144"/>
      <c r="EQ410" s="146"/>
      <c r="ER410" s="146"/>
      <c r="ES410" s="146"/>
      <c r="ET410" s="146"/>
      <c r="EU410" s="144"/>
      <c r="EV410" s="144"/>
      <c r="EW410" s="146"/>
      <c r="EX410" s="146"/>
      <c r="EY410" s="146"/>
      <c r="EZ410" s="146"/>
      <c r="FA410" s="144"/>
      <c r="FB410" s="144"/>
      <c r="FC410" s="146"/>
      <c r="FD410" s="146"/>
      <c r="FE410" s="146"/>
      <c r="FF410" s="146"/>
      <c r="FG410" s="144"/>
      <c r="FH410" s="144"/>
      <c r="FI410" s="146"/>
      <c r="FJ410" s="146"/>
      <c r="FK410" s="146"/>
      <c r="FL410" s="146"/>
      <c r="FM410" s="144"/>
      <c r="FN410" s="144"/>
      <c r="FO410" s="146"/>
      <c r="FP410" s="146"/>
      <c r="FQ410" s="146"/>
      <c r="FR410" s="146"/>
      <c r="FS410" s="144"/>
      <c r="FT410" s="144"/>
      <c r="FU410" s="146"/>
      <c r="FV410" s="146"/>
      <c r="FW410" s="146"/>
      <c r="FX410" s="146"/>
      <c r="FY410" s="144"/>
      <c r="FZ410" s="144"/>
      <c r="GA410" s="146"/>
      <c r="GB410" s="146"/>
      <c r="GC410" s="146"/>
      <c r="GD410" s="146"/>
      <c r="GE410" s="144"/>
      <c r="GF410" s="144"/>
      <c r="GG410" s="146"/>
      <c r="GH410" s="146"/>
      <c r="GI410" s="146"/>
      <c r="GJ410" s="146"/>
      <c r="GK410" s="146"/>
      <c r="GL410" s="146"/>
      <c r="GM410" s="146"/>
      <c r="GN410" s="146">
        <f t="shared" si="611"/>
        <v>0</v>
      </c>
      <c r="GO410" s="146"/>
      <c r="GP410" s="146"/>
      <c r="GQ410" s="146"/>
    </row>
    <row r="411" spans="1:204" ht="15" hidden="1" customHeight="1">
      <c r="A411" s="41"/>
      <c r="B411" s="39"/>
      <c r="C411" s="28"/>
      <c r="D411" s="5" t="s">
        <v>33</v>
      </c>
      <c r="E411" s="144"/>
      <c r="F411" s="144"/>
      <c r="G411" s="149"/>
      <c r="H411" s="149"/>
      <c r="I411" s="147"/>
      <c r="J411" s="147"/>
      <c r="K411" s="147"/>
      <c r="L411" s="147"/>
      <c r="M411" s="149"/>
      <c r="N411" s="149"/>
      <c r="O411" s="147"/>
      <c r="P411" s="147"/>
      <c r="Q411" s="147"/>
      <c r="R411" s="147"/>
      <c r="S411" s="149"/>
      <c r="T411" s="149"/>
      <c r="U411" s="147"/>
      <c r="V411" s="147"/>
      <c r="W411" s="147"/>
      <c r="X411" s="147"/>
      <c r="Y411" s="149"/>
      <c r="Z411" s="149"/>
      <c r="AA411" s="147"/>
      <c r="AB411" s="147"/>
      <c r="AC411" s="147"/>
      <c r="AD411" s="147"/>
      <c r="AE411" s="149"/>
      <c r="AF411" s="149"/>
      <c r="AG411" s="147"/>
      <c r="AH411" s="147"/>
      <c r="AI411" s="147"/>
      <c r="AJ411" s="147"/>
      <c r="AK411" s="149"/>
      <c r="AL411" s="149"/>
      <c r="AM411" s="147"/>
      <c r="AN411" s="147"/>
      <c r="AO411" s="147"/>
      <c r="AP411" s="147"/>
      <c r="AQ411" s="149"/>
      <c r="AR411" s="149"/>
      <c r="AS411" s="147"/>
      <c r="AT411" s="147"/>
      <c r="AU411" s="147"/>
      <c r="AV411" s="147"/>
      <c r="AW411" s="149"/>
      <c r="AX411" s="149"/>
      <c r="AY411" s="147"/>
      <c r="AZ411" s="147"/>
      <c r="BA411" s="147"/>
      <c r="BB411" s="147"/>
      <c r="BC411" s="149"/>
      <c r="BD411" s="149"/>
      <c r="BE411" s="147"/>
      <c r="BF411" s="147"/>
      <c r="BG411" s="147"/>
      <c r="BH411" s="147"/>
      <c r="BI411" s="149"/>
      <c r="BJ411" s="149"/>
      <c r="BK411" s="147"/>
      <c r="BL411" s="147"/>
      <c r="BM411" s="147"/>
      <c r="BN411" s="147"/>
      <c r="BO411" s="149"/>
      <c r="BP411" s="149"/>
      <c r="BQ411" s="147"/>
      <c r="BR411" s="147"/>
      <c r="BS411" s="147"/>
      <c r="BT411" s="147"/>
      <c r="BU411" s="144"/>
      <c r="BV411" s="144"/>
      <c r="BW411" s="147"/>
      <c r="BX411" s="146"/>
      <c r="BY411" s="146"/>
      <c r="BZ411" s="147">
        <f t="shared" si="602"/>
        <v>0</v>
      </c>
      <c r="CA411" s="144"/>
      <c r="CB411" s="144"/>
      <c r="CC411" s="147"/>
      <c r="CD411" s="146"/>
      <c r="CE411" s="146"/>
      <c r="CF411" s="147">
        <f t="shared" si="561"/>
        <v>0</v>
      </c>
      <c r="CG411" s="144"/>
      <c r="CH411" s="144"/>
      <c r="CI411" s="147"/>
      <c r="CJ411" s="146"/>
      <c r="CK411" s="146"/>
      <c r="CL411" s="147">
        <f t="shared" si="562"/>
        <v>0</v>
      </c>
      <c r="CM411" s="149"/>
      <c r="CN411" s="149"/>
      <c r="CO411" s="147"/>
      <c r="CP411" s="147"/>
      <c r="CQ411" s="147"/>
      <c r="CR411" s="147">
        <f t="shared" si="563"/>
        <v>0</v>
      </c>
      <c r="CS411" s="149"/>
      <c r="CT411" s="149"/>
      <c r="CU411" s="147"/>
      <c r="CV411" s="147"/>
      <c r="CW411" s="147"/>
      <c r="CX411" s="12">
        <f t="shared" si="564"/>
        <v>0</v>
      </c>
      <c r="CY411" s="149"/>
      <c r="CZ411" s="149"/>
      <c r="DA411" s="147"/>
      <c r="DB411" s="147"/>
      <c r="DC411" s="147"/>
      <c r="DD411" s="12">
        <f t="shared" si="565"/>
        <v>0</v>
      </c>
      <c r="DE411" s="149"/>
      <c r="DF411" s="149"/>
      <c r="DG411" s="147"/>
      <c r="DH411" s="147"/>
      <c r="DI411" s="147"/>
      <c r="DJ411" s="12">
        <f t="shared" si="632"/>
        <v>0</v>
      </c>
      <c r="DK411" s="149"/>
      <c r="DL411" s="149"/>
      <c r="DM411" s="147"/>
      <c r="DN411" s="147"/>
      <c r="DO411" s="147"/>
      <c r="DP411" s="12">
        <f t="shared" si="633"/>
        <v>0</v>
      </c>
      <c r="DQ411" s="149"/>
      <c r="DR411" s="149"/>
      <c r="DS411" s="147"/>
      <c r="DT411" s="147"/>
      <c r="DU411" s="147"/>
      <c r="DV411" s="12">
        <f t="shared" si="634"/>
        <v>0</v>
      </c>
      <c r="DW411" s="149"/>
      <c r="DX411" s="149"/>
      <c r="DY411" s="147"/>
      <c r="DZ411" s="147"/>
      <c r="EA411" s="147"/>
      <c r="EB411" s="12">
        <f t="shared" si="635"/>
        <v>0</v>
      </c>
      <c r="EC411" s="149"/>
      <c r="ED411" s="149"/>
      <c r="EE411" s="147"/>
      <c r="EF411" s="147"/>
      <c r="EG411" s="147"/>
      <c r="EH411" s="12">
        <f t="shared" si="566"/>
        <v>0</v>
      </c>
      <c r="EI411" s="149"/>
      <c r="EJ411" s="149"/>
      <c r="EK411" s="147"/>
      <c r="EL411" s="147"/>
      <c r="EM411" s="147"/>
      <c r="EN411" s="12">
        <f t="shared" si="567"/>
        <v>0</v>
      </c>
      <c r="EO411" s="149"/>
      <c r="EP411" s="149"/>
      <c r="EQ411" s="147"/>
      <c r="ER411" s="147"/>
      <c r="ES411" s="147"/>
      <c r="ET411" s="147"/>
      <c r="EU411" s="149"/>
      <c r="EV411" s="149"/>
      <c r="EW411" s="147"/>
      <c r="EX411" s="147"/>
      <c r="EY411" s="147"/>
      <c r="EZ411" s="147"/>
      <c r="FA411" s="149"/>
      <c r="FB411" s="149"/>
      <c r="FC411" s="147"/>
      <c r="FD411" s="147"/>
      <c r="FE411" s="147"/>
      <c r="FF411" s="147"/>
      <c r="FG411" s="149"/>
      <c r="FH411" s="149"/>
      <c r="FI411" s="147"/>
      <c r="FJ411" s="147"/>
      <c r="FK411" s="147"/>
      <c r="FL411" s="147"/>
      <c r="FM411" s="149"/>
      <c r="FN411" s="149"/>
      <c r="FO411" s="147"/>
      <c r="FP411" s="147"/>
      <c r="FQ411" s="147"/>
      <c r="FR411" s="147"/>
      <c r="FS411" s="149"/>
      <c r="FT411" s="149"/>
      <c r="FU411" s="147"/>
      <c r="FV411" s="147"/>
      <c r="FW411" s="147"/>
      <c r="FX411" s="147"/>
      <c r="FY411" s="149"/>
      <c r="FZ411" s="149"/>
      <c r="GA411" s="147"/>
      <c r="GB411" s="147"/>
      <c r="GC411" s="147"/>
      <c r="GD411" s="147"/>
      <c r="GE411" s="149"/>
      <c r="GF411" s="149"/>
      <c r="GG411" s="147"/>
      <c r="GH411" s="147"/>
      <c r="GI411" s="147"/>
      <c r="GJ411" s="147"/>
      <c r="GK411" s="147"/>
      <c r="GL411" s="147"/>
      <c r="GM411" s="147"/>
      <c r="GN411" s="147">
        <f t="shared" si="611"/>
        <v>0</v>
      </c>
      <c r="GO411" s="147"/>
      <c r="GP411" s="147"/>
      <c r="GQ411" s="147"/>
    </row>
    <row r="412" spans="1:204" ht="15" hidden="1" customHeight="1">
      <c r="A412" s="40">
        <v>205</v>
      </c>
      <c r="B412" s="38" t="s">
        <v>294</v>
      </c>
      <c r="C412" s="27" t="s">
        <v>55</v>
      </c>
      <c r="D412" s="5" t="s">
        <v>32</v>
      </c>
      <c r="E412" s="72">
        <v>0</v>
      </c>
      <c r="F412" s="72">
        <f>GQ412</f>
        <v>0</v>
      </c>
      <c r="G412" s="13"/>
      <c r="H412" s="13"/>
      <c r="I412" s="147"/>
      <c r="J412" s="14"/>
      <c r="K412" s="14"/>
      <c r="L412" s="14">
        <f>E412+G412-I412-I413-J412-K412</f>
        <v>0</v>
      </c>
      <c r="M412" s="13"/>
      <c r="N412" s="13"/>
      <c r="O412" s="147"/>
      <c r="P412" s="14"/>
      <c r="Q412" s="14"/>
      <c r="R412" s="14">
        <f t="shared" ref="R412:R416" si="640">L412+M412-O412-O413-P412-Q412</f>
        <v>0</v>
      </c>
      <c r="S412" s="13"/>
      <c r="T412" s="13"/>
      <c r="U412" s="147"/>
      <c r="V412" s="14"/>
      <c r="W412" s="14"/>
      <c r="X412" s="14">
        <f t="shared" ref="X412" si="641">R412+S412-U412-U413-V412-W412</f>
        <v>0</v>
      </c>
      <c r="Y412" s="13"/>
      <c r="Z412" s="13"/>
      <c r="AA412" s="147"/>
      <c r="AB412" s="14"/>
      <c r="AC412" s="14"/>
      <c r="AD412" s="14">
        <f t="shared" ref="AD412" si="642">X412+Y412-AA412-AA413-AB412-AC412</f>
        <v>0</v>
      </c>
      <c r="AE412" s="13"/>
      <c r="AF412" s="13"/>
      <c r="AG412" s="147"/>
      <c r="AH412" s="14"/>
      <c r="AI412" s="14"/>
      <c r="AJ412" s="14">
        <f t="shared" ref="AJ412" si="643">AD412+AE412-AG412-AG413-AH412-AI412</f>
        <v>0</v>
      </c>
      <c r="AK412" s="13"/>
      <c r="AL412" s="13"/>
      <c r="AM412" s="147"/>
      <c r="AN412" s="14"/>
      <c r="AO412" s="14"/>
      <c r="AP412" s="14">
        <f t="shared" ref="AP412" si="644">AJ412+AK412-AM412-AM413-AN412-AO412</f>
        <v>0</v>
      </c>
      <c r="AQ412" s="13"/>
      <c r="AR412" s="13"/>
      <c r="AS412" s="147"/>
      <c r="AT412" s="14"/>
      <c r="AU412" s="14"/>
      <c r="AV412" s="14">
        <f t="shared" ref="AV412" si="645">AP412+AQ412-AS412-AS413-AT412-AU412</f>
        <v>0</v>
      </c>
      <c r="AW412" s="13"/>
      <c r="AX412" s="13"/>
      <c r="AY412" s="147"/>
      <c r="AZ412" s="14"/>
      <c r="BA412" s="14"/>
      <c r="BB412" s="14">
        <f t="shared" ref="BB412" si="646">AV412+AW412-AY412-AY413-AZ412-BA412</f>
        <v>0</v>
      </c>
      <c r="BC412" s="13"/>
      <c r="BD412" s="13"/>
      <c r="BE412" s="147"/>
      <c r="BF412" s="14"/>
      <c r="BG412" s="14"/>
      <c r="BH412" s="14">
        <f t="shared" ref="BH412" si="647">BB412+BC412-BE412-BE413-BF412-BG412</f>
        <v>0</v>
      </c>
      <c r="BI412" s="13"/>
      <c r="BJ412" s="13"/>
      <c r="BK412" s="147"/>
      <c r="BL412" s="14"/>
      <c r="BM412" s="14"/>
      <c r="BN412" s="14">
        <f t="shared" ref="BN412:BN416" si="648">BH412+BI412-BK412-BK413-BL412-BM412</f>
        <v>0</v>
      </c>
      <c r="BO412" s="13"/>
      <c r="BP412" s="13"/>
      <c r="BQ412" s="147"/>
      <c r="BR412" s="14"/>
      <c r="BS412" s="14"/>
      <c r="BT412" s="14">
        <f t="shared" ref="BT412:BT416" si="649">BN412+BO412-BQ412-BQ413-BR412-BS412</f>
        <v>0</v>
      </c>
      <c r="BU412" s="72"/>
      <c r="BV412" s="72"/>
      <c r="BW412" s="147"/>
      <c r="BX412" s="74"/>
      <c r="BY412" s="74"/>
      <c r="BZ412" s="147">
        <f t="shared" si="602"/>
        <v>0</v>
      </c>
      <c r="CA412" s="72"/>
      <c r="CB412" s="72"/>
      <c r="CC412" s="147"/>
      <c r="CD412" s="74"/>
      <c r="CE412" s="74"/>
      <c r="CF412" s="147">
        <f t="shared" si="561"/>
        <v>0</v>
      </c>
      <c r="CG412" s="72"/>
      <c r="CH412" s="72"/>
      <c r="CI412" s="147"/>
      <c r="CJ412" s="74"/>
      <c r="CK412" s="74"/>
      <c r="CL412" s="147">
        <f t="shared" si="562"/>
        <v>0</v>
      </c>
      <c r="CM412" s="13"/>
      <c r="CN412" s="13"/>
      <c r="CO412" s="147"/>
      <c r="CP412" s="14"/>
      <c r="CQ412" s="14"/>
      <c r="CR412" s="147">
        <f t="shared" si="563"/>
        <v>0</v>
      </c>
      <c r="CS412" s="13"/>
      <c r="CT412" s="149"/>
      <c r="CU412" s="147"/>
      <c r="CV412" s="147"/>
      <c r="CW412" s="147"/>
      <c r="CX412" s="12">
        <f t="shared" si="564"/>
        <v>0</v>
      </c>
      <c r="CY412" s="13"/>
      <c r="CZ412" s="149"/>
      <c r="DA412" s="147"/>
      <c r="DB412" s="147"/>
      <c r="DC412" s="147"/>
      <c r="DD412" s="12">
        <f t="shared" si="565"/>
        <v>0</v>
      </c>
      <c r="DE412" s="13"/>
      <c r="DF412" s="149"/>
      <c r="DG412" s="147"/>
      <c r="DH412" s="147"/>
      <c r="DI412" s="147"/>
      <c r="DJ412" s="14">
        <f t="shared" ref="DJ412:DJ416" si="650">DD412+DE412-DG412-DG413-DH412-DI412</f>
        <v>0</v>
      </c>
      <c r="DK412" s="13"/>
      <c r="DL412" s="149"/>
      <c r="DM412" s="147"/>
      <c r="DN412" s="147"/>
      <c r="DO412" s="147"/>
      <c r="DP412" s="14">
        <f t="shared" ref="DP412:DP416" si="651">DJ412+DK412-DM412-DM413-DN412-DO412</f>
        <v>0</v>
      </c>
      <c r="DQ412" s="149"/>
      <c r="DR412" s="149"/>
      <c r="DS412" s="147"/>
      <c r="DT412" s="147"/>
      <c r="DU412" s="147"/>
      <c r="DV412" s="14">
        <f t="shared" ref="DV412:DV416" si="652">DP412+DQ412-DS412-DS413-DT412-DU412</f>
        <v>0</v>
      </c>
      <c r="DW412" s="13"/>
      <c r="DX412" s="149"/>
      <c r="DY412" s="147"/>
      <c r="DZ412" s="147"/>
      <c r="EA412" s="147"/>
      <c r="EB412" s="14">
        <f t="shared" ref="EB412:EB416" si="653">DV412+DW412-DY412-DY413-DZ412-EA412</f>
        <v>0</v>
      </c>
      <c r="EC412" s="13"/>
      <c r="ED412" s="149"/>
      <c r="EE412" s="147"/>
      <c r="EF412" s="147"/>
      <c r="EG412" s="147"/>
      <c r="EH412" s="12">
        <f t="shared" si="566"/>
        <v>0</v>
      </c>
      <c r="EI412" s="149"/>
      <c r="EJ412" s="149"/>
      <c r="EK412" s="147"/>
      <c r="EL412" s="147"/>
      <c r="EM412" s="147"/>
      <c r="EN412" s="12">
        <f t="shared" si="567"/>
        <v>0</v>
      </c>
      <c r="EO412" s="13"/>
      <c r="EP412" s="13"/>
      <c r="EQ412" s="147"/>
      <c r="ER412" s="14"/>
      <c r="ES412" s="14"/>
      <c r="ET412" s="14">
        <f t="shared" ref="ET412:ET416" si="654">EN412+EO412-EQ412-EQ413-ER412-ES412</f>
        <v>0</v>
      </c>
      <c r="EU412" s="13"/>
      <c r="EV412" s="13"/>
      <c r="EW412" s="147"/>
      <c r="EX412" s="14"/>
      <c r="EY412" s="14"/>
      <c r="EZ412" s="14">
        <f t="shared" ref="EZ412:EZ416" si="655">ET412+EU412-EW412-EW413-EX412-EY412</f>
        <v>0</v>
      </c>
      <c r="FA412" s="13"/>
      <c r="FB412" s="13"/>
      <c r="FC412" s="147"/>
      <c r="FD412" s="14"/>
      <c r="FE412" s="14"/>
      <c r="FF412" s="14">
        <f t="shared" ref="FF412:FF416" si="656">EZ412+FA412-FC412-FC413-FD412-FE412</f>
        <v>0</v>
      </c>
      <c r="FG412" s="13"/>
      <c r="FH412" s="13"/>
      <c r="FI412" s="147"/>
      <c r="FJ412" s="14"/>
      <c r="FK412" s="14"/>
      <c r="FL412" s="14">
        <f t="shared" ref="FL412:FL416" si="657">FF412+FG412-FI412-FI413-FJ412-FK412</f>
        <v>0</v>
      </c>
      <c r="FM412" s="13"/>
      <c r="FN412" s="13"/>
      <c r="FO412" s="147"/>
      <c r="FP412" s="14"/>
      <c r="FQ412" s="14"/>
      <c r="FR412" s="14">
        <f t="shared" ref="FR412:FR416" si="658">FL412+FM412-FO412-FO413-FP412-FQ412</f>
        <v>0</v>
      </c>
      <c r="FS412" s="13"/>
      <c r="FT412" s="13"/>
      <c r="FU412" s="147"/>
      <c r="FV412" s="14"/>
      <c r="FW412" s="14"/>
      <c r="FX412" s="14">
        <f t="shared" ref="FX412:FX416" si="659">FR412+FS412-FU412-FU413-FV412-FW412</f>
        <v>0</v>
      </c>
      <c r="FY412" s="13"/>
      <c r="FZ412" s="13"/>
      <c r="GA412" s="147"/>
      <c r="GB412" s="14"/>
      <c r="GC412" s="14"/>
      <c r="GD412" s="14">
        <f t="shared" ref="GD412:GD416" si="660">FX412+FY412-GA412-GA413-GB412-GC412</f>
        <v>0</v>
      </c>
      <c r="GE412" s="13"/>
      <c r="GF412" s="13"/>
      <c r="GG412" s="147"/>
      <c r="GH412" s="14"/>
      <c r="GI412" s="14"/>
      <c r="GJ412" s="14">
        <f t="shared" ref="GJ412" si="661">GD412+GE412-GG412-GG413-GH412-GI412</f>
        <v>0</v>
      </c>
      <c r="GK412" s="14">
        <f>E412</f>
        <v>0</v>
      </c>
      <c r="GL412" s="14">
        <f>G412+M412+S412+Y412+AE412+AK412+AQ412+AW412+BC412+BI412+BO412+BU412+CA412+CG412+CM412+CS412+CY412+DE412+DK412+DQ412+DW412+EC412+EI412+EO412+EU412+FA412+FG412+FM412+FS412+FY412+GE412</f>
        <v>0</v>
      </c>
      <c r="GM412" s="14">
        <f>H412+N412+T412+Z412+AF412+AL412+AR412+AX412+BD412+BJ412+BP412+BV412+CB412+CH412+CN412+CT412+CZ412+DF412+DL412+DR412+DX412+ED412+EJ412+EP412+EV412+FB412+FH412+FN412+FT412+FZ412+GF412</f>
        <v>0</v>
      </c>
      <c r="GN412" s="147">
        <f t="shared" si="611"/>
        <v>0</v>
      </c>
      <c r="GO412" s="14">
        <f>J412+P412+V412+AB412+AH412+AN412+AT412+AZ412+BF412+BL412+BR412+BX412+CD412+CJ412+CP412+CV412+DB412+DH412+DN412+DT412+DZ412+EF412+EL412+ER412+EX412+FD412+FJ412+FP412+FV412+GB412+GH412</f>
        <v>0</v>
      </c>
      <c r="GP412" s="14">
        <f>K412+Q412+W412+AC412+AI412+AO412+AU412+BA412+BG412+BM412+BS412+BY412+CE412+CK412+CQ412+CW412+DC412+DI412+DO412+DU412+EA412+EG412+EM412+ES412+EY412+FE412+FK412+FQ412+FW412+GC412+GI412</f>
        <v>0</v>
      </c>
      <c r="GQ412" s="14">
        <f t="shared" ref="GQ412:GQ416" si="662">GK412+GL412-GN412-GN413-GO412-GP412</f>
        <v>0</v>
      </c>
    </row>
    <row r="413" spans="1:204" ht="15" hidden="1" customHeight="1">
      <c r="A413" s="76"/>
      <c r="B413" s="81"/>
      <c r="C413" s="78"/>
      <c r="D413" s="75" t="s">
        <v>33</v>
      </c>
      <c r="E413" s="79"/>
      <c r="F413" s="73"/>
      <c r="G413" s="72"/>
      <c r="H413" s="72"/>
      <c r="I413" s="148"/>
      <c r="J413" s="74"/>
      <c r="K413" s="74"/>
      <c r="L413" s="74"/>
      <c r="M413" s="72"/>
      <c r="N413" s="72"/>
      <c r="O413" s="148"/>
      <c r="P413" s="74"/>
      <c r="Q413" s="74"/>
      <c r="R413" s="74"/>
      <c r="S413" s="72"/>
      <c r="T413" s="72"/>
      <c r="U413" s="148"/>
      <c r="V413" s="74"/>
      <c r="W413" s="74"/>
      <c r="X413" s="74"/>
      <c r="Y413" s="72"/>
      <c r="Z413" s="72"/>
      <c r="AA413" s="148"/>
      <c r="AB413" s="74"/>
      <c r="AC413" s="74"/>
      <c r="AD413" s="74"/>
      <c r="AE413" s="72"/>
      <c r="AF413" s="72"/>
      <c r="AG413" s="148"/>
      <c r="AH413" s="74"/>
      <c r="AI413" s="74"/>
      <c r="AJ413" s="74"/>
      <c r="AK413" s="72"/>
      <c r="AL413" s="72"/>
      <c r="AM413" s="148"/>
      <c r="AN413" s="74"/>
      <c r="AO413" s="74"/>
      <c r="AP413" s="74"/>
      <c r="AQ413" s="72"/>
      <c r="AR413" s="72"/>
      <c r="AS413" s="148"/>
      <c r="AT413" s="74"/>
      <c r="AU413" s="74"/>
      <c r="AV413" s="74"/>
      <c r="AW413" s="72"/>
      <c r="AX413" s="72"/>
      <c r="AY413" s="148"/>
      <c r="AZ413" s="74"/>
      <c r="BA413" s="74"/>
      <c r="BB413" s="74"/>
      <c r="BC413" s="72"/>
      <c r="BD413" s="72"/>
      <c r="BE413" s="148"/>
      <c r="BF413" s="74"/>
      <c r="BG413" s="74"/>
      <c r="BH413" s="74"/>
      <c r="BI413" s="72"/>
      <c r="BJ413" s="72"/>
      <c r="BK413" s="148"/>
      <c r="BL413" s="74"/>
      <c r="BM413" s="74"/>
      <c r="BN413" s="74"/>
      <c r="BO413" s="72"/>
      <c r="BP413" s="72"/>
      <c r="BQ413" s="148"/>
      <c r="BR413" s="74"/>
      <c r="BS413" s="74"/>
      <c r="BT413" s="74"/>
      <c r="BU413" s="79"/>
      <c r="BV413" s="79"/>
      <c r="BW413" s="148"/>
      <c r="BX413" s="80"/>
      <c r="BY413" s="80"/>
      <c r="BZ413" s="148">
        <f t="shared" si="602"/>
        <v>0</v>
      </c>
      <c r="CA413" s="79"/>
      <c r="CB413" s="79"/>
      <c r="CC413" s="148"/>
      <c r="CD413" s="80"/>
      <c r="CE413" s="80"/>
      <c r="CF413" s="148">
        <f>BZ413+CB413+CA413-CC413-CC414-CD413-CE413</f>
        <v>0</v>
      </c>
      <c r="CG413" s="79"/>
      <c r="CH413" s="79"/>
      <c r="CI413" s="148"/>
      <c r="CJ413" s="80"/>
      <c r="CK413" s="80"/>
      <c r="CL413" s="148">
        <f t="shared" si="562"/>
        <v>0</v>
      </c>
      <c r="CM413" s="72"/>
      <c r="CN413" s="72"/>
      <c r="CO413" s="148"/>
      <c r="CP413" s="74"/>
      <c r="CQ413" s="74"/>
      <c r="CR413" s="148">
        <f t="shared" si="563"/>
        <v>0</v>
      </c>
      <c r="CS413" s="72"/>
      <c r="CT413" s="143"/>
      <c r="CU413" s="148"/>
      <c r="CV413" s="148"/>
      <c r="CW413" s="148"/>
      <c r="CX413" s="70">
        <f t="shared" si="564"/>
        <v>0</v>
      </c>
      <c r="CY413" s="72"/>
      <c r="CZ413" s="143"/>
      <c r="DA413" s="148"/>
      <c r="DB413" s="148"/>
      <c r="DC413" s="148"/>
      <c r="DD413" s="70">
        <f t="shared" si="565"/>
        <v>0</v>
      </c>
      <c r="DE413" s="72"/>
      <c r="DF413" s="143"/>
      <c r="DG413" s="148"/>
      <c r="DH413" s="148"/>
      <c r="DI413" s="148"/>
      <c r="DJ413" s="74"/>
      <c r="DK413" s="72"/>
      <c r="DL413" s="143"/>
      <c r="DM413" s="148"/>
      <c r="DN413" s="148"/>
      <c r="DO413" s="148"/>
      <c r="DP413" s="74"/>
      <c r="DQ413" s="143"/>
      <c r="DR413" s="143"/>
      <c r="DS413" s="148"/>
      <c r="DT413" s="148"/>
      <c r="DU413" s="148"/>
      <c r="DV413" s="74"/>
      <c r="DW413" s="72"/>
      <c r="DX413" s="143"/>
      <c r="DY413" s="148"/>
      <c r="DZ413" s="148"/>
      <c r="EA413" s="148"/>
      <c r="EB413" s="74"/>
      <c r="EC413" s="72"/>
      <c r="ED413" s="143"/>
      <c r="EE413" s="148"/>
      <c r="EF413" s="148"/>
      <c r="EG413" s="148"/>
      <c r="EH413" s="70">
        <f t="shared" si="566"/>
        <v>0</v>
      </c>
      <c r="EI413" s="143"/>
      <c r="EJ413" s="143"/>
      <c r="EK413" s="148"/>
      <c r="EL413" s="148"/>
      <c r="EM413" s="148"/>
      <c r="EN413" s="70">
        <f t="shared" si="567"/>
        <v>0</v>
      </c>
      <c r="EO413" s="72"/>
      <c r="EP413" s="72"/>
      <c r="EQ413" s="148"/>
      <c r="ER413" s="74"/>
      <c r="ES413" s="74"/>
      <c r="ET413" s="74"/>
      <c r="EU413" s="72"/>
      <c r="EV413" s="72"/>
      <c r="EW413" s="148"/>
      <c r="EX413" s="74"/>
      <c r="EY413" s="74"/>
      <c r="EZ413" s="74"/>
      <c r="FA413" s="72"/>
      <c r="FB413" s="72"/>
      <c r="FC413" s="148"/>
      <c r="FD413" s="74"/>
      <c r="FE413" s="74"/>
      <c r="FF413" s="74"/>
      <c r="FG413" s="72"/>
      <c r="FH413" s="72"/>
      <c r="FI413" s="148"/>
      <c r="FJ413" s="74"/>
      <c r="FK413" s="74"/>
      <c r="FL413" s="74"/>
      <c r="FM413" s="72"/>
      <c r="FN413" s="72"/>
      <c r="FO413" s="148"/>
      <c r="FP413" s="74"/>
      <c r="FQ413" s="74"/>
      <c r="FR413" s="74"/>
      <c r="FS413" s="72"/>
      <c r="FT413" s="72"/>
      <c r="FU413" s="148"/>
      <c r="FV413" s="74"/>
      <c r="FW413" s="74"/>
      <c r="FX413" s="74"/>
      <c r="FY413" s="72"/>
      <c r="FZ413" s="72"/>
      <c r="GA413" s="148"/>
      <c r="GB413" s="74"/>
      <c r="GC413" s="74"/>
      <c r="GD413" s="74"/>
      <c r="GE413" s="72"/>
      <c r="GF413" s="72"/>
      <c r="GG413" s="148"/>
      <c r="GH413" s="74"/>
      <c r="GI413" s="74"/>
      <c r="GJ413" s="74"/>
      <c r="GK413" s="74"/>
      <c r="GL413" s="74"/>
      <c r="GM413" s="74"/>
      <c r="GN413" s="148">
        <f t="shared" si="611"/>
        <v>0</v>
      </c>
      <c r="GO413" s="74"/>
      <c r="GP413" s="74"/>
      <c r="GQ413" s="74"/>
    </row>
    <row r="414" spans="1:204" s="132" customFormat="1" ht="23.25">
      <c r="A414" s="114">
        <v>11</v>
      </c>
      <c r="B414" s="115" t="s">
        <v>130</v>
      </c>
      <c r="C414" s="116" t="s">
        <v>344</v>
      </c>
      <c r="D414" s="142" t="s">
        <v>32</v>
      </c>
      <c r="E414" s="140"/>
      <c r="F414" s="112">
        <f>(GJ414)</f>
        <v>0</v>
      </c>
      <c r="G414" s="126"/>
      <c r="H414" s="126"/>
      <c r="I414" s="127"/>
      <c r="J414" s="127"/>
      <c r="K414" s="127"/>
      <c r="L414" s="128">
        <f>E414+G414+H414-I414-J414-K414</f>
        <v>0</v>
      </c>
      <c r="M414" s="126"/>
      <c r="N414" s="126"/>
      <c r="O414" s="127"/>
      <c r="P414" s="127"/>
      <c r="Q414" s="127"/>
      <c r="R414" s="128">
        <f>L414+M414+N414-O414-P414-Q414</f>
        <v>0</v>
      </c>
      <c r="S414" s="126"/>
      <c r="T414" s="126"/>
      <c r="U414" s="127"/>
      <c r="V414" s="127"/>
      <c r="W414" s="127"/>
      <c r="X414" s="128"/>
      <c r="Y414" s="126"/>
      <c r="Z414" s="126"/>
      <c r="AA414" s="127"/>
      <c r="AB414" s="127"/>
      <c r="AC414" s="127"/>
      <c r="AD414" s="128">
        <f>X414+Y414+Z414-AA414-AB414-AC414</f>
        <v>0</v>
      </c>
      <c r="AE414" s="126"/>
      <c r="AF414" s="126"/>
      <c r="AG414" s="127"/>
      <c r="AH414" s="127"/>
      <c r="AI414" s="127"/>
      <c r="AJ414" s="128">
        <f>AD414+AE414+AF414-AG414-AH414-AI414</f>
        <v>0</v>
      </c>
      <c r="AK414" s="126"/>
      <c r="AL414" s="126"/>
      <c r="AM414" s="126"/>
      <c r="AN414" s="126"/>
      <c r="AO414" s="126"/>
      <c r="AP414" s="128">
        <f>AJ414+AK414+AL414-AM414-AN414-AO414</f>
        <v>0</v>
      </c>
      <c r="AQ414" s="126"/>
      <c r="AR414" s="126"/>
      <c r="AS414" s="126"/>
      <c r="AT414" s="126"/>
      <c r="AU414" s="126"/>
      <c r="AV414" s="128">
        <f>AP414+AQ414+AR414-AS414-AT414-AU414</f>
        <v>0</v>
      </c>
      <c r="AW414" s="126"/>
      <c r="AX414" s="126"/>
      <c r="AY414" s="127"/>
      <c r="AZ414" s="127"/>
      <c r="BA414" s="127"/>
      <c r="BB414" s="128">
        <f>AV414+AW414+AX414-AY414-AZ414-BA414</f>
        <v>0</v>
      </c>
      <c r="BC414" s="126"/>
      <c r="BD414" s="126"/>
      <c r="BE414" s="127"/>
      <c r="BF414" s="127"/>
      <c r="BG414" s="127"/>
      <c r="BH414" s="128">
        <f>BB414+BC414+BD414-BE414-BF414-BG414</f>
        <v>0</v>
      </c>
      <c r="BI414" s="126"/>
      <c r="BJ414" s="126"/>
      <c r="BK414" s="126"/>
      <c r="BL414" s="127"/>
      <c r="BM414" s="127"/>
      <c r="BN414" s="128">
        <f>BH414+BI414+BJ414-BK414-BL414-BM414</f>
        <v>0</v>
      </c>
      <c r="BO414" s="126"/>
      <c r="BP414" s="126"/>
      <c r="BQ414" s="127"/>
      <c r="BR414" s="127"/>
      <c r="BS414" s="127"/>
      <c r="BT414" s="128">
        <f>BN414+BO414+BP414-BQ414-BR414-BS414</f>
        <v>0</v>
      </c>
      <c r="BU414" s="126"/>
      <c r="BV414" s="126"/>
      <c r="BW414" s="127"/>
      <c r="BX414" s="127"/>
      <c r="BY414" s="127"/>
      <c r="BZ414" s="128">
        <f>BT414+BU414+BV414-BW414-BX414-BY414</f>
        <v>0</v>
      </c>
      <c r="CA414" s="126"/>
      <c r="CB414" s="126"/>
      <c r="CC414" s="127"/>
      <c r="CD414" s="127"/>
      <c r="CE414" s="127"/>
      <c r="CF414" s="128">
        <f>BZ414+CA414+CB414-CC414-CD414-CE414</f>
        <v>0</v>
      </c>
      <c r="CG414" s="126"/>
      <c r="CH414" s="126"/>
      <c r="CI414" s="127"/>
      <c r="CJ414" s="127"/>
      <c r="CK414" s="127"/>
      <c r="CL414" s="128">
        <f>CF414+CH414+CG414-CI414--CJ414-CK414</f>
        <v>0</v>
      </c>
      <c r="CM414" s="126"/>
      <c r="CN414" s="126"/>
      <c r="CO414" s="127"/>
      <c r="CP414" s="127"/>
      <c r="CQ414" s="127"/>
      <c r="CR414" s="128">
        <f t="shared" si="563"/>
        <v>0</v>
      </c>
      <c r="CS414" s="126"/>
      <c r="CT414" s="126"/>
      <c r="CU414" s="127"/>
      <c r="CV414" s="127"/>
      <c r="CW414" s="127"/>
      <c r="CX414" s="128">
        <f>CR414+CT414+CS414-CU414--CV414-CW414</f>
        <v>0</v>
      </c>
      <c r="CY414" s="126"/>
      <c r="CZ414" s="126"/>
      <c r="DA414" s="127"/>
      <c r="DB414" s="127"/>
      <c r="DC414" s="127"/>
      <c r="DD414" s="128">
        <f>CX414+CZ414+CY414-DA414--DB414-DC414</f>
        <v>0</v>
      </c>
      <c r="DE414" s="126"/>
      <c r="DF414" s="126"/>
      <c r="DG414" s="127"/>
      <c r="DH414" s="127"/>
      <c r="DI414" s="127"/>
      <c r="DJ414" s="128">
        <f>DD414+DF414+DE414-DG414--DH414-DI414</f>
        <v>0</v>
      </c>
      <c r="DK414" s="126"/>
      <c r="DL414" s="126"/>
      <c r="DM414" s="127"/>
      <c r="DN414" s="127"/>
      <c r="DO414" s="127"/>
      <c r="DP414" s="128">
        <f>DJ414+DL414+DK414-DM414--DN414-DO414</f>
        <v>0</v>
      </c>
      <c r="DQ414" s="126"/>
      <c r="DR414" s="126"/>
      <c r="DS414" s="127"/>
      <c r="DT414" s="127"/>
      <c r="DU414" s="127"/>
      <c r="DV414" s="128">
        <f>DP414+DR414+DQ414-DS414--DT414-DU414</f>
        <v>0</v>
      </c>
      <c r="DW414" s="126"/>
      <c r="DX414" s="126"/>
      <c r="DY414" s="127"/>
      <c r="DZ414" s="127"/>
      <c r="EA414" s="127"/>
      <c r="EB414" s="128">
        <f>DV414+DX414+DW414-DY414--DZ414-EA414</f>
        <v>0</v>
      </c>
      <c r="EC414" s="126"/>
      <c r="ED414" s="126"/>
      <c r="EE414" s="127"/>
      <c r="EF414" s="127"/>
      <c r="EG414" s="127"/>
      <c r="EH414" s="128">
        <f>EB414+ED414+EC414-EE414--EF414-EG414</f>
        <v>0</v>
      </c>
      <c r="EI414" s="126"/>
      <c r="EJ414" s="126"/>
      <c r="EK414" s="127"/>
      <c r="EL414" s="127"/>
      <c r="EM414" s="127"/>
      <c r="EN414" s="128">
        <f>EH414+EJ414+EI414-EK414--EL414-EM414</f>
        <v>0</v>
      </c>
      <c r="EO414" s="126"/>
      <c r="EP414" s="126"/>
      <c r="EQ414" s="127"/>
      <c r="ER414" s="127"/>
      <c r="ES414" s="127"/>
      <c r="ET414" s="128">
        <f>EN414+EO414-EQ414-EQ415-ER414-ES414</f>
        <v>0</v>
      </c>
      <c r="EU414" s="126"/>
      <c r="EV414" s="126"/>
      <c r="EW414" s="127"/>
      <c r="EX414" s="127"/>
      <c r="EY414" s="127"/>
      <c r="EZ414" s="128">
        <f t="shared" ref="EZ414" si="663">ET414+EU414-EW414-EW415-EX414-EY414</f>
        <v>0</v>
      </c>
      <c r="FA414" s="126"/>
      <c r="FB414" s="126"/>
      <c r="FC414" s="127"/>
      <c r="FD414" s="127"/>
      <c r="FE414" s="127"/>
      <c r="FF414" s="128">
        <f>EZ414+FA414-FC414-FC415-FD414-FE414</f>
        <v>0</v>
      </c>
      <c r="FG414" s="126"/>
      <c r="FH414" s="126"/>
      <c r="FI414" s="127"/>
      <c r="FJ414" s="127"/>
      <c r="FK414" s="127"/>
      <c r="FL414" s="128">
        <f>FF414+FG414-FI414-FI415-FJ414-FK414</f>
        <v>0</v>
      </c>
      <c r="FM414" s="126"/>
      <c r="FN414" s="126"/>
      <c r="FO414" s="127"/>
      <c r="FP414" s="127"/>
      <c r="FQ414" s="127"/>
      <c r="FR414" s="128">
        <f>FL414+FM414-FO414-FO415-FP414-FQ414</f>
        <v>0</v>
      </c>
      <c r="FS414" s="126"/>
      <c r="FT414" s="126"/>
      <c r="FU414" s="127"/>
      <c r="FV414" s="127"/>
      <c r="FW414" s="127"/>
      <c r="FX414" s="128">
        <f>FR414+FS414-FU414-FU415-FV414-FW414</f>
        <v>0</v>
      </c>
      <c r="FY414" s="126"/>
      <c r="FZ414" s="126"/>
      <c r="GA414" s="127"/>
      <c r="GB414" s="127"/>
      <c r="GC414" s="127"/>
      <c r="GD414" s="128">
        <f>FX414+FY414-GA414-GA415-GB414-GC414</f>
        <v>0</v>
      </c>
      <c r="GE414" s="126"/>
      <c r="GF414" s="126"/>
      <c r="GG414" s="127"/>
      <c r="GH414" s="127"/>
      <c r="GI414" s="127"/>
      <c r="GJ414" s="128">
        <f t="shared" ref="GJ414" si="664">GD414+GE414-GG414-GG415-GH414-GI414</f>
        <v>0</v>
      </c>
      <c r="GK414" s="129"/>
      <c r="GL414" s="129"/>
      <c r="GM414" s="129"/>
      <c r="GN414" s="127"/>
      <c r="GO414" s="129"/>
      <c r="GP414" s="129"/>
      <c r="GQ414" s="129"/>
      <c r="GR414" s="130"/>
      <c r="GS414" s="130"/>
      <c r="GT414" s="130"/>
      <c r="GU414" s="130"/>
      <c r="GV414" s="130"/>
    </row>
    <row r="415" spans="1:204" ht="15" hidden="1" customHeight="1">
      <c r="A415" s="145"/>
      <c r="B415" s="39"/>
      <c r="C415" s="28"/>
      <c r="D415" s="7" t="s">
        <v>33</v>
      </c>
      <c r="E415" s="144"/>
      <c r="F415" s="144"/>
      <c r="G415" s="144"/>
      <c r="H415" s="144"/>
      <c r="I415" s="146"/>
      <c r="J415" s="146"/>
      <c r="K415" s="146"/>
      <c r="L415" s="146"/>
      <c r="M415" s="144"/>
      <c r="N415" s="144"/>
      <c r="O415" s="146"/>
      <c r="P415" s="146"/>
      <c r="Q415" s="146"/>
      <c r="R415" s="146"/>
      <c r="S415" s="144"/>
      <c r="T415" s="144"/>
      <c r="U415" s="146"/>
      <c r="V415" s="146"/>
      <c r="W415" s="146"/>
      <c r="X415" s="146"/>
      <c r="Y415" s="144"/>
      <c r="Z415" s="144"/>
      <c r="AA415" s="146"/>
      <c r="AB415" s="146"/>
      <c r="AC415" s="146"/>
      <c r="AD415" s="146"/>
      <c r="AE415" s="144"/>
      <c r="AF415" s="144"/>
      <c r="AG415" s="146"/>
      <c r="AH415" s="146"/>
      <c r="AI415" s="146"/>
      <c r="AJ415" s="146"/>
      <c r="AK415" s="144"/>
      <c r="AL415" s="144"/>
      <c r="AM415" s="146"/>
      <c r="AN415" s="146"/>
      <c r="AO415" s="146"/>
      <c r="AP415" s="146"/>
      <c r="AQ415" s="144"/>
      <c r="AR415" s="144"/>
      <c r="AS415" s="146"/>
      <c r="AT415" s="146"/>
      <c r="AU415" s="146"/>
      <c r="AV415" s="146"/>
      <c r="AW415" s="144"/>
      <c r="AX415" s="144"/>
      <c r="AY415" s="146"/>
      <c r="AZ415" s="146"/>
      <c r="BA415" s="146"/>
      <c r="BB415" s="146"/>
      <c r="BC415" s="144"/>
      <c r="BD415" s="144"/>
      <c r="BE415" s="146"/>
      <c r="BF415" s="146"/>
      <c r="BG415" s="146"/>
      <c r="BH415" s="146"/>
      <c r="BI415" s="144"/>
      <c r="BJ415" s="144"/>
      <c r="BK415" s="146"/>
      <c r="BL415" s="146"/>
      <c r="BM415" s="146"/>
      <c r="BN415" s="146"/>
      <c r="BO415" s="144"/>
      <c r="BP415" s="144"/>
      <c r="BQ415" s="146"/>
      <c r="BR415" s="146"/>
      <c r="BS415" s="146"/>
      <c r="BT415" s="146"/>
      <c r="BU415" s="144"/>
      <c r="BV415" s="144"/>
      <c r="BW415" s="146"/>
      <c r="BX415" s="146"/>
      <c r="BY415" s="146"/>
      <c r="BZ415" s="146">
        <f t="shared" si="602"/>
        <v>0</v>
      </c>
      <c r="CA415" s="144"/>
      <c r="CB415" s="144"/>
      <c r="CC415" s="146"/>
      <c r="CD415" s="146"/>
      <c r="CE415" s="146"/>
      <c r="CF415" s="146">
        <f t="shared" si="561"/>
        <v>0</v>
      </c>
      <c r="CG415" s="144"/>
      <c r="CH415" s="144"/>
      <c r="CI415" s="146"/>
      <c r="CJ415" s="146"/>
      <c r="CK415" s="146"/>
      <c r="CL415" s="146">
        <f t="shared" si="562"/>
        <v>0</v>
      </c>
      <c r="CM415" s="144"/>
      <c r="CN415" s="144"/>
      <c r="CO415" s="146"/>
      <c r="CP415" s="146"/>
      <c r="CQ415" s="146"/>
      <c r="CR415" s="146">
        <f t="shared" si="563"/>
        <v>0</v>
      </c>
      <c r="CS415" s="144"/>
      <c r="CT415" s="144"/>
      <c r="CU415" s="146"/>
      <c r="CV415" s="146"/>
      <c r="CW415" s="146"/>
      <c r="CX415" s="71">
        <f t="shared" si="564"/>
        <v>0</v>
      </c>
      <c r="CY415" s="144"/>
      <c r="CZ415" s="144"/>
      <c r="DA415" s="146"/>
      <c r="DB415" s="146"/>
      <c r="DC415" s="146"/>
      <c r="DD415" s="71">
        <f t="shared" si="565"/>
        <v>0</v>
      </c>
      <c r="DE415" s="144"/>
      <c r="DF415" s="144"/>
      <c r="DG415" s="146"/>
      <c r="DH415" s="146"/>
      <c r="DI415" s="146"/>
      <c r="DJ415" s="71">
        <f>DD415+DF415+DE415-DG415--DH415-DI415</f>
        <v>0</v>
      </c>
      <c r="DK415" s="144"/>
      <c r="DL415" s="144"/>
      <c r="DM415" s="146"/>
      <c r="DN415" s="146"/>
      <c r="DO415" s="146"/>
      <c r="DP415" s="71">
        <f>DJ415+DL415+DK415-DM415--DN415-DO415</f>
        <v>0</v>
      </c>
      <c r="DQ415" s="144"/>
      <c r="DR415" s="144"/>
      <c r="DS415" s="146"/>
      <c r="DT415" s="146"/>
      <c r="DU415" s="146"/>
      <c r="DV415" s="71">
        <f>DP415+DR415+DQ415-DS415--DT415-DU415</f>
        <v>0</v>
      </c>
      <c r="DW415" s="144"/>
      <c r="DX415" s="144"/>
      <c r="DY415" s="146"/>
      <c r="DZ415" s="146"/>
      <c r="EA415" s="146"/>
      <c r="EB415" s="71">
        <f>DV415+DX415+DW415-DY415--DZ415-EA415</f>
        <v>0</v>
      </c>
      <c r="EC415" s="144"/>
      <c r="ED415" s="144"/>
      <c r="EE415" s="146"/>
      <c r="EF415" s="146"/>
      <c r="EG415" s="146"/>
      <c r="EH415" s="71">
        <f t="shared" si="566"/>
        <v>0</v>
      </c>
      <c r="EI415" s="144"/>
      <c r="EJ415" s="144"/>
      <c r="EK415" s="146"/>
      <c r="EL415" s="146"/>
      <c r="EM415" s="146"/>
      <c r="EN415" s="71">
        <f t="shared" si="567"/>
        <v>0</v>
      </c>
      <c r="EO415" s="144"/>
      <c r="EP415" s="144"/>
      <c r="EQ415" s="146"/>
      <c r="ER415" s="146"/>
      <c r="ES415" s="146"/>
      <c r="ET415" s="146"/>
      <c r="EU415" s="144"/>
      <c r="EV415" s="144"/>
      <c r="EW415" s="146"/>
      <c r="EX415" s="146"/>
      <c r="EY415" s="146"/>
      <c r="EZ415" s="146"/>
      <c r="FA415" s="144"/>
      <c r="FB415" s="144"/>
      <c r="FC415" s="146"/>
      <c r="FD415" s="146"/>
      <c r="FE415" s="146"/>
      <c r="FF415" s="146"/>
      <c r="FG415" s="144"/>
      <c r="FH415" s="144"/>
      <c r="FI415" s="146"/>
      <c r="FJ415" s="146"/>
      <c r="FK415" s="146"/>
      <c r="FL415" s="146"/>
      <c r="FM415" s="144"/>
      <c r="FN415" s="144"/>
      <c r="FO415" s="146"/>
      <c r="FP415" s="146"/>
      <c r="FQ415" s="146"/>
      <c r="FR415" s="146"/>
      <c r="FS415" s="144"/>
      <c r="FT415" s="144"/>
      <c r="FU415" s="146"/>
      <c r="FV415" s="146"/>
      <c r="FW415" s="146"/>
      <c r="FX415" s="146"/>
      <c r="FY415" s="144"/>
      <c r="FZ415" s="144"/>
      <c r="GA415" s="146"/>
      <c r="GB415" s="146"/>
      <c r="GC415" s="146"/>
      <c r="GD415" s="146"/>
      <c r="GE415" s="144"/>
      <c r="GF415" s="144"/>
      <c r="GG415" s="146"/>
      <c r="GH415" s="146"/>
      <c r="GI415" s="146"/>
      <c r="GJ415" s="146"/>
      <c r="GK415" s="146"/>
      <c r="GL415" s="146"/>
      <c r="GM415" s="146"/>
      <c r="GN415" s="146">
        <f t="shared" si="611"/>
        <v>0</v>
      </c>
      <c r="GO415" s="146"/>
      <c r="GP415" s="146"/>
      <c r="GQ415" s="146"/>
    </row>
    <row r="416" spans="1:204" ht="15" hidden="1" customHeight="1">
      <c r="A416" s="40">
        <v>207</v>
      </c>
      <c r="B416" s="42" t="s">
        <v>295</v>
      </c>
      <c r="C416" s="27" t="s">
        <v>218</v>
      </c>
      <c r="D416" s="5" t="s">
        <v>32</v>
      </c>
      <c r="E416" s="72">
        <v>0</v>
      </c>
      <c r="F416" s="72">
        <f>GQ416</f>
        <v>0</v>
      </c>
      <c r="G416" s="13"/>
      <c r="H416" s="13"/>
      <c r="I416" s="147"/>
      <c r="J416" s="14"/>
      <c r="K416" s="14"/>
      <c r="L416" s="14">
        <f>E416+G416-I416-I417-J416-K416</f>
        <v>0</v>
      </c>
      <c r="M416" s="13"/>
      <c r="N416" s="13"/>
      <c r="O416" s="147"/>
      <c r="P416" s="14"/>
      <c r="Q416" s="14"/>
      <c r="R416" s="14">
        <f t="shared" si="640"/>
        <v>0</v>
      </c>
      <c r="S416" s="13"/>
      <c r="T416" s="13"/>
      <c r="U416" s="147"/>
      <c r="V416" s="14"/>
      <c r="W416" s="14"/>
      <c r="X416" s="14">
        <f>R416+S416-U416-U417-V416-W416</f>
        <v>0</v>
      </c>
      <c r="Y416" s="13"/>
      <c r="Z416" s="13"/>
      <c r="AA416" s="147"/>
      <c r="AB416" s="14"/>
      <c r="AC416" s="14"/>
      <c r="AD416" s="14">
        <f>X416+Y416-AA416-AA417-AB416-AC416</f>
        <v>0</v>
      </c>
      <c r="AE416" s="13"/>
      <c r="AF416" s="13"/>
      <c r="AG416" s="147"/>
      <c r="AH416" s="14"/>
      <c r="AI416" s="14"/>
      <c r="AJ416" s="14">
        <f>AD416+AE416-AG416-AG417-AH416-AI416</f>
        <v>0</v>
      </c>
      <c r="AK416" s="13"/>
      <c r="AL416" s="13"/>
      <c r="AM416" s="147"/>
      <c r="AN416" s="14"/>
      <c r="AO416" s="14"/>
      <c r="AP416" s="14">
        <f>AJ416+AK416-AM416-AM417-AN416-AO416</f>
        <v>0</v>
      </c>
      <c r="AQ416" s="13"/>
      <c r="AR416" s="13"/>
      <c r="AS416" s="147"/>
      <c r="AT416" s="14"/>
      <c r="AU416" s="14"/>
      <c r="AV416" s="14">
        <f>AP416+AQ416-AS416-AS417-AT416-AU416</f>
        <v>0</v>
      </c>
      <c r="AW416" s="13"/>
      <c r="AX416" s="13"/>
      <c r="AY416" s="147"/>
      <c r="AZ416" s="14"/>
      <c r="BA416" s="14"/>
      <c r="BB416" s="14">
        <f>AV416+AW416-AY416-AY417-AZ416-BA416</f>
        <v>0</v>
      </c>
      <c r="BC416" s="13"/>
      <c r="BD416" s="13"/>
      <c r="BE416" s="147"/>
      <c r="BF416" s="14"/>
      <c r="BG416" s="14"/>
      <c r="BH416" s="14">
        <f>BB416+BC416-BE416-BE417-BF416-BG416</f>
        <v>0</v>
      </c>
      <c r="BI416" s="13"/>
      <c r="BJ416" s="13"/>
      <c r="BK416" s="147"/>
      <c r="BL416" s="14"/>
      <c r="BM416" s="14"/>
      <c r="BN416" s="14">
        <f t="shared" si="648"/>
        <v>0</v>
      </c>
      <c r="BO416" s="13"/>
      <c r="BP416" s="13"/>
      <c r="BQ416" s="147"/>
      <c r="BR416" s="14"/>
      <c r="BS416" s="14"/>
      <c r="BT416" s="14">
        <f t="shared" si="649"/>
        <v>0</v>
      </c>
      <c r="BU416" s="72"/>
      <c r="BV416" s="72"/>
      <c r="BW416" s="147"/>
      <c r="BX416" s="74"/>
      <c r="BY416" s="74"/>
      <c r="BZ416" s="147">
        <f t="shared" si="602"/>
        <v>0</v>
      </c>
      <c r="CA416" s="72"/>
      <c r="CB416" s="72"/>
      <c r="CC416" s="147"/>
      <c r="CD416" s="74"/>
      <c r="CE416" s="74"/>
      <c r="CF416" s="147">
        <f t="shared" si="561"/>
        <v>0</v>
      </c>
      <c r="CG416" s="72"/>
      <c r="CH416" s="72"/>
      <c r="CI416" s="147"/>
      <c r="CJ416" s="74"/>
      <c r="CK416" s="74"/>
      <c r="CL416" s="147">
        <f t="shared" si="562"/>
        <v>0</v>
      </c>
      <c r="CM416" s="13"/>
      <c r="CN416" s="13"/>
      <c r="CO416" s="147"/>
      <c r="CP416" s="14"/>
      <c r="CQ416" s="74"/>
      <c r="CR416" s="147">
        <f t="shared" si="563"/>
        <v>0</v>
      </c>
      <c r="CS416" s="13"/>
      <c r="CT416" s="149"/>
      <c r="CU416" s="147"/>
      <c r="CV416" s="147"/>
      <c r="CW416" s="147"/>
      <c r="CX416" s="12">
        <f t="shared" si="564"/>
        <v>0</v>
      </c>
      <c r="CY416" s="13"/>
      <c r="CZ416" s="149"/>
      <c r="DA416" s="147"/>
      <c r="DB416" s="147"/>
      <c r="DC416" s="147"/>
      <c r="DD416" s="12">
        <f t="shared" si="565"/>
        <v>0</v>
      </c>
      <c r="DE416" s="13"/>
      <c r="DF416" s="149"/>
      <c r="DG416" s="147"/>
      <c r="DH416" s="147"/>
      <c r="DI416" s="147"/>
      <c r="DJ416" s="14">
        <f t="shared" si="650"/>
        <v>0</v>
      </c>
      <c r="DK416" s="13"/>
      <c r="DL416" s="149"/>
      <c r="DM416" s="147"/>
      <c r="DN416" s="147"/>
      <c r="DO416" s="147"/>
      <c r="DP416" s="14">
        <f t="shared" si="651"/>
        <v>0</v>
      </c>
      <c r="DQ416" s="149"/>
      <c r="DR416" s="149"/>
      <c r="DS416" s="147"/>
      <c r="DT416" s="147"/>
      <c r="DU416" s="147"/>
      <c r="DV416" s="14">
        <f t="shared" si="652"/>
        <v>0</v>
      </c>
      <c r="DW416" s="13"/>
      <c r="DX416" s="149"/>
      <c r="DY416" s="147"/>
      <c r="DZ416" s="147"/>
      <c r="EA416" s="147"/>
      <c r="EB416" s="14">
        <f t="shared" si="653"/>
        <v>0</v>
      </c>
      <c r="EC416" s="13"/>
      <c r="ED416" s="149"/>
      <c r="EE416" s="147"/>
      <c r="EF416" s="147"/>
      <c r="EG416" s="147"/>
      <c r="EH416" s="12">
        <f t="shared" si="566"/>
        <v>0</v>
      </c>
      <c r="EI416" s="149"/>
      <c r="EJ416" s="149"/>
      <c r="EK416" s="147"/>
      <c r="EL416" s="147"/>
      <c r="EM416" s="147"/>
      <c r="EN416" s="12">
        <f t="shared" si="567"/>
        <v>0</v>
      </c>
      <c r="EO416" s="13"/>
      <c r="EP416" s="13"/>
      <c r="EQ416" s="147"/>
      <c r="ER416" s="14"/>
      <c r="ES416" s="14"/>
      <c r="ET416" s="14">
        <f t="shared" si="654"/>
        <v>0</v>
      </c>
      <c r="EU416" s="13"/>
      <c r="EV416" s="13"/>
      <c r="EW416" s="147"/>
      <c r="EX416" s="14"/>
      <c r="EY416" s="14"/>
      <c r="EZ416" s="14">
        <f t="shared" si="655"/>
        <v>0</v>
      </c>
      <c r="FA416" s="13"/>
      <c r="FB416" s="13"/>
      <c r="FC416" s="147"/>
      <c r="FD416" s="14"/>
      <c r="FE416" s="14"/>
      <c r="FF416" s="14">
        <f t="shared" si="656"/>
        <v>0</v>
      </c>
      <c r="FG416" s="13"/>
      <c r="FH416" s="13"/>
      <c r="FI416" s="147"/>
      <c r="FJ416" s="14"/>
      <c r="FK416" s="14"/>
      <c r="FL416" s="14">
        <f t="shared" si="657"/>
        <v>0</v>
      </c>
      <c r="FM416" s="13"/>
      <c r="FN416" s="13"/>
      <c r="FO416" s="147"/>
      <c r="FP416" s="14"/>
      <c r="FQ416" s="14"/>
      <c r="FR416" s="14">
        <f t="shared" si="658"/>
        <v>0</v>
      </c>
      <c r="FS416" s="13"/>
      <c r="FT416" s="13"/>
      <c r="FU416" s="147"/>
      <c r="FV416" s="14"/>
      <c r="FW416" s="14"/>
      <c r="FX416" s="14">
        <f t="shared" si="659"/>
        <v>0</v>
      </c>
      <c r="FY416" s="13"/>
      <c r="FZ416" s="13"/>
      <c r="GA416" s="147"/>
      <c r="GB416" s="14"/>
      <c r="GC416" s="14"/>
      <c r="GD416" s="14">
        <f t="shared" si="660"/>
        <v>0</v>
      </c>
      <c r="GE416" s="13"/>
      <c r="GF416" s="13"/>
      <c r="GG416" s="147"/>
      <c r="GH416" s="14"/>
      <c r="GI416" s="14"/>
      <c r="GJ416" s="14">
        <f>GD416+GE416-GG416-GG417-GH416-GI416</f>
        <v>0</v>
      </c>
      <c r="GK416" s="14">
        <f>E416</f>
        <v>0</v>
      </c>
      <c r="GL416" s="14">
        <f>G416+M416+S416+Y416+AE416+AK416+AQ416+AW416+BC416+BI416+BO416+BU416+CA416+CG416+CM416+CS416+CY416+DE416+DK416+DQ416+DW416+EC416+EI416+EO416+EU416+FA416+FG416+FM416+FS416+FY416+GE416</f>
        <v>0</v>
      </c>
      <c r="GM416" s="14">
        <f>H416+N416+T416+Z416+AF416+AL416+AR416+AX416+BD416+BJ416+BP416+BV416+CB416+CH416+CN416+CT416+CZ416+DF416+DL416+DR416+DX416+ED416+EJ416+EP416+EV416+FB416+FH416+FN416+FT416+FZ416+GF416</f>
        <v>0</v>
      </c>
      <c r="GN416" s="147">
        <f t="shared" si="611"/>
        <v>0</v>
      </c>
      <c r="GO416" s="14">
        <f>J416+P416+V416+AB416+AH416+AN416+AT416+AZ416+BF416+BL416+BR416+BX416+CD416+CJ416+CP416+CV416+DB416+DH416+DN416+DT416+DZ416+EF416+EL416+ER416+EX416+FD416+FJ416+FP416+FV416+GB416+GH416</f>
        <v>0</v>
      </c>
      <c r="GP416" s="14">
        <f>K416+Q416+W416+AC416+AI416+AO416+AU416+BA416+BG416+BM416+BS416+BY416+CE416+CK416+CQ416+CW416+DC416+DI416+DO416+DU416+EA416+EG416+EM416+ES416+EY416+FE416+FK416+FQ416+FW416+GC416+GI416</f>
        <v>0</v>
      </c>
      <c r="GQ416" s="14">
        <f t="shared" si="662"/>
        <v>0</v>
      </c>
    </row>
    <row r="417" spans="1:204" ht="15" hidden="1" customHeight="1">
      <c r="A417" s="41"/>
      <c r="B417" s="43"/>
      <c r="C417" s="28"/>
      <c r="D417" s="5" t="s">
        <v>33</v>
      </c>
      <c r="E417" s="73"/>
      <c r="F417" s="73"/>
      <c r="G417" s="13"/>
      <c r="H417" s="13"/>
      <c r="I417" s="147"/>
      <c r="J417" s="14"/>
      <c r="K417" s="14"/>
      <c r="L417" s="14"/>
      <c r="M417" s="13"/>
      <c r="N417" s="13"/>
      <c r="O417" s="147"/>
      <c r="P417" s="14"/>
      <c r="Q417" s="14"/>
      <c r="R417" s="14"/>
      <c r="S417" s="13"/>
      <c r="T417" s="13"/>
      <c r="U417" s="147"/>
      <c r="V417" s="14"/>
      <c r="W417" s="14"/>
      <c r="X417" s="14"/>
      <c r="Y417" s="13"/>
      <c r="Z417" s="13"/>
      <c r="AA417" s="147"/>
      <c r="AB417" s="14"/>
      <c r="AC417" s="14"/>
      <c r="AD417" s="14"/>
      <c r="AE417" s="13"/>
      <c r="AF417" s="13"/>
      <c r="AG417" s="147"/>
      <c r="AH417" s="14"/>
      <c r="AI417" s="14"/>
      <c r="AJ417" s="14"/>
      <c r="AK417" s="13"/>
      <c r="AL417" s="13"/>
      <c r="AM417" s="147"/>
      <c r="AN417" s="14"/>
      <c r="AO417" s="14"/>
      <c r="AP417" s="14"/>
      <c r="AQ417" s="13"/>
      <c r="AR417" s="13"/>
      <c r="AS417" s="147"/>
      <c r="AT417" s="14"/>
      <c r="AU417" s="14"/>
      <c r="AV417" s="14"/>
      <c r="AW417" s="13"/>
      <c r="AX417" s="13"/>
      <c r="AY417" s="147"/>
      <c r="AZ417" s="14"/>
      <c r="BA417" s="14"/>
      <c r="BB417" s="14"/>
      <c r="BC417" s="13"/>
      <c r="BD417" s="13"/>
      <c r="BE417" s="147"/>
      <c r="BF417" s="14"/>
      <c r="BG417" s="14"/>
      <c r="BH417" s="14"/>
      <c r="BI417" s="13"/>
      <c r="BJ417" s="13"/>
      <c r="BK417" s="147"/>
      <c r="BL417" s="14"/>
      <c r="BM417" s="14"/>
      <c r="BN417" s="14"/>
      <c r="BO417" s="13"/>
      <c r="BP417" s="13"/>
      <c r="BQ417" s="147"/>
      <c r="BR417" s="14"/>
      <c r="BS417" s="14"/>
      <c r="BT417" s="14"/>
      <c r="BU417" s="73"/>
      <c r="BV417" s="73"/>
      <c r="BW417" s="147"/>
      <c r="BX417" s="63"/>
      <c r="BY417" s="63"/>
      <c r="BZ417" s="147">
        <f t="shared" si="602"/>
        <v>0</v>
      </c>
      <c r="CA417" s="73"/>
      <c r="CB417" s="73"/>
      <c r="CC417" s="147"/>
      <c r="CD417" s="63"/>
      <c r="CE417" s="63"/>
      <c r="CF417" s="147">
        <f t="shared" si="561"/>
        <v>0</v>
      </c>
      <c r="CG417" s="73"/>
      <c r="CH417" s="73"/>
      <c r="CI417" s="147"/>
      <c r="CJ417" s="63"/>
      <c r="CK417" s="63"/>
      <c r="CL417" s="147">
        <f t="shared" si="562"/>
        <v>0</v>
      </c>
      <c r="CM417" s="13"/>
      <c r="CN417" s="13"/>
      <c r="CO417" s="147"/>
      <c r="CP417" s="14"/>
      <c r="CQ417" s="63"/>
      <c r="CR417" s="147">
        <f t="shared" si="563"/>
        <v>0</v>
      </c>
      <c r="CS417" s="13"/>
      <c r="CT417" s="149"/>
      <c r="CU417" s="147"/>
      <c r="CV417" s="147"/>
      <c r="CW417" s="147"/>
      <c r="CX417" s="12">
        <f t="shared" si="564"/>
        <v>0</v>
      </c>
      <c r="CY417" s="13"/>
      <c r="CZ417" s="149"/>
      <c r="DA417" s="147"/>
      <c r="DB417" s="147"/>
      <c r="DC417" s="147"/>
      <c r="DD417" s="12">
        <f t="shared" si="565"/>
        <v>0</v>
      </c>
      <c r="DE417" s="13"/>
      <c r="DF417" s="149"/>
      <c r="DG417" s="147"/>
      <c r="DH417" s="147"/>
      <c r="DI417" s="147"/>
      <c r="DJ417" s="14"/>
      <c r="DK417" s="13"/>
      <c r="DL417" s="149"/>
      <c r="DM417" s="147"/>
      <c r="DN417" s="147"/>
      <c r="DO417" s="147"/>
      <c r="DP417" s="14"/>
      <c r="DQ417" s="149"/>
      <c r="DR417" s="149"/>
      <c r="DS417" s="147"/>
      <c r="DT417" s="147"/>
      <c r="DU417" s="147"/>
      <c r="DV417" s="14"/>
      <c r="DW417" s="13"/>
      <c r="DX417" s="149"/>
      <c r="DY417" s="147"/>
      <c r="DZ417" s="147"/>
      <c r="EA417" s="147"/>
      <c r="EB417" s="14"/>
      <c r="EC417" s="13"/>
      <c r="ED417" s="149"/>
      <c r="EE417" s="147"/>
      <c r="EF417" s="147"/>
      <c r="EG417" s="147"/>
      <c r="EH417" s="12">
        <f t="shared" si="566"/>
        <v>0</v>
      </c>
      <c r="EI417" s="149"/>
      <c r="EJ417" s="149"/>
      <c r="EK417" s="147"/>
      <c r="EL417" s="147"/>
      <c r="EM417" s="147"/>
      <c r="EN417" s="12">
        <f t="shared" si="567"/>
        <v>0</v>
      </c>
      <c r="EO417" s="13"/>
      <c r="EP417" s="13"/>
      <c r="EQ417" s="147"/>
      <c r="ER417" s="14"/>
      <c r="ES417" s="14"/>
      <c r="ET417" s="14"/>
      <c r="EU417" s="13"/>
      <c r="EV417" s="13"/>
      <c r="EW417" s="147"/>
      <c r="EX417" s="14"/>
      <c r="EY417" s="14"/>
      <c r="EZ417" s="14"/>
      <c r="FA417" s="13"/>
      <c r="FB417" s="13"/>
      <c r="FC417" s="147"/>
      <c r="FD417" s="14"/>
      <c r="FE417" s="14"/>
      <c r="FF417" s="14"/>
      <c r="FG417" s="13"/>
      <c r="FH417" s="13"/>
      <c r="FI417" s="147"/>
      <c r="FJ417" s="14"/>
      <c r="FK417" s="14"/>
      <c r="FL417" s="14"/>
      <c r="FM417" s="13"/>
      <c r="FN417" s="13"/>
      <c r="FO417" s="147"/>
      <c r="FP417" s="14"/>
      <c r="FQ417" s="14"/>
      <c r="FR417" s="14"/>
      <c r="FS417" s="13"/>
      <c r="FT417" s="13"/>
      <c r="FU417" s="147"/>
      <c r="FV417" s="14"/>
      <c r="FW417" s="14"/>
      <c r="FX417" s="14"/>
      <c r="FY417" s="13"/>
      <c r="FZ417" s="13"/>
      <c r="GA417" s="147"/>
      <c r="GB417" s="14"/>
      <c r="GC417" s="14"/>
      <c r="GD417" s="14"/>
      <c r="GE417" s="13"/>
      <c r="GF417" s="13"/>
      <c r="GG417" s="147"/>
      <c r="GH417" s="14"/>
      <c r="GI417" s="14"/>
      <c r="GJ417" s="14"/>
      <c r="GK417" s="14"/>
      <c r="GL417" s="14"/>
      <c r="GM417" s="14"/>
      <c r="GN417" s="147">
        <f t="shared" si="611"/>
        <v>0</v>
      </c>
      <c r="GO417" s="14"/>
      <c r="GP417" s="14"/>
      <c r="GQ417" s="14"/>
    </row>
    <row r="418" spans="1:204" ht="15" hidden="1" customHeight="1">
      <c r="A418" s="40">
        <v>208</v>
      </c>
      <c r="B418" s="42" t="s">
        <v>296</v>
      </c>
      <c r="C418" s="27" t="s">
        <v>150</v>
      </c>
      <c r="D418" s="5" t="s">
        <v>32</v>
      </c>
      <c r="E418" s="72">
        <v>0</v>
      </c>
      <c r="F418" s="72">
        <f>GQ418</f>
        <v>0</v>
      </c>
      <c r="G418" s="13"/>
      <c r="H418" s="13"/>
      <c r="I418" s="147"/>
      <c r="J418" s="14"/>
      <c r="K418" s="14"/>
      <c r="L418" s="14">
        <f>E418+G418-I418-I419-J418-K418</f>
        <v>0</v>
      </c>
      <c r="M418" s="13"/>
      <c r="N418" s="13"/>
      <c r="O418" s="147"/>
      <c r="P418" s="14"/>
      <c r="Q418" s="14"/>
      <c r="R418" s="14">
        <f>L418+M418-O418-O419-P418-Q418</f>
        <v>0</v>
      </c>
      <c r="S418" s="13"/>
      <c r="T418" s="13"/>
      <c r="U418" s="147"/>
      <c r="V418" s="14"/>
      <c r="W418" s="14"/>
      <c r="X418" s="14">
        <f t="shared" ref="X418:X422" si="665">R418+S418-U418-U419-V418-W418</f>
        <v>0</v>
      </c>
      <c r="Y418" s="13"/>
      <c r="Z418" s="13"/>
      <c r="AA418" s="147"/>
      <c r="AB418" s="14"/>
      <c r="AC418" s="14"/>
      <c r="AD418" s="14">
        <f t="shared" ref="AD418:AD422" si="666">X418+Y418-AA418-AA419-AB418-AC418</f>
        <v>0</v>
      </c>
      <c r="AE418" s="13"/>
      <c r="AF418" s="13"/>
      <c r="AG418" s="147"/>
      <c r="AH418" s="14"/>
      <c r="AI418" s="14"/>
      <c r="AJ418" s="14">
        <f t="shared" ref="AJ418:AJ422" si="667">AD418+AE418-AG418-AG419-AH418-AI418</f>
        <v>0</v>
      </c>
      <c r="AK418" s="13"/>
      <c r="AL418" s="13"/>
      <c r="AM418" s="147"/>
      <c r="AN418" s="14"/>
      <c r="AO418" s="14"/>
      <c r="AP418" s="14">
        <f t="shared" ref="AP418:AP422" si="668">AJ418+AK418-AM418-AM419-AN418-AO418</f>
        <v>0</v>
      </c>
      <c r="AQ418" s="13"/>
      <c r="AR418" s="13"/>
      <c r="AS418" s="147"/>
      <c r="AT418" s="14"/>
      <c r="AU418" s="14"/>
      <c r="AV418" s="14">
        <f t="shared" ref="AV418:AV422" si="669">AP418+AQ418-AS418-AS419-AT418-AU418</f>
        <v>0</v>
      </c>
      <c r="AW418" s="13"/>
      <c r="AX418" s="13"/>
      <c r="AY418" s="147"/>
      <c r="AZ418" s="14"/>
      <c r="BA418" s="14"/>
      <c r="BB418" s="14">
        <f t="shared" ref="BB418:BB422" si="670">AV418+AW418-AY418-AY419-AZ418-BA418</f>
        <v>0</v>
      </c>
      <c r="BC418" s="13"/>
      <c r="BD418" s="13"/>
      <c r="BE418" s="147"/>
      <c r="BF418" s="14"/>
      <c r="BG418" s="14"/>
      <c r="BH418" s="14">
        <f t="shared" ref="BH418:BH422" si="671">BB418+BC418-BE418-BE419-BF418-BG418</f>
        <v>0</v>
      </c>
      <c r="BI418" s="13"/>
      <c r="BJ418" s="13"/>
      <c r="BK418" s="147"/>
      <c r="BL418" s="14"/>
      <c r="BM418" s="14"/>
      <c r="BN418" s="14">
        <f>BH418+BI418-BK418-BK419-BL418-BM418</f>
        <v>0</v>
      </c>
      <c r="BO418" s="13"/>
      <c r="BP418" s="13"/>
      <c r="BQ418" s="147"/>
      <c r="BR418" s="14"/>
      <c r="BS418" s="14"/>
      <c r="BT418" s="14">
        <f>BN418+BO418-BQ418-BQ419-BR418-BS418</f>
        <v>0</v>
      </c>
      <c r="BU418" s="72"/>
      <c r="BV418" s="72"/>
      <c r="BW418" s="147"/>
      <c r="BX418" s="74"/>
      <c r="BY418" s="74"/>
      <c r="BZ418" s="147">
        <f t="shared" si="602"/>
        <v>0</v>
      </c>
      <c r="CA418" s="72"/>
      <c r="CB418" s="72"/>
      <c r="CC418" s="147"/>
      <c r="CD418" s="74"/>
      <c r="CE418" s="74"/>
      <c r="CF418" s="147">
        <f t="shared" si="561"/>
        <v>0</v>
      </c>
      <c r="CG418" s="72"/>
      <c r="CH418" s="72"/>
      <c r="CI418" s="147"/>
      <c r="CJ418" s="74"/>
      <c r="CK418" s="74"/>
      <c r="CL418" s="147">
        <f t="shared" si="562"/>
        <v>0</v>
      </c>
      <c r="CM418" s="13"/>
      <c r="CN418" s="13"/>
      <c r="CO418" s="147"/>
      <c r="CP418" s="14"/>
      <c r="CQ418" s="74"/>
      <c r="CR418" s="147">
        <f t="shared" si="563"/>
        <v>0</v>
      </c>
      <c r="CS418" s="13"/>
      <c r="CT418" s="149"/>
      <c r="CU418" s="147"/>
      <c r="CV418" s="147"/>
      <c r="CW418" s="147"/>
      <c r="CX418" s="12">
        <f t="shared" si="564"/>
        <v>0</v>
      </c>
      <c r="CY418" s="13"/>
      <c r="CZ418" s="149"/>
      <c r="DA418" s="147"/>
      <c r="DB418" s="147"/>
      <c r="DC418" s="147"/>
      <c r="DD418" s="12">
        <f t="shared" si="565"/>
        <v>0</v>
      </c>
      <c r="DE418" s="13"/>
      <c r="DF418" s="149"/>
      <c r="DG418" s="147"/>
      <c r="DH418" s="147"/>
      <c r="DI418" s="147"/>
      <c r="DJ418" s="14">
        <f>DD418+DE418-DG418-DG419-DH418-DI418</f>
        <v>0</v>
      </c>
      <c r="DK418" s="13"/>
      <c r="DL418" s="149"/>
      <c r="DM418" s="147"/>
      <c r="DN418" s="147"/>
      <c r="DO418" s="147"/>
      <c r="DP418" s="14">
        <f>DJ418+DK418-DM418-DM419-DN418-DO418</f>
        <v>0</v>
      </c>
      <c r="DQ418" s="149"/>
      <c r="DR418" s="149"/>
      <c r="DS418" s="147"/>
      <c r="DT418" s="147"/>
      <c r="DU418" s="147"/>
      <c r="DV418" s="14">
        <f>DP418+DQ418-DS418-DS419-DT418-DU418</f>
        <v>0</v>
      </c>
      <c r="DW418" s="13"/>
      <c r="DX418" s="149"/>
      <c r="DY418" s="147"/>
      <c r="DZ418" s="147"/>
      <c r="EA418" s="147"/>
      <c r="EB418" s="14">
        <f>DV418+DW418-DY418-DY419-DZ418-EA418</f>
        <v>0</v>
      </c>
      <c r="EC418" s="13"/>
      <c r="ED418" s="149"/>
      <c r="EE418" s="147"/>
      <c r="EF418" s="147"/>
      <c r="EG418" s="147"/>
      <c r="EH418" s="12">
        <f t="shared" si="566"/>
        <v>0</v>
      </c>
      <c r="EI418" s="149"/>
      <c r="EJ418" s="149"/>
      <c r="EK418" s="147"/>
      <c r="EL418" s="147"/>
      <c r="EM418" s="147"/>
      <c r="EN418" s="12">
        <f t="shared" si="567"/>
        <v>0</v>
      </c>
      <c r="EO418" s="13"/>
      <c r="EP418" s="13"/>
      <c r="EQ418" s="147"/>
      <c r="ER418" s="14"/>
      <c r="ES418" s="14"/>
      <c r="ET418" s="14">
        <f>EN418+EO418-EQ418-EQ419-ER418-ES418</f>
        <v>0</v>
      </c>
      <c r="EU418" s="13"/>
      <c r="EV418" s="13"/>
      <c r="EW418" s="147"/>
      <c r="EX418" s="14"/>
      <c r="EY418" s="14"/>
      <c r="EZ418" s="14">
        <f>ET418+EU418-EW418-EW419-EX418-EY418</f>
        <v>0</v>
      </c>
      <c r="FA418" s="13"/>
      <c r="FB418" s="13"/>
      <c r="FC418" s="147"/>
      <c r="FD418" s="14"/>
      <c r="FE418" s="14"/>
      <c r="FF418" s="14">
        <f>EZ418+FA418-FC418-FC419-FD418-FE418</f>
        <v>0</v>
      </c>
      <c r="FG418" s="13"/>
      <c r="FH418" s="13"/>
      <c r="FI418" s="147"/>
      <c r="FJ418" s="14"/>
      <c r="FK418" s="14"/>
      <c r="FL418" s="14">
        <f>FF418+FG418-FI418-FI419-FJ418-FK418</f>
        <v>0</v>
      </c>
      <c r="FM418" s="13"/>
      <c r="FN418" s="13"/>
      <c r="FO418" s="147"/>
      <c r="FP418" s="14"/>
      <c r="FQ418" s="14"/>
      <c r="FR418" s="14">
        <f>FL418+FM418-FO418-FO419-FP418-FQ418</f>
        <v>0</v>
      </c>
      <c r="FS418" s="13"/>
      <c r="FT418" s="13"/>
      <c r="FU418" s="147"/>
      <c r="FV418" s="14"/>
      <c r="FW418" s="14"/>
      <c r="FX418" s="14">
        <f>FR418+FS418-FU418-FU419-FV418-FW418</f>
        <v>0</v>
      </c>
      <c r="FY418" s="13"/>
      <c r="FZ418" s="13"/>
      <c r="GA418" s="147"/>
      <c r="GB418" s="14"/>
      <c r="GC418" s="14"/>
      <c r="GD418" s="14">
        <f>FX418+FY418-GA418-GA419-GB418-GC418</f>
        <v>0</v>
      </c>
      <c r="GE418" s="13"/>
      <c r="GF418" s="13"/>
      <c r="GG418" s="147"/>
      <c r="GH418" s="14"/>
      <c r="GI418" s="14"/>
      <c r="GJ418" s="14">
        <f t="shared" ref="GJ418:GJ422" si="672">GD418+GE418-GG418-GG419-GH418-GI418</f>
        <v>0</v>
      </c>
      <c r="GK418" s="14">
        <f>E418</f>
        <v>0</v>
      </c>
      <c r="GL418" s="14">
        <f>G418+M418+S418+Y418+AE418+AK418+AQ418+AW418+BC418+BI418+BO418+BU418+CA418+CG418+CM418+CS418+CY418+DE418+DK418+DQ418+DW418+EC418+EI418+EO418+EU418+FA418+FG418+FM418+FS418+FY418+GE418</f>
        <v>0</v>
      </c>
      <c r="GM418" s="14">
        <f>H418+N418+T418+Z418+AF418+AL418+AR418+AX418+BD418+BJ418+BP418+BV418+CB418+CH418+CN418+CT418+CZ418+DF418+DL418+DR418+DX418+ED418+EJ418+EP418+EV418+FB418+FH418+FN418+FT418+FZ418+GF418</f>
        <v>0</v>
      </c>
      <c r="GN418" s="147">
        <f t="shared" si="611"/>
        <v>0</v>
      </c>
      <c r="GO418" s="14">
        <f>J418+P418+V418+AB418+AH418+AN418+AT418+AZ418+BF418+BL418+BR418+BX418+CD418+CJ418+CP418+CV418+DB418+DH418+DN418+DT418+DZ418+EF418+EL418+ER418+EX418+FD418+FJ418+FP418+FV418+GB418+GH418</f>
        <v>0</v>
      </c>
      <c r="GP418" s="14">
        <f>K418+Q418+W418+AC418+AI418+AO418+AU418+BA418+BG418+BM418+BS418+BY418+CE418+CK418+CQ418+CW418+DC418+DI418+DO418+DU418+EA418+EG418+EM418+ES418+EY418+FE418+FK418+FQ418+FW418+GC418+GI418</f>
        <v>0</v>
      </c>
      <c r="GQ418" s="14">
        <f>GK418+GL418-GN418-GN419-GO418-GP418</f>
        <v>0</v>
      </c>
    </row>
    <row r="419" spans="1:204" ht="15" hidden="1" customHeight="1">
      <c r="A419" s="76"/>
      <c r="B419" s="77"/>
      <c r="C419" s="78"/>
      <c r="D419" s="75" t="s">
        <v>33</v>
      </c>
      <c r="E419" s="79"/>
      <c r="F419" s="73"/>
      <c r="G419" s="72"/>
      <c r="H419" s="72"/>
      <c r="I419" s="148"/>
      <c r="J419" s="74"/>
      <c r="K419" s="74"/>
      <c r="L419" s="74"/>
      <c r="M419" s="72"/>
      <c r="N419" s="72"/>
      <c r="O419" s="148"/>
      <c r="P419" s="74"/>
      <c r="Q419" s="74"/>
      <c r="R419" s="74"/>
      <c r="S419" s="72"/>
      <c r="T419" s="72"/>
      <c r="U419" s="148"/>
      <c r="V419" s="74"/>
      <c r="W419" s="74"/>
      <c r="X419" s="74"/>
      <c r="Y419" s="72"/>
      <c r="Z419" s="72"/>
      <c r="AA419" s="148"/>
      <c r="AB419" s="74"/>
      <c r="AC419" s="74"/>
      <c r="AD419" s="74"/>
      <c r="AE419" s="72"/>
      <c r="AF419" s="72"/>
      <c r="AG419" s="148"/>
      <c r="AH419" s="74"/>
      <c r="AI419" s="74"/>
      <c r="AJ419" s="74"/>
      <c r="AK419" s="72"/>
      <c r="AL419" s="72"/>
      <c r="AM419" s="148"/>
      <c r="AN419" s="74"/>
      <c r="AO419" s="74"/>
      <c r="AP419" s="74"/>
      <c r="AQ419" s="72"/>
      <c r="AR419" s="72"/>
      <c r="AS419" s="148"/>
      <c r="AT419" s="74"/>
      <c r="AU419" s="74"/>
      <c r="AV419" s="74"/>
      <c r="AW419" s="72"/>
      <c r="AX419" s="72"/>
      <c r="AY419" s="148"/>
      <c r="AZ419" s="74"/>
      <c r="BA419" s="74"/>
      <c r="BB419" s="74"/>
      <c r="BC419" s="72"/>
      <c r="BD419" s="72"/>
      <c r="BE419" s="148"/>
      <c r="BF419" s="74"/>
      <c r="BG419" s="74"/>
      <c r="BH419" s="74"/>
      <c r="BI419" s="72"/>
      <c r="BJ419" s="72"/>
      <c r="BK419" s="148"/>
      <c r="BL419" s="74"/>
      <c r="BM419" s="74"/>
      <c r="BN419" s="74"/>
      <c r="BO419" s="72"/>
      <c r="BP419" s="72"/>
      <c r="BQ419" s="148"/>
      <c r="BR419" s="74"/>
      <c r="BS419" s="74"/>
      <c r="BT419" s="74"/>
      <c r="BU419" s="79"/>
      <c r="BV419" s="79"/>
      <c r="BW419" s="148"/>
      <c r="BX419" s="80"/>
      <c r="BY419" s="80"/>
      <c r="BZ419" s="148">
        <f t="shared" si="602"/>
        <v>0</v>
      </c>
      <c r="CA419" s="79"/>
      <c r="CB419" s="79"/>
      <c r="CC419" s="148"/>
      <c r="CD419" s="80"/>
      <c r="CE419" s="80"/>
      <c r="CF419" s="148">
        <f>BZ419+CB419+CA419-CC419-CC420-CD419-CE419</f>
        <v>0</v>
      </c>
      <c r="CG419" s="79"/>
      <c r="CH419" s="79"/>
      <c r="CI419" s="148"/>
      <c r="CJ419" s="80"/>
      <c r="CK419" s="80"/>
      <c r="CL419" s="148">
        <f t="shared" si="562"/>
        <v>0</v>
      </c>
      <c r="CM419" s="72"/>
      <c r="CN419" s="72"/>
      <c r="CO419" s="148"/>
      <c r="CP419" s="74"/>
      <c r="CQ419" s="80"/>
      <c r="CR419" s="148">
        <f t="shared" si="563"/>
        <v>0</v>
      </c>
      <c r="CS419" s="72"/>
      <c r="CT419" s="143"/>
      <c r="CU419" s="148"/>
      <c r="CV419" s="148"/>
      <c r="CW419" s="148"/>
      <c r="CX419" s="70">
        <f t="shared" si="564"/>
        <v>0</v>
      </c>
      <c r="CY419" s="72"/>
      <c r="CZ419" s="143"/>
      <c r="DA419" s="148"/>
      <c r="DB419" s="148"/>
      <c r="DC419" s="148"/>
      <c r="DD419" s="70">
        <f t="shared" si="565"/>
        <v>0</v>
      </c>
      <c r="DE419" s="72"/>
      <c r="DF419" s="143"/>
      <c r="DG419" s="148"/>
      <c r="DH419" s="148"/>
      <c r="DI419" s="148"/>
      <c r="DJ419" s="74"/>
      <c r="DK419" s="72"/>
      <c r="DL419" s="143"/>
      <c r="DM419" s="148"/>
      <c r="DN419" s="148"/>
      <c r="DO419" s="148"/>
      <c r="DP419" s="74"/>
      <c r="DQ419" s="143"/>
      <c r="DR419" s="143"/>
      <c r="DS419" s="148"/>
      <c r="DT419" s="148"/>
      <c r="DU419" s="148"/>
      <c r="DV419" s="74"/>
      <c r="DW419" s="72"/>
      <c r="DX419" s="143"/>
      <c r="DY419" s="148"/>
      <c r="DZ419" s="148"/>
      <c r="EA419" s="148"/>
      <c r="EB419" s="74"/>
      <c r="EC419" s="72"/>
      <c r="ED419" s="143"/>
      <c r="EE419" s="148"/>
      <c r="EF419" s="148"/>
      <c r="EG419" s="148"/>
      <c r="EH419" s="70">
        <f t="shared" si="566"/>
        <v>0</v>
      </c>
      <c r="EI419" s="143"/>
      <c r="EJ419" s="143"/>
      <c r="EK419" s="148"/>
      <c r="EL419" s="148"/>
      <c r="EM419" s="148"/>
      <c r="EN419" s="70">
        <f t="shared" si="567"/>
        <v>0</v>
      </c>
      <c r="EO419" s="72"/>
      <c r="EP419" s="72"/>
      <c r="EQ419" s="148"/>
      <c r="ER419" s="74"/>
      <c r="ES419" s="74"/>
      <c r="ET419" s="74"/>
      <c r="EU419" s="72"/>
      <c r="EV419" s="72"/>
      <c r="EW419" s="148"/>
      <c r="EX419" s="74"/>
      <c r="EY419" s="74"/>
      <c r="EZ419" s="74"/>
      <c r="FA419" s="72"/>
      <c r="FB419" s="72"/>
      <c r="FC419" s="148"/>
      <c r="FD419" s="74"/>
      <c r="FE419" s="74"/>
      <c r="FF419" s="74"/>
      <c r="FG419" s="72"/>
      <c r="FH419" s="72"/>
      <c r="FI419" s="148"/>
      <c r="FJ419" s="74"/>
      <c r="FK419" s="74"/>
      <c r="FL419" s="74"/>
      <c r="FM419" s="72"/>
      <c r="FN419" s="72"/>
      <c r="FO419" s="148"/>
      <c r="FP419" s="74"/>
      <c r="FQ419" s="74"/>
      <c r="FR419" s="74"/>
      <c r="FS419" s="72"/>
      <c r="FT419" s="72"/>
      <c r="FU419" s="148"/>
      <c r="FV419" s="74"/>
      <c r="FW419" s="74"/>
      <c r="FX419" s="74"/>
      <c r="FY419" s="72"/>
      <c r="FZ419" s="72"/>
      <c r="GA419" s="148"/>
      <c r="GB419" s="74"/>
      <c r="GC419" s="74"/>
      <c r="GD419" s="74"/>
      <c r="GE419" s="72"/>
      <c r="GF419" s="72"/>
      <c r="GG419" s="148"/>
      <c r="GH419" s="74"/>
      <c r="GI419" s="74"/>
      <c r="GJ419" s="74"/>
      <c r="GK419" s="74"/>
      <c r="GL419" s="74"/>
      <c r="GM419" s="74"/>
      <c r="GN419" s="148">
        <f t="shared" si="611"/>
        <v>0</v>
      </c>
      <c r="GO419" s="74"/>
      <c r="GP419" s="74"/>
      <c r="GQ419" s="74"/>
    </row>
    <row r="420" spans="1:204" s="132" customFormat="1" ht="23.25">
      <c r="A420" s="114">
        <v>12</v>
      </c>
      <c r="B420" s="115" t="s">
        <v>213</v>
      </c>
      <c r="C420" s="116" t="s">
        <v>219</v>
      </c>
      <c r="D420" s="142" t="s">
        <v>32</v>
      </c>
      <c r="E420" s="140"/>
      <c r="F420" s="112">
        <f>(GJ420)</f>
        <v>0</v>
      </c>
      <c r="G420" s="126"/>
      <c r="H420" s="126"/>
      <c r="I420" s="127"/>
      <c r="J420" s="127"/>
      <c r="K420" s="127"/>
      <c r="L420" s="128">
        <f>E420+G420+H420-I420-J420-K420</f>
        <v>0</v>
      </c>
      <c r="M420" s="126"/>
      <c r="N420" s="126"/>
      <c r="O420" s="127"/>
      <c r="P420" s="127"/>
      <c r="Q420" s="127"/>
      <c r="R420" s="128">
        <f>L420+M420+N420-O420-P420-Q420</f>
        <v>0</v>
      </c>
      <c r="S420" s="126"/>
      <c r="T420" s="126"/>
      <c r="U420" s="127"/>
      <c r="V420" s="127"/>
      <c r="W420" s="127"/>
      <c r="X420" s="128"/>
      <c r="Y420" s="126"/>
      <c r="Z420" s="126"/>
      <c r="AA420" s="127"/>
      <c r="AB420" s="127"/>
      <c r="AC420" s="127"/>
      <c r="AD420" s="128">
        <f>X420+Y420+Z420-AA420-AB420-AC420</f>
        <v>0</v>
      </c>
      <c r="AE420" s="126"/>
      <c r="AF420" s="126"/>
      <c r="AG420" s="127"/>
      <c r="AH420" s="127"/>
      <c r="AI420" s="127"/>
      <c r="AJ420" s="128">
        <f>AD420+AE420+AF420-AG420-AH420-AI420</f>
        <v>0</v>
      </c>
      <c r="AK420" s="126"/>
      <c r="AL420" s="126"/>
      <c r="AM420" s="126"/>
      <c r="AN420" s="126"/>
      <c r="AO420" s="126"/>
      <c r="AP420" s="128">
        <f>AJ420+AK420+AL420-AM420-AN420-AO420</f>
        <v>0</v>
      </c>
      <c r="AQ420" s="126"/>
      <c r="AR420" s="126"/>
      <c r="AS420" s="126"/>
      <c r="AT420" s="126"/>
      <c r="AU420" s="126"/>
      <c r="AV420" s="128">
        <f>AP420+AQ420+AR420-AS420-AT420-AU420</f>
        <v>0</v>
      </c>
      <c r="AW420" s="126"/>
      <c r="AX420" s="126"/>
      <c r="AY420" s="127"/>
      <c r="AZ420" s="127"/>
      <c r="BA420" s="127"/>
      <c r="BB420" s="128">
        <f>AV420+AW420+AX420-AY420-AZ420-BA420</f>
        <v>0</v>
      </c>
      <c r="BC420" s="126"/>
      <c r="BD420" s="126"/>
      <c r="BE420" s="127"/>
      <c r="BF420" s="127"/>
      <c r="BG420" s="127"/>
      <c r="BH420" s="128">
        <f>BB420+BC420+BD420-BE420-BF420-BG420</f>
        <v>0</v>
      </c>
      <c r="BI420" s="126"/>
      <c r="BJ420" s="126"/>
      <c r="BK420" s="126"/>
      <c r="BL420" s="127"/>
      <c r="BM420" s="127"/>
      <c r="BN420" s="128">
        <f>BH420+BI420+BJ420-BK420-BL420-BM420</f>
        <v>0</v>
      </c>
      <c r="BO420" s="126"/>
      <c r="BP420" s="126"/>
      <c r="BQ420" s="127"/>
      <c r="BR420" s="127"/>
      <c r="BS420" s="127"/>
      <c r="BT420" s="128">
        <f>BN420+BO420+BP420-BQ420-BR420-BS420</f>
        <v>0</v>
      </c>
      <c r="BU420" s="126"/>
      <c r="BV420" s="126"/>
      <c r="BW420" s="127"/>
      <c r="BX420" s="127"/>
      <c r="BY420" s="127"/>
      <c r="BZ420" s="128">
        <f>BT420+BU420+BV420-BW420-BX420-BY420</f>
        <v>0</v>
      </c>
      <c r="CA420" s="126"/>
      <c r="CB420" s="126"/>
      <c r="CC420" s="127"/>
      <c r="CD420" s="127"/>
      <c r="CE420" s="127"/>
      <c r="CF420" s="128">
        <f>BZ420+CA420+CB420-CC420-CD420-CE420</f>
        <v>0</v>
      </c>
      <c r="CG420" s="126"/>
      <c r="CH420" s="126"/>
      <c r="CI420" s="127"/>
      <c r="CJ420" s="127"/>
      <c r="CK420" s="127"/>
      <c r="CL420" s="128">
        <f>CF420+CH420+CG420-CI420--CJ420-CK420</f>
        <v>0</v>
      </c>
      <c r="CM420" s="126"/>
      <c r="CN420" s="126"/>
      <c r="CO420" s="127"/>
      <c r="CP420" s="136"/>
      <c r="CQ420" s="127"/>
      <c r="CR420" s="128">
        <f t="shared" si="563"/>
        <v>0</v>
      </c>
      <c r="CS420" s="126"/>
      <c r="CT420" s="126"/>
      <c r="CU420" s="127"/>
      <c r="CV420" s="127"/>
      <c r="CW420" s="127"/>
      <c r="CX420" s="128">
        <f>CR420+CT420+CS420-CU420--CV420-CW420</f>
        <v>0</v>
      </c>
      <c r="CY420" s="126"/>
      <c r="CZ420" s="126"/>
      <c r="DA420" s="127"/>
      <c r="DB420" s="127"/>
      <c r="DC420" s="127"/>
      <c r="DD420" s="128">
        <f>CX420+CZ420+CY420-DA420--DB420-DC420</f>
        <v>0</v>
      </c>
      <c r="DE420" s="126"/>
      <c r="DF420" s="126"/>
      <c r="DG420" s="127"/>
      <c r="DH420" s="127"/>
      <c r="DI420" s="127"/>
      <c r="DJ420" s="128">
        <f>DD420+DF420+DE420-DG420--DH420-DI420</f>
        <v>0</v>
      </c>
      <c r="DK420" s="126"/>
      <c r="DL420" s="126"/>
      <c r="DM420" s="127"/>
      <c r="DN420" s="127"/>
      <c r="DO420" s="127"/>
      <c r="DP420" s="128">
        <f>DJ420+DL420+DK420-DM420--DN420-DO420</f>
        <v>0</v>
      </c>
      <c r="DQ420" s="126"/>
      <c r="DR420" s="126"/>
      <c r="DS420" s="127"/>
      <c r="DT420" s="127"/>
      <c r="DU420" s="127"/>
      <c r="DV420" s="128">
        <f>DP420+DR420+DQ420-DS420--DT420-DU420</f>
        <v>0</v>
      </c>
      <c r="DW420" s="126"/>
      <c r="DX420" s="126"/>
      <c r="DY420" s="127"/>
      <c r="DZ420" s="127"/>
      <c r="EA420" s="127"/>
      <c r="EB420" s="128">
        <f>DV420+DX420+DW420-DY420--DZ420-EA420</f>
        <v>0</v>
      </c>
      <c r="EC420" s="126"/>
      <c r="ED420" s="126"/>
      <c r="EE420" s="127"/>
      <c r="EF420" s="127"/>
      <c r="EG420" s="127"/>
      <c r="EH420" s="128">
        <f>EB420+ED420+EC420-EE420--EF420-EG420</f>
        <v>0</v>
      </c>
      <c r="EI420" s="126"/>
      <c r="EJ420" s="126"/>
      <c r="EK420" s="127"/>
      <c r="EL420" s="127"/>
      <c r="EM420" s="127"/>
      <c r="EN420" s="128">
        <f>EH420+EJ420+EI420-EK420--EL420-EM420</f>
        <v>0</v>
      </c>
      <c r="EO420" s="126"/>
      <c r="EP420" s="126"/>
      <c r="EQ420" s="127"/>
      <c r="ER420" s="127"/>
      <c r="ES420" s="127"/>
      <c r="ET420" s="128">
        <f>EN420+EO420-EQ420-EQ421-ER420-ES420</f>
        <v>0</v>
      </c>
      <c r="EU420" s="126"/>
      <c r="EV420" s="126"/>
      <c r="EW420" s="127"/>
      <c r="EX420" s="127"/>
      <c r="EY420" s="127"/>
      <c r="EZ420" s="128">
        <f t="shared" ref="EZ420" si="673">ET420+EU420-EW420-EW421-EX420-EY420</f>
        <v>0</v>
      </c>
      <c r="FA420" s="126"/>
      <c r="FB420" s="126"/>
      <c r="FC420" s="127"/>
      <c r="FD420" s="127"/>
      <c r="FE420" s="127"/>
      <c r="FF420" s="128">
        <f>EZ420+FA420-FC420-FC421-FD420-FE420</f>
        <v>0</v>
      </c>
      <c r="FG420" s="126"/>
      <c r="FH420" s="126"/>
      <c r="FI420" s="127"/>
      <c r="FJ420" s="127"/>
      <c r="FK420" s="127"/>
      <c r="FL420" s="128">
        <f>FF420+FG420-FI420-FI421-FJ420-FK420</f>
        <v>0</v>
      </c>
      <c r="FM420" s="126"/>
      <c r="FN420" s="126"/>
      <c r="FO420" s="127"/>
      <c r="FP420" s="127"/>
      <c r="FQ420" s="127"/>
      <c r="FR420" s="128">
        <f>FL420+FM420-FO420-FO421-FP420-FQ420</f>
        <v>0</v>
      </c>
      <c r="FS420" s="126"/>
      <c r="FT420" s="126"/>
      <c r="FU420" s="127"/>
      <c r="FV420" s="127"/>
      <c r="FW420" s="127"/>
      <c r="FX420" s="128">
        <f>FR420+FS420-FU420-FU421-FV420-FW420</f>
        <v>0</v>
      </c>
      <c r="FY420" s="126"/>
      <c r="FZ420" s="126"/>
      <c r="GA420" s="127"/>
      <c r="GB420" s="127"/>
      <c r="GC420" s="127"/>
      <c r="GD420" s="128">
        <f>FX420+FY420-GA420-GA421-GB420-GC420</f>
        <v>0</v>
      </c>
      <c r="GE420" s="126"/>
      <c r="GF420" s="126"/>
      <c r="GG420" s="127"/>
      <c r="GH420" s="127"/>
      <c r="GI420" s="127"/>
      <c r="GJ420" s="128">
        <f t="shared" ref="GJ420" si="674">GD420+GE420-GG420-GG421-GH420-GI420</f>
        <v>0</v>
      </c>
      <c r="GK420" s="129"/>
      <c r="GL420" s="129"/>
      <c r="GM420" s="129"/>
      <c r="GN420" s="127"/>
      <c r="GO420" s="129"/>
      <c r="GP420" s="129"/>
      <c r="GQ420" s="129"/>
      <c r="GR420" s="130"/>
      <c r="GS420" s="130"/>
      <c r="GT420" s="130"/>
      <c r="GU420" s="130"/>
      <c r="GV420" s="130"/>
    </row>
    <row r="421" spans="1:204" ht="15" hidden="1" customHeight="1">
      <c r="A421" s="145"/>
      <c r="B421" s="39"/>
      <c r="C421" s="28"/>
      <c r="D421" s="7" t="s">
        <v>33</v>
      </c>
      <c r="E421" s="144"/>
      <c r="F421" s="144"/>
      <c r="G421" s="144"/>
      <c r="H421" s="144"/>
      <c r="I421" s="146"/>
      <c r="J421" s="146"/>
      <c r="K421" s="146"/>
      <c r="L421" s="146"/>
      <c r="M421" s="144"/>
      <c r="N421" s="144"/>
      <c r="O421" s="146"/>
      <c r="P421" s="146"/>
      <c r="Q421" s="146"/>
      <c r="R421" s="146"/>
      <c r="S421" s="144"/>
      <c r="T421" s="144"/>
      <c r="U421" s="146"/>
      <c r="V421" s="146"/>
      <c r="W421" s="146"/>
      <c r="X421" s="146"/>
      <c r="Y421" s="144"/>
      <c r="Z421" s="144"/>
      <c r="AA421" s="146"/>
      <c r="AB421" s="146"/>
      <c r="AC421" s="146"/>
      <c r="AD421" s="146"/>
      <c r="AE421" s="144"/>
      <c r="AF421" s="144"/>
      <c r="AG421" s="146"/>
      <c r="AH421" s="146"/>
      <c r="AI421" s="146"/>
      <c r="AJ421" s="146"/>
      <c r="AK421" s="144"/>
      <c r="AL421" s="144"/>
      <c r="AM421" s="146"/>
      <c r="AN421" s="146"/>
      <c r="AO421" s="146"/>
      <c r="AP421" s="146"/>
      <c r="AQ421" s="144"/>
      <c r="AR421" s="144"/>
      <c r="AS421" s="146"/>
      <c r="AT421" s="146"/>
      <c r="AU421" s="146"/>
      <c r="AV421" s="146"/>
      <c r="AW421" s="144"/>
      <c r="AX421" s="144"/>
      <c r="AY421" s="146"/>
      <c r="AZ421" s="146"/>
      <c r="BA421" s="146"/>
      <c r="BB421" s="146"/>
      <c r="BC421" s="144"/>
      <c r="BD421" s="144"/>
      <c r="BE421" s="146"/>
      <c r="BF421" s="146"/>
      <c r="BG421" s="146"/>
      <c r="BH421" s="146"/>
      <c r="BI421" s="144"/>
      <c r="BJ421" s="144"/>
      <c r="BK421" s="146"/>
      <c r="BL421" s="146"/>
      <c r="BM421" s="146"/>
      <c r="BN421" s="146"/>
      <c r="BO421" s="144"/>
      <c r="BP421" s="144"/>
      <c r="BQ421" s="146"/>
      <c r="BR421" s="146"/>
      <c r="BS421" s="146"/>
      <c r="BT421" s="146"/>
      <c r="BU421" s="144"/>
      <c r="BV421" s="144"/>
      <c r="BW421" s="146"/>
      <c r="BX421" s="146"/>
      <c r="BY421" s="146"/>
      <c r="BZ421" s="146">
        <f t="shared" si="602"/>
        <v>0</v>
      </c>
      <c r="CA421" s="144"/>
      <c r="CB421" s="144"/>
      <c r="CC421" s="146"/>
      <c r="CD421" s="146"/>
      <c r="CE421" s="146"/>
      <c r="CF421" s="146">
        <f t="shared" si="561"/>
        <v>0</v>
      </c>
      <c r="CG421" s="144"/>
      <c r="CH421" s="144"/>
      <c r="CI421" s="146"/>
      <c r="CJ421" s="146"/>
      <c r="CK421" s="146"/>
      <c r="CL421" s="146">
        <f t="shared" si="562"/>
        <v>0</v>
      </c>
      <c r="CM421" s="144"/>
      <c r="CN421" s="144"/>
      <c r="CO421" s="146"/>
      <c r="CQ421" s="146"/>
      <c r="CR421" s="146" t="e">
        <f>CL421+CN421+CM421-CO421--CQ421-#REF!</f>
        <v>#REF!</v>
      </c>
      <c r="CS421" s="144"/>
      <c r="CT421" s="144"/>
      <c r="CU421" s="146"/>
      <c r="CV421" s="146"/>
      <c r="CW421" s="146"/>
      <c r="CX421" s="71" t="e">
        <f t="shared" si="564"/>
        <v>#REF!</v>
      </c>
      <c r="CY421" s="144"/>
      <c r="CZ421" s="144"/>
      <c r="DA421" s="146"/>
      <c r="DB421" s="146"/>
      <c r="DC421" s="146"/>
      <c r="DD421" s="71" t="e">
        <f t="shared" si="565"/>
        <v>#REF!</v>
      </c>
      <c r="DE421" s="144"/>
      <c r="DF421" s="144"/>
      <c r="DG421" s="146"/>
      <c r="DH421" s="146"/>
      <c r="DI421" s="146"/>
      <c r="DJ421" s="71" t="e">
        <f>DD421+DF421+DE421-DG421--DH421-DI421</f>
        <v>#REF!</v>
      </c>
      <c r="DK421" s="144"/>
      <c r="DL421" s="144"/>
      <c r="DM421" s="146"/>
      <c r="DN421" s="146"/>
      <c r="DO421" s="146"/>
      <c r="DP421" s="71" t="e">
        <f>DJ421+DL421+DK421-DM421--DN421-DO421</f>
        <v>#REF!</v>
      </c>
      <c r="DQ421" s="144"/>
      <c r="DR421" s="144"/>
      <c r="DS421" s="146"/>
      <c r="DT421" s="146"/>
      <c r="DU421" s="146"/>
      <c r="DV421" s="71" t="e">
        <f>DP421+DR421+DQ421-DS421--DT421-DU421</f>
        <v>#REF!</v>
      </c>
      <c r="DW421" s="144"/>
      <c r="DX421" s="144"/>
      <c r="DY421" s="146"/>
      <c r="DZ421" s="146"/>
      <c r="EA421" s="146"/>
      <c r="EB421" s="71" t="e">
        <f>DV421+DX421+DW421-DY421--DZ421-EA421</f>
        <v>#REF!</v>
      </c>
      <c r="EC421" s="144"/>
      <c r="ED421" s="144"/>
      <c r="EE421" s="146"/>
      <c r="EF421" s="146"/>
      <c r="EG421" s="146"/>
      <c r="EH421" s="71" t="e">
        <f t="shared" si="566"/>
        <v>#REF!</v>
      </c>
      <c r="EI421" s="144"/>
      <c r="EJ421" s="144"/>
      <c r="EK421" s="146"/>
      <c r="EL421" s="146"/>
      <c r="EM421" s="146"/>
      <c r="EN421" s="71" t="e">
        <f t="shared" si="567"/>
        <v>#REF!</v>
      </c>
      <c r="EO421" s="144"/>
      <c r="EP421" s="144"/>
      <c r="EQ421" s="146"/>
      <c r="ER421" s="146"/>
      <c r="ES421" s="146"/>
      <c r="ET421" s="146"/>
      <c r="EU421" s="144"/>
      <c r="EV421" s="144"/>
      <c r="EW421" s="146"/>
      <c r="EX421" s="146"/>
      <c r="EY421" s="146"/>
      <c r="EZ421" s="146"/>
      <c r="FA421" s="144"/>
      <c r="FB421" s="144"/>
      <c r="FC421" s="146"/>
      <c r="FD421" s="146"/>
      <c r="FE421" s="146"/>
      <c r="FF421" s="146"/>
      <c r="FG421" s="144"/>
      <c r="FH421" s="144"/>
      <c r="FI421" s="146"/>
      <c r="FJ421" s="146"/>
      <c r="FK421" s="146"/>
      <c r="FL421" s="146"/>
      <c r="FM421" s="144"/>
      <c r="FN421" s="144"/>
      <c r="FO421" s="146"/>
      <c r="FP421" s="146"/>
      <c r="FQ421" s="146"/>
      <c r="FR421" s="146"/>
      <c r="FS421" s="144"/>
      <c r="FT421" s="144"/>
      <c r="FU421" s="146"/>
      <c r="FV421" s="146"/>
      <c r="FW421" s="146"/>
      <c r="FX421" s="146"/>
      <c r="FY421" s="144"/>
      <c r="FZ421" s="144"/>
      <c r="GA421" s="146"/>
      <c r="GB421" s="146"/>
      <c r="GC421" s="146"/>
      <c r="GD421" s="146"/>
      <c r="GE421" s="144"/>
      <c r="GF421" s="144"/>
      <c r="GG421" s="146"/>
      <c r="GH421" s="146"/>
      <c r="GI421" s="146"/>
      <c r="GJ421" s="146"/>
      <c r="GK421" s="146"/>
      <c r="GL421" s="146"/>
      <c r="GM421" s="146"/>
      <c r="GN421" s="146">
        <f t="shared" si="611"/>
        <v>0</v>
      </c>
      <c r="GO421" s="146"/>
      <c r="GP421" s="146"/>
      <c r="GQ421" s="146"/>
    </row>
    <row r="422" spans="1:204" ht="15" hidden="1" customHeight="1">
      <c r="A422" s="40">
        <v>210</v>
      </c>
      <c r="B422" s="38" t="s">
        <v>297</v>
      </c>
      <c r="C422" s="27" t="s">
        <v>298</v>
      </c>
      <c r="D422" s="5" t="s">
        <v>32</v>
      </c>
      <c r="E422" s="72">
        <v>0</v>
      </c>
      <c r="F422" s="72" t="e">
        <f>GQ422</f>
        <v>#REF!</v>
      </c>
      <c r="G422" s="13"/>
      <c r="H422" s="13"/>
      <c r="I422" s="147"/>
      <c r="J422" s="14"/>
      <c r="K422" s="14"/>
      <c r="L422" s="14">
        <f>E422+G422-I422-I423-J422-K422</f>
        <v>0</v>
      </c>
      <c r="M422" s="13"/>
      <c r="N422" s="13"/>
      <c r="O422" s="147"/>
      <c r="P422" s="14"/>
      <c r="Q422" s="14"/>
      <c r="R422" s="14">
        <f>L422+M422-O422-O423-P422-Q422</f>
        <v>0</v>
      </c>
      <c r="S422" s="13"/>
      <c r="T422" s="13"/>
      <c r="U422" s="147"/>
      <c r="V422" s="14"/>
      <c r="W422" s="14"/>
      <c r="X422" s="14">
        <f t="shared" si="665"/>
        <v>0</v>
      </c>
      <c r="Y422" s="13"/>
      <c r="Z422" s="13"/>
      <c r="AA422" s="147"/>
      <c r="AB422" s="14"/>
      <c r="AC422" s="14"/>
      <c r="AD422" s="14">
        <f t="shared" si="666"/>
        <v>0</v>
      </c>
      <c r="AE422" s="13"/>
      <c r="AF422" s="13"/>
      <c r="AG422" s="147"/>
      <c r="AH422" s="14"/>
      <c r="AI422" s="14"/>
      <c r="AJ422" s="14">
        <f t="shared" si="667"/>
        <v>0</v>
      </c>
      <c r="AK422" s="13"/>
      <c r="AL422" s="13"/>
      <c r="AM422" s="147"/>
      <c r="AN422" s="14"/>
      <c r="AO422" s="14"/>
      <c r="AP422" s="14">
        <f t="shared" si="668"/>
        <v>0</v>
      </c>
      <c r="AQ422" s="13"/>
      <c r="AR422" s="13"/>
      <c r="AS422" s="147"/>
      <c r="AT422" s="14"/>
      <c r="AU422" s="14"/>
      <c r="AV422" s="14">
        <f t="shared" si="669"/>
        <v>0</v>
      </c>
      <c r="AW422" s="13"/>
      <c r="AX422" s="13"/>
      <c r="AY422" s="147"/>
      <c r="AZ422" s="14"/>
      <c r="BA422" s="14"/>
      <c r="BB422" s="14">
        <f t="shared" si="670"/>
        <v>0</v>
      </c>
      <c r="BC422" s="13"/>
      <c r="BD422" s="13"/>
      <c r="BE422" s="147"/>
      <c r="BF422" s="14"/>
      <c r="BG422" s="14"/>
      <c r="BH422" s="14">
        <f t="shared" si="671"/>
        <v>0</v>
      </c>
      <c r="BI422" s="13"/>
      <c r="BJ422" s="13"/>
      <c r="BK422" s="147"/>
      <c r="BL422" s="14"/>
      <c r="BM422" s="14"/>
      <c r="BN422" s="14">
        <f>BH422+BI422-BK422-BK423-BL422-BM422</f>
        <v>0</v>
      </c>
      <c r="BO422" s="13"/>
      <c r="BP422" s="13"/>
      <c r="BQ422" s="147"/>
      <c r="BR422" s="14"/>
      <c r="BS422" s="14"/>
      <c r="BT422" s="14">
        <f>BN422+BO422-BQ422-BQ423-BR422-BS422</f>
        <v>0</v>
      </c>
      <c r="BU422" s="72"/>
      <c r="BV422" s="72"/>
      <c r="BW422" s="147"/>
      <c r="BX422" s="74"/>
      <c r="BY422" s="74"/>
      <c r="BZ422" s="147">
        <f t="shared" si="602"/>
        <v>0</v>
      </c>
      <c r="CA422" s="72"/>
      <c r="CB422" s="72"/>
      <c r="CC422" s="147"/>
      <c r="CD422" s="74"/>
      <c r="CE422" s="74"/>
      <c r="CF422" s="147">
        <f t="shared" si="561"/>
        <v>0</v>
      </c>
      <c r="CG422" s="72"/>
      <c r="CH422" s="72"/>
      <c r="CI422" s="147"/>
      <c r="CJ422" s="74"/>
      <c r="CK422" s="74"/>
      <c r="CL422" s="147">
        <f t="shared" si="562"/>
        <v>0</v>
      </c>
      <c r="CM422" s="13"/>
      <c r="CN422" s="13"/>
      <c r="CO422" s="147"/>
      <c r="CQ422" s="14"/>
      <c r="CR422" s="147" t="e">
        <f>CL422+CN422+CM422-CO422--CQ422-#REF!</f>
        <v>#REF!</v>
      </c>
      <c r="CS422" s="13"/>
      <c r="CT422" s="149"/>
      <c r="CU422" s="147"/>
      <c r="CV422" s="147"/>
      <c r="CW422" s="147"/>
      <c r="CX422" s="12" t="e">
        <f t="shared" si="564"/>
        <v>#REF!</v>
      </c>
      <c r="CY422" s="13"/>
      <c r="CZ422" s="149"/>
      <c r="DA422" s="147"/>
      <c r="DB422" s="147"/>
      <c r="DC422" s="147"/>
      <c r="DD422" s="12" t="e">
        <f t="shared" si="565"/>
        <v>#REF!</v>
      </c>
      <c r="DE422" s="13"/>
      <c r="DF422" s="149"/>
      <c r="DG422" s="147"/>
      <c r="DH422" s="147"/>
      <c r="DI422" s="147"/>
      <c r="DJ422" s="14" t="e">
        <f>DD422+DE422-DG422-DG423-DH422-DI422</f>
        <v>#REF!</v>
      </c>
      <c r="DK422" s="13"/>
      <c r="DL422" s="149"/>
      <c r="DM422" s="147"/>
      <c r="DN422" s="147"/>
      <c r="DO422" s="147"/>
      <c r="DP422" s="14" t="e">
        <f>DJ422+DK422-DM422-DM423-DN422-DO422</f>
        <v>#REF!</v>
      </c>
      <c r="DQ422" s="149"/>
      <c r="DR422" s="149"/>
      <c r="DS422" s="147"/>
      <c r="DT422" s="147"/>
      <c r="DU422" s="147"/>
      <c r="DV422" s="14" t="e">
        <f>DP422+DQ422-DS422-DS423-DT422-DU422</f>
        <v>#REF!</v>
      </c>
      <c r="DW422" s="13"/>
      <c r="DX422" s="149"/>
      <c r="DY422" s="147"/>
      <c r="DZ422" s="147"/>
      <c r="EA422" s="147"/>
      <c r="EB422" s="14" t="e">
        <f>DV422+DW422-DY422-DY423-DZ422-EA422</f>
        <v>#REF!</v>
      </c>
      <c r="EC422" s="13"/>
      <c r="ED422" s="149"/>
      <c r="EE422" s="147"/>
      <c r="EF422" s="147"/>
      <c r="EG422" s="147"/>
      <c r="EH422" s="12" t="e">
        <f t="shared" si="566"/>
        <v>#REF!</v>
      </c>
      <c r="EI422" s="149"/>
      <c r="EJ422" s="149"/>
      <c r="EK422" s="147"/>
      <c r="EL422" s="147"/>
      <c r="EM422" s="147"/>
      <c r="EN422" s="12" t="e">
        <f t="shared" si="567"/>
        <v>#REF!</v>
      </c>
      <c r="EO422" s="13"/>
      <c r="EP422" s="13"/>
      <c r="EQ422" s="147"/>
      <c r="ER422" s="14"/>
      <c r="ES422" s="14"/>
      <c r="ET422" s="14" t="e">
        <f>EN422+EO422-EQ422-EQ423-ER422-ES422</f>
        <v>#REF!</v>
      </c>
      <c r="EU422" s="13"/>
      <c r="EV422" s="13"/>
      <c r="EW422" s="147"/>
      <c r="EX422" s="14"/>
      <c r="EY422" s="14"/>
      <c r="EZ422" s="14" t="e">
        <f>ET422+EU422-EW422-EW423-EX422-EY422</f>
        <v>#REF!</v>
      </c>
      <c r="FA422" s="13"/>
      <c r="FB422" s="13"/>
      <c r="FC422" s="147"/>
      <c r="FD422" s="14"/>
      <c r="FE422" s="14"/>
      <c r="FF422" s="14" t="e">
        <f>EZ422+FA422-FC422-FC423-FD422-FE422</f>
        <v>#REF!</v>
      </c>
      <c r="FG422" s="13"/>
      <c r="FH422" s="13"/>
      <c r="FI422" s="147"/>
      <c r="FJ422" s="14"/>
      <c r="FK422" s="14"/>
      <c r="FL422" s="14" t="e">
        <f>FF422+FG422-FI422-FI423-FJ422-FK422</f>
        <v>#REF!</v>
      </c>
      <c r="FM422" s="13"/>
      <c r="FN422" s="13"/>
      <c r="FO422" s="147"/>
      <c r="FP422" s="14"/>
      <c r="FQ422" s="14"/>
      <c r="FR422" s="14" t="e">
        <f>FL422+FM422-FO422-FO423-FP422-FQ422</f>
        <v>#REF!</v>
      </c>
      <c r="FS422" s="13"/>
      <c r="FT422" s="13"/>
      <c r="FU422" s="147"/>
      <c r="FV422" s="14"/>
      <c r="FW422" s="14"/>
      <c r="FX422" s="14" t="e">
        <f>FR422+FS422-FU422-FU423-FV422-FW422</f>
        <v>#REF!</v>
      </c>
      <c r="FY422" s="13"/>
      <c r="FZ422" s="13"/>
      <c r="GA422" s="147"/>
      <c r="GB422" s="14"/>
      <c r="GC422" s="14"/>
      <c r="GD422" s="14" t="e">
        <f>FX422+FY422-GA422-GA423-GB422-GC422</f>
        <v>#REF!</v>
      </c>
      <c r="GE422" s="13"/>
      <c r="GF422" s="13"/>
      <c r="GG422" s="147"/>
      <c r="GH422" s="14"/>
      <c r="GI422" s="14"/>
      <c r="GJ422" s="14" t="e">
        <f t="shared" si="672"/>
        <v>#REF!</v>
      </c>
      <c r="GK422" s="14">
        <f>E422</f>
        <v>0</v>
      </c>
      <c r="GL422" s="14">
        <f>G422+M422+S422+Y422+AE422+AK422+AQ422+AW422+BC422+BI422+BO422+BU422+CA422+CG422+CM422+CS422+CY422+DE422+DK422+DQ422+DW422+EC422+EI422+EO422+EU422+FA422+FG422+FM422+FS422+FY422+GE422</f>
        <v>0</v>
      </c>
      <c r="GM422" s="14">
        <f>H422+N422+T422+Z422+AF422+AL422+AR422+AX422+BD422+BJ422+BP422+BV422+CB422+CH422+CN422+CT422+CZ422+DF422+DL422+DR422+DX422+ED422+EJ422+EP422+EV422+FB422+FH422+FN422+FT422+FZ422+GF422</f>
        <v>0</v>
      </c>
      <c r="GN422" s="147">
        <f t="shared" si="611"/>
        <v>0</v>
      </c>
      <c r="GO422" s="14">
        <f>J422+P422+V422+AB422+AH422+AN422+AT422+AZ422+BF422+BL422+BR422+BX422+CD422+CJ422+CQ422+CV422+DB422+DH422+DN422+DT422+DZ422+EF422+EL422+ER422+EX422+FD422+FJ422+FP422+FV422+GB422+GH422</f>
        <v>0</v>
      </c>
      <c r="GP422" s="14" t="e">
        <f>K422+Q422+W422+AC422+AI422+AO422+AU422+BA422+BG422+BM422+BS422+BY422+CE422+CK422+#REF!+CW422+DC422+DI422+DO422+DU422+EA422+EG422+EM422+ES422+EY422+FE422+FK422+FQ422+FW422+GC422+GI422</f>
        <v>#REF!</v>
      </c>
      <c r="GQ422" s="14" t="e">
        <f>GK422+GL422-GN422-GN423-GO422-GP422</f>
        <v>#REF!</v>
      </c>
    </row>
    <row r="423" spans="1:204" ht="15" hidden="1" customHeight="1">
      <c r="A423" s="41"/>
      <c r="B423" s="39"/>
      <c r="C423" s="28"/>
      <c r="D423" s="5" t="s">
        <v>33</v>
      </c>
      <c r="E423" s="73"/>
      <c r="F423" s="73"/>
      <c r="G423" s="13"/>
      <c r="H423" s="13"/>
      <c r="I423" s="147"/>
      <c r="J423" s="14"/>
      <c r="K423" s="14"/>
      <c r="L423" s="14"/>
      <c r="M423" s="13"/>
      <c r="N423" s="13"/>
      <c r="O423" s="147"/>
      <c r="P423" s="14"/>
      <c r="Q423" s="14"/>
      <c r="R423" s="14"/>
      <c r="S423" s="13"/>
      <c r="T423" s="13"/>
      <c r="U423" s="147"/>
      <c r="V423" s="14"/>
      <c r="W423" s="14"/>
      <c r="X423" s="14"/>
      <c r="Y423" s="13"/>
      <c r="Z423" s="13"/>
      <c r="AA423" s="147"/>
      <c r="AB423" s="14"/>
      <c r="AC423" s="14"/>
      <c r="AD423" s="14"/>
      <c r="AE423" s="13"/>
      <c r="AF423" s="13"/>
      <c r="AG423" s="147"/>
      <c r="AH423" s="14"/>
      <c r="AI423" s="14"/>
      <c r="AJ423" s="14"/>
      <c r="AK423" s="13"/>
      <c r="AL423" s="13"/>
      <c r="AM423" s="147"/>
      <c r="AN423" s="14"/>
      <c r="AO423" s="14"/>
      <c r="AP423" s="14"/>
      <c r="AQ423" s="13"/>
      <c r="AR423" s="13"/>
      <c r="AS423" s="147"/>
      <c r="AT423" s="14"/>
      <c r="AU423" s="14"/>
      <c r="AV423" s="14"/>
      <c r="AW423" s="13"/>
      <c r="AX423" s="13"/>
      <c r="AY423" s="147"/>
      <c r="AZ423" s="14"/>
      <c r="BA423" s="14"/>
      <c r="BB423" s="14"/>
      <c r="BC423" s="13"/>
      <c r="BD423" s="13"/>
      <c r="BE423" s="147"/>
      <c r="BF423" s="14"/>
      <c r="BG423" s="14"/>
      <c r="BH423" s="14"/>
      <c r="BI423" s="13"/>
      <c r="BJ423" s="13"/>
      <c r="BK423" s="147"/>
      <c r="BL423" s="14"/>
      <c r="BM423" s="14"/>
      <c r="BN423" s="14"/>
      <c r="BO423" s="13"/>
      <c r="BP423" s="13"/>
      <c r="BQ423" s="147"/>
      <c r="BR423" s="14"/>
      <c r="BS423" s="14"/>
      <c r="BT423" s="14"/>
      <c r="BU423" s="73"/>
      <c r="BV423" s="73"/>
      <c r="BW423" s="147"/>
      <c r="BX423" s="63"/>
      <c r="BY423" s="63"/>
      <c r="BZ423" s="147">
        <f t="shared" si="602"/>
        <v>0</v>
      </c>
      <c r="CA423" s="73"/>
      <c r="CB423" s="73"/>
      <c r="CC423" s="147"/>
      <c r="CD423" s="63"/>
      <c r="CE423" s="63"/>
      <c r="CF423" s="147">
        <f t="shared" si="561"/>
        <v>0</v>
      </c>
      <c r="CG423" s="73"/>
      <c r="CH423" s="73"/>
      <c r="CI423" s="147"/>
      <c r="CJ423" s="63"/>
      <c r="CK423" s="63"/>
      <c r="CL423" s="147">
        <f t="shared" si="562"/>
        <v>0</v>
      </c>
      <c r="CM423" s="13"/>
      <c r="CN423" s="13"/>
      <c r="CO423" s="147"/>
      <c r="CQ423" s="14"/>
      <c r="CR423" s="147" t="e">
        <f>CL423+CN423+CM423-CO423--CQ423-#REF!</f>
        <v>#REF!</v>
      </c>
      <c r="CS423" s="13"/>
      <c r="CT423" s="149"/>
      <c r="CU423" s="147"/>
      <c r="CV423" s="147"/>
      <c r="CW423" s="147"/>
      <c r="CX423" s="12" t="e">
        <f t="shared" si="564"/>
        <v>#REF!</v>
      </c>
      <c r="CY423" s="13"/>
      <c r="CZ423" s="149"/>
      <c r="DA423" s="147"/>
      <c r="DB423" s="147"/>
      <c r="DC423" s="147"/>
      <c r="DD423" s="12" t="e">
        <f t="shared" si="565"/>
        <v>#REF!</v>
      </c>
      <c r="DE423" s="13"/>
      <c r="DF423" s="149"/>
      <c r="DG423" s="147"/>
      <c r="DH423" s="147"/>
      <c r="DI423" s="147"/>
      <c r="DJ423" s="14"/>
      <c r="DK423" s="13"/>
      <c r="DL423" s="149"/>
      <c r="DM423" s="147"/>
      <c r="DN423" s="147"/>
      <c r="DO423" s="147"/>
      <c r="DP423" s="14"/>
      <c r="DQ423" s="149"/>
      <c r="DR423" s="149"/>
      <c r="DS423" s="147"/>
      <c r="DT423" s="147"/>
      <c r="DU423" s="147"/>
      <c r="DV423" s="14"/>
      <c r="DW423" s="13"/>
      <c r="DX423" s="149"/>
      <c r="DY423" s="147"/>
      <c r="DZ423" s="147"/>
      <c r="EA423" s="147"/>
      <c r="EB423" s="14"/>
      <c r="EC423" s="13"/>
      <c r="ED423" s="149"/>
      <c r="EE423" s="147"/>
      <c r="EF423" s="147"/>
      <c r="EG423" s="147"/>
      <c r="EH423" s="12">
        <f t="shared" si="566"/>
        <v>0</v>
      </c>
      <c r="EI423" s="149"/>
      <c r="EJ423" s="149"/>
      <c r="EK423" s="147"/>
      <c r="EL423" s="147"/>
      <c r="EM423" s="147"/>
      <c r="EN423" s="12">
        <f t="shared" si="567"/>
        <v>0</v>
      </c>
      <c r="EO423" s="13"/>
      <c r="EP423" s="13"/>
      <c r="EQ423" s="147"/>
      <c r="ER423" s="14"/>
      <c r="ES423" s="14"/>
      <c r="ET423" s="14"/>
      <c r="EU423" s="13"/>
      <c r="EV423" s="13"/>
      <c r="EW423" s="147"/>
      <c r="EX423" s="14"/>
      <c r="EY423" s="14"/>
      <c r="EZ423" s="14"/>
      <c r="FA423" s="13"/>
      <c r="FB423" s="13"/>
      <c r="FC423" s="147"/>
      <c r="FD423" s="14"/>
      <c r="FE423" s="14"/>
      <c r="FF423" s="14"/>
      <c r="FG423" s="13"/>
      <c r="FH423" s="13"/>
      <c r="FI423" s="147"/>
      <c r="FJ423" s="14"/>
      <c r="FK423" s="14"/>
      <c r="FL423" s="14"/>
      <c r="FM423" s="13"/>
      <c r="FN423" s="13"/>
      <c r="FO423" s="147"/>
      <c r="FP423" s="14"/>
      <c r="FQ423" s="14"/>
      <c r="FR423" s="14"/>
      <c r="FS423" s="13"/>
      <c r="FT423" s="13"/>
      <c r="FU423" s="147"/>
      <c r="FV423" s="14"/>
      <c r="FW423" s="14"/>
      <c r="FX423" s="14"/>
      <c r="FY423" s="13"/>
      <c r="FZ423" s="13"/>
      <c r="GA423" s="147"/>
      <c r="GB423" s="14"/>
      <c r="GC423" s="14"/>
      <c r="GD423" s="14"/>
      <c r="GE423" s="13"/>
      <c r="GF423" s="13"/>
      <c r="GG423" s="147"/>
      <c r="GH423" s="14"/>
      <c r="GI423" s="14"/>
      <c r="GJ423" s="14"/>
      <c r="GK423" s="14"/>
      <c r="GL423" s="14"/>
      <c r="GM423" s="14"/>
      <c r="GN423" s="147">
        <f t="shared" si="611"/>
        <v>0</v>
      </c>
      <c r="GO423" s="14"/>
      <c r="GP423" s="14"/>
      <c r="GQ423" s="14"/>
    </row>
    <row r="424" spans="1:204" ht="15" hidden="1" customHeight="1">
      <c r="A424" s="40">
        <v>211</v>
      </c>
      <c r="B424" s="38" t="s">
        <v>299</v>
      </c>
      <c r="C424" s="27" t="s">
        <v>217</v>
      </c>
      <c r="D424" s="5" t="s">
        <v>32</v>
      </c>
      <c r="E424" s="72">
        <v>0</v>
      </c>
      <c r="F424" s="72" t="e">
        <f>GQ424</f>
        <v>#REF!</v>
      </c>
      <c r="G424" s="13"/>
      <c r="H424" s="13"/>
      <c r="I424" s="147"/>
      <c r="J424" s="14"/>
      <c r="K424" s="14"/>
      <c r="L424" s="14">
        <f>E424+G424-I424-I425-J424-K424</f>
        <v>0</v>
      </c>
      <c r="M424" s="13"/>
      <c r="N424" s="13"/>
      <c r="O424" s="147"/>
      <c r="P424" s="14"/>
      <c r="Q424" s="14"/>
      <c r="R424" s="14">
        <f>L424+M424-O424-O425-P424-Q424</f>
        <v>0</v>
      </c>
      <c r="S424" s="13"/>
      <c r="T424" s="13"/>
      <c r="U424" s="147"/>
      <c r="V424" s="14"/>
      <c r="W424" s="14"/>
      <c r="X424" s="14">
        <f t="shared" ref="X424:X428" si="675">R424+S424-U424-U425-V424-W424</f>
        <v>0</v>
      </c>
      <c r="Y424" s="13"/>
      <c r="Z424" s="13"/>
      <c r="AA424" s="147"/>
      <c r="AB424" s="14"/>
      <c r="AC424" s="14"/>
      <c r="AD424" s="14">
        <f t="shared" ref="AD424:AD428" si="676">X424+Y424-AA424-AA425-AB424-AC424</f>
        <v>0</v>
      </c>
      <c r="AE424" s="13"/>
      <c r="AF424" s="13"/>
      <c r="AG424" s="147"/>
      <c r="AH424" s="14"/>
      <c r="AI424" s="14"/>
      <c r="AJ424" s="14">
        <f t="shared" ref="AJ424:AJ428" si="677">AD424+AE424-AG424-AG425-AH424-AI424</f>
        <v>0</v>
      </c>
      <c r="AK424" s="13"/>
      <c r="AL424" s="13"/>
      <c r="AM424" s="147"/>
      <c r="AN424" s="14"/>
      <c r="AO424" s="14"/>
      <c r="AP424" s="14">
        <f t="shared" ref="AP424:AP428" si="678">AJ424+AK424-AM424-AM425-AN424-AO424</f>
        <v>0</v>
      </c>
      <c r="AQ424" s="13"/>
      <c r="AR424" s="13"/>
      <c r="AS424" s="147"/>
      <c r="AT424" s="14"/>
      <c r="AU424" s="14"/>
      <c r="AV424" s="14">
        <f t="shared" ref="AV424:AV428" si="679">AP424+AQ424-AS424-AS425-AT424-AU424</f>
        <v>0</v>
      </c>
      <c r="AW424" s="13"/>
      <c r="AX424" s="13"/>
      <c r="AY424" s="147"/>
      <c r="AZ424" s="14"/>
      <c r="BA424" s="14"/>
      <c r="BB424" s="14">
        <f t="shared" ref="BB424:BB428" si="680">AV424+AW424-AY424-AY425-AZ424-BA424</f>
        <v>0</v>
      </c>
      <c r="BC424" s="13"/>
      <c r="BD424" s="13"/>
      <c r="BE424" s="147"/>
      <c r="BF424" s="14"/>
      <c r="BG424" s="14"/>
      <c r="BH424" s="14">
        <f t="shared" ref="BH424:BH428" si="681">BB424+BC424-BE424-BE425-BF424-BG424</f>
        <v>0</v>
      </c>
      <c r="BI424" s="13"/>
      <c r="BJ424" s="13"/>
      <c r="BK424" s="147"/>
      <c r="BL424" s="14"/>
      <c r="BM424" s="14"/>
      <c r="BN424" s="14">
        <f>BH424+BI424-BK424-BK425-BL424-BM424</f>
        <v>0</v>
      </c>
      <c r="BO424" s="13"/>
      <c r="BP424" s="13"/>
      <c r="BQ424" s="147"/>
      <c r="BR424" s="14"/>
      <c r="BS424" s="14"/>
      <c r="BT424" s="14">
        <f>BN424+BO424-BQ424-BQ425-BR424-BS424</f>
        <v>0</v>
      </c>
      <c r="BU424" s="72"/>
      <c r="BV424" s="72"/>
      <c r="BW424" s="147"/>
      <c r="BX424" s="74"/>
      <c r="BY424" s="74"/>
      <c r="BZ424" s="147">
        <f t="shared" si="602"/>
        <v>0</v>
      </c>
      <c r="CA424" s="72"/>
      <c r="CB424" s="72"/>
      <c r="CC424" s="147"/>
      <c r="CD424" s="74"/>
      <c r="CE424" s="74"/>
      <c r="CF424" s="147">
        <f t="shared" si="561"/>
        <v>0</v>
      </c>
      <c r="CG424" s="72"/>
      <c r="CH424" s="72"/>
      <c r="CI424" s="147"/>
      <c r="CJ424" s="74"/>
      <c r="CK424" s="74"/>
      <c r="CL424" s="147">
        <f t="shared" si="562"/>
        <v>0</v>
      </c>
      <c r="CM424" s="13"/>
      <c r="CN424" s="13"/>
      <c r="CO424" s="147"/>
      <c r="CQ424" s="14"/>
      <c r="CR424" s="147" t="e">
        <f>CL424+CN424+CM424-CO424--CQ424-#REF!</f>
        <v>#REF!</v>
      </c>
      <c r="CS424" s="13"/>
      <c r="CT424" s="149"/>
      <c r="CU424" s="147"/>
      <c r="CV424" s="147"/>
      <c r="CW424" s="147"/>
      <c r="CX424" s="12" t="e">
        <f t="shared" si="564"/>
        <v>#REF!</v>
      </c>
      <c r="CY424" s="13"/>
      <c r="CZ424" s="149"/>
      <c r="DA424" s="147"/>
      <c r="DB424" s="147"/>
      <c r="DC424" s="147"/>
      <c r="DD424" s="12" t="e">
        <f t="shared" si="565"/>
        <v>#REF!</v>
      </c>
      <c r="DE424" s="13"/>
      <c r="DF424" s="149"/>
      <c r="DG424" s="147"/>
      <c r="DH424" s="147"/>
      <c r="DI424" s="147"/>
      <c r="DJ424" s="14" t="e">
        <f>DD424+DE424-DG424-DG425-DH424-DI424</f>
        <v>#REF!</v>
      </c>
      <c r="DK424" s="13"/>
      <c r="DL424" s="149"/>
      <c r="DM424" s="147"/>
      <c r="DN424" s="147"/>
      <c r="DO424" s="147"/>
      <c r="DP424" s="14" t="e">
        <f>DJ424+DK424-DM424-DM425-DN424-DO424</f>
        <v>#REF!</v>
      </c>
      <c r="DQ424" s="149"/>
      <c r="DR424" s="149"/>
      <c r="DS424" s="147"/>
      <c r="DT424" s="147"/>
      <c r="DU424" s="147"/>
      <c r="DV424" s="14" t="e">
        <f>DP424+DQ424-DS424-DS425-DT424-DU424</f>
        <v>#REF!</v>
      </c>
      <c r="DW424" s="13"/>
      <c r="DX424" s="149"/>
      <c r="DY424" s="147"/>
      <c r="DZ424" s="147"/>
      <c r="EA424" s="147"/>
      <c r="EB424" s="14" t="e">
        <f>DV424+DW424-DY424-DY425-DZ424-EA424</f>
        <v>#REF!</v>
      </c>
      <c r="EC424" s="13"/>
      <c r="ED424" s="149"/>
      <c r="EE424" s="147"/>
      <c r="EF424" s="147"/>
      <c r="EG424" s="147"/>
      <c r="EH424" s="12" t="e">
        <f t="shared" si="566"/>
        <v>#REF!</v>
      </c>
      <c r="EI424" s="149"/>
      <c r="EJ424" s="149"/>
      <c r="EK424" s="147"/>
      <c r="EL424" s="147"/>
      <c r="EM424" s="147"/>
      <c r="EN424" s="12" t="e">
        <f t="shared" si="567"/>
        <v>#REF!</v>
      </c>
      <c r="EO424" s="13"/>
      <c r="EP424" s="13"/>
      <c r="EQ424" s="147"/>
      <c r="ER424" s="14"/>
      <c r="ES424" s="14"/>
      <c r="ET424" s="14" t="e">
        <f>EN424+EO424-EQ424-EQ425-ER424-ES424</f>
        <v>#REF!</v>
      </c>
      <c r="EU424" s="13"/>
      <c r="EV424" s="13"/>
      <c r="EW424" s="147"/>
      <c r="EX424" s="14"/>
      <c r="EY424" s="14"/>
      <c r="EZ424" s="14" t="e">
        <f>ET424+EU424-EW424-EW425-EX424-EY424</f>
        <v>#REF!</v>
      </c>
      <c r="FA424" s="13"/>
      <c r="FB424" s="13"/>
      <c r="FC424" s="147"/>
      <c r="FD424" s="14"/>
      <c r="FE424" s="14"/>
      <c r="FF424" s="14" t="e">
        <f>EZ424+FA424-FC424-FC425-FD424-FE424</f>
        <v>#REF!</v>
      </c>
      <c r="FG424" s="13"/>
      <c r="FH424" s="13"/>
      <c r="FI424" s="147"/>
      <c r="FJ424" s="14"/>
      <c r="FK424" s="14"/>
      <c r="FL424" s="14" t="e">
        <f>FF424+FG424-FI424-FI425-FJ424-FK424</f>
        <v>#REF!</v>
      </c>
      <c r="FM424" s="13"/>
      <c r="FN424" s="13"/>
      <c r="FO424" s="147"/>
      <c r="FP424" s="14"/>
      <c r="FQ424" s="14"/>
      <c r="FR424" s="14" t="e">
        <f>FL424+FM424-FO424-FO425-FP424-FQ424</f>
        <v>#REF!</v>
      </c>
      <c r="FS424" s="13"/>
      <c r="FT424" s="13"/>
      <c r="FU424" s="147"/>
      <c r="FV424" s="14"/>
      <c r="FW424" s="14"/>
      <c r="FX424" s="14" t="e">
        <f>FR424+FS424-FU424-FU425-FV424-FW424</f>
        <v>#REF!</v>
      </c>
      <c r="FY424" s="13"/>
      <c r="FZ424" s="13"/>
      <c r="GA424" s="147"/>
      <c r="GB424" s="14"/>
      <c r="GC424" s="14"/>
      <c r="GD424" s="14" t="e">
        <f>FX424+FY424-GA424-GA425-GB424-GC424</f>
        <v>#REF!</v>
      </c>
      <c r="GE424" s="13"/>
      <c r="GF424" s="13"/>
      <c r="GG424" s="147"/>
      <c r="GH424" s="14"/>
      <c r="GI424" s="14"/>
      <c r="GJ424" s="14" t="e">
        <f t="shared" ref="GJ424:GJ428" si="682">GD424+GE424-GG424-GG425-GH424-GI424</f>
        <v>#REF!</v>
      </c>
      <c r="GK424" s="14">
        <f>E424</f>
        <v>0</v>
      </c>
      <c r="GL424" s="14">
        <f>G424+M424+S424+Y424+AE424+AK424+AQ424+AW424+BC424+BI424+BO424+BU424+CA424+CG424+CM424+CS424+CY424+DE424+DK424+DQ424+DW424+EC424+EI424+EO424+EU424+FA424+FG424+FM424+FS424+FY424+GE424</f>
        <v>0</v>
      </c>
      <c r="GM424" s="14">
        <f>H424+N424+T424+Z424+AF424+AL424+AR424+AX424+BD424+BJ424+BP424+BV424+CB424+CH424+CN424+CT424+CZ424+DF424+DL424+DR424+DX424+ED424+EJ424+EP424+EV424+FB424+FH424+FN424+FT424+FZ424+GF424</f>
        <v>0</v>
      </c>
      <c r="GN424" s="147">
        <f t="shared" si="611"/>
        <v>0</v>
      </c>
      <c r="GO424" s="14">
        <f>J424+P424+V424+AB424+AH424+AN424+AT424+AZ424+BF424+BL424+BR424+BX424+CD424+CJ424+CQ424+CV424+DB424+DH424+DN424+DT424+DZ424+EF424+EL424+ER424+EX424+FD424+FJ424+FP424+FV424+GB424+GH424</f>
        <v>0</v>
      </c>
      <c r="GP424" s="14" t="e">
        <f>K424+Q424+W424+AC424+AI424+AO424+AU424+BA424+BG424+BM424+BS424+BY424+CE424+CK424+#REF!+CW424+DC424+DI424+DO424+DU424+EA424+EG424+EM424+ES424+EY424+FE424+FK424+FQ424+FW424+GC424+GI424</f>
        <v>#REF!</v>
      </c>
      <c r="GQ424" s="14" t="e">
        <f>GK424+GL424-GN424-GN425-GO424-GP424</f>
        <v>#REF!</v>
      </c>
    </row>
    <row r="425" spans="1:204" ht="15" hidden="1" customHeight="1">
      <c r="A425" s="76"/>
      <c r="B425" s="81"/>
      <c r="C425" s="78"/>
      <c r="D425" s="75" t="s">
        <v>33</v>
      </c>
      <c r="E425" s="79"/>
      <c r="F425" s="73"/>
      <c r="G425" s="72"/>
      <c r="H425" s="72"/>
      <c r="I425" s="148"/>
      <c r="J425" s="74"/>
      <c r="K425" s="74"/>
      <c r="L425" s="74"/>
      <c r="M425" s="72"/>
      <c r="N425" s="72"/>
      <c r="O425" s="148"/>
      <c r="P425" s="74"/>
      <c r="Q425" s="74"/>
      <c r="R425" s="74"/>
      <c r="S425" s="72"/>
      <c r="T425" s="72"/>
      <c r="U425" s="148"/>
      <c r="V425" s="74"/>
      <c r="W425" s="74"/>
      <c r="X425" s="74"/>
      <c r="Y425" s="72"/>
      <c r="Z425" s="72"/>
      <c r="AA425" s="148"/>
      <c r="AB425" s="74"/>
      <c r="AC425" s="74"/>
      <c r="AD425" s="74"/>
      <c r="AE425" s="72"/>
      <c r="AF425" s="72"/>
      <c r="AG425" s="148"/>
      <c r="AH425" s="74"/>
      <c r="AI425" s="74"/>
      <c r="AJ425" s="74"/>
      <c r="AK425" s="72"/>
      <c r="AL425" s="72"/>
      <c r="AM425" s="148"/>
      <c r="AN425" s="74"/>
      <c r="AO425" s="74"/>
      <c r="AP425" s="74"/>
      <c r="AQ425" s="72"/>
      <c r="AR425" s="72"/>
      <c r="AS425" s="148"/>
      <c r="AT425" s="74"/>
      <c r="AU425" s="74"/>
      <c r="AV425" s="74"/>
      <c r="AW425" s="72"/>
      <c r="AX425" s="72"/>
      <c r="AY425" s="148"/>
      <c r="AZ425" s="74"/>
      <c r="BA425" s="74"/>
      <c r="BB425" s="74"/>
      <c r="BC425" s="72"/>
      <c r="BD425" s="72"/>
      <c r="BE425" s="148"/>
      <c r="BF425" s="74"/>
      <c r="BG425" s="74"/>
      <c r="BH425" s="74"/>
      <c r="BI425" s="72"/>
      <c r="BJ425" s="72"/>
      <c r="BK425" s="148"/>
      <c r="BL425" s="74"/>
      <c r="BM425" s="74"/>
      <c r="BN425" s="74"/>
      <c r="BO425" s="72"/>
      <c r="BP425" s="72"/>
      <c r="BQ425" s="148"/>
      <c r="BR425" s="74"/>
      <c r="BS425" s="74"/>
      <c r="BT425" s="74"/>
      <c r="BU425" s="79"/>
      <c r="BV425" s="79"/>
      <c r="BW425" s="148"/>
      <c r="BX425" s="80"/>
      <c r="BY425" s="80"/>
      <c r="BZ425" s="148">
        <f t="shared" si="602"/>
        <v>0</v>
      </c>
      <c r="CA425" s="79"/>
      <c r="CB425" s="79"/>
      <c r="CC425" s="148"/>
      <c r="CD425" s="80"/>
      <c r="CE425" s="80"/>
      <c r="CF425" s="148">
        <f>BZ425+CB425+CA425-CC425-CC426-CD425-CE425</f>
        <v>0</v>
      </c>
      <c r="CG425" s="79"/>
      <c r="CH425" s="79"/>
      <c r="CI425" s="148"/>
      <c r="CJ425" s="80"/>
      <c r="CK425" s="80"/>
      <c r="CL425" s="148">
        <f t="shared" si="562"/>
        <v>0</v>
      </c>
      <c r="CM425" s="72"/>
      <c r="CN425" s="72"/>
      <c r="CO425" s="148"/>
      <c r="CQ425" s="74"/>
      <c r="CR425" s="148" t="e">
        <f>CL425+CN425+CM425-CO425--CQ425-#REF!</f>
        <v>#REF!</v>
      </c>
      <c r="CS425" s="72"/>
      <c r="CT425" s="143"/>
      <c r="CU425" s="148"/>
      <c r="CV425" s="148"/>
      <c r="CW425" s="148"/>
      <c r="CX425" s="70" t="e">
        <f t="shared" si="564"/>
        <v>#REF!</v>
      </c>
      <c r="CY425" s="72"/>
      <c r="CZ425" s="143"/>
      <c r="DA425" s="148"/>
      <c r="DB425" s="148"/>
      <c r="DC425" s="148"/>
      <c r="DD425" s="70" t="e">
        <f t="shared" si="565"/>
        <v>#REF!</v>
      </c>
      <c r="DE425" s="72"/>
      <c r="DF425" s="143"/>
      <c r="DG425" s="148"/>
      <c r="DH425" s="148"/>
      <c r="DI425" s="148"/>
      <c r="DJ425" s="74"/>
      <c r="DK425" s="72"/>
      <c r="DL425" s="143"/>
      <c r="DM425" s="148"/>
      <c r="DN425" s="148"/>
      <c r="DO425" s="148"/>
      <c r="DP425" s="74"/>
      <c r="DQ425" s="143"/>
      <c r="DR425" s="143"/>
      <c r="DS425" s="148"/>
      <c r="DT425" s="148"/>
      <c r="DU425" s="148"/>
      <c r="DV425" s="74"/>
      <c r="DW425" s="72"/>
      <c r="DX425" s="143"/>
      <c r="DY425" s="148"/>
      <c r="DZ425" s="148"/>
      <c r="EA425" s="148"/>
      <c r="EB425" s="74"/>
      <c r="EC425" s="72"/>
      <c r="ED425" s="143"/>
      <c r="EE425" s="148"/>
      <c r="EF425" s="148"/>
      <c r="EG425" s="148"/>
      <c r="EH425" s="70">
        <f t="shared" si="566"/>
        <v>0</v>
      </c>
      <c r="EI425" s="143"/>
      <c r="EJ425" s="143"/>
      <c r="EK425" s="148"/>
      <c r="EL425" s="148"/>
      <c r="EM425" s="148"/>
      <c r="EN425" s="70">
        <f t="shared" si="567"/>
        <v>0</v>
      </c>
      <c r="EO425" s="72"/>
      <c r="EP425" s="72"/>
      <c r="EQ425" s="148"/>
      <c r="ER425" s="74"/>
      <c r="ES425" s="74"/>
      <c r="ET425" s="74"/>
      <c r="EU425" s="72"/>
      <c r="EV425" s="72"/>
      <c r="EW425" s="148"/>
      <c r="EX425" s="74"/>
      <c r="EY425" s="74"/>
      <c r="EZ425" s="74"/>
      <c r="FA425" s="72"/>
      <c r="FB425" s="72"/>
      <c r="FC425" s="148"/>
      <c r="FD425" s="74"/>
      <c r="FE425" s="74"/>
      <c r="FF425" s="74"/>
      <c r="FG425" s="72"/>
      <c r="FH425" s="72"/>
      <c r="FI425" s="148"/>
      <c r="FJ425" s="74"/>
      <c r="FK425" s="74"/>
      <c r="FL425" s="74"/>
      <c r="FM425" s="72"/>
      <c r="FN425" s="72"/>
      <c r="FO425" s="148"/>
      <c r="FP425" s="74"/>
      <c r="FQ425" s="74"/>
      <c r="FR425" s="74"/>
      <c r="FS425" s="72"/>
      <c r="FT425" s="72"/>
      <c r="FU425" s="148"/>
      <c r="FV425" s="74"/>
      <c r="FW425" s="74"/>
      <c r="FX425" s="74"/>
      <c r="FY425" s="72"/>
      <c r="FZ425" s="72"/>
      <c r="GA425" s="148"/>
      <c r="GB425" s="74"/>
      <c r="GC425" s="74"/>
      <c r="GD425" s="74"/>
      <c r="GE425" s="72"/>
      <c r="GF425" s="72"/>
      <c r="GG425" s="148"/>
      <c r="GH425" s="74"/>
      <c r="GI425" s="74"/>
      <c r="GJ425" s="74"/>
      <c r="GK425" s="74"/>
      <c r="GL425" s="74"/>
      <c r="GM425" s="74"/>
      <c r="GN425" s="148">
        <f t="shared" si="611"/>
        <v>0</v>
      </c>
      <c r="GO425" s="74"/>
      <c r="GP425" s="74"/>
      <c r="GQ425" s="74"/>
    </row>
    <row r="426" spans="1:204" s="132" customFormat="1" ht="23.25">
      <c r="A426" s="114">
        <v>13</v>
      </c>
      <c r="B426" s="115" t="s">
        <v>342</v>
      </c>
      <c r="C426" s="116" t="s">
        <v>345</v>
      </c>
      <c r="D426" s="142" t="s">
        <v>32</v>
      </c>
      <c r="E426" s="140"/>
      <c r="F426" s="112">
        <f>(GJ426)</f>
        <v>0</v>
      </c>
      <c r="G426" s="126"/>
      <c r="H426" s="126"/>
      <c r="I426" s="127"/>
      <c r="J426" s="127"/>
      <c r="K426" s="127"/>
      <c r="L426" s="128">
        <f>E426+G426+H426-I426-J426-K426</f>
        <v>0</v>
      </c>
      <c r="M426" s="126"/>
      <c r="N426" s="126"/>
      <c r="O426" s="127"/>
      <c r="P426" s="127"/>
      <c r="Q426" s="127"/>
      <c r="R426" s="128">
        <f>L426+M426+N426-O426-P426-Q426</f>
        <v>0</v>
      </c>
      <c r="S426" s="126"/>
      <c r="T426" s="126"/>
      <c r="U426" s="127"/>
      <c r="V426" s="127"/>
      <c r="W426" s="127"/>
      <c r="X426" s="128"/>
      <c r="Y426" s="126"/>
      <c r="Z426" s="126"/>
      <c r="AA426" s="127"/>
      <c r="AB426" s="127"/>
      <c r="AC426" s="127"/>
      <c r="AD426" s="128">
        <f>X426+Y426+Z426-AA426-AB426-AC426</f>
        <v>0</v>
      </c>
      <c r="AE426" s="126"/>
      <c r="AF426" s="126"/>
      <c r="AG426" s="127"/>
      <c r="AH426" s="127"/>
      <c r="AI426" s="127"/>
      <c r="AJ426" s="128">
        <f>AD426+AE426+AF426-AG426-AH426-AI426</f>
        <v>0</v>
      </c>
      <c r="AK426" s="126"/>
      <c r="AL426" s="126"/>
      <c r="AM426" s="126"/>
      <c r="AN426" s="126"/>
      <c r="AO426" s="126"/>
      <c r="AP426" s="128">
        <f>AJ426+AK426+AL426-AM426-AN426-AO426</f>
        <v>0</v>
      </c>
      <c r="AQ426" s="126"/>
      <c r="AR426" s="126"/>
      <c r="AS426" s="126"/>
      <c r="AT426" s="126"/>
      <c r="AU426" s="126"/>
      <c r="AV426" s="128">
        <f>AP426+AQ426+AR426-AS426-AT426-AU426</f>
        <v>0</v>
      </c>
      <c r="AW426" s="126"/>
      <c r="AX426" s="126"/>
      <c r="AY426" s="127"/>
      <c r="AZ426" s="127"/>
      <c r="BA426" s="127"/>
      <c r="BB426" s="128">
        <f>AV426+AW426+AX426-AY426-AZ426-BA426</f>
        <v>0</v>
      </c>
      <c r="BC426" s="126"/>
      <c r="BD426" s="126"/>
      <c r="BE426" s="127"/>
      <c r="BF426" s="127"/>
      <c r="BG426" s="127"/>
      <c r="BH426" s="128">
        <f>BB426+BC426+BD426-BE426-BF426-BG426</f>
        <v>0</v>
      </c>
      <c r="BI426" s="126"/>
      <c r="BJ426" s="126"/>
      <c r="BK426" s="126"/>
      <c r="BL426" s="127"/>
      <c r="BM426" s="127"/>
      <c r="BN426" s="128">
        <f>BH426+BI426+BJ426-BK426-BL426-BM426</f>
        <v>0</v>
      </c>
      <c r="BO426" s="126"/>
      <c r="BP426" s="126"/>
      <c r="BQ426" s="127"/>
      <c r="BR426" s="127"/>
      <c r="BS426" s="127"/>
      <c r="BT426" s="128">
        <f>BN426+BO426+BP426-BQ426-BR426-BS426</f>
        <v>0</v>
      </c>
      <c r="BU426" s="126"/>
      <c r="BV426" s="126"/>
      <c r="BW426" s="127"/>
      <c r="BX426" s="127"/>
      <c r="BY426" s="127"/>
      <c r="BZ426" s="128">
        <f>BT426+BU426+BV426-BW426-BX426-BY426</f>
        <v>0</v>
      </c>
      <c r="CA426" s="126"/>
      <c r="CB426" s="126"/>
      <c r="CC426" s="127"/>
      <c r="CD426" s="127"/>
      <c r="CE426" s="127"/>
      <c r="CF426" s="128">
        <f>BZ426+CA426+CB426-CC426-CD426-CE426</f>
        <v>0</v>
      </c>
      <c r="CG426" s="126"/>
      <c r="CH426" s="126"/>
      <c r="CI426" s="127"/>
      <c r="CJ426" s="127"/>
      <c r="CK426" s="127"/>
      <c r="CL426" s="128">
        <v>0</v>
      </c>
      <c r="CM426" s="126"/>
      <c r="CN426" s="126"/>
      <c r="CO426" s="127"/>
      <c r="CP426" s="136"/>
      <c r="CQ426" s="127"/>
      <c r="CR426" s="128">
        <f t="shared" ref="CR426" si="683">CL426+CN426+CM426-CO426--CP426-CQ426</f>
        <v>0</v>
      </c>
      <c r="CS426" s="126"/>
      <c r="CT426" s="126"/>
      <c r="CU426" s="127"/>
      <c r="CV426" s="127"/>
      <c r="CW426" s="127"/>
      <c r="CX426" s="128">
        <f>CR426+CT426+CS426-CU426--CV426-CW426</f>
        <v>0</v>
      </c>
      <c r="CY426" s="126"/>
      <c r="CZ426" s="126"/>
      <c r="DA426" s="127"/>
      <c r="DB426" s="127"/>
      <c r="DC426" s="127"/>
      <c r="DD426" s="128">
        <f>CX426+CZ426+CY426-DA426--DB426-DC426</f>
        <v>0</v>
      </c>
      <c r="DE426" s="126"/>
      <c r="DF426" s="126"/>
      <c r="DG426" s="127"/>
      <c r="DH426" s="127"/>
      <c r="DI426" s="127"/>
      <c r="DJ426" s="128">
        <f>DD426+DF426+DE426-DG426--DH426-DI426</f>
        <v>0</v>
      </c>
      <c r="DK426" s="126"/>
      <c r="DL426" s="126"/>
      <c r="DM426" s="127"/>
      <c r="DN426" s="127"/>
      <c r="DO426" s="127"/>
      <c r="DP426" s="128">
        <f>DJ426+DL426+DK426-DM426--DN426-DO426</f>
        <v>0</v>
      </c>
      <c r="DQ426" s="126"/>
      <c r="DR426" s="126"/>
      <c r="DS426" s="127"/>
      <c r="DT426" s="127"/>
      <c r="DU426" s="127"/>
      <c r="DV426" s="128">
        <f>DP426+DR426+DQ426-DS426--DT426-DU426</f>
        <v>0</v>
      </c>
      <c r="DW426" s="126"/>
      <c r="DX426" s="126"/>
      <c r="DY426" s="127"/>
      <c r="DZ426" s="127"/>
      <c r="EA426" s="127"/>
      <c r="EB426" s="128">
        <f>DV426+DX426+DW426-DY426--DZ426-EA426</f>
        <v>0</v>
      </c>
      <c r="EC426" s="126"/>
      <c r="ED426" s="126"/>
      <c r="EE426" s="127"/>
      <c r="EF426" s="127"/>
      <c r="EG426" s="127"/>
      <c r="EH426" s="128">
        <f>EB426+ED426+EC426-EE426--EF426-EG426</f>
        <v>0</v>
      </c>
      <c r="EI426" s="126"/>
      <c r="EJ426" s="126"/>
      <c r="EK426" s="127"/>
      <c r="EL426" s="127"/>
      <c r="EM426" s="127"/>
      <c r="EN426" s="128">
        <f>EH426+EJ426+EI426-EK426--EL426-EM426</f>
        <v>0</v>
      </c>
      <c r="EO426" s="126"/>
      <c r="EP426" s="126"/>
      <c r="EQ426" s="127"/>
      <c r="ER426" s="127"/>
      <c r="ES426" s="127"/>
      <c r="ET426" s="128">
        <f>EN426+EO426-EQ426-EQ427-ER426-ES426</f>
        <v>0</v>
      </c>
      <c r="EU426" s="126"/>
      <c r="EV426" s="126"/>
      <c r="EW426" s="127"/>
      <c r="EX426" s="127"/>
      <c r="EY426" s="127"/>
      <c r="EZ426" s="128">
        <f t="shared" ref="EZ426" si="684">ET426+EU426-EW426-EW427-EX426-EY426</f>
        <v>0</v>
      </c>
      <c r="FA426" s="126"/>
      <c r="FB426" s="126"/>
      <c r="FC426" s="127"/>
      <c r="FD426" s="127"/>
      <c r="FE426" s="127"/>
      <c r="FF426" s="128">
        <f>EZ426+FA426-FC426-FC427-FD426-FE426</f>
        <v>0</v>
      </c>
      <c r="FG426" s="126"/>
      <c r="FH426" s="126"/>
      <c r="FI426" s="127"/>
      <c r="FJ426" s="127"/>
      <c r="FK426" s="127"/>
      <c r="FL426" s="128">
        <f>FF426+FG426-FI426-FI427-FJ426-FK426</f>
        <v>0</v>
      </c>
      <c r="FM426" s="126"/>
      <c r="FN426" s="126"/>
      <c r="FO426" s="127"/>
      <c r="FP426" s="127"/>
      <c r="FQ426" s="127"/>
      <c r="FR426" s="128">
        <f>FL426+FM426-FO426-FO427-FP426-FQ426</f>
        <v>0</v>
      </c>
      <c r="FS426" s="126"/>
      <c r="FT426" s="126"/>
      <c r="FU426" s="127"/>
      <c r="FV426" s="127"/>
      <c r="FW426" s="127"/>
      <c r="FX426" s="128">
        <f>FR426+FS426-FU426-FU427-FV426-FW426</f>
        <v>0</v>
      </c>
      <c r="FY426" s="126"/>
      <c r="FZ426" s="126"/>
      <c r="GA426" s="127"/>
      <c r="GB426" s="127"/>
      <c r="GC426" s="127"/>
      <c r="GD426" s="128">
        <f>FX426+FY426-GA426-GA427-GB426-GC426</f>
        <v>0</v>
      </c>
      <c r="GE426" s="126"/>
      <c r="GF426" s="126"/>
      <c r="GG426" s="127"/>
      <c r="GH426" s="127"/>
      <c r="GI426" s="127"/>
      <c r="GJ426" s="128">
        <f t="shared" ref="GJ426" si="685">GD426+GE426-GG426-GG427-GH426-GI426</f>
        <v>0</v>
      </c>
      <c r="GK426" s="129"/>
      <c r="GL426" s="129"/>
      <c r="GM426" s="129"/>
      <c r="GN426" s="127"/>
      <c r="GO426" s="129"/>
      <c r="GP426" s="129"/>
      <c r="GQ426" s="129"/>
      <c r="GR426" s="137"/>
      <c r="GS426" s="130"/>
      <c r="GT426" s="131"/>
      <c r="GU426" s="130"/>
      <c r="GV426" s="130"/>
    </row>
    <row r="427" spans="1:204" ht="15" hidden="1" customHeight="1">
      <c r="A427" s="145"/>
      <c r="B427" s="39"/>
      <c r="C427" s="28"/>
      <c r="D427" s="7" t="s">
        <v>33</v>
      </c>
      <c r="E427" s="144"/>
      <c r="F427" s="144"/>
      <c r="G427" s="144"/>
      <c r="H427" s="144"/>
      <c r="I427" s="146"/>
      <c r="J427" s="146"/>
      <c r="K427" s="146"/>
      <c r="L427" s="146"/>
      <c r="M427" s="144"/>
      <c r="N427" s="144"/>
      <c r="O427" s="146"/>
      <c r="P427" s="146"/>
      <c r="Q427" s="146"/>
      <c r="R427" s="146"/>
      <c r="S427" s="144"/>
      <c r="T427" s="144"/>
      <c r="U427" s="146"/>
      <c r="V427" s="146"/>
      <c r="W427" s="146"/>
      <c r="X427" s="146"/>
      <c r="Y427" s="144"/>
      <c r="Z427" s="144"/>
      <c r="AA427" s="146"/>
      <c r="AB427" s="146"/>
      <c r="AC427" s="146"/>
      <c r="AD427" s="146"/>
      <c r="AE427" s="144"/>
      <c r="AF427" s="144"/>
      <c r="AG427" s="146"/>
      <c r="AH427" s="146"/>
      <c r="AI427" s="146"/>
      <c r="AJ427" s="146"/>
      <c r="AK427" s="144"/>
      <c r="AL427" s="144"/>
      <c r="AM427" s="146"/>
      <c r="AN427" s="146"/>
      <c r="AO427" s="146"/>
      <c r="AP427" s="146"/>
      <c r="AQ427" s="144"/>
      <c r="AR427" s="144"/>
      <c r="AS427" s="146"/>
      <c r="AT427" s="146"/>
      <c r="AU427" s="146"/>
      <c r="AV427" s="146"/>
      <c r="AW427" s="144"/>
      <c r="AX427" s="144"/>
      <c r="AY427" s="146"/>
      <c r="AZ427" s="146"/>
      <c r="BA427" s="146"/>
      <c r="BB427" s="146"/>
      <c r="BC427" s="144"/>
      <c r="BD427" s="144"/>
      <c r="BE427" s="146"/>
      <c r="BF427" s="146"/>
      <c r="BG427" s="146"/>
      <c r="BH427" s="146"/>
      <c r="BI427" s="144"/>
      <c r="BJ427" s="144"/>
      <c r="BK427" s="146"/>
      <c r="BL427" s="146"/>
      <c r="BM427" s="146"/>
      <c r="BN427" s="146"/>
      <c r="BO427" s="144"/>
      <c r="BP427" s="144"/>
      <c r="BQ427" s="146"/>
      <c r="BR427" s="146"/>
      <c r="BS427" s="146"/>
      <c r="BT427" s="146"/>
      <c r="BU427" s="144"/>
      <c r="BV427" s="144"/>
      <c r="BW427" s="146"/>
      <c r="BX427" s="146"/>
      <c r="BY427" s="146"/>
      <c r="BZ427" s="146">
        <f t="shared" si="602"/>
        <v>0</v>
      </c>
      <c r="CA427" s="144"/>
      <c r="CB427" s="144"/>
      <c r="CC427" s="146"/>
      <c r="CD427" s="146"/>
      <c r="CE427" s="146"/>
      <c r="CF427" s="146">
        <f t="shared" ref="CF427:CF472" si="686">BZ427+CB427+CA427-CC427-CC428-CD427-CE427</f>
        <v>0</v>
      </c>
      <c r="CG427" s="144"/>
      <c r="CH427" s="144"/>
      <c r="CI427" s="146"/>
      <c r="CJ427" s="146"/>
      <c r="CK427" s="146"/>
      <c r="CL427" s="146">
        <f t="shared" ref="CL427:CL490" si="687">CF427+CH427+CG427-CI427--CJ427-CK427</f>
        <v>0</v>
      </c>
      <c r="CM427" s="144"/>
      <c r="CN427" s="144"/>
      <c r="CO427" s="146"/>
      <c r="CQ427" s="146"/>
      <c r="CR427" s="146" t="e">
        <f>CL427+CN427+CM427-CO427--CQ427-#REF!</f>
        <v>#REF!</v>
      </c>
      <c r="CS427" s="144"/>
      <c r="CT427" s="144"/>
      <c r="CU427" s="146"/>
      <c r="CV427" s="146"/>
      <c r="CW427" s="146"/>
      <c r="CX427" s="71" t="e">
        <f t="shared" ref="CX427:CX490" si="688">CR427+CT427+CS427-CU427--CV427-CW427</f>
        <v>#REF!</v>
      </c>
      <c r="CY427" s="144"/>
      <c r="CZ427" s="144"/>
      <c r="DA427" s="146"/>
      <c r="DB427" s="146"/>
      <c r="DC427" s="146"/>
      <c r="DD427" s="71" t="e">
        <f t="shared" ref="DD427:DD490" si="689">CX427+CZ427+CY427-DA427--DB427-DC427</f>
        <v>#REF!</v>
      </c>
      <c r="DE427" s="144"/>
      <c r="DF427" s="144"/>
      <c r="DG427" s="146"/>
      <c r="DH427" s="146"/>
      <c r="DI427" s="146"/>
      <c r="DJ427" s="71" t="e">
        <f>DD427+DF427+DE427-DG427--DH427-DI427</f>
        <v>#REF!</v>
      </c>
      <c r="DK427" s="144"/>
      <c r="DL427" s="144"/>
      <c r="DM427" s="146"/>
      <c r="DN427" s="146"/>
      <c r="DO427" s="146"/>
      <c r="DP427" s="71" t="e">
        <f>DJ427+DL427+DK427-DM427--DN427-DO427</f>
        <v>#REF!</v>
      </c>
      <c r="DQ427" s="144"/>
      <c r="DR427" s="144"/>
      <c r="DS427" s="146"/>
      <c r="DT427" s="146"/>
      <c r="DU427" s="146"/>
      <c r="DV427" s="71" t="e">
        <f>DP427+DR427+DQ427-DS427--DT427-DU427</f>
        <v>#REF!</v>
      </c>
      <c r="DW427" s="144"/>
      <c r="DX427" s="144"/>
      <c r="DY427" s="146"/>
      <c r="DZ427" s="146"/>
      <c r="EA427" s="146"/>
      <c r="EB427" s="71" t="e">
        <f>DV427+DX427+DW427-DY427--DZ427-EA427</f>
        <v>#REF!</v>
      </c>
      <c r="EC427" s="144"/>
      <c r="ED427" s="144"/>
      <c r="EE427" s="146"/>
      <c r="EF427" s="146"/>
      <c r="EG427" s="146"/>
      <c r="EH427" s="71" t="e">
        <f t="shared" ref="EH427:EH490" si="690">EB427+ED427+EC427-EE427--EF427-EG427</f>
        <v>#REF!</v>
      </c>
      <c r="EI427" s="144"/>
      <c r="EJ427" s="144"/>
      <c r="EK427" s="146"/>
      <c r="EL427" s="146"/>
      <c r="EM427" s="146"/>
      <c r="EN427" s="71" t="e">
        <f t="shared" ref="EN427:EN490" si="691">EH427+EJ427+EI427-EK427--EL427-EM427</f>
        <v>#REF!</v>
      </c>
      <c r="EO427" s="144"/>
      <c r="EP427" s="144"/>
      <c r="EQ427" s="146"/>
      <c r="ER427" s="146"/>
      <c r="ES427" s="146"/>
      <c r="ET427" s="146"/>
      <c r="EU427" s="144"/>
      <c r="EV427" s="144"/>
      <c r="EW427" s="146"/>
      <c r="EX427" s="146"/>
      <c r="EY427" s="146"/>
      <c r="EZ427" s="146"/>
      <c r="FA427" s="144"/>
      <c r="FB427" s="144"/>
      <c r="FC427" s="146"/>
      <c r="FD427" s="146"/>
      <c r="FE427" s="146"/>
      <c r="FF427" s="146"/>
      <c r="FG427" s="144"/>
      <c r="FH427" s="144"/>
      <c r="FI427" s="146"/>
      <c r="FJ427" s="146"/>
      <c r="FK427" s="146"/>
      <c r="FL427" s="146"/>
      <c r="FM427" s="144"/>
      <c r="FN427" s="144"/>
      <c r="FO427" s="146"/>
      <c r="FP427" s="146"/>
      <c r="FQ427" s="146"/>
      <c r="FR427" s="146"/>
      <c r="FS427" s="144"/>
      <c r="FT427" s="144"/>
      <c r="FU427" s="146"/>
      <c r="FV427" s="146"/>
      <c r="FW427" s="146"/>
      <c r="FX427" s="146"/>
      <c r="FY427" s="144"/>
      <c r="FZ427" s="144"/>
      <c r="GA427" s="146"/>
      <c r="GB427" s="146"/>
      <c r="GC427" s="146"/>
      <c r="GD427" s="146"/>
      <c r="GE427" s="144"/>
      <c r="GF427" s="144"/>
      <c r="GG427" s="146"/>
      <c r="GH427" s="146"/>
      <c r="GI427" s="146"/>
      <c r="GJ427" s="146"/>
      <c r="GK427" s="146"/>
      <c r="GL427" s="146"/>
      <c r="GM427" s="146"/>
      <c r="GN427" s="146">
        <f t="shared" si="611"/>
        <v>0</v>
      </c>
      <c r="GO427" s="146"/>
      <c r="GP427" s="146"/>
      <c r="GQ427" s="146"/>
    </row>
    <row r="428" spans="1:204" ht="15" hidden="1" customHeight="1">
      <c r="A428" s="40">
        <v>213</v>
      </c>
      <c r="B428" s="38" t="s">
        <v>300</v>
      </c>
      <c r="C428" s="27" t="s">
        <v>301</v>
      </c>
      <c r="D428" s="5" t="s">
        <v>32</v>
      </c>
      <c r="E428" s="72">
        <v>0</v>
      </c>
      <c r="F428" s="72">
        <f>GQ428</f>
        <v>0</v>
      </c>
      <c r="G428" s="13"/>
      <c r="H428" s="13"/>
      <c r="I428" s="147"/>
      <c r="J428" s="14"/>
      <c r="K428" s="14"/>
      <c r="L428" s="14">
        <f>E428+G428-I428-I429-J428-K428</f>
        <v>0</v>
      </c>
      <c r="M428" s="13"/>
      <c r="N428" s="13"/>
      <c r="O428" s="147"/>
      <c r="P428" s="14"/>
      <c r="Q428" s="14"/>
      <c r="R428" s="14">
        <f>L428+M428-O428-O429-P428-Q428</f>
        <v>0</v>
      </c>
      <c r="S428" s="13"/>
      <c r="T428" s="13"/>
      <c r="U428" s="147"/>
      <c r="V428" s="14"/>
      <c r="W428" s="14"/>
      <c r="X428" s="14">
        <f t="shared" si="675"/>
        <v>0</v>
      </c>
      <c r="Y428" s="13"/>
      <c r="Z428" s="13"/>
      <c r="AA428" s="147"/>
      <c r="AB428" s="14"/>
      <c r="AC428" s="14"/>
      <c r="AD428" s="14">
        <f t="shared" si="676"/>
        <v>0</v>
      </c>
      <c r="AE428" s="13"/>
      <c r="AF428" s="13"/>
      <c r="AG428" s="147"/>
      <c r="AH428" s="14"/>
      <c r="AI428" s="14"/>
      <c r="AJ428" s="14">
        <f t="shared" si="677"/>
        <v>0</v>
      </c>
      <c r="AK428" s="13"/>
      <c r="AL428" s="13"/>
      <c r="AM428" s="147"/>
      <c r="AN428" s="14"/>
      <c r="AO428" s="14"/>
      <c r="AP428" s="14">
        <f t="shared" si="678"/>
        <v>0</v>
      </c>
      <c r="AQ428" s="13"/>
      <c r="AR428" s="13"/>
      <c r="AS428" s="147"/>
      <c r="AT428" s="14"/>
      <c r="AU428" s="14"/>
      <c r="AV428" s="14">
        <f t="shared" si="679"/>
        <v>0</v>
      </c>
      <c r="AW428" s="13"/>
      <c r="AX428" s="13"/>
      <c r="AY428" s="147"/>
      <c r="AZ428" s="14"/>
      <c r="BA428" s="14"/>
      <c r="BB428" s="14">
        <f t="shared" si="680"/>
        <v>0</v>
      </c>
      <c r="BC428" s="13"/>
      <c r="BD428" s="13"/>
      <c r="BE428" s="147"/>
      <c r="BF428" s="14"/>
      <c r="BG428" s="14"/>
      <c r="BH428" s="14">
        <f t="shared" si="681"/>
        <v>0</v>
      </c>
      <c r="BI428" s="13"/>
      <c r="BJ428" s="13"/>
      <c r="BK428" s="147"/>
      <c r="BL428" s="14"/>
      <c r="BM428" s="14"/>
      <c r="BN428" s="14">
        <f>BH428+BI428-BK428-BK429-BL428-BM428</f>
        <v>0</v>
      </c>
      <c r="BO428" s="13"/>
      <c r="BP428" s="13"/>
      <c r="BQ428" s="147"/>
      <c r="BR428" s="14"/>
      <c r="BS428" s="14"/>
      <c r="BT428" s="14">
        <f>BN428+BO428-BQ428-BQ429-BR428-BS428</f>
        <v>0</v>
      </c>
      <c r="BU428" s="72"/>
      <c r="BV428" s="72"/>
      <c r="BW428" s="147"/>
      <c r="BX428" s="74"/>
      <c r="BY428" s="74"/>
      <c r="BZ428" s="147">
        <f t="shared" si="602"/>
        <v>0</v>
      </c>
      <c r="CA428" s="72"/>
      <c r="CB428" s="72"/>
      <c r="CC428" s="147"/>
      <c r="CD428" s="74"/>
      <c r="CE428" s="74"/>
      <c r="CF428" s="147">
        <f t="shared" si="686"/>
        <v>0</v>
      </c>
      <c r="CG428" s="72"/>
      <c r="CH428" s="72"/>
      <c r="CI428" s="147"/>
      <c r="CJ428" s="74"/>
      <c r="CK428" s="74"/>
      <c r="CL428" s="147">
        <f t="shared" si="687"/>
        <v>0</v>
      </c>
      <c r="CM428" s="13"/>
      <c r="CN428" s="13"/>
      <c r="CO428" s="147"/>
      <c r="CP428" s="14"/>
      <c r="CQ428" s="14"/>
      <c r="CR428" s="147">
        <f t="shared" ref="CR428:CR491" si="692">CL428+CN428+CM428-CO428--CP428-CQ428</f>
        <v>0</v>
      </c>
      <c r="CS428" s="13"/>
      <c r="CT428" s="149"/>
      <c r="CU428" s="147"/>
      <c r="CV428" s="147"/>
      <c r="CW428" s="147"/>
      <c r="CX428" s="12">
        <f t="shared" si="688"/>
        <v>0</v>
      </c>
      <c r="CY428" s="13"/>
      <c r="CZ428" s="149"/>
      <c r="DA428" s="147"/>
      <c r="DB428" s="147"/>
      <c r="DC428" s="147"/>
      <c r="DD428" s="12">
        <f t="shared" si="689"/>
        <v>0</v>
      </c>
      <c r="DE428" s="13"/>
      <c r="DF428" s="149"/>
      <c r="DG428" s="147"/>
      <c r="DH428" s="147"/>
      <c r="DI428" s="147"/>
      <c r="DJ428" s="14">
        <f>DD428+DE428-DG428-DG429-DH428-DI428</f>
        <v>0</v>
      </c>
      <c r="DK428" s="13"/>
      <c r="DL428" s="149"/>
      <c r="DM428" s="147"/>
      <c r="DN428" s="147"/>
      <c r="DO428" s="147"/>
      <c r="DP428" s="14">
        <f>DJ428+DK428-DM428-DM429-DN428-DO428</f>
        <v>0</v>
      </c>
      <c r="DQ428" s="149"/>
      <c r="DR428" s="149"/>
      <c r="DS428" s="147"/>
      <c r="DT428" s="147"/>
      <c r="DU428" s="147"/>
      <c r="DV428" s="14">
        <f>DP428+DQ428-DS428-DS429-DT428-DU428</f>
        <v>0</v>
      </c>
      <c r="DW428" s="13"/>
      <c r="DX428" s="149"/>
      <c r="DY428" s="147"/>
      <c r="DZ428" s="147"/>
      <c r="EA428" s="147"/>
      <c r="EB428" s="14">
        <f>DV428+DW428-DY428-DY429-DZ428-EA428</f>
        <v>0</v>
      </c>
      <c r="EC428" s="13"/>
      <c r="ED428" s="149"/>
      <c r="EE428" s="147"/>
      <c r="EF428" s="147"/>
      <c r="EG428" s="147"/>
      <c r="EH428" s="12">
        <f t="shared" si="690"/>
        <v>0</v>
      </c>
      <c r="EI428" s="149"/>
      <c r="EJ428" s="149"/>
      <c r="EK428" s="147"/>
      <c r="EL428" s="147"/>
      <c r="EM428" s="147"/>
      <c r="EN428" s="12">
        <f t="shared" si="691"/>
        <v>0</v>
      </c>
      <c r="EO428" s="13"/>
      <c r="EP428" s="13"/>
      <c r="EQ428" s="147"/>
      <c r="ER428" s="14"/>
      <c r="ES428" s="14"/>
      <c r="ET428" s="14">
        <f>EN428+EO428-EQ428-EQ429-ER428-ES428</f>
        <v>0</v>
      </c>
      <c r="EU428" s="13"/>
      <c r="EV428" s="13"/>
      <c r="EW428" s="147"/>
      <c r="EX428" s="14"/>
      <c r="EY428" s="14"/>
      <c r="EZ428" s="14">
        <f>ET428+EU428-EW428-EW429-EX428-EY428</f>
        <v>0</v>
      </c>
      <c r="FA428" s="13"/>
      <c r="FB428" s="13"/>
      <c r="FC428" s="147"/>
      <c r="FD428" s="14"/>
      <c r="FE428" s="14"/>
      <c r="FF428" s="14">
        <f>EZ428+FA428-FC428-FC429-FD428-FE428</f>
        <v>0</v>
      </c>
      <c r="FG428" s="13"/>
      <c r="FH428" s="13"/>
      <c r="FI428" s="147"/>
      <c r="FJ428" s="14"/>
      <c r="FK428" s="14"/>
      <c r="FL428" s="14">
        <f>FF428+FG428-FI428-FI429-FJ428-FK428</f>
        <v>0</v>
      </c>
      <c r="FM428" s="13"/>
      <c r="FN428" s="13"/>
      <c r="FO428" s="147"/>
      <c r="FP428" s="14"/>
      <c r="FQ428" s="14"/>
      <c r="FR428" s="14">
        <f>FL428+FM428-FO428-FO429-FP428-FQ428</f>
        <v>0</v>
      </c>
      <c r="FS428" s="13"/>
      <c r="FT428" s="13"/>
      <c r="FU428" s="147"/>
      <c r="FV428" s="14"/>
      <c r="FW428" s="14"/>
      <c r="FX428" s="14">
        <f>FR428+FS428-FU428-FU429-FV428-FW428</f>
        <v>0</v>
      </c>
      <c r="FY428" s="13"/>
      <c r="FZ428" s="13"/>
      <c r="GA428" s="147"/>
      <c r="GB428" s="14"/>
      <c r="GC428" s="14"/>
      <c r="GD428" s="14">
        <f>FX428+FY428-GA428-GA429-GB428-GC428</f>
        <v>0</v>
      </c>
      <c r="GE428" s="13"/>
      <c r="GF428" s="13"/>
      <c r="GG428" s="147"/>
      <c r="GH428" s="14"/>
      <c r="GI428" s="14"/>
      <c r="GJ428" s="14">
        <f t="shared" si="682"/>
        <v>0</v>
      </c>
      <c r="GK428" s="14">
        <f>E428</f>
        <v>0</v>
      </c>
      <c r="GL428" s="14">
        <f>G428+M428+S428+Y428+AE428+AK428+AQ428+AW428+BC428+BI428+BO428+BU428+CA428+CG428+CM428+CS428+CY428+DE428+DK428+DQ428+DW428+EC428+EI428+EO428+EU428+FA428+FG428+FM428+FS428+FY428+GE428</f>
        <v>0</v>
      </c>
      <c r="GM428" s="14">
        <f>H428+N428+T428+Z428+AF428+AL428+AR428+AX428+BD428+BJ428+BP428+BV428+CB428+CH428+CN428+CT428+CZ428+DF428+DL428+DR428+DX428+ED428+EJ428+EP428+EV428+FB428+FH428+FN428+FT428+FZ428+GF428</f>
        <v>0</v>
      </c>
      <c r="GN428" s="147">
        <f t="shared" si="611"/>
        <v>0</v>
      </c>
      <c r="GO428" s="14">
        <f>J428+P428+V428+AB428+AH428+AN428+AT428+AZ428+BF428+BL428+BR428+BX428+CD428+CJ428+CP428+CV428+DB428+DH428+DN428+DT428+DZ428+EF428+EL428+ER428+EX428+FD428+FJ428+FP428+FV428+GB428+GH428</f>
        <v>0</v>
      </c>
      <c r="GP428" s="14">
        <f>K428+Q428+W428+AC428+AI428+AO428+AU428+BA428+BG428+BM428+BS428+BY428+CE428+CK428+CQ428+CW428+DC428+DI428+DO428+DU428+EA428+EG428+EM428+ES428+EY428+FE428+FK428+FQ428+FW428+GC428+GI428</f>
        <v>0</v>
      </c>
      <c r="GQ428" s="14">
        <f>GK428+GL428-GN428-GN429-GO428-GP428</f>
        <v>0</v>
      </c>
    </row>
    <row r="429" spans="1:204" ht="15" hidden="1" customHeight="1">
      <c r="A429" s="41"/>
      <c r="B429" s="39"/>
      <c r="C429" s="28"/>
      <c r="D429" s="5" t="s">
        <v>33</v>
      </c>
      <c r="E429" s="73"/>
      <c r="F429" s="73"/>
      <c r="G429" s="13"/>
      <c r="H429" s="13"/>
      <c r="I429" s="147"/>
      <c r="J429" s="14"/>
      <c r="K429" s="14"/>
      <c r="L429" s="14"/>
      <c r="M429" s="13"/>
      <c r="N429" s="13"/>
      <c r="O429" s="147"/>
      <c r="P429" s="14"/>
      <c r="Q429" s="14"/>
      <c r="R429" s="14"/>
      <c r="S429" s="13"/>
      <c r="T429" s="13"/>
      <c r="U429" s="147"/>
      <c r="V429" s="14"/>
      <c r="W429" s="14"/>
      <c r="X429" s="14"/>
      <c r="Y429" s="13"/>
      <c r="Z429" s="13"/>
      <c r="AA429" s="147"/>
      <c r="AB429" s="14"/>
      <c r="AC429" s="14"/>
      <c r="AD429" s="14"/>
      <c r="AE429" s="13"/>
      <c r="AF429" s="13"/>
      <c r="AG429" s="147"/>
      <c r="AH429" s="14"/>
      <c r="AI429" s="14"/>
      <c r="AJ429" s="14"/>
      <c r="AK429" s="13"/>
      <c r="AL429" s="13"/>
      <c r="AM429" s="147"/>
      <c r="AN429" s="14"/>
      <c r="AO429" s="14"/>
      <c r="AP429" s="14"/>
      <c r="AQ429" s="13"/>
      <c r="AR429" s="13"/>
      <c r="AS429" s="147"/>
      <c r="AT429" s="14"/>
      <c r="AU429" s="14"/>
      <c r="AV429" s="14"/>
      <c r="AW429" s="13"/>
      <c r="AX429" s="13"/>
      <c r="AY429" s="147"/>
      <c r="AZ429" s="14"/>
      <c r="BA429" s="14"/>
      <c r="BB429" s="14"/>
      <c r="BC429" s="13"/>
      <c r="BD429" s="13"/>
      <c r="BE429" s="147"/>
      <c r="BF429" s="14"/>
      <c r="BG429" s="14"/>
      <c r="BH429" s="14"/>
      <c r="BI429" s="13"/>
      <c r="BJ429" s="13"/>
      <c r="BK429" s="147"/>
      <c r="BL429" s="14"/>
      <c r="BM429" s="14"/>
      <c r="BN429" s="14"/>
      <c r="BO429" s="13"/>
      <c r="BP429" s="13"/>
      <c r="BQ429" s="147"/>
      <c r="BR429" s="14"/>
      <c r="BS429" s="14"/>
      <c r="BT429" s="14"/>
      <c r="BU429" s="73"/>
      <c r="BV429" s="73"/>
      <c r="BW429" s="147"/>
      <c r="BX429" s="63"/>
      <c r="BY429" s="63"/>
      <c r="BZ429" s="147">
        <f t="shared" si="602"/>
        <v>0</v>
      </c>
      <c r="CA429" s="73"/>
      <c r="CB429" s="73"/>
      <c r="CC429" s="147"/>
      <c r="CD429" s="63"/>
      <c r="CE429" s="63"/>
      <c r="CF429" s="147">
        <f t="shared" si="686"/>
        <v>0</v>
      </c>
      <c r="CG429" s="73"/>
      <c r="CH429" s="73"/>
      <c r="CI429" s="147"/>
      <c r="CJ429" s="63"/>
      <c r="CK429" s="63"/>
      <c r="CL429" s="147">
        <f t="shared" si="687"/>
        <v>0</v>
      </c>
      <c r="CM429" s="13"/>
      <c r="CN429" s="13"/>
      <c r="CO429" s="147"/>
      <c r="CP429" s="14"/>
      <c r="CQ429" s="14"/>
      <c r="CR429" s="147">
        <f t="shared" si="692"/>
        <v>0</v>
      </c>
      <c r="CS429" s="13"/>
      <c r="CT429" s="149"/>
      <c r="CU429" s="147"/>
      <c r="CV429" s="147"/>
      <c r="CW429" s="147"/>
      <c r="CX429" s="12">
        <f t="shared" si="688"/>
        <v>0</v>
      </c>
      <c r="CY429" s="13"/>
      <c r="CZ429" s="149"/>
      <c r="DA429" s="147"/>
      <c r="DB429" s="147"/>
      <c r="DC429" s="147"/>
      <c r="DD429" s="12">
        <f t="shared" si="689"/>
        <v>0</v>
      </c>
      <c r="DE429" s="13"/>
      <c r="DF429" s="149"/>
      <c r="DG429" s="147"/>
      <c r="DH429" s="147"/>
      <c r="DI429" s="147"/>
      <c r="DJ429" s="14"/>
      <c r="DK429" s="13"/>
      <c r="DL429" s="149"/>
      <c r="DM429" s="147"/>
      <c r="DN429" s="147"/>
      <c r="DO429" s="147"/>
      <c r="DP429" s="14"/>
      <c r="DQ429" s="149"/>
      <c r="DR429" s="149"/>
      <c r="DS429" s="147"/>
      <c r="DT429" s="147"/>
      <c r="DU429" s="147"/>
      <c r="DV429" s="14"/>
      <c r="DW429" s="13"/>
      <c r="DX429" s="149"/>
      <c r="DY429" s="147"/>
      <c r="DZ429" s="147"/>
      <c r="EA429" s="147"/>
      <c r="EB429" s="14"/>
      <c r="EC429" s="13"/>
      <c r="ED429" s="149"/>
      <c r="EE429" s="147"/>
      <c r="EF429" s="147"/>
      <c r="EG429" s="147"/>
      <c r="EH429" s="12">
        <f t="shared" si="690"/>
        <v>0</v>
      </c>
      <c r="EI429" s="149"/>
      <c r="EJ429" s="149"/>
      <c r="EK429" s="147"/>
      <c r="EL429" s="147"/>
      <c r="EM429" s="147"/>
      <c r="EN429" s="12">
        <f t="shared" si="691"/>
        <v>0</v>
      </c>
      <c r="EO429" s="13"/>
      <c r="EP429" s="13"/>
      <c r="EQ429" s="147"/>
      <c r="ER429" s="14"/>
      <c r="ES429" s="14"/>
      <c r="ET429" s="14"/>
      <c r="EU429" s="13"/>
      <c r="EV429" s="13"/>
      <c r="EW429" s="147"/>
      <c r="EX429" s="14"/>
      <c r="EY429" s="14"/>
      <c r="EZ429" s="14"/>
      <c r="FA429" s="13"/>
      <c r="FB429" s="13"/>
      <c r="FC429" s="147"/>
      <c r="FD429" s="14"/>
      <c r="FE429" s="14"/>
      <c r="FF429" s="14"/>
      <c r="FG429" s="13"/>
      <c r="FH429" s="13"/>
      <c r="FI429" s="147"/>
      <c r="FJ429" s="14"/>
      <c r="FK429" s="14"/>
      <c r="FL429" s="14"/>
      <c r="FM429" s="13"/>
      <c r="FN429" s="13"/>
      <c r="FO429" s="147"/>
      <c r="FP429" s="14"/>
      <c r="FQ429" s="14"/>
      <c r="FR429" s="14"/>
      <c r="FS429" s="13"/>
      <c r="FT429" s="13"/>
      <c r="FU429" s="147"/>
      <c r="FV429" s="14"/>
      <c r="FW429" s="14"/>
      <c r="FX429" s="14"/>
      <c r="FY429" s="13"/>
      <c r="FZ429" s="13"/>
      <c r="GA429" s="147"/>
      <c r="GB429" s="14"/>
      <c r="GC429" s="14"/>
      <c r="GD429" s="14"/>
      <c r="GE429" s="13"/>
      <c r="GF429" s="13"/>
      <c r="GG429" s="147"/>
      <c r="GH429" s="14"/>
      <c r="GI429" s="14"/>
      <c r="GJ429" s="14"/>
      <c r="GK429" s="14"/>
      <c r="GL429" s="14"/>
      <c r="GM429" s="14"/>
      <c r="GN429" s="147">
        <f t="shared" si="611"/>
        <v>0</v>
      </c>
      <c r="GO429" s="14"/>
      <c r="GP429" s="14"/>
      <c r="GQ429" s="14"/>
    </row>
    <row r="430" spans="1:204" ht="15" hidden="1" customHeight="1">
      <c r="A430" s="40">
        <v>214</v>
      </c>
      <c r="B430" s="42" t="s">
        <v>302</v>
      </c>
      <c r="C430" s="27" t="s">
        <v>303</v>
      </c>
      <c r="D430" s="5" t="s">
        <v>32</v>
      </c>
      <c r="E430" s="72">
        <v>0</v>
      </c>
      <c r="F430" s="72">
        <f>GQ430</f>
        <v>0</v>
      </c>
      <c r="G430" s="13"/>
      <c r="H430" s="13"/>
      <c r="I430" s="147"/>
      <c r="J430" s="14"/>
      <c r="K430" s="14"/>
      <c r="L430" s="14">
        <f>E430+G430-I430-I431-J430-K430</f>
        <v>0</v>
      </c>
      <c r="M430" s="13"/>
      <c r="N430" s="13"/>
      <c r="O430" s="147"/>
      <c r="P430" s="14"/>
      <c r="Q430" s="14"/>
      <c r="R430" s="14">
        <f>L430+M430-O430-O431-P430-Q430</f>
        <v>0</v>
      </c>
      <c r="S430" s="13"/>
      <c r="T430" s="13"/>
      <c r="U430" s="147"/>
      <c r="V430" s="14"/>
      <c r="W430" s="14"/>
      <c r="X430" s="14">
        <f t="shared" ref="X430:X432" si="693">R430+S430-U430-U431-V430-W430</f>
        <v>0</v>
      </c>
      <c r="Y430" s="13"/>
      <c r="Z430" s="13"/>
      <c r="AA430" s="147"/>
      <c r="AB430" s="14"/>
      <c r="AC430" s="14"/>
      <c r="AD430" s="14">
        <f t="shared" ref="AD430:AD432" si="694">X430+Y430-AA430-AA431-AB430-AC430</f>
        <v>0</v>
      </c>
      <c r="AE430" s="13"/>
      <c r="AF430" s="13"/>
      <c r="AG430" s="147"/>
      <c r="AH430" s="14"/>
      <c r="AI430" s="14"/>
      <c r="AJ430" s="14">
        <f t="shared" ref="AJ430:AJ432" si="695">AD430+AE430-AG430-AG431-AH430-AI430</f>
        <v>0</v>
      </c>
      <c r="AK430" s="13"/>
      <c r="AL430" s="13"/>
      <c r="AM430" s="147"/>
      <c r="AN430" s="14"/>
      <c r="AO430" s="14"/>
      <c r="AP430" s="14">
        <f t="shared" ref="AP430:AP432" si="696">AJ430+AK430-AM430-AM431-AN430-AO430</f>
        <v>0</v>
      </c>
      <c r="AQ430" s="13"/>
      <c r="AR430" s="13"/>
      <c r="AS430" s="147"/>
      <c r="AT430" s="14"/>
      <c r="AU430" s="14"/>
      <c r="AV430" s="14">
        <f t="shared" ref="AV430:AV432" si="697">AP430+AQ430-AS430-AS431-AT430-AU430</f>
        <v>0</v>
      </c>
      <c r="AW430" s="13"/>
      <c r="AX430" s="13"/>
      <c r="AY430" s="147"/>
      <c r="AZ430" s="14"/>
      <c r="BA430" s="14"/>
      <c r="BB430" s="14">
        <f t="shared" ref="BB430:BB432" si="698">AV430+AW430-AY430-AY431-AZ430-BA430</f>
        <v>0</v>
      </c>
      <c r="BC430" s="13"/>
      <c r="BD430" s="13"/>
      <c r="BE430" s="147"/>
      <c r="BF430" s="14"/>
      <c r="BG430" s="14"/>
      <c r="BH430" s="14">
        <f t="shared" ref="BH430:BH432" si="699">BB430+BC430-BE430-BE431-BF430-BG430</f>
        <v>0</v>
      </c>
      <c r="BI430" s="13"/>
      <c r="BJ430" s="13"/>
      <c r="BK430" s="147"/>
      <c r="BL430" s="14"/>
      <c r="BM430" s="14"/>
      <c r="BN430" s="14">
        <f>BH430+BI430-BK430-BK431-BL430-BM430</f>
        <v>0</v>
      </c>
      <c r="BO430" s="13"/>
      <c r="BP430" s="13"/>
      <c r="BQ430" s="147"/>
      <c r="BR430" s="14"/>
      <c r="BS430" s="14"/>
      <c r="BT430" s="14">
        <f>BN430+BO430-BQ430-BQ431-BR430-BS430</f>
        <v>0</v>
      </c>
      <c r="BU430" s="72"/>
      <c r="BV430" s="72"/>
      <c r="BW430" s="147"/>
      <c r="BX430" s="74"/>
      <c r="BY430" s="74"/>
      <c r="BZ430" s="147">
        <f t="shared" si="602"/>
        <v>0</v>
      </c>
      <c r="CA430" s="72"/>
      <c r="CB430" s="72"/>
      <c r="CC430" s="147"/>
      <c r="CD430" s="74"/>
      <c r="CE430" s="74"/>
      <c r="CF430" s="147">
        <f t="shared" si="686"/>
        <v>0</v>
      </c>
      <c r="CG430" s="72"/>
      <c r="CH430" s="72"/>
      <c r="CI430" s="147"/>
      <c r="CJ430" s="74"/>
      <c r="CK430" s="74"/>
      <c r="CL430" s="147">
        <f t="shared" si="687"/>
        <v>0</v>
      </c>
      <c r="CM430" s="13"/>
      <c r="CN430" s="13"/>
      <c r="CO430" s="147"/>
      <c r="CP430" s="14"/>
      <c r="CQ430" s="14"/>
      <c r="CR430" s="147">
        <f t="shared" si="692"/>
        <v>0</v>
      </c>
      <c r="CS430" s="13"/>
      <c r="CT430" s="149"/>
      <c r="CU430" s="147"/>
      <c r="CV430" s="147"/>
      <c r="CW430" s="147"/>
      <c r="CX430" s="12">
        <f t="shared" si="688"/>
        <v>0</v>
      </c>
      <c r="CY430" s="13"/>
      <c r="CZ430" s="149"/>
      <c r="DA430" s="147"/>
      <c r="DB430" s="147"/>
      <c r="DC430" s="147"/>
      <c r="DD430" s="12">
        <f t="shared" si="689"/>
        <v>0</v>
      </c>
      <c r="DE430" s="13"/>
      <c r="DF430" s="149"/>
      <c r="DG430" s="147"/>
      <c r="DH430" s="147"/>
      <c r="DI430" s="147"/>
      <c r="DJ430" s="14">
        <f>DD430+DE430-DG430-DG431-DH430-DI430</f>
        <v>0</v>
      </c>
      <c r="DK430" s="13"/>
      <c r="DL430" s="149"/>
      <c r="DM430" s="147"/>
      <c r="DN430" s="147"/>
      <c r="DO430" s="147"/>
      <c r="DP430" s="14">
        <f>DJ430+DK430-DM430-DM431-DN430-DO430</f>
        <v>0</v>
      </c>
      <c r="DQ430" s="149"/>
      <c r="DR430" s="149"/>
      <c r="DS430" s="147"/>
      <c r="DT430" s="147"/>
      <c r="DU430" s="147"/>
      <c r="DV430" s="14">
        <f>DP430+DQ430-DS430-DS431-DT430-DU430</f>
        <v>0</v>
      </c>
      <c r="DW430" s="13"/>
      <c r="DX430" s="149"/>
      <c r="DY430" s="147"/>
      <c r="DZ430" s="147"/>
      <c r="EA430" s="147"/>
      <c r="EB430" s="14">
        <f>DV430+DW430-DY430-DY431-DZ430-EA430</f>
        <v>0</v>
      </c>
      <c r="EC430" s="13"/>
      <c r="ED430" s="149"/>
      <c r="EE430" s="147"/>
      <c r="EF430" s="147"/>
      <c r="EG430" s="147"/>
      <c r="EH430" s="12">
        <f t="shared" si="690"/>
        <v>0</v>
      </c>
      <c r="EI430" s="149"/>
      <c r="EJ430" s="149"/>
      <c r="EK430" s="147"/>
      <c r="EL430" s="147"/>
      <c r="EM430" s="147"/>
      <c r="EN430" s="12">
        <f t="shared" si="691"/>
        <v>0</v>
      </c>
      <c r="EO430" s="13"/>
      <c r="EP430" s="13"/>
      <c r="EQ430" s="147"/>
      <c r="ER430" s="14"/>
      <c r="ES430" s="14"/>
      <c r="ET430" s="14">
        <f>EN430+EO430-EQ430-EQ431-ER430-ES430</f>
        <v>0</v>
      </c>
      <c r="EU430" s="13"/>
      <c r="EV430" s="13"/>
      <c r="EW430" s="147"/>
      <c r="EX430" s="14"/>
      <c r="EY430" s="14"/>
      <c r="EZ430" s="14">
        <f>ET430+EU430-EW430-EW431-EX430-EY430</f>
        <v>0</v>
      </c>
      <c r="FA430" s="13"/>
      <c r="FB430" s="13"/>
      <c r="FC430" s="147"/>
      <c r="FD430" s="14"/>
      <c r="FE430" s="14"/>
      <c r="FF430" s="14">
        <f>EZ430+FA430-FC430-FC431-FD430-FE430</f>
        <v>0</v>
      </c>
      <c r="FG430" s="13"/>
      <c r="FH430" s="13"/>
      <c r="FI430" s="147"/>
      <c r="FJ430" s="14"/>
      <c r="FK430" s="14"/>
      <c r="FL430" s="14">
        <f>FF430+FG430-FI430-FI431-FJ430-FK430</f>
        <v>0</v>
      </c>
      <c r="FM430" s="13"/>
      <c r="FN430" s="13"/>
      <c r="FO430" s="147"/>
      <c r="FP430" s="14"/>
      <c r="FQ430" s="14"/>
      <c r="FR430" s="14">
        <f>FL430+FM430-FO430-FO431-FP430-FQ430</f>
        <v>0</v>
      </c>
      <c r="FS430" s="13"/>
      <c r="FT430" s="13"/>
      <c r="FU430" s="147"/>
      <c r="FV430" s="14"/>
      <c r="FW430" s="14"/>
      <c r="FX430" s="14">
        <f>FR430+FS430-FU430-FU431-FV430-FW430</f>
        <v>0</v>
      </c>
      <c r="FY430" s="13"/>
      <c r="FZ430" s="13"/>
      <c r="GA430" s="147"/>
      <c r="GB430" s="14"/>
      <c r="GC430" s="14"/>
      <c r="GD430" s="14">
        <f>FX430+FY430-GA430-GA431-GB430-GC430</f>
        <v>0</v>
      </c>
      <c r="GE430" s="13"/>
      <c r="GF430" s="13"/>
      <c r="GG430" s="147"/>
      <c r="GH430" s="14"/>
      <c r="GI430" s="14"/>
      <c r="GJ430" s="14">
        <f t="shared" ref="GJ430:GJ432" si="700">GD430+GE430-GG430-GG431-GH430-GI430</f>
        <v>0</v>
      </c>
      <c r="GK430" s="14">
        <f>E430</f>
        <v>0</v>
      </c>
      <c r="GL430" s="14">
        <f>G430+M430+S430+Y430+AE430+AK430+AQ430+AW430+BC430+BI430+BO430+BU430+CA430+CG430+CM430+CS430+CY430+DE430+DK430+DQ430+DW430+EC430+EI430+EO430+EU430+FA430+FG430+FM430+FS430+FY430+GE430</f>
        <v>0</v>
      </c>
      <c r="GM430" s="14">
        <f>H430+N430+T430+Z430+AF430+AL430+AR430+AX430+BD430+BJ430+BP430+BV430+CB430+CH430+CN430+CT430+CZ430+DF430+DL430+DR430+DX430+ED430+EJ430+EP430+EV430+FB430+FH430+FN430+FT430+FZ430+GF430</f>
        <v>0</v>
      </c>
      <c r="GN430" s="147">
        <f t="shared" si="611"/>
        <v>0</v>
      </c>
      <c r="GO430" s="14">
        <f>J430+P430+V430+AB430+AH430+AN430+AT430+AZ430+BF430+BL430+BR430+BX430+CD430+CJ430+CP430+CV430+DB430+DH430+DN430+DT430+DZ430+EF430+EL430+ER430+EX430+FD430+FJ430+FP430+FV430+GB430+GH430</f>
        <v>0</v>
      </c>
      <c r="GP430" s="14">
        <f>K430+Q430+W430+AC430+AI430+AO430+AU430+BA430+BG430+BM430+BS430+BY430+CE430+CK430+CQ430+CW430+DC430+DI430+DO430+DU430+EA430+EG430+EM430+ES430+EY430+FE430+FK430+FQ430+FW430+GC430+GI430</f>
        <v>0</v>
      </c>
      <c r="GQ430" s="14">
        <f>GK430+GL430-GN430-GN431-GO430-GP430</f>
        <v>0</v>
      </c>
    </row>
    <row r="431" spans="1:204" ht="15" hidden="1" customHeight="1">
      <c r="A431" s="41"/>
      <c r="B431" s="43"/>
      <c r="C431" s="28"/>
      <c r="D431" s="5" t="s">
        <v>33</v>
      </c>
      <c r="E431" s="73"/>
      <c r="F431" s="73"/>
      <c r="G431" s="13"/>
      <c r="H431" s="13"/>
      <c r="I431" s="147"/>
      <c r="J431" s="14"/>
      <c r="K431" s="14"/>
      <c r="L431" s="14"/>
      <c r="M431" s="13"/>
      <c r="N431" s="13"/>
      <c r="O431" s="147"/>
      <c r="P431" s="14"/>
      <c r="Q431" s="14"/>
      <c r="R431" s="14"/>
      <c r="S431" s="13"/>
      <c r="T431" s="13"/>
      <c r="U431" s="147"/>
      <c r="V431" s="14"/>
      <c r="W431" s="14"/>
      <c r="X431" s="14"/>
      <c r="Y431" s="13"/>
      <c r="Z431" s="13"/>
      <c r="AA431" s="147"/>
      <c r="AB431" s="14"/>
      <c r="AC431" s="14"/>
      <c r="AD431" s="14"/>
      <c r="AE431" s="13"/>
      <c r="AF431" s="13"/>
      <c r="AG431" s="147"/>
      <c r="AH431" s="14"/>
      <c r="AI431" s="14"/>
      <c r="AJ431" s="14"/>
      <c r="AK431" s="13"/>
      <c r="AL431" s="13"/>
      <c r="AM431" s="147"/>
      <c r="AN431" s="14"/>
      <c r="AO431" s="14"/>
      <c r="AP431" s="14"/>
      <c r="AQ431" s="13"/>
      <c r="AR431" s="13"/>
      <c r="AS431" s="147"/>
      <c r="AT431" s="14"/>
      <c r="AU431" s="14"/>
      <c r="AV431" s="14"/>
      <c r="AW431" s="13"/>
      <c r="AX431" s="13"/>
      <c r="AY431" s="147"/>
      <c r="AZ431" s="14"/>
      <c r="BA431" s="14"/>
      <c r="BB431" s="14"/>
      <c r="BC431" s="13"/>
      <c r="BD431" s="13"/>
      <c r="BE431" s="147"/>
      <c r="BF431" s="14"/>
      <c r="BG431" s="14"/>
      <c r="BH431" s="14"/>
      <c r="BI431" s="13"/>
      <c r="BJ431" s="13"/>
      <c r="BK431" s="147"/>
      <c r="BL431" s="14"/>
      <c r="BM431" s="14"/>
      <c r="BN431" s="14"/>
      <c r="BO431" s="13"/>
      <c r="BP431" s="13"/>
      <c r="BQ431" s="147"/>
      <c r="BR431" s="14"/>
      <c r="BS431" s="14"/>
      <c r="BT431" s="14"/>
      <c r="BU431" s="73"/>
      <c r="BV431" s="73"/>
      <c r="BW431" s="147"/>
      <c r="BX431" s="63"/>
      <c r="BY431" s="63"/>
      <c r="BZ431" s="147">
        <f t="shared" si="602"/>
        <v>0</v>
      </c>
      <c r="CA431" s="73"/>
      <c r="CB431" s="73"/>
      <c r="CC431" s="147"/>
      <c r="CD431" s="63"/>
      <c r="CE431" s="63"/>
      <c r="CF431" s="147">
        <f t="shared" si="686"/>
        <v>0</v>
      </c>
      <c r="CG431" s="73"/>
      <c r="CH431" s="73"/>
      <c r="CI431" s="147"/>
      <c r="CJ431" s="63"/>
      <c r="CK431" s="63"/>
      <c r="CL431" s="147">
        <f t="shared" si="687"/>
        <v>0</v>
      </c>
      <c r="CM431" s="13"/>
      <c r="CN431" s="13"/>
      <c r="CO431" s="147"/>
      <c r="CP431" s="14"/>
      <c r="CQ431" s="14"/>
      <c r="CR431" s="147">
        <f t="shared" si="692"/>
        <v>0</v>
      </c>
      <c r="CS431" s="13"/>
      <c r="CT431" s="149"/>
      <c r="CU431" s="147"/>
      <c r="CV431" s="147"/>
      <c r="CW431" s="147"/>
      <c r="CX431" s="12">
        <f t="shared" si="688"/>
        <v>0</v>
      </c>
      <c r="CY431" s="13"/>
      <c r="CZ431" s="149"/>
      <c r="DA431" s="147"/>
      <c r="DB431" s="147"/>
      <c r="DC431" s="147"/>
      <c r="DD431" s="12">
        <f t="shared" si="689"/>
        <v>0</v>
      </c>
      <c r="DE431" s="13"/>
      <c r="DF431" s="149"/>
      <c r="DG431" s="147"/>
      <c r="DH431" s="147"/>
      <c r="DI431" s="147"/>
      <c r="DJ431" s="14"/>
      <c r="DK431" s="13"/>
      <c r="DL431" s="149"/>
      <c r="DM431" s="147"/>
      <c r="DN431" s="147"/>
      <c r="DO431" s="147"/>
      <c r="DP431" s="14"/>
      <c r="DQ431" s="149"/>
      <c r="DR431" s="149"/>
      <c r="DS431" s="147"/>
      <c r="DT431" s="147"/>
      <c r="DU431" s="147"/>
      <c r="DV431" s="14"/>
      <c r="DW431" s="13"/>
      <c r="DX431" s="149"/>
      <c r="DY431" s="147"/>
      <c r="DZ431" s="147"/>
      <c r="EA431" s="147"/>
      <c r="EB431" s="14"/>
      <c r="EC431" s="13"/>
      <c r="ED431" s="149"/>
      <c r="EE431" s="147"/>
      <c r="EF431" s="147"/>
      <c r="EG431" s="147"/>
      <c r="EH431" s="12">
        <f t="shared" si="690"/>
        <v>0</v>
      </c>
      <c r="EI431" s="149"/>
      <c r="EJ431" s="149"/>
      <c r="EK431" s="147"/>
      <c r="EL431" s="147"/>
      <c r="EM431" s="147"/>
      <c r="EN431" s="12">
        <f t="shared" si="691"/>
        <v>0</v>
      </c>
      <c r="EO431" s="13"/>
      <c r="EP431" s="13"/>
      <c r="EQ431" s="147"/>
      <c r="ER431" s="14"/>
      <c r="ES431" s="14"/>
      <c r="ET431" s="14"/>
      <c r="EU431" s="13"/>
      <c r="EV431" s="13"/>
      <c r="EW431" s="147"/>
      <c r="EX431" s="14"/>
      <c r="EY431" s="14"/>
      <c r="EZ431" s="14"/>
      <c r="FA431" s="13"/>
      <c r="FB431" s="13"/>
      <c r="FC431" s="147"/>
      <c r="FD431" s="14"/>
      <c r="FE431" s="14"/>
      <c r="FF431" s="14"/>
      <c r="FG431" s="13"/>
      <c r="FH431" s="13"/>
      <c r="FI431" s="147"/>
      <c r="FJ431" s="14"/>
      <c r="FK431" s="14"/>
      <c r="FL431" s="14"/>
      <c r="FM431" s="13"/>
      <c r="FN431" s="13"/>
      <c r="FO431" s="147"/>
      <c r="FP431" s="14"/>
      <c r="FQ431" s="14"/>
      <c r="FR431" s="14"/>
      <c r="FS431" s="13"/>
      <c r="FT431" s="13"/>
      <c r="FU431" s="147"/>
      <c r="FV431" s="14"/>
      <c r="FW431" s="14"/>
      <c r="FX431" s="14"/>
      <c r="FY431" s="13"/>
      <c r="FZ431" s="13"/>
      <c r="GA431" s="147"/>
      <c r="GB431" s="14"/>
      <c r="GC431" s="14"/>
      <c r="GD431" s="14"/>
      <c r="GE431" s="13"/>
      <c r="GF431" s="13"/>
      <c r="GG431" s="147"/>
      <c r="GH431" s="14"/>
      <c r="GI431" s="14"/>
      <c r="GJ431" s="14"/>
      <c r="GK431" s="14"/>
      <c r="GL431" s="14"/>
      <c r="GM431" s="14"/>
      <c r="GN431" s="147">
        <f t="shared" si="611"/>
        <v>0</v>
      </c>
      <c r="GO431" s="14"/>
      <c r="GP431" s="14"/>
      <c r="GQ431" s="14"/>
    </row>
    <row r="432" spans="1:204" ht="15" hidden="1" customHeight="1">
      <c r="A432" s="40">
        <v>215</v>
      </c>
      <c r="B432" s="38" t="s">
        <v>304</v>
      </c>
      <c r="C432" s="27" t="s">
        <v>55</v>
      </c>
      <c r="D432" s="5" t="s">
        <v>32</v>
      </c>
      <c r="E432" s="72">
        <v>0</v>
      </c>
      <c r="F432" s="72">
        <f>GQ432</f>
        <v>0</v>
      </c>
      <c r="G432" s="13"/>
      <c r="H432" s="13"/>
      <c r="I432" s="147"/>
      <c r="J432" s="14"/>
      <c r="K432" s="14"/>
      <c r="L432" s="14">
        <f>E432+G432-I432-I433-J432-K432</f>
        <v>0</v>
      </c>
      <c r="M432" s="13"/>
      <c r="N432" s="13"/>
      <c r="O432" s="147"/>
      <c r="P432" s="14"/>
      <c r="Q432" s="14"/>
      <c r="R432" s="14">
        <f>L432+M432-O432-O433-P432-Q432</f>
        <v>0</v>
      </c>
      <c r="S432" s="13"/>
      <c r="T432" s="13"/>
      <c r="U432" s="147"/>
      <c r="V432" s="14"/>
      <c r="W432" s="14"/>
      <c r="X432" s="14">
        <f t="shared" si="693"/>
        <v>0</v>
      </c>
      <c r="Y432" s="13"/>
      <c r="Z432" s="13"/>
      <c r="AA432" s="147"/>
      <c r="AB432" s="14"/>
      <c r="AC432" s="14"/>
      <c r="AD432" s="14">
        <f t="shared" si="694"/>
        <v>0</v>
      </c>
      <c r="AE432" s="13"/>
      <c r="AF432" s="13"/>
      <c r="AG432" s="147"/>
      <c r="AH432" s="14"/>
      <c r="AI432" s="14"/>
      <c r="AJ432" s="14">
        <f t="shared" si="695"/>
        <v>0</v>
      </c>
      <c r="AK432" s="13"/>
      <c r="AL432" s="13"/>
      <c r="AM432" s="147"/>
      <c r="AN432" s="14"/>
      <c r="AO432" s="14"/>
      <c r="AP432" s="14">
        <f t="shared" si="696"/>
        <v>0</v>
      </c>
      <c r="AQ432" s="13"/>
      <c r="AR432" s="13"/>
      <c r="AS432" s="147"/>
      <c r="AT432" s="14"/>
      <c r="AU432" s="14"/>
      <c r="AV432" s="14">
        <f t="shared" si="697"/>
        <v>0</v>
      </c>
      <c r="AW432" s="13"/>
      <c r="AX432" s="13"/>
      <c r="AY432" s="147"/>
      <c r="AZ432" s="14"/>
      <c r="BA432" s="14"/>
      <c r="BB432" s="14">
        <f t="shared" si="698"/>
        <v>0</v>
      </c>
      <c r="BC432" s="13"/>
      <c r="BD432" s="13"/>
      <c r="BE432" s="147"/>
      <c r="BF432" s="14"/>
      <c r="BG432" s="14"/>
      <c r="BH432" s="14">
        <f t="shared" si="699"/>
        <v>0</v>
      </c>
      <c r="BI432" s="13"/>
      <c r="BJ432" s="13"/>
      <c r="BK432" s="147"/>
      <c r="BL432" s="14"/>
      <c r="BM432" s="14"/>
      <c r="BN432" s="14">
        <f>BH432+BI432-BK432-BK433-BL432-BM432</f>
        <v>0</v>
      </c>
      <c r="BO432" s="13"/>
      <c r="BP432" s="13"/>
      <c r="BQ432" s="147"/>
      <c r="BR432" s="14"/>
      <c r="BS432" s="14"/>
      <c r="BT432" s="14">
        <f>BN432+BO432-BQ432-BQ433-BR432-BS432</f>
        <v>0</v>
      </c>
      <c r="BU432" s="72"/>
      <c r="BV432" s="72"/>
      <c r="BW432" s="147"/>
      <c r="BX432" s="74"/>
      <c r="BY432" s="74"/>
      <c r="BZ432" s="147">
        <f t="shared" si="602"/>
        <v>0</v>
      </c>
      <c r="CA432" s="72"/>
      <c r="CB432" s="72"/>
      <c r="CC432" s="147"/>
      <c r="CD432" s="74"/>
      <c r="CE432" s="74"/>
      <c r="CF432" s="147">
        <f t="shared" si="686"/>
        <v>0</v>
      </c>
      <c r="CG432" s="72"/>
      <c r="CH432" s="72"/>
      <c r="CI432" s="147"/>
      <c r="CJ432" s="74"/>
      <c r="CK432" s="74"/>
      <c r="CL432" s="147">
        <f t="shared" si="687"/>
        <v>0</v>
      </c>
      <c r="CM432" s="13"/>
      <c r="CN432" s="13"/>
      <c r="CO432" s="147"/>
      <c r="CP432" s="14"/>
      <c r="CQ432" s="14"/>
      <c r="CR432" s="147">
        <f t="shared" si="692"/>
        <v>0</v>
      </c>
      <c r="CS432" s="13"/>
      <c r="CT432" s="149"/>
      <c r="CU432" s="147"/>
      <c r="CV432" s="147"/>
      <c r="CW432" s="147"/>
      <c r="CX432" s="12">
        <f t="shared" si="688"/>
        <v>0</v>
      </c>
      <c r="CY432" s="13"/>
      <c r="CZ432" s="149"/>
      <c r="DA432" s="147"/>
      <c r="DB432" s="147"/>
      <c r="DC432" s="147"/>
      <c r="DD432" s="12">
        <f t="shared" si="689"/>
        <v>0</v>
      </c>
      <c r="DE432" s="13"/>
      <c r="DF432" s="149"/>
      <c r="DG432" s="147"/>
      <c r="DH432" s="147"/>
      <c r="DI432" s="147"/>
      <c r="DJ432" s="14">
        <f>DD432+DE432-DG432-DG433-DH432-DI432</f>
        <v>0</v>
      </c>
      <c r="DK432" s="13"/>
      <c r="DL432" s="149"/>
      <c r="DM432" s="147"/>
      <c r="DN432" s="147"/>
      <c r="DO432" s="147"/>
      <c r="DP432" s="14">
        <f>DJ432+DK432-DM432-DM433-DN432-DO432</f>
        <v>0</v>
      </c>
      <c r="DQ432" s="149"/>
      <c r="DR432" s="149"/>
      <c r="DS432" s="147"/>
      <c r="DT432" s="147"/>
      <c r="DU432" s="147"/>
      <c r="DV432" s="14">
        <f>DP432+DQ432-DS432-DS433-DT432-DU432</f>
        <v>0</v>
      </c>
      <c r="DW432" s="13"/>
      <c r="DX432" s="149"/>
      <c r="DY432" s="147"/>
      <c r="DZ432" s="147"/>
      <c r="EA432" s="147"/>
      <c r="EB432" s="14">
        <f>DV432+DW432-DY432-DY433-DZ432-EA432</f>
        <v>0</v>
      </c>
      <c r="EC432" s="13"/>
      <c r="ED432" s="149"/>
      <c r="EE432" s="147"/>
      <c r="EF432" s="147"/>
      <c r="EG432" s="147"/>
      <c r="EH432" s="12">
        <f t="shared" si="690"/>
        <v>0</v>
      </c>
      <c r="EI432" s="149"/>
      <c r="EJ432" s="149"/>
      <c r="EK432" s="147"/>
      <c r="EL432" s="147"/>
      <c r="EM432" s="147"/>
      <c r="EN432" s="12">
        <f t="shared" si="691"/>
        <v>0</v>
      </c>
      <c r="EO432" s="13"/>
      <c r="EP432" s="13"/>
      <c r="EQ432" s="147"/>
      <c r="ER432" s="14"/>
      <c r="ES432" s="14"/>
      <c r="ET432" s="14">
        <f>EN432+EO432-EQ432-EQ433-ER432-ES432</f>
        <v>0</v>
      </c>
      <c r="EU432" s="13"/>
      <c r="EV432" s="13"/>
      <c r="EW432" s="147"/>
      <c r="EX432" s="14"/>
      <c r="EY432" s="14"/>
      <c r="EZ432" s="14">
        <f>ET432+EU432-EW432-EW433-EX432-EY432</f>
        <v>0</v>
      </c>
      <c r="FA432" s="13"/>
      <c r="FB432" s="13"/>
      <c r="FC432" s="147"/>
      <c r="FD432" s="14"/>
      <c r="FE432" s="14"/>
      <c r="FF432" s="14">
        <f>EZ432+FA432-FC432-FC433-FD432-FE432</f>
        <v>0</v>
      </c>
      <c r="FG432" s="13"/>
      <c r="FH432" s="13"/>
      <c r="FI432" s="147"/>
      <c r="FJ432" s="14"/>
      <c r="FK432" s="14"/>
      <c r="FL432" s="14">
        <f>FF432+FG432-FI432-FI433-FJ432-FK432</f>
        <v>0</v>
      </c>
      <c r="FM432" s="13"/>
      <c r="FN432" s="13"/>
      <c r="FO432" s="147"/>
      <c r="FP432" s="14"/>
      <c r="FQ432" s="14"/>
      <c r="FR432" s="14">
        <f>FL432+FM432-FO432-FO433-FP432-FQ432</f>
        <v>0</v>
      </c>
      <c r="FS432" s="13"/>
      <c r="FT432" s="13"/>
      <c r="FU432" s="147"/>
      <c r="FV432" s="14"/>
      <c r="FW432" s="14"/>
      <c r="FX432" s="14">
        <f>FR432+FS432-FU432-FU433-FV432-FW432</f>
        <v>0</v>
      </c>
      <c r="FY432" s="13"/>
      <c r="FZ432" s="13"/>
      <c r="GA432" s="147"/>
      <c r="GB432" s="14"/>
      <c r="GC432" s="14"/>
      <c r="GD432" s="14">
        <f>FX432+FY432-GA432-GA433-GB432-GC432</f>
        <v>0</v>
      </c>
      <c r="GE432" s="13"/>
      <c r="GF432" s="13"/>
      <c r="GG432" s="147"/>
      <c r="GH432" s="14"/>
      <c r="GI432" s="14"/>
      <c r="GJ432" s="14">
        <f t="shared" si="700"/>
        <v>0</v>
      </c>
      <c r="GK432" s="14">
        <f>E432</f>
        <v>0</v>
      </c>
      <c r="GL432" s="14">
        <f>G432+M432+S432+Y432+AE432+AK432+AQ432+AW432+BC432+BI432+BO432+BU432+CA432+CG432+CM432+CS432+CY432+DE432+DK432+DQ432+DW432+EC432+EI432+EO432+EU432+FA432+FG432+FM432+FS432+FY432+GE432</f>
        <v>0</v>
      </c>
      <c r="GM432" s="14">
        <f>H432+N432+T432+Z432+AF432+AL432+AR432+AX432+BD432+BJ432+BP432+BV432+CB432+CH432+CN432+CT432+CZ432+DF432+DL432+DR432+DX432+ED432+EJ432+EP432+EV432+FB432+FH432+FN432+FT432+FZ432+GF432</f>
        <v>0</v>
      </c>
      <c r="GN432" s="147">
        <f t="shared" si="611"/>
        <v>0</v>
      </c>
      <c r="GO432" s="14">
        <f>J432+P432+V432+AB432+AH432+AN432+AT432+AZ432+BF432+BL432+BR432+BX432+CD432+CJ432+CP432+CV432+DB432+DH432+DN432+DT432+DZ432+EF432+EL432+ER432+EX432+FD432+FJ432+FP432+FV432+GB432+GH432</f>
        <v>0</v>
      </c>
      <c r="GP432" s="14">
        <f>K432+Q432+W432+AC432+AI432+AO432+AU432+BA432+BG432+BM432+BS432+BY432+CE432+CK432+CQ432+CW432+DC432+DI432+DO432+DU432+EA432+EG432+EM432+ES432+EY432+FE432+FK432+FQ432+FW432+GC432+GI432</f>
        <v>0</v>
      </c>
      <c r="GQ432" s="14">
        <f>GK432+GL432-GN432-GN433-GO432-GP432</f>
        <v>0</v>
      </c>
      <c r="GR432" s="11">
        <v>3644</v>
      </c>
      <c r="GT432" s="9">
        <f>GN432*GR432</f>
        <v>0</v>
      </c>
    </row>
    <row r="433" spans="1:204" ht="15" hidden="1" customHeight="1">
      <c r="A433" s="76"/>
      <c r="B433" s="81"/>
      <c r="C433" s="78"/>
      <c r="D433" s="75" t="s">
        <v>33</v>
      </c>
      <c r="E433" s="79"/>
      <c r="F433" s="73"/>
      <c r="G433" s="72"/>
      <c r="H433" s="72"/>
      <c r="I433" s="148"/>
      <c r="J433" s="74"/>
      <c r="K433" s="74"/>
      <c r="L433" s="74"/>
      <c r="M433" s="72"/>
      <c r="N433" s="72"/>
      <c r="O433" s="148"/>
      <c r="P433" s="74"/>
      <c r="Q433" s="74"/>
      <c r="R433" s="74"/>
      <c r="S433" s="72"/>
      <c r="T433" s="72"/>
      <c r="U433" s="148"/>
      <c r="V433" s="74"/>
      <c r="W433" s="74"/>
      <c r="X433" s="74"/>
      <c r="Y433" s="72"/>
      <c r="Z433" s="72"/>
      <c r="AA433" s="148"/>
      <c r="AB433" s="74"/>
      <c r="AC433" s="74"/>
      <c r="AD433" s="74"/>
      <c r="AE433" s="72"/>
      <c r="AF433" s="72"/>
      <c r="AG433" s="148"/>
      <c r="AH433" s="74"/>
      <c r="AI433" s="74"/>
      <c r="AJ433" s="74"/>
      <c r="AK433" s="72"/>
      <c r="AL433" s="72"/>
      <c r="AM433" s="148"/>
      <c r="AN433" s="74"/>
      <c r="AO433" s="74"/>
      <c r="AP433" s="74"/>
      <c r="AQ433" s="72"/>
      <c r="AR433" s="72"/>
      <c r="AS433" s="148"/>
      <c r="AT433" s="74"/>
      <c r="AU433" s="74"/>
      <c r="AV433" s="74"/>
      <c r="AW433" s="72"/>
      <c r="AX433" s="72"/>
      <c r="AY433" s="148"/>
      <c r="AZ433" s="74"/>
      <c r="BA433" s="74"/>
      <c r="BB433" s="74"/>
      <c r="BC433" s="72"/>
      <c r="BD433" s="72"/>
      <c r="BE433" s="148"/>
      <c r="BF433" s="74"/>
      <c r="BG433" s="74"/>
      <c r="BH433" s="74"/>
      <c r="BI433" s="72"/>
      <c r="BJ433" s="72"/>
      <c r="BK433" s="148"/>
      <c r="BL433" s="74"/>
      <c r="BM433" s="74"/>
      <c r="BN433" s="74"/>
      <c r="BO433" s="72"/>
      <c r="BP433" s="72"/>
      <c r="BQ433" s="148"/>
      <c r="BR433" s="74"/>
      <c r="BS433" s="74"/>
      <c r="BT433" s="74"/>
      <c r="BU433" s="79"/>
      <c r="BV433" s="79"/>
      <c r="BW433" s="148"/>
      <c r="BX433" s="80"/>
      <c r="BY433" s="80"/>
      <c r="BZ433" s="148">
        <f t="shared" si="602"/>
        <v>0</v>
      </c>
      <c r="CA433" s="79"/>
      <c r="CB433" s="79"/>
      <c r="CC433" s="148"/>
      <c r="CD433" s="80"/>
      <c r="CE433" s="80"/>
      <c r="CF433" s="148">
        <f>BZ433+CB433+CA433-CC433-CC434-CD433-CE433</f>
        <v>0</v>
      </c>
      <c r="CG433" s="79"/>
      <c r="CH433" s="79"/>
      <c r="CI433" s="148"/>
      <c r="CJ433" s="80"/>
      <c r="CK433" s="80"/>
      <c r="CL433" s="148">
        <f t="shared" si="687"/>
        <v>0</v>
      </c>
      <c r="CM433" s="72"/>
      <c r="CN433" s="72"/>
      <c r="CO433" s="148"/>
      <c r="CP433" s="74"/>
      <c r="CQ433" s="74"/>
      <c r="CR433" s="148">
        <f t="shared" si="692"/>
        <v>0</v>
      </c>
      <c r="CS433" s="72"/>
      <c r="CT433" s="143"/>
      <c r="CU433" s="148"/>
      <c r="CV433" s="148"/>
      <c r="CW433" s="148"/>
      <c r="CX433" s="70">
        <f t="shared" si="688"/>
        <v>0</v>
      </c>
      <c r="CY433" s="72"/>
      <c r="CZ433" s="143"/>
      <c r="DA433" s="148"/>
      <c r="DB433" s="148"/>
      <c r="DC433" s="148"/>
      <c r="DD433" s="70">
        <f t="shared" si="689"/>
        <v>0</v>
      </c>
      <c r="DE433" s="72"/>
      <c r="DF433" s="143"/>
      <c r="DG433" s="148"/>
      <c r="DH433" s="148"/>
      <c r="DI433" s="148"/>
      <c r="DJ433" s="74"/>
      <c r="DK433" s="72"/>
      <c r="DL433" s="143"/>
      <c r="DM433" s="148"/>
      <c r="DN433" s="148"/>
      <c r="DO433" s="148"/>
      <c r="DP433" s="74"/>
      <c r="DQ433" s="143"/>
      <c r="DR433" s="143"/>
      <c r="DS433" s="148"/>
      <c r="DT433" s="148"/>
      <c r="DU433" s="148"/>
      <c r="DV433" s="74"/>
      <c r="DW433" s="72"/>
      <c r="DX433" s="143"/>
      <c r="DY433" s="148"/>
      <c r="DZ433" s="148"/>
      <c r="EA433" s="148"/>
      <c r="EB433" s="74"/>
      <c r="EC433" s="72"/>
      <c r="ED433" s="143"/>
      <c r="EE433" s="148"/>
      <c r="EF433" s="148"/>
      <c r="EG433" s="148"/>
      <c r="EH433" s="70">
        <f t="shared" si="690"/>
        <v>0</v>
      </c>
      <c r="EI433" s="143"/>
      <c r="EJ433" s="143"/>
      <c r="EK433" s="148"/>
      <c r="EL433" s="148"/>
      <c r="EM433" s="148"/>
      <c r="EN433" s="70">
        <f t="shared" si="691"/>
        <v>0</v>
      </c>
      <c r="EO433" s="72"/>
      <c r="EP433" s="72"/>
      <c r="EQ433" s="148"/>
      <c r="ER433" s="74"/>
      <c r="ES433" s="74"/>
      <c r="ET433" s="74"/>
      <c r="EU433" s="72"/>
      <c r="EV433" s="72"/>
      <c r="EW433" s="148"/>
      <c r="EX433" s="74"/>
      <c r="EY433" s="74"/>
      <c r="EZ433" s="74"/>
      <c r="FA433" s="72"/>
      <c r="FB433" s="72"/>
      <c r="FC433" s="148"/>
      <c r="FD433" s="74"/>
      <c r="FE433" s="74"/>
      <c r="FF433" s="74"/>
      <c r="FG433" s="72"/>
      <c r="FH433" s="72"/>
      <c r="FI433" s="148"/>
      <c r="FJ433" s="74"/>
      <c r="FK433" s="74"/>
      <c r="FL433" s="74"/>
      <c r="FM433" s="72"/>
      <c r="FN433" s="72"/>
      <c r="FO433" s="148"/>
      <c r="FP433" s="74"/>
      <c r="FQ433" s="74"/>
      <c r="FR433" s="74"/>
      <c r="FS433" s="72"/>
      <c r="FT433" s="72"/>
      <c r="FU433" s="148"/>
      <c r="FV433" s="74"/>
      <c r="FW433" s="74"/>
      <c r="FX433" s="74"/>
      <c r="FY433" s="72"/>
      <c r="FZ433" s="72"/>
      <c r="GA433" s="148"/>
      <c r="GB433" s="74"/>
      <c r="GC433" s="74"/>
      <c r="GD433" s="74"/>
      <c r="GE433" s="72"/>
      <c r="GF433" s="72"/>
      <c r="GG433" s="148"/>
      <c r="GH433" s="74"/>
      <c r="GI433" s="74"/>
      <c r="GJ433" s="74"/>
      <c r="GK433" s="74"/>
      <c r="GL433" s="74"/>
      <c r="GM433" s="74"/>
      <c r="GN433" s="148">
        <f t="shared" si="611"/>
        <v>0</v>
      </c>
      <c r="GO433" s="74"/>
      <c r="GP433" s="74"/>
      <c r="GQ433" s="74"/>
    </row>
    <row r="434" spans="1:204" s="132" customFormat="1" ht="23.25">
      <c r="A434" s="114">
        <v>14</v>
      </c>
      <c r="B434" s="115" t="s">
        <v>359</v>
      </c>
      <c r="C434" s="116" t="s">
        <v>346</v>
      </c>
      <c r="D434" s="142" t="s">
        <v>32</v>
      </c>
      <c r="E434" s="140"/>
      <c r="F434" s="112">
        <f>(GJ434)</f>
        <v>0</v>
      </c>
      <c r="G434" s="126"/>
      <c r="H434" s="126"/>
      <c r="I434" s="127"/>
      <c r="J434" s="127"/>
      <c r="K434" s="127"/>
      <c r="L434" s="128">
        <f>E434+G434+H434-I434-J434-K434</f>
        <v>0</v>
      </c>
      <c r="M434" s="126"/>
      <c r="N434" s="126"/>
      <c r="O434" s="127"/>
      <c r="P434" s="127"/>
      <c r="Q434" s="127"/>
      <c r="R434" s="128">
        <f>L434+M434+N434-O434-P434-Q434</f>
        <v>0</v>
      </c>
      <c r="S434" s="126"/>
      <c r="T434" s="126"/>
      <c r="U434" s="127"/>
      <c r="V434" s="127"/>
      <c r="W434" s="127"/>
      <c r="X434" s="128"/>
      <c r="Y434" s="126"/>
      <c r="Z434" s="126"/>
      <c r="AA434" s="127"/>
      <c r="AB434" s="127"/>
      <c r="AC434" s="127"/>
      <c r="AD434" s="128">
        <f>X434+Y434+Z434-AA434-AB434-AC434</f>
        <v>0</v>
      </c>
      <c r="AE434" s="126"/>
      <c r="AF434" s="126"/>
      <c r="AG434" s="127"/>
      <c r="AH434" s="127"/>
      <c r="AI434" s="127"/>
      <c r="AJ434" s="128">
        <f>AD434+AE434+AF434-AG434-AH434-AI434</f>
        <v>0</v>
      </c>
      <c r="AK434" s="126"/>
      <c r="AL434" s="126"/>
      <c r="AM434" s="126"/>
      <c r="AN434" s="126"/>
      <c r="AO434" s="126"/>
      <c r="AP434" s="128">
        <f>AJ434+AK434+AL434-AM434-AN434-AO434</f>
        <v>0</v>
      </c>
      <c r="AQ434" s="126"/>
      <c r="AR434" s="126"/>
      <c r="AS434" s="126"/>
      <c r="AT434" s="126"/>
      <c r="AU434" s="126"/>
      <c r="AV434" s="128">
        <f>AP434+AQ434+AR434-AS434-AT434-AU434</f>
        <v>0</v>
      </c>
      <c r="AW434" s="126"/>
      <c r="AX434" s="126"/>
      <c r="AY434" s="127"/>
      <c r="AZ434" s="127"/>
      <c r="BA434" s="127"/>
      <c r="BB434" s="128">
        <f>AV434+AW434+AX434-AY434-AZ434-BA434</f>
        <v>0</v>
      </c>
      <c r="BC434" s="126"/>
      <c r="BD434" s="126"/>
      <c r="BE434" s="127"/>
      <c r="BF434" s="127"/>
      <c r="BG434" s="127"/>
      <c r="BH434" s="128">
        <f>BB434+BC434+BD434-BE434-BF434-BG434</f>
        <v>0</v>
      </c>
      <c r="BI434" s="126"/>
      <c r="BJ434" s="126"/>
      <c r="BK434" s="126"/>
      <c r="BL434" s="127"/>
      <c r="BM434" s="127"/>
      <c r="BN434" s="128">
        <f>BH434+BI434+BJ434-BK434-BL434-BM434</f>
        <v>0</v>
      </c>
      <c r="BO434" s="126"/>
      <c r="BP434" s="126"/>
      <c r="BQ434" s="127"/>
      <c r="BR434" s="127"/>
      <c r="BS434" s="127"/>
      <c r="BT434" s="128">
        <f>BN434+BO434+BP434-BQ434-BR434-BS434</f>
        <v>0</v>
      </c>
      <c r="BU434" s="126"/>
      <c r="BV434" s="126"/>
      <c r="BW434" s="127"/>
      <c r="BX434" s="127"/>
      <c r="BY434" s="127"/>
      <c r="BZ434" s="128">
        <f>BT434+BU434+BV434-BW434-BX434-BY434</f>
        <v>0</v>
      </c>
      <c r="CA434" s="126"/>
      <c r="CB434" s="126"/>
      <c r="CC434" s="127"/>
      <c r="CD434" s="127"/>
      <c r="CE434" s="127"/>
      <c r="CF434" s="128">
        <f>BZ434+CA434+CB434-CC434-CD434-CE434</f>
        <v>0</v>
      </c>
      <c r="CG434" s="126"/>
      <c r="CH434" s="126"/>
      <c r="CI434" s="127"/>
      <c r="CJ434" s="127"/>
      <c r="CK434" s="127"/>
      <c r="CL434" s="128">
        <f>CF434+CH434+CG434-CI434--CJ434-CK434</f>
        <v>0</v>
      </c>
      <c r="CM434" s="126"/>
      <c r="CN434" s="126"/>
      <c r="CO434" s="127"/>
      <c r="CP434" s="127"/>
      <c r="CQ434" s="127"/>
      <c r="CR434" s="128">
        <f t="shared" si="692"/>
        <v>0</v>
      </c>
      <c r="CS434" s="126"/>
      <c r="CT434" s="126"/>
      <c r="CU434" s="127"/>
      <c r="CV434" s="127"/>
      <c r="CW434" s="127"/>
      <c r="CX434" s="128">
        <f>CR434+CT434+CS434-CU434--CV434-CW434</f>
        <v>0</v>
      </c>
      <c r="CY434" s="126"/>
      <c r="CZ434" s="126"/>
      <c r="DA434" s="127"/>
      <c r="DB434" s="127"/>
      <c r="DC434" s="127"/>
      <c r="DD434" s="128">
        <f>CX434+CZ434+CY434-DA434--DB434-DC434</f>
        <v>0</v>
      </c>
      <c r="DE434" s="126"/>
      <c r="DF434" s="126"/>
      <c r="DG434" s="127"/>
      <c r="DH434" s="127"/>
      <c r="DI434" s="127"/>
      <c r="DJ434" s="128">
        <f>DD434+DF434+DE434-DG434--DH434-DI434</f>
        <v>0</v>
      </c>
      <c r="DK434" s="126"/>
      <c r="DL434" s="126"/>
      <c r="DM434" s="127"/>
      <c r="DN434" s="127"/>
      <c r="DO434" s="127"/>
      <c r="DP434" s="128">
        <f>DJ434+DL434+DK434-DM434--DN434-DO434</f>
        <v>0</v>
      </c>
      <c r="DQ434" s="126"/>
      <c r="DR434" s="126"/>
      <c r="DS434" s="127"/>
      <c r="DT434" s="127"/>
      <c r="DU434" s="127"/>
      <c r="DV434" s="128">
        <f>DP434+DR434+DQ434-DS434--DT434-DU434</f>
        <v>0</v>
      </c>
      <c r="DW434" s="126"/>
      <c r="DX434" s="126"/>
      <c r="DY434" s="127"/>
      <c r="DZ434" s="127"/>
      <c r="EA434" s="127"/>
      <c r="EB434" s="128">
        <f>DV434+DX434+DW434-DY434--DZ434-EA434</f>
        <v>0</v>
      </c>
      <c r="EC434" s="126"/>
      <c r="ED434" s="126"/>
      <c r="EE434" s="127"/>
      <c r="EF434" s="127"/>
      <c r="EG434" s="127"/>
      <c r="EH434" s="128">
        <f>EB434+ED434+EC434-EE434--EF434-EG434</f>
        <v>0</v>
      </c>
      <c r="EI434" s="126"/>
      <c r="EJ434" s="126"/>
      <c r="EK434" s="127"/>
      <c r="EL434" s="127"/>
      <c r="EM434" s="127"/>
      <c r="EN434" s="128">
        <f>EH434+EJ434+EI434-EK434--EL434-EM434</f>
        <v>0</v>
      </c>
      <c r="EO434" s="126"/>
      <c r="EP434" s="126"/>
      <c r="EQ434" s="127"/>
      <c r="ER434" s="127"/>
      <c r="ES434" s="127"/>
      <c r="ET434" s="128">
        <f>EN434+EO434-EQ434-EQ435-ER434-ES434</f>
        <v>0</v>
      </c>
      <c r="EU434" s="126"/>
      <c r="EV434" s="126"/>
      <c r="EW434" s="127"/>
      <c r="EX434" s="127"/>
      <c r="EY434" s="127"/>
      <c r="EZ434" s="128">
        <f t="shared" ref="EZ434" si="701">ET434+EU434-EW434-EW435-EX434-EY434</f>
        <v>0</v>
      </c>
      <c r="FA434" s="126"/>
      <c r="FB434" s="126"/>
      <c r="FC434" s="127"/>
      <c r="FD434" s="127"/>
      <c r="FE434" s="127"/>
      <c r="FF434" s="128">
        <f>EZ434+FA434-FC434-FC435-FD434-FE434</f>
        <v>0</v>
      </c>
      <c r="FG434" s="126"/>
      <c r="FH434" s="126"/>
      <c r="FI434" s="127"/>
      <c r="FJ434" s="127"/>
      <c r="FK434" s="127"/>
      <c r="FL434" s="128">
        <f>FF434+FG434-FI434-FI435-FJ434-FK434</f>
        <v>0</v>
      </c>
      <c r="FM434" s="126"/>
      <c r="FN434" s="126"/>
      <c r="FO434" s="127"/>
      <c r="FP434" s="127"/>
      <c r="FQ434" s="127"/>
      <c r="FR434" s="128">
        <f>FL434+FM434-FO434-FO435-FP434-FQ434</f>
        <v>0</v>
      </c>
      <c r="FS434" s="126"/>
      <c r="FT434" s="126"/>
      <c r="FU434" s="127"/>
      <c r="FV434" s="127"/>
      <c r="FW434" s="127"/>
      <c r="FX434" s="128">
        <f>FR434+FS434-FU434-FU435-FV434-FW434</f>
        <v>0</v>
      </c>
      <c r="FY434" s="126"/>
      <c r="FZ434" s="126"/>
      <c r="GA434" s="127"/>
      <c r="GB434" s="127"/>
      <c r="GC434" s="127"/>
      <c r="GD434" s="128">
        <f>FX434+FY434-GA434-GA435-GB434-GC434</f>
        <v>0</v>
      </c>
      <c r="GE434" s="126"/>
      <c r="GF434" s="126"/>
      <c r="GG434" s="127"/>
      <c r="GH434" s="127"/>
      <c r="GI434" s="127"/>
      <c r="GJ434" s="128">
        <f t="shared" ref="GJ434" si="702">GD434+GE434-GG434-GG435-GH434-GI434</f>
        <v>0</v>
      </c>
      <c r="GK434" s="129"/>
      <c r="GL434" s="129"/>
      <c r="GM434" s="129"/>
      <c r="GN434" s="127"/>
      <c r="GO434" s="129"/>
      <c r="GP434" s="129"/>
      <c r="GQ434" s="129"/>
      <c r="GR434" s="130"/>
      <c r="GS434" s="130"/>
      <c r="GT434" s="131"/>
      <c r="GU434" s="130"/>
      <c r="GV434" s="130"/>
    </row>
    <row r="435" spans="1:204" ht="15" hidden="1" customHeight="1">
      <c r="A435" s="145"/>
      <c r="B435" s="39"/>
      <c r="C435" s="28"/>
      <c r="D435" s="7" t="s">
        <v>33</v>
      </c>
      <c r="E435" s="144"/>
      <c r="F435" s="144"/>
      <c r="G435" s="144"/>
      <c r="H435" s="144"/>
      <c r="I435" s="146"/>
      <c r="J435" s="146"/>
      <c r="K435" s="146"/>
      <c r="L435" s="146"/>
      <c r="M435" s="144"/>
      <c r="N435" s="144"/>
      <c r="O435" s="146"/>
      <c r="P435" s="146"/>
      <c r="Q435" s="146"/>
      <c r="R435" s="146"/>
      <c r="S435" s="144"/>
      <c r="T435" s="144"/>
      <c r="U435" s="146"/>
      <c r="V435" s="146"/>
      <c r="W435" s="146"/>
      <c r="X435" s="146"/>
      <c r="Y435" s="144"/>
      <c r="Z435" s="144"/>
      <c r="AA435" s="146"/>
      <c r="AB435" s="146"/>
      <c r="AC435" s="146"/>
      <c r="AD435" s="146"/>
      <c r="AE435" s="144"/>
      <c r="AF435" s="144"/>
      <c r="AG435" s="146"/>
      <c r="AH435" s="146"/>
      <c r="AI435" s="146"/>
      <c r="AJ435" s="146"/>
      <c r="AK435" s="144"/>
      <c r="AL435" s="144"/>
      <c r="AM435" s="146"/>
      <c r="AN435" s="146"/>
      <c r="AO435" s="146"/>
      <c r="AP435" s="146"/>
      <c r="AQ435" s="144"/>
      <c r="AR435" s="144"/>
      <c r="AS435" s="146"/>
      <c r="AT435" s="146"/>
      <c r="AU435" s="146"/>
      <c r="AV435" s="146"/>
      <c r="AW435" s="144"/>
      <c r="AX435" s="144"/>
      <c r="AY435" s="146"/>
      <c r="AZ435" s="146"/>
      <c r="BA435" s="146"/>
      <c r="BB435" s="146"/>
      <c r="BC435" s="144"/>
      <c r="BD435" s="144"/>
      <c r="BE435" s="146"/>
      <c r="BF435" s="146"/>
      <c r="BG435" s="146"/>
      <c r="BH435" s="146"/>
      <c r="BI435" s="144"/>
      <c r="BJ435" s="144"/>
      <c r="BK435" s="146"/>
      <c r="BL435" s="146"/>
      <c r="BM435" s="146"/>
      <c r="BN435" s="146"/>
      <c r="BO435" s="144"/>
      <c r="BP435" s="144"/>
      <c r="BQ435" s="146"/>
      <c r="BR435" s="146"/>
      <c r="BS435" s="146"/>
      <c r="BT435" s="146"/>
      <c r="BU435" s="144"/>
      <c r="BV435" s="144"/>
      <c r="BW435" s="146"/>
      <c r="BX435" s="146"/>
      <c r="BY435" s="146"/>
      <c r="BZ435" s="146">
        <f t="shared" si="602"/>
        <v>0</v>
      </c>
      <c r="CA435" s="144"/>
      <c r="CB435" s="144"/>
      <c r="CC435" s="146"/>
      <c r="CD435" s="146"/>
      <c r="CE435" s="146"/>
      <c r="CF435" s="146">
        <f t="shared" si="686"/>
        <v>0</v>
      </c>
      <c r="CG435" s="144"/>
      <c r="CH435" s="144"/>
      <c r="CI435" s="146"/>
      <c r="CJ435" s="146"/>
      <c r="CK435" s="146"/>
      <c r="CL435" s="146">
        <f t="shared" si="687"/>
        <v>0</v>
      </c>
      <c r="CM435" s="144"/>
      <c r="CN435" s="144"/>
      <c r="CO435" s="146"/>
      <c r="CP435" s="146"/>
      <c r="CQ435" s="146"/>
      <c r="CR435" s="146">
        <f t="shared" si="692"/>
        <v>0</v>
      </c>
      <c r="CS435" s="144"/>
      <c r="CT435" s="144"/>
      <c r="CU435" s="146"/>
      <c r="CV435" s="146"/>
      <c r="CW435" s="146"/>
      <c r="CX435" s="71">
        <f t="shared" si="688"/>
        <v>0</v>
      </c>
      <c r="CY435" s="144"/>
      <c r="CZ435" s="144"/>
      <c r="DA435" s="146"/>
      <c r="DB435" s="146"/>
      <c r="DC435" s="146"/>
      <c r="DD435" s="71">
        <f t="shared" si="689"/>
        <v>0</v>
      </c>
      <c r="DE435" s="144"/>
      <c r="DF435" s="144"/>
      <c r="DG435" s="146"/>
      <c r="DH435" s="146"/>
      <c r="DI435" s="146"/>
      <c r="DJ435" s="71">
        <f>DD435+DF435+DE435-DG435--DH435-DI435</f>
        <v>0</v>
      </c>
      <c r="DK435" s="144"/>
      <c r="DL435" s="144"/>
      <c r="DM435" s="146"/>
      <c r="DN435" s="146"/>
      <c r="DO435" s="146"/>
      <c r="DP435" s="71">
        <f>DJ435+DL435+DK435-DM435--DN435-DO435</f>
        <v>0</v>
      </c>
      <c r="DQ435" s="144"/>
      <c r="DR435" s="144"/>
      <c r="DS435" s="146"/>
      <c r="DT435" s="146"/>
      <c r="DU435" s="146"/>
      <c r="DV435" s="71">
        <f>DP435+DR435+DQ435-DS435--DT435-DU435</f>
        <v>0</v>
      </c>
      <c r="DW435" s="144"/>
      <c r="DX435" s="144"/>
      <c r="DY435" s="146"/>
      <c r="DZ435" s="146"/>
      <c r="EA435" s="146"/>
      <c r="EB435" s="71">
        <f>DV435+DX435+DW435-DY435--DZ435-EA435</f>
        <v>0</v>
      </c>
      <c r="EC435" s="144"/>
      <c r="ED435" s="144"/>
      <c r="EE435" s="146"/>
      <c r="EF435" s="146"/>
      <c r="EG435" s="146"/>
      <c r="EH435" s="71">
        <f t="shared" si="690"/>
        <v>0</v>
      </c>
      <c r="EI435" s="144"/>
      <c r="EJ435" s="144"/>
      <c r="EK435" s="146"/>
      <c r="EL435" s="146"/>
      <c r="EM435" s="146"/>
      <c r="EN435" s="71">
        <f t="shared" si="691"/>
        <v>0</v>
      </c>
      <c r="EO435" s="144"/>
      <c r="EP435" s="144"/>
      <c r="EQ435" s="146"/>
      <c r="ER435" s="146"/>
      <c r="ES435" s="146"/>
      <c r="ET435" s="146"/>
      <c r="EU435" s="144"/>
      <c r="EV435" s="144"/>
      <c r="EW435" s="146"/>
      <c r="EX435" s="146"/>
      <c r="EY435" s="146"/>
      <c r="EZ435" s="146"/>
      <c r="FA435" s="144"/>
      <c r="FB435" s="144"/>
      <c r="FC435" s="146"/>
      <c r="FD435" s="146"/>
      <c r="FE435" s="146"/>
      <c r="FF435" s="146"/>
      <c r="FG435" s="144"/>
      <c r="FH435" s="144"/>
      <c r="FI435" s="146"/>
      <c r="FJ435" s="146"/>
      <c r="FK435" s="146"/>
      <c r="FL435" s="146"/>
      <c r="FM435" s="144"/>
      <c r="FN435" s="144"/>
      <c r="FO435" s="146"/>
      <c r="FP435" s="146"/>
      <c r="FQ435" s="146"/>
      <c r="FR435" s="146"/>
      <c r="FS435" s="144"/>
      <c r="FT435" s="144"/>
      <c r="FU435" s="146"/>
      <c r="FV435" s="146"/>
      <c r="FW435" s="146"/>
      <c r="FX435" s="146"/>
      <c r="FY435" s="144"/>
      <c r="FZ435" s="144"/>
      <c r="GA435" s="146"/>
      <c r="GB435" s="146"/>
      <c r="GC435" s="146"/>
      <c r="GD435" s="146"/>
      <c r="GE435" s="144"/>
      <c r="GF435" s="144"/>
      <c r="GG435" s="146"/>
      <c r="GH435" s="146"/>
      <c r="GI435" s="146"/>
      <c r="GJ435" s="146"/>
      <c r="GK435" s="146"/>
      <c r="GL435" s="146"/>
      <c r="GM435" s="146"/>
      <c r="GN435" s="146">
        <f t="shared" si="611"/>
        <v>0</v>
      </c>
      <c r="GO435" s="146"/>
      <c r="GP435" s="146"/>
      <c r="GQ435" s="146"/>
    </row>
    <row r="436" spans="1:204" ht="15" hidden="1" customHeight="1">
      <c r="A436" s="40">
        <v>217</v>
      </c>
      <c r="B436" s="38" t="s">
        <v>305</v>
      </c>
      <c r="C436" s="27" t="s">
        <v>306</v>
      </c>
      <c r="D436" s="5" t="s">
        <v>32</v>
      </c>
      <c r="E436" s="72">
        <v>0</v>
      </c>
      <c r="F436" s="72">
        <f>GQ436</f>
        <v>0</v>
      </c>
      <c r="G436" s="13"/>
      <c r="H436" s="13"/>
      <c r="I436" s="147"/>
      <c r="J436" s="14"/>
      <c r="K436" s="14"/>
      <c r="L436" s="14">
        <f>E436+G436-I436-I437-J436-K436</f>
        <v>0</v>
      </c>
      <c r="M436" s="13"/>
      <c r="N436" s="13"/>
      <c r="O436" s="147"/>
      <c r="P436" s="14"/>
      <c r="Q436" s="14"/>
      <c r="R436" s="14">
        <f>L436+M436-O436-O437-P436-Q436</f>
        <v>0</v>
      </c>
      <c r="S436" s="13"/>
      <c r="T436" s="13"/>
      <c r="U436" s="147"/>
      <c r="V436" s="14"/>
      <c r="W436" s="14"/>
      <c r="X436" s="14">
        <f t="shared" ref="X436:X440" si="703">R436+S436-U436-U437-V436-W436</f>
        <v>0</v>
      </c>
      <c r="Y436" s="13"/>
      <c r="Z436" s="13"/>
      <c r="AA436" s="147"/>
      <c r="AB436" s="14"/>
      <c r="AC436" s="14"/>
      <c r="AD436" s="14">
        <f t="shared" ref="AD436:AD440" si="704">X436+Y436-AA436-AA437-AB436-AC436</f>
        <v>0</v>
      </c>
      <c r="AE436" s="13"/>
      <c r="AF436" s="13"/>
      <c r="AG436" s="147"/>
      <c r="AH436" s="14"/>
      <c r="AI436" s="14"/>
      <c r="AJ436" s="14">
        <f t="shared" ref="AJ436:AJ440" si="705">AD436+AE436-AG436-AG437-AH436-AI436</f>
        <v>0</v>
      </c>
      <c r="AK436" s="13"/>
      <c r="AL436" s="13"/>
      <c r="AM436" s="147"/>
      <c r="AN436" s="14"/>
      <c r="AO436" s="14"/>
      <c r="AP436" s="14">
        <f t="shared" ref="AP436:AP440" si="706">AJ436+AK436-AM436-AM437-AN436-AO436</f>
        <v>0</v>
      </c>
      <c r="AQ436" s="13"/>
      <c r="AR436" s="13"/>
      <c r="AS436" s="147"/>
      <c r="AT436" s="14"/>
      <c r="AU436" s="14"/>
      <c r="AV436" s="14">
        <f t="shared" ref="AV436:AV440" si="707">AP436+AQ436-AS436-AS437-AT436-AU436</f>
        <v>0</v>
      </c>
      <c r="AW436" s="13"/>
      <c r="AX436" s="13"/>
      <c r="AY436" s="147"/>
      <c r="AZ436" s="14"/>
      <c r="BA436" s="14"/>
      <c r="BB436" s="14">
        <f t="shared" ref="BB436:BB440" si="708">AV436+AW436-AY436-AY437-AZ436-BA436</f>
        <v>0</v>
      </c>
      <c r="BC436" s="13"/>
      <c r="BD436" s="13"/>
      <c r="BE436" s="147"/>
      <c r="BF436" s="14"/>
      <c r="BG436" s="14"/>
      <c r="BH436" s="14">
        <f t="shared" ref="BH436:BH440" si="709">BB436+BC436-BE436-BE437-BF436-BG436</f>
        <v>0</v>
      </c>
      <c r="BI436" s="13"/>
      <c r="BJ436" s="13"/>
      <c r="BK436" s="147"/>
      <c r="BL436" s="14"/>
      <c r="BM436" s="14"/>
      <c r="BN436" s="14">
        <f>BH436+BI436-BK436-BK437-BL436-BM436</f>
        <v>0</v>
      </c>
      <c r="BO436" s="13"/>
      <c r="BP436" s="13"/>
      <c r="BQ436" s="147"/>
      <c r="BR436" s="14"/>
      <c r="BS436" s="14"/>
      <c r="BT436" s="14">
        <f>BN436+BO436-BQ436-BQ437-BR436-BS436</f>
        <v>0</v>
      </c>
      <c r="BU436" s="72"/>
      <c r="BV436" s="72"/>
      <c r="BW436" s="147"/>
      <c r="BX436" s="74"/>
      <c r="BY436" s="74"/>
      <c r="BZ436" s="147">
        <f t="shared" si="602"/>
        <v>0</v>
      </c>
      <c r="CA436" s="72"/>
      <c r="CB436" s="72"/>
      <c r="CC436" s="147"/>
      <c r="CD436" s="74"/>
      <c r="CE436" s="74"/>
      <c r="CF436" s="147">
        <f t="shared" si="686"/>
        <v>0</v>
      </c>
      <c r="CG436" s="72"/>
      <c r="CH436" s="72"/>
      <c r="CI436" s="147"/>
      <c r="CJ436" s="74"/>
      <c r="CK436" s="74"/>
      <c r="CL436" s="147">
        <f t="shared" si="687"/>
        <v>0</v>
      </c>
      <c r="CM436" s="13"/>
      <c r="CN436" s="13"/>
      <c r="CO436" s="147"/>
      <c r="CP436" s="14"/>
      <c r="CQ436" s="14"/>
      <c r="CR436" s="147">
        <f t="shared" si="692"/>
        <v>0</v>
      </c>
      <c r="CS436" s="13"/>
      <c r="CT436" s="149"/>
      <c r="CU436" s="147"/>
      <c r="CV436" s="147"/>
      <c r="CW436" s="147"/>
      <c r="CX436" s="12">
        <f t="shared" si="688"/>
        <v>0</v>
      </c>
      <c r="CY436" s="13"/>
      <c r="CZ436" s="149"/>
      <c r="DA436" s="147"/>
      <c r="DB436" s="147"/>
      <c r="DC436" s="147"/>
      <c r="DD436" s="12">
        <f t="shared" si="689"/>
        <v>0</v>
      </c>
      <c r="DE436" s="13"/>
      <c r="DF436" s="149"/>
      <c r="DG436" s="147"/>
      <c r="DH436" s="147"/>
      <c r="DI436" s="147"/>
      <c r="DJ436" s="14">
        <f>DD436+DE436-DG436-DG437-DH436-DI436</f>
        <v>0</v>
      </c>
      <c r="DK436" s="13"/>
      <c r="DL436" s="149"/>
      <c r="DM436" s="147"/>
      <c r="DN436" s="147"/>
      <c r="DO436" s="147"/>
      <c r="DP436" s="14">
        <f>DJ436+DK436-DM436-DM437-DN436-DO436</f>
        <v>0</v>
      </c>
      <c r="DQ436" s="149"/>
      <c r="DR436" s="149"/>
      <c r="DS436" s="147"/>
      <c r="DT436" s="147"/>
      <c r="DU436" s="147"/>
      <c r="DV436" s="14">
        <f>DP436+DQ436-DS436-DS437-DT436-DU436</f>
        <v>0</v>
      </c>
      <c r="DW436" s="13"/>
      <c r="DX436" s="149"/>
      <c r="DY436" s="147"/>
      <c r="DZ436" s="147"/>
      <c r="EA436" s="147"/>
      <c r="EB436" s="14">
        <f>DV436+DW436-DY436-DY437-DZ436-EA436</f>
        <v>0</v>
      </c>
      <c r="EC436" s="13"/>
      <c r="ED436" s="149"/>
      <c r="EE436" s="147"/>
      <c r="EF436" s="147"/>
      <c r="EG436" s="147"/>
      <c r="EH436" s="12">
        <f t="shared" si="690"/>
        <v>0</v>
      </c>
      <c r="EI436" s="149"/>
      <c r="EJ436" s="149"/>
      <c r="EK436" s="147"/>
      <c r="EL436" s="147"/>
      <c r="EM436" s="147"/>
      <c r="EN436" s="12">
        <f t="shared" si="691"/>
        <v>0</v>
      </c>
      <c r="EO436" s="13"/>
      <c r="EP436" s="13"/>
      <c r="EQ436" s="147"/>
      <c r="ER436" s="14"/>
      <c r="ES436" s="14"/>
      <c r="ET436" s="14">
        <f>EN436+EO436-EQ436-EQ437-ER436-ES436</f>
        <v>0</v>
      </c>
      <c r="EU436" s="13"/>
      <c r="EV436" s="13"/>
      <c r="EW436" s="147"/>
      <c r="EX436" s="14"/>
      <c r="EY436" s="14"/>
      <c r="EZ436" s="14">
        <f>ET436+EU436-EW436-EW437-EX436-EY436</f>
        <v>0</v>
      </c>
      <c r="FA436" s="13"/>
      <c r="FB436" s="13"/>
      <c r="FC436" s="147"/>
      <c r="FD436" s="14"/>
      <c r="FE436" s="14"/>
      <c r="FF436" s="14">
        <f>EZ436+FA436-FC436-FC437-FD436-FE436</f>
        <v>0</v>
      </c>
      <c r="FG436" s="13"/>
      <c r="FH436" s="13"/>
      <c r="FI436" s="147"/>
      <c r="FJ436" s="14"/>
      <c r="FK436" s="14"/>
      <c r="FL436" s="14">
        <f>FF436+FG436-FI436-FI437-FJ436-FK436</f>
        <v>0</v>
      </c>
      <c r="FM436" s="13"/>
      <c r="FN436" s="13"/>
      <c r="FO436" s="147"/>
      <c r="FP436" s="14"/>
      <c r="FQ436" s="14"/>
      <c r="FR436" s="14">
        <f>FL436+FM436-FO436-FO437-FP436-FQ436</f>
        <v>0</v>
      </c>
      <c r="FS436" s="13"/>
      <c r="FT436" s="13"/>
      <c r="FU436" s="147"/>
      <c r="FV436" s="14"/>
      <c r="FW436" s="14"/>
      <c r="FX436" s="14">
        <f>FR436+FS436-FU436-FU437-FV436-FW436</f>
        <v>0</v>
      </c>
      <c r="FY436" s="13"/>
      <c r="FZ436" s="13"/>
      <c r="GA436" s="147"/>
      <c r="GB436" s="14"/>
      <c r="GC436" s="14"/>
      <c r="GD436" s="14">
        <f>FX436+FY436-GA436-GA437-GB436-GC436</f>
        <v>0</v>
      </c>
      <c r="GE436" s="13"/>
      <c r="GF436" s="13"/>
      <c r="GG436" s="147"/>
      <c r="GH436" s="14"/>
      <c r="GI436" s="14"/>
      <c r="GJ436" s="14">
        <f t="shared" ref="GJ436:GJ440" si="710">GD436+GE436-GG436-GG437-GH436-GI436</f>
        <v>0</v>
      </c>
      <c r="GK436" s="14">
        <f>E436</f>
        <v>0</v>
      </c>
      <c r="GL436" s="14">
        <f>G436+M436+S436+Y436+AE436+AK436+AQ436+AW436+BC436+BI436+BO436+BU436+CA436+CG436+CM436+CS436+CY436+DE436+DK436+DQ436+DW436+EC436+EI436+EO436+EU436+FA436+FG436+FM436+FS436+FY436+GE436</f>
        <v>0</v>
      </c>
      <c r="GM436" s="14">
        <f>H436+N436+T436+Z436+AF436+AL436+AR436+AX436+BD436+BJ436+BP436+BV436+CB436+CH436+CN436+CT436+CZ436+DF436+DL436+DR436+DX436+ED436+EJ436+EP436+EV436+FB436+FH436+FN436+FT436+FZ436+GF436</f>
        <v>0</v>
      </c>
      <c r="GN436" s="147">
        <f t="shared" si="611"/>
        <v>0</v>
      </c>
      <c r="GO436" s="14">
        <f>J436+P436+V436+AB436+AH436+AN436+AT436+AZ436+BF436+BL436+BR436+BX436+CD436+CJ436+CP436+CV436+DB436+DH436+DN436+DT436+DZ436+EF436+EL436+ER436+EX436+FD436+FJ436+FP436+FV436+GB436+GH436</f>
        <v>0</v>
      </c>
      <c r="GP436" s="14">
        <f>K436+Q436+W436+AC436+AI436+AO436+AU436+BA436+BG436+BM436+BS436+BY436+CE436+CK436+CQ436+CW436+DC436+DI436+DO436+DU436+EA436+EG436+EM436+ES436+EY436+FE436+FK436+FQ436+FW436+GC436+GI436</f>
        <v>0</v>
      </c>
      <c r="GQ436" s="14">
        <f>GK436+GL436-GN436-GN437-GO436-GP436</f>
        <v>0</v>
      </c>
    </row>
    <row r="437" spans="1:204" ht="15" hidden="1" customHeight="1">
      <c r="A437" s="41"/>
      <c r="B437" s="39"/>
      <c r="C437" s="28"/>
      <c r="D437" s="5" t="s">
        <v>33</v>
      </c>
      <c r="E437" s="73"/>
      <c r="F437" s="73"/>
      <c r="G437" s="13"/>
      <c r="H437" s="13"/>
      <c r="I437" s="147"/>
      <c r="J437" s="14"/>
      <c r="K437" s="14"/>
      <c r="L437" s="14"/>
      <c r="M437" s="13"/>
      <c r="N437" s="13"/>
      <c r="O437" s="147"/>
      <c r="P437" s="14"/>
      <c r="Q437" s="14"/>
      <c r="R437" s="14"/>
      <c r="S437" s="13"/>
      <c r="T437" s="13"/>
      <c r="U437" s="147"/>
      <c r="V437" s="14"/>
      <c r="W437" s="14"/>
      <c r="X437" s="14"/>
      <c r="Y437" s="13"/>
      <c r="Z437" s="13"/>
      <c r="AA437" s="147"/>
      <c r="AB437" s="14"/>
      <c r="AC437" s="14"/>
      <c r="AD437" s="14"/>
      <c r="AE437" s="13"/>
      <c r="AF437" s="13"/>
      <c r="AG437" s="147"/>
      <c r="AH437" s="14"/>
      <c r="AI437" s="14"/>
      <c r="AJ437" s="14"/>
      <c r="AK437" s="13"/>
      <c r="AL437" s="13"/>
      <c r="AM437" s="147"/>
      <c r="AN437" s="14"/>
      <c r="AO437" s="14"/>
      <c r="AP437" s="14"/>
      <c r="AQ437" s="13"/>
      <c r="AR437" s="13"/>
      <c r="AS437" s="147"/>
      <c r="AT437" s="14"/>
      <c r="AU437" s="14"/>
      <c r="AV437" s="14"/>
      <c r="AW437" s="13"/>
      <c r="AX437" s="13"/>
      <c r="AY437" s="147"/>
      <c r="AZ437" s="14"/>
      <c r="BA437" s="14"/>
      <c r="BB437" s="14"/>
      <c r="BC437" s="13"/>
      <c r="BD437" s="13"/>
      <c r="BE437" s="147"/>
      <c r="BF437" s="14"/>
      <c r="BG437" s="14"/>
      <c r="BH437" s="14"/>
      <c r="BI437" s="13"/>
      <c r="BJ437" s="13"/>
      <c r="BK437" s="147"/>
      <c r="BL437" s="14"/>
      <c r="BM437" s="14"/>
      <c r="BN437" s="14"/>
      <c r="BO437" s="13"/>
      <c r="BP437" s="13"/>
      <c r="BQ437" s="147"/>
      <c r="BR437" s="14"/>
      <c r="BS437" s="14"/>
      <c r="BT437" s="14"/>
      <c r="BU437" s="73"/>
      <c r="BV437" s="73"/>
      <c r="BW437" s="147"/>
      <c r="BX437" s="63"/>
      <c r="BY437" s="63"/>
      <c r="BZ437" s="147">
        <f t="shared" si="602"/>
        <v>0</v>
      </c>
      <c r="CA437" s="73"/>
      <c r="CB437" s="73"/>
      <c r="CC437" s="147"/>
      <c r="CD437" s="63"/>
      <c r="CE437" s="63"/>
      <c r="CF437" s="147">
        <f t="shared" si="686"/>
        <v>0</v>
      </c>
      <c r="CG437" s="73"/>
      <c r="CH437" s="73"/>
      <c r="CI437" s="147"/>
      <c r="CJ437" s="63"/>
      <c r="CK437" s="63"/>
      <c r="CL437" s="147">
        <f t="shared" si="687"/>
        <v>0</v>
      </c>
      <c r="CM437" s="13"/>
      <c r="CN437" s="13"/>
      <c r="CO437" s="147"/>
      <c r="CP437" s="14"/>
      <c r="CQ437" s="14"/>
      <c r="CR437" s="147">
        <f t="shared" si="692"/>
        <v>0</v>
      </c>
      <c r="CS437" s="13"/>
      <c r="CT437" s="149"/>
      <c r="CU437" s="147"/>
      <c r="CV437" s="147"/>
      <c r="CW437" s="147"/>
      <c r="CX437" s="12">
        <f t="shared" si="688"/>
        <v>0</v>
      </c>
      <c r="CY437" s="13"/>
      <c r="CZ437" s="149"/>
      <c r="DA437" s="147"/>
      <c r="DB437" s="147"/>
      <c r="DC437" s="147"/>
      <c r="DD437" s="12">
        <f t="shared" si="689"/>
        <v>0</v>
      </c>
      <c r="DE437" s="13"/>
      <c r="DF437" s="149"/>
      <c r="DG437" s="147"/>
      <c r="DH437" s="147"/>
      <c r="DI437" s="147"/>
      <c r="DJ437" s="14"/>
      <c r="DK437" s="13"/>
      <c r="DL437" s="149"/>
      <c r="DM437" s="147"/>
      <c r="DN437" s="147"/>
      <c r="DO437" s="147"/>
      <c r="DP437" s="14"/>
      <c r="DQ437" s="149"/>
      <c r="DR437" s="149"/>
      <c r="DS437" s="147"/>
      <c r="DT437" s="147"/>
      <c r="DU437" s="147"/>
      <c r="DV437" s="14"/>
      <c r="DW437" s="13"/>
      <c r="DX437" s="149"/>
      <c r="DY437" s="147"/>
      <c r="DZ437" s="147"/>
      <c r="EA437" s="147"/>
      <c r="EB437" s="14"/>
      <c r="EC437" s="13"/>
      <c r="ED437" s="149"/>
      <c r="EE437" s="147"/>
      <c r="EF437" s="147"/>
      <c r="EG437" s="147"/>
      <c r="EH437" s="12">
        <f t="shared" si="690"/>
        <v>0</v>
      </c>
      <c r="EI437" s="149"/>
      <c r="EJ437" s="149"/>
      <c r="EK437" s="147"/>
      <c r="EL437" s="147"/>
      <c r="EM437" s="147"/>
      <c r="EN437" s="12">
        <f t="shared" si="691"/>
        <v>0</v>
      </c>
      <c r="EO437" s="13"/>
      <c r="EP437" s="13"/>
      <c r="EQ437" s="147"/>
      <c r="ER437" s="14"/>
      <c r="ES437" s="14"/>
      <c r="ET437" s="14"/>
      <c r="EU437" s="13"/>
      <c r="EV437" s="13"/>
      <c r="EW437" s="147"/>
      <c r="EX437" s="14"/>
      <c r="EY437" s="14"/>
      <c r="EZ437" s="14"/>
      <c r="FA437" s="13"/>
      <c r="FB437" s="13"/>
      <c r="FC437" s="147"/>
      <c r="FD437" s="14"/>
      <c r="FE437" s="14"/>
      <c r="FF437" s="14"/>
      <c r="FG437" s="13"/>
      <c r="FH437" s="13"/>
      <c r="FI437" s="147"/>
      <c r="FJ437" s="14"/>
      <c r="FK437" s="14"/>
      <c r="FL437" s="14"/>
      <c r="FM437" s="13"/>
      <c r="FN437" s="13"/>
      <c r="FO437" s="147"/>
      <c r="FP437" s="14"/>
      <c r="FQ437" s="14"/>
      <c r="FR437" s="14"/>
      <c r="FS437" s="13"/>
      <c r="FT437" s="13"/>
      <c r="FU437" s="147"/>
      <c r="FV437" s="14"/>
      <c r="FW437" s="14"/>
      <c r="FX437" s="14"/>
      <c r="FY437" s="13"/>
      <c r="FZ437" s="13"/>
      <c r="GA437" s="147"/>
      <c r="GB437" s="14"/>
      <c r="GC437" s="14"/>
      <c r="GD437" s="14"/>
      <c r="GE437" s="13"/>
      <c r="GF437" s="13"/>
      <c r="GG437" s="147"/>
      <c r="GH437" s="14"/>
      <c r="GI437" s="14"/>
      <c r="GJ437" s="14"/>
      <c r="GK437" s="14"/>
      <c r="GL437" s="14"/>
      <c r="GM437" s="14"/>
      <c r="GN437" s="147">
        <f t="shared" si="611"/>
        <v>0</v>
      </c>
      <c r="GO437" s="14"/>
      <c r="GP437" s="14"/>
      <c r="GQ437" s="14"/>
    </row>
    <row r="438" spans="1:204" ht="15" hidden="1" customHeight="1">
      <c r="A438" s="40">
        <v>218</v>
      </c>
      <c r="B438" s="40" t="s">
        <v>307</v>
      </c>
      <c r="C438" s="27" t="s">
        <v>308</v>
      </c>
      <c r="D438" s="5" t="s">
        <v>32</v>
      </c>
      <c r="E438" s="72">
        <v>0</v>
      </c>
      <c r="F438" s="72">
        <f>GQ438</f>
        <v>0</v>
      </c>
      <c r="G438" s="13"/>
      <c r="H438" s="13"/>
      <c r="I438" s="147"/>
      <c r="J438" s="14"/>
      <c r="K438" s="14"/>
      <c r="L438" s="14">
        <f>E438+G438-I438-I439-J438-K438</f>
        <v>0</v>
      </c>
      <c r="M438" s="13"/>
      <c r="N438" s="13"/>
      <c r="O438" s="147"/>
      <c r="P438" s="14"/>
      <c r="Q438" s="14"/>
      <c r="R438" s="14">
        <f>L438+M438-O438-O439-P438-Q438</f>
        <v>0</v>
      </c>
      <c r="S438" s="13"/>
      <c r="T438" s="13"/>
      <c r="U438" s="147"/>
      <c r="V438" s="14"/>
      <c r="W438" s="14"/>
      <c r="X438" s="14">
        <f t="shared" si="703"/>
        <v>0</v>
      </c>
      <c r="Y438" s="13"/>
      <c r="Z438" s="13"/>
      <c r="AA438" s="147"/>
      <c r="AB438" s="14"/>
      <c r="AC438" s="14"/>
      <c r="AD438" s="14">
        <f t="shared" si="704"/>
        <v>0</v>
      </c>
      <c r="AE438" s="13"/>
      <c r="AF438" s="13"/>
      <c r="AG438" s="147"/>
      <c r="AH438" s="14"/>
      <c r="AI438" s="14"/>
      <c r="AJ438" s="14">
        <f t="shared" si="705"/>
        <v>0</v>
      </c>
      <c r="AK438" s="13"/>
      <c r="AL438" s="13"/>
      <c r="AM438" s="147"/>
      <c r="AN438" s="14"/>
      <c r="AO438" s="14"/>
      <c r="AP438" s="14">
        <f t="shared" si="706"/>
        <v>0</v>
      </c>
      <c r="AQ438" s="13"/>
      <c r="AR438" s="13"/>
      <c r="AS438" s="147"/>
      <c r="AT438" s="14"/>
      <c r="AU438" s="14"/>
      <c r="AV438" s="14">
        <f t="shared" si="707"/>
        <v>0</v>
      </c>
      <c r="AW438" s="13"/>
      <c r="AX438" s="13"/>
      <c r="AY438" s="147"/>
      <c r="AZ438" s="14"/>
      <c r="BA438" s="14"/>
      <c r="BB438" s="14">
        <f t="shared" si="708"/>
        <v>0</v>
      </c>
      <c r="BC438" s="13"/>
      <c r="BD438" s="13"/>
      <c r="BE438" s="147"/>
      <c r="BF438" s="14"/>
      <c r="BG438" s="14"/>
      <c r="BH438" s="14">
        <f t="shared" si="709"/>
        <v>0</v>
      </c>
      <c r="BI438" s="13"/>
      <c r="BJ438" s="13"/>
      <c r="BK438" s="147"/>
      <c r="BL438" s="14"/>
      <c r="BM438" s="14"/>
      <c r="BN438" s="14">
        <f>BH438+BI438-BK438-BK439-BL438-BM438</f>
        <v>0</v>
      </c>
      <c r="BO438" s="13"/>
      <c r="BP438" s="13"/>
      <c r="BQ438" s="147"/>
      <c r="BR438" s="14"/>
      <c r="BS438" s="14"/>
      <c r="BT438" s="14">
        <f>BN438+BO438-BQ438-BQ439-BR438-BS438</f>
        <v>0</v>
      </c>
      <c r="BU438" s="72"/>
      <c r="BV438" s="72"/>
      <c r="BW438" s="147"/>
      <c r="BX438" s="74"/>
      <c r="BY438" s="74"/>
      <c r="BZ438" s="147">
        <f t="shared" si="602"/>
        <v>0</v>
      </c>
      <c r="CA438" s="72"/>
      <c r="CB438" s="72"/>
      <c r="CC438" s="147"/>
      <c r="CD438" s="74"/>
      <c r="CE438" s="74"/>
      <c r="CF438" s="147">
        <f t="shared" si="686"/>
        <v>0</v>
      </c>
      <c r="CG438" s="72"/>
      <c r="CH438" s="72"/>
      <c r="CI438" s="147"/>
      <c r="CJ438" s="74"/>
      <c r="CK438" s="74"/>
      <c r="CL438" s="147">
        <f t="shared" si="687"/>
        <v>0</v>
      </c>
      <c r="CM438" s="13"/>
      <c r="CN438" s="13"/>
      <c r="CO438" s="147"/>
      <c r="CP438" s="14"/>
      <c r="CQ438" s="14"/>
      <c r="CR438" s="147">
        <f t="shared" si="692"/>
        <v>0</v>
      </c>
      <c r="CS438" s="13"/>
      <c r="CT438" s="149"/>
      <c r="CU438" s="147"/>
      <c r="CV438" s="147"/>
      <c r="CW438" s="147"/>
      <c r="CX438" s="12">
        <f t="shared" si="688"/>
        <v>0</v>
      </c>
      <c r="CY438" s="13"/>
      <c r="CZ438" s="149"/>
      <c r="DA438" s="147"/>
      <c r="DB438" s="147"/>
      <c r="DC438" s="147"/>
      <c r="DD438" s="12">
        <f t="shared" si="689"/>
        <v>0</v>
      </c>
      <c r="DE438" s="13"/>
      <c r="DF438" s="149"/>
      <c r="DG438" s="147"/>
      <c r="DH438" s="147"/>
      <c r="DI438" s="147"/>
      <c r="DJ438" s="14">
        <f>DD438+DE438-DG438-DG439-DH438-DI438</f>
        <v>0</v>
      </c>
      <c r="DK438" s="13"/>
      <c r="DL438" s="149"/>
      <c r="DM438" s="147"/>
      <c r="DN438" s="147"/>
      <c r="DO438" s="147"/>
      <c r="DP438" s="14">
        <f>DJ438+DK438-DM438-DM439-DN438-DO438</f>
        <v>0</v>
      </c>
      <c r="DQ438" s="149"/>
      <c r="DR438" s="149"/>
      <c r="DS438" s="147"/>
      <c r="DT438" s="147"/>
      <c r="DU438" s="147"/>
      <c r="DV438" s="14">
        <f>DP438+DQ438-DS438-DS439-DT438-DU438</f>
        <v>0</v>
      </c>
      <c r="DW438" s="13"/>
      <c r="DX438" s="149"/>
      <c r="DY438" s="147"/>
      <c r="DZ438" s="147"/>
      <c r="EA438" s="147"/>
      <c r="EB438" s="14">
        <f>DV438+DW438-DY438-DY439-DZ438-EA438</f>
        <v>0</v>
      </c>
      <c r="EC438" s="13"/>
      <c r="ED438" s="149"/>
      <c r="EE438" s="147"/>
      <c r="EF438" s="147"/>
      <c r="EG438" s="147"/>
      <c r="EH438" s="12">
        <f t="shared" si="690"/>
        <v>0</v>
      </c>
      <c r="EI438" s="149"/>
      <c r="EJ438" s="149"/>
      <c r="EK438" s="147"/>
      <c r="EL438" s="147"/>
      <c r="EM438" s="147"/>
      <c r="EN438" s="12">
        <f t="shared" si="691"/>
        <v>0</v>
      </c>
      <c r="EO438" s="13"/>
      <c r="EP438" s="13"/>
      <c r="EQ438" s="147"/>
      <c r="ER438" s="14"/>
      <c r="ES438" s="14"/>
      <c r="ET438" s="14">
        <f>EN438+EO438-EQ438-EQ439-ER438-ES438</f>
        <v>0</v>
      </c>
      <c r="EU438" s="13"/>
      <c r="EV438" s="13"/>
      <c r="EW438" s="147"/>
      <c r="EX438" s="14"/>
      <c r="EY438" s="14"/>
      <c r="EZ438" s="14">
        <f>ET438+EU438-EW438-EW439-EX438-EY438</f>
        <v>0</v>
      </c>
      <c r="FA438" s="13"/>
      <c r="FB438" s="13"/>
      <c r="FC438" s="147"/>
      <c r="FD438" s="14"/>
      <c r="FE438" s="14"/>
      <c r="FF438" s="14">
        <f>EZ438+FA438-FC438-FC439-FD438-FE438</f>
        <v>0</v>
      </c>
      <c r="FG438" s="13"/>
      <c r="FH438" s="13"/>
      <c r="FI438" s="147"/>
      <c r="FJ438" s="14"/>
      <c r="FK438" s="14"/>
      <c r="FL438" s="14">
        <f>FF438+FG438-FI438-FI439-FJ438-FK438</f>
        <v>0</v>
      </c>
      <c r="FM438" s="13"/>
      <c r="FN438" s="13"/>
      <c r="FO438" s="147"/>
      <c r="FP438" s="14"/>
      <c r="FQ438" s="14"/>
      <c r="FR438" s="14">
        <f>FL438+FM438-FO438-FO439-FP438-FQ438</f>
        <v>0</v>
      </c>
      <c r="FS438" s="13"/>
      <c r="FT438" s="13"/>
      <c r="FU438" s="147"/>
      <c r="FV438" s="14"/>
      <c r="FW438" s="14"/>
      <c r="FX438" s="14">
        <f>FR438+FS438-FU438-FU439-FV438-FW438</f>
        <v>0</v>
      </c>
      <c r="FY438" s="13"/>
      <c r="FZ438" s="13"/>
      <c r="GA438" s="147"/>
      <c r="GB438" s="14"/>
      <c r="GC438" s="14"/>
      <c r="GD438" s="14">
        <f>FX438+FY438-GA438-GA439-GB438-GC438</f>
        <v>0</v>
      </c>
      <c r="GE438" s="13"/>
      <c r="GF438" s="13"/>
      <c r="GG438" s="147"/>
      <c r="GH438" s="14"/>
      <c r="GI438" s="14"/>
      <c r="GJ438" s="14">
        <f t="shared" si="710"/>
        <v>0</v>
      </c>
      <c r="GK438" s="14">
        <f>E438</f>
        <v>0</v>
      </c>
      <c r="GL438" s="14">
        <f>G438+M438+S438+Y438+AE438+AK438+AQ438+AW438+BC438+BI438+BO438+BU438+CA438+CG438+CM438+CS438+CY438+DE438+DK438+DQ438+DW438+EC438+EI438+EO438+EU438+FA438+FG438+FM438+FS438+FY438+GE438</f>
        <v>0</v>
      </c>
      <c r="GM438" s="14">
        <f>H438+N438+T438+Z438+AF438+AL438+AR438+AX438+BD438+BJ438+BP438+BV438+CB438+CH438+CN438+CT438+CZ438+DF438+DL438+DR438+DX438+ED438+EJ438+EP438+EV438+FB438+FH438+FN438+FT438+FZ438+GF438</f>
        <v>0</v>
      </c>
      <c r="GN438" s="147">
        <f t="shared" si="611"/>
        <v>0</v>
      </c>
      <c r="GO438" s="14">
        <f>J438+P438+V438+AB438+AH438+AN438+AT438+AZ438+BF438+BL438+BR438+BX438+CD438+CJ438+CP438+CV438+DB438+DH438+DN438+DT438+DZ438+EF438+EL438+ER438+EX438+FD438+FJ438+FP438+FV438+GB438+GH438</f>
        <v>0</v>
      </c>
      <c r="GP438" s="14">
        <f>K438+Q438+W438+AC438+AI438+AO438+AU438+BA438+BG438+BM438+BS438+BY438+CE438+CK438+CQ438+CW438+DC438+DI438+DO438+DU438+EA438+EG438+EM438+ES438+EY438+FE438+FK438+FQ438+FW438+GC438+GI438</f>
        <v>0</v>
      </c>
      <c r="GQ438" s="14">
        <f>GK438+GL438-GN438-GN439-GO438-GP438</f>
        <v>0</v>
      </c>
    </row>
    <row r="439" spans="1:204" ht="15" hidden="1" customHeight="1">
      <c r="A439" s="41"/>
      <c r="B439" s="41"/>
      <c r="C439" s="28"/>
      <c r="D439" s="5" t="s">
        <v>33</v>
      </c>
      <c r="E439" s="73"/>
      <c r="F439" s="73"/>
      <c r="G439" s="13"/>
      <c r="H439" s="13"/>
      <c r="I439" s="147"/>
      <c r="J439" s="14"/>
      <c r="K439" s="14"/>
      <c r="L439" s="14"/>
      <c r="M439" s="13"/>
      <c r="N439" s="13"/>
      <c r="O439" s="147"/>
      <c r="P439" s="14"/>
      <c r="Q439" s="14"/>
      <c r="R439" s="14"/>
      <c r="S439" s="13"/>
      <c r="T439" s="13"/>
      <c r="U439" s="147"/>
      <c r="V439" s="14"/>
      <c r="W439" s="14"/>
      <c r="X439" s="14"/>
      <c r="Y439" s="13"/>
      <c r="Z439" s="13"/>
      <c r="AA439" s="147"/>
      <c r="AB439" s="14"/>
      <c r="AC439" s="14"/>
      <c r="AD439" s="14"/>
      <c r="AE439" s="13"/>
      <c r="AF439" s="13"/>
      <c r="AG439" s="147"/>
      <c r="AH439" s="14"/>
      <c r="AI439" s="14"/>
      <c r="AJ439" s="14"/>
      <c r="AK439" s="13"/>
      <c r="AL439" s="13"/>
      <c r="AM439" s="147"/>
      <c r="AN439" s="14"/>
      <c r="AO439" s="14"/>
      <c r="AP439" s="14"/>
      <c r="AQ439" s="13"/>
      <c r="AR439" s="13"/>
      <c r="AS439" s="147"/>
      <c r="AT439" s="14"/>
      <c r="AU439" s="14"/>
      <c r="AV439" s="14"/>
      <c r="AW439" s="13"/>
      <c r="AX439" s="13"/>
      <c r="AY439" s="147"/>
      <c r="AZ439" s="14"/>
      <c r="BA439" s="14"/>
      <c r="BB439" s="14"/>
      <c r="BC439" s="13"/>
      <c r="BD439" s="13"/>
      <c r="BE439" s="147"/>
      <c r="BF439" s="14"/>
      <c r="BG439" s="14"/>
      <c r="BH439" s="14"/>
      <c r="BI439" s="13"/>
      <c r="BJ439" s="13"/>
      <c r="BK439" s="147"/>
      <c r="BL439" s="14"/>
      <c r="BM439" s="14"/>
      <c r="BN439" s="14"/>
      <c r="BO439" s="13"/>
      <c r="BP439" s="13"/>
      <c r="BQ439" s="147"/>
      <c r="BR439" s="14"/>
      <c r="BS439" s="14"/>
      <c r="BT439" s="14"/>
      <c r="BU439" s="73"/>
      <c r="BV439" s="73"/>
      <c r="BW439" s="147"/>
      <c r="BX439" s="63"/>
      <c r="BY439" s="63"/>
      <c r="BZ439" s="147">
        <f t="shared" si="602"/>
        <v>0</v>
      </c>
      <c r="CA439" s="73"/>
      <c r="CB439" s="73"/>
      <c r="CC439" s="147"/>
      <c r="CD439" s="63"/>
      <c r="CE439" s="63"/>
      <c r="CF439" s="147">
        <f t="shared" si="686"/>
        <v>0</v>
      </c>
      <c r="CG439" s="73"/>
      <c r="CH439" s="73"/>
      <c r="CI439" s="147"/>
      <c r="CJ439" s="63"/>
      <c r="CK439" s="63"/>
      <c r="CL439" s="147">
        <f t="shared" si="687"/>
        <v>0</v>
      </c>
      <c r="CM439" s="13"/>
      <c r="CN439" s="13"/>
      <c r="CO439" s="147"/>
      <c r="CP439" s="14"/>
      <c r="CQ439" s="14"/>
      <c r="CR439" s="147">
        <f t="shared" si="692"/>
        <v>0</v>
      </c>
      <c r="CS439" s="13"/>
      <c r="CT439" s="149"/>
      <c r="CU439" s="147"/>
      <c r="CV439" s="147"/>
      <c r="CW439" s="147"/>
      <c r="CX439" s="12">
        <f t="shared" si="688"/>
        <v>0</v>
      </c>
      <c r="CY439" s="13"/>
      <c r="CZ439" s="149"/>
      <c r="DA439" s="147"/>
      <c r="DB439" s="147"/>
      <c r="DC439" s="147"/>
      <c r="DD439" s="12">
        <f t="shared" si="689"/>
        <v>0</v>
      </c>
      <c r="DE439" s="13"/>
      <c r="DF439" s="149"/>
      <c r="DG439" s="147"/>
      <c r="DH439" s="147"/>
      <c r="DI439" s="147"/>
      <c r="DJ439" s="14"/>
      <c r="DK439" s="13"/>
      <c r="DL439" s="149"/>
      <c r="DM439" s="147"/>
      <c r="DN439" s="147"/>
      <c r="DO439" s="147"/>
      <c r="DP439" s="14"/>
      <c r="DQ439" s="149"/>
      <c r="DR439" s="149"/>
      <c r="DS439" s="147"/>
      <c r="DT439" s="147"/>
      <c r="DU439" s="147"/>
      <c r="DV439" s="14"/>
      <c r="DW439" s="13"/>
      <c r="DX439" s="149"/>
      <c r="DY439" s="147"/>
      <c r="DZ439" s="147"/>
      <c r="EA439" s="147"/>
      <c r="EB439" s="14"/>
      <c r="EC439" s="13"/>
      <c r="ED439" s="149"/>
      <c r="EE439" s="147"/>
      <c r="EF439" s="147"/>
      <c r="EG439" s="147"/>
      <c r="EH439" s="12">
        <f t="shared" si="690"/>
        <v>0</v>
      </c>
      <c r="EI439" s="149"/>
      <c r="EJ439" s="149"/>
      <c r="EK439" s="147"/>
      <c r="EL439" s="147"/>
      <c r="EM439" s="147"/>
      <c r="EN439" s="12">
        <f t="shared" si="691"/>
        <v>0</v>
      </c>
      <c r="EO439" s="13"/>
      <c r="EP439" s="13"/>
      <c r="EQ439" s="147"/>
      <c r="ER439" s="14"/>
      <c r="ES439" s="14"/>
      <c r="ET439" s="14"/>
      <c r="EU439" s="13"/>
      <c r="EV439" s="13"/>
      <c r="EW439" s="147"/>
      <c r="EX439" s="14"/>
      <c r="EY439" s="14"/>
      <c r="EZ439" s="14"/>
      <c r="FA439" s="13"/>
      <c r="FB439" s="13"/>
      <c r="FC439" s="147"/>
      <c r="FD439" s="14"/>
      <c r="FE439" s="14"/>
      <c r="FF439" s="14"/>
      <c r="FG439" s="13"/>
      <c r="FH439" s="13"/>
      <c r="FI439" s="147"/>
      <c r="FJ439" s="14"/>
      <c r="FK439" s="14"/>
      <c r="FL439" s="14"/>
      <c r="FM439" s="13"/>
      <c r="FN439" s="13"/>
      <c r="FO439" s="147"/>
      <c r="FP439" s="14"/>
      <c r="FQ439" s="14"/>
      <c r="FR439" s="14"/>
      <c r="FS439" s="13"/>
      <c r="FT439" s="13"/>
      <c r="FU439" s="147"/>
      <c r="FV439" s="14"/>
      <c r="FW439" s="14"/>
      <c r="FX439" s="14"/>
      <c r="FY439" s="13"/>
      <c r="FZ439" s="13"/>
      <c r="GA439" s="147"/>
      <c r="GB439" s="14"/>
      <c r="GC439" s="14"/>
      <c r="GD439" s="14"/>
      <c r="GE439" s="13"/>
      <c r="GF439" s="13"/>
      <c r="GG439" s="147"/>
      <c r="GH439" s="14"/>
      <c r="GI439" s="14"/>
      <c r="GJ439" s="14"/>
      <c r="GK439" s="14"/>
      <c r="GL439" s="14"/>
      <c r="GM439" s="14"/>
      <c r="GN439" s="147">
        <f t="shared" si="611"/>
        <v>0</v>
      </c>
      <c r="GO439" s="14"/>
      <c r="GP439" s="14"/>
      <c r="GQ439" s="14"/>
    </row>
    <row r="440" spans="1:204" ht="15" hidden="1" customHeight="1">
      <c r="A440" s="40">
        <v>219</v>
      </c>
      <c r="B440" s="40">
        <v>2434922500</v>
      </c>
      <c r="C440" s="27" t="s">
        <v>309</v>
      </c>
      <c r="D440" s="5" t="s">
        <v>32</v>
      </c>
      <c r="E440" s="72">
        <f>2074+185</f>
        <v>2259</v>
      </c>
      <c r="F440" s="72">
        <f>GQ440</f>
        <v>0</v>
      </c>
      <c r="G440" s="13"/>
      <c r="H440" s="13"/>
      <c r="I440" s="147"/>
      <c r="J440" s="14"/>
      <c r="K440" s="14"/>
      <c r="L440" s="14">
        <f>E440+G440-I440-I441-J440-K440</f>
        <v>2259</v>
      </c>
      <c r="M440" s="13"/>
      <c r="N440" s="13"/>
      <c r="O440" s="147"/>
      <c r="P440" s="14"/>
      <c r="Q440" s="14"/>
      <c r="R440" s="14">
        <f>L440+M440-O440-O441-P440-Q440</f>
        <v>2259</v>
      </c>
      <c r="S440" s="13"/>
      <c r="T440" s="13"/>
      <c r="U440" s="147"/>
      <c r="V440" s="14"/>
      <c r="W440" s="14"/>
      <c r="X440" s="14">
        <f t="shared" si="703"/>
        <v>2259</v>
      </c>
      <c r="Y440" s="13"/>
      <c r="Z440" s="13"/>
      <c r="AA440" s="147"/>
      <c r="AB440" s="14"/>
      <c r="AC440" s="14"/>
      <c r="AD440" s="14">
        <f t="shared" si="704"/>
        <v>2259</v>
      </c>
      <c r="AE440" s="13"/>
      <c r="AF440" s="13"/>
      <c r="AG440" s="147"/>
      <c r="AH440" s="14"/>
      <c r="AI440" s="14">
        <v>74</v>
      </c>
      <c r="AJ440" s="14">
        <f t="shared" si="705"/>
        <v>2185</v>
      </c>
      <c r="AK440" s="13"/>
      <c r="AL440" s="13"/>
      <c r="AM440" s="147"/>
      <c r="AN440" s="14"/>
      <c r="AO440" s="14"/>
      <c r="AP440" s="14">
        <f t="shared" si="706"/>
        <v>2185</v>
      </c>
      <c r="AQ440" s="13"/>
      <c r="AR440" s="13"/>
      <c r="AS440" s="147"/>
      <c r="AT440" s="14"/>
      <c r="AU440" s="14"/>
      <c r="AV440" s="14">
        <f t="shared" si="707"/>
        <v>2185</v>
      </c>
      <c r="AW440" s="13"/>
      <c r="AX440" s="13"/>
      <c r="AY440" s="147"/>
      <c r="AZ440" s="14"/>
      <c r="BA440" s="14"/>
      <c r="BB440" s="14">
        <f t="shared" si="708"/>
        <v>2185</v>
      </c>
      <c r="BC440" s="13"/>
      <c r="BD440" s="13"/>
      <c r="BE440" s="147">
        <v>2000</v>
      </c>
      <c r="BF440" s="14"/>
      <c r="BG440" s="14">
        <v>185</v>
      </c>
      <c r="BH440" s="14">
        <f t="shared" si="709"/>
        <v>0</v>
      </c>
      <c r="BI440" s="13"/>
      <c r="BJ440" s="13"/>
      <c r="BK440" s="147"/>
      <c r="BL440" s="14"/>
      <c r="BM440" s="14"/>
      <c r="BN440" s="14">
        <f>BH440+BI440-BK440-BK441-BL440-BM440</f>
        <v>0</v>
      </c>
      <c r="BO440" s="13"/>
      <c r="BP440" s="13"/>
      <c r="BQ440" s="147"/>
      <c r="BR440" s="14"/>
      <c r="BS440" s="14"/>
      <c r="BT440" s="14">
        <f>BN440+BO440-BQ440-BQ441-BR440-BS440</f>
        <v>0</v>
      </c>
      <c r="BU440" s="72"/>
      <c r="BV440" s="72"/>
      <c r="BW440" s="147"/>
      <c r="BX440" s="74"/>
      <c r="BY440" s="74"/>
      <c r="BZ440" s="147">
        <f t="shared" si="602"/>
        <v>2259</v>
      </c>
      <c r="CA440" s="72"/>
      <c r="CB440" s="72"/>
      <c r="CC440" s="147"/>
      <c r="CD440" s="74"/>
      <c r="CE440" s="74"/>
      <c r="CF440" s="147">
        <f t="shared" si="686"/>
        <v>2259</v>
      </c>
      <c r="CG440" s="72"/>
      <c r="CH440" s="72"/>
      <c r="CI440" s="147"/>
      <c r="CJ440" s="74"/>
      <c r="CK440" s="74"/>
      <c r="CL440" s="147">
        <f t="shared" si="687"/>
        <v>2259</v>
      </c>
      <c r="CM440" s="13"/>
      <c r="CN440" s="13"/>
      <c r="CO440" s="147"/>
      <c r="CP440" s="14"/>
      <c r="CQ440" s="14"/>
      <c r="CR440" s="147">
        <f t="shared" si="692"/>
        <v>2259</v>
      </c>
      <c r="CS440" s="13"/>
      <c r="CT440" s="149"/>
      <c r="CU440" s="147"/>
      <c r="CV440" s="147"/>
      <c r="CW440" s="147"/>
      <c r="CX440" s="12">
        <f t="shared" si="688"/>
        <v>2259</v>
      </c>
      <c r="CY440" s="13"/>
      <c r="CZ440" s="149"/>
      <c r="DA440" s="147"/>
      <c r="DB440" s="147"/>
      <c r="DC440" s="147"/>
      <c r="DD440" s="12">
        <f t="shared" si="689"/>
        <v>2259</v>
      </c>
      <c r="DE440" s="13"/>
      <c r="DF440" s="149"/>
      <c r="DG440" s="147"/>
      <c r="DH440" s="147"/>
      <c r="DI440" s="147"/>
      <c r="DJ440" s="14">
        <f>DD440+DE440-DG440-DG441-DH440-DI440</f>
        <v>2259</v>
      </c>
      <c r="DK440" s="13"/>
      <c r="DL440" s="149"/>
      <c r="DM440" s="147"/>
      <c r="DN440" s="147"/>
      <c r="DO440" s="147"/>
      <c r="DP440" s="14">
        <f>DJ440+DK440-DM440-DM441-DN440-DO440</f>
        <v>2259</v>
      </c>
      <c r="DQ440" s="149"/>
      <c r="DR440" s="149"/>
      <c r="DS440" s="147"/>
      <c r="DT440" s="147"/>
      <c r="DU440" s="147"/>
      <c r="DV440" s="14">
        <f>DP440+DQ440-DS440-DS441-DT440-DU440</f>
        <v>2259</v>
      </c>
      <c r="DW440" s="13"/>
      <c r="DX440" s="149"/>
      <c r="DY440" s="147"/>
      <c r="DZ440" s="147"/>
      <c r="EA440" s="147"/>
      <c r="EB440" s="14">
        <f>DV440+DW440-DY440-DY441-DZ440-EA440</f>
        <v>2259</v>
      </c>
      <c r="EC440" s="13"/>
      <c r="ED440" s="149"/>
      <c r="EE440" s="147"/>
      <c r="EF440" s="147"/>
      <c r="EG440" s="147"/>
      <c r="EH440" s="12">
        <f t="shared" si="690"/>
        <v>2259</v>
      </c>
      <c r="EI440" s="149"/>
      <c r="EJ440" s="149"/>
      <c r="EK440" s="147"/>
      <c r="EL440" s="147"/>
      <c r="EM440" s="147"/>
      <c r="EN440" s="12">
        <f t="shared" si="691"/>
        <v>2259</v>
      </c>
      <c r="EO440" s="13"/>
      <c r="EP440" s="13"/>
      <c r="EQ440" s="147"/>
      <c r="ER440" s="14"/>
      <c r="ES440" s="14"/>
      <c r="ET440" s="14">
        <f>EN440+EO440-EQ440-EQ441-ER440-ES440</f>
        <v>2259</v>
      </c>
      <c r="EU440" s="13"/>
      <c r="EV440" s="13"/>
      <c r="EW440" s="147"/>
      <c r="EX440" s="14"/>
      <c r="EY440" s="14"/>
      <c r="EZ440" s="14">
        <f>ET440+EU440-EW440-EW441-EX440-EY440</f>
        <v>2259</v>
      </c>
      <c r="FA440" s="13"/>
      <c r="FB440" s="13"/>
      <c r="FC440" s="147"/>
      <c r="FD440" s="14"/>
      <c r="FE440" s="14"/>
      <c r="FF440" s="14">
        <f>EZ440+FA440-FC440-FC441-FD440-FE440</f>
        <v>2259</v>
      </c>
      <c r="FG440" s="13"/>
      <c r="FH440" s="13"/>
      <c r="FI440" s="147"/>
      <c r="FJ440" s="14"/>
      <c r="FK440" s="14"/>
      <c r="FL440" s="14">
        <f>FF440+FG440-FI440-FI441-FJ440-FK440</f>
        <v>2259</v>
      </c>
      <c r="FM440" s="13"/>
      <c r="FN440" s="13"/>
      <c r="FO440" s="147"/>
      <c r="FP440" s="14"/>
      <c r="FQ440" s="14"/>
      <c r="FR440" s="14">
        <f>FL440+FM440-FO440-FO441-FP440-FQ440</f>
        <v>2259</v>
      </c>
      <c r="FS440" s="13"/>
      <c r="FT440" s="13"/>
      <c r="FU440" s="147"/>
      <c r="FV440" s="14"/>
      <c r="FW440" s="14"/>
      <c r="FX440" s="14">
        <f>FR440+FS440-FU440-FU441-FV440-FW440</f>
        <v>2259</v>
      </c>
      <c r="FY440" s="13"/>
      <c r="FZ440" s="13"/>
      <c r="GA440" s="147"/>
      <c r="GB440" s="14"/>
      <c r="GC440" s="14"/>
      <c r="GD440" s="14">
        <f>FX440+FY440-GA440-GA441-GB440-GC440</f>
        <v>2259</v>
      </c>
      <c r="GE440" s="13"/>
      <c r="GF440" s="13"/>
      <c r="GG440" s="147"/>
      <c r="GH440" s="14"/>
      <c r="GI440" s="14"/>
      <c r="GJ440" s="14">
        <f t="shared" si="710"/>
        <v>2259</v>
      </c>
      <c r="GK440" s="14">
        <f>E440</f>
        <v>2259</v>
      </c>
      <c r="GL440" s="14">
        <f>G440+M440+S440+Y440+AE440+AK440+AQ440+AW440+BC440+BI440+BO440+BU440+CA440+CG440+CM440+CS440+CY440+DE440+DK440+DQ440+DW440+EC440+EI440+EO440+EU440+FA440+FG440+FM440+FS440+FY440+GE440</f>
        <v>0</v>
      </c>
      <c r="GM440" s="14">
        <f>H440+N440+T440+Z440+AF440+AL440+AR440+AX440+BD440+BJ440+BP440+BV440+CB440+CH440+CN440+CT440+CZ440+DF440+DL440+DR440+DX440+ED440+EJ440+EP440+EV440+FB440+FH440+FN440+FT440+FZ440+GF440</f>
        <v>0</v>
      </c>
      <c r="GN440" s="147">
        <f t="shared" si="611"/>
        <v>2000</v>
      </c>
      <c r="GO440" s="14">
        <f>J440+P440+V440+AB440+AH440+AN440+AT440+AZ440+BF440+BL440+BR440+BX440+CD440+CJ440+CP440+CV440+DB440+DH440+DN440+DT440+DZ440+EF440+EL440+ER440+EX440+FD440+FJ440+FP440+FV440+GB440+GH440</f>
        <v>0</v>
      </c>
      <c r="GP440" s="14">
        <f>K440+Q440+W440+AC440+AI440+AO440+AU440+BA440+BG440+BM440+BS440+BY440+CE440+CK440+CQ440+CW440+DC440+DI440+DO440+DU440+EA440+EG440+EM440+ES440+EY440+FE440+FK440+FQ440+FW440+GC440+GI440</f>
        <v>259</v>
      </c>
      <c r="GQ440" s="14">
        <f>GK440+GL440-GN440-GN441-GO440-GP440</f>
        <v>0</v>
      </c>
      <c r="GR440" s="11">
        <v>361</v>
      </c>
      <c r="GT440" s="9">
        <f>GN440*GR440</f>
        <v>722000</v>
      </c>
    </row>
    <row r="441" spans="1:204" ht="15" hidden="1" customHeight="1">
      <c r="A441" s="41"/>
      <c r="B441" s="41"/>
      <c r="C441" s="28"/>
      <c r="D441" s="5" t="s">
        <v>33</v>
      </c>
      <c r="E441" s="73"/>
      <c r="F441" s="73"/>
      <c r="G441" s="13"/>
      <c r="H441" s="13"/>
      <c r="I441" s="147"/>
      <c r="J441" s="14"/>
      <c r="K441" s="14"/>
      <c r="L441" s="14"/>
      <c r="M441" s="13"/>
      <c r="N441" s="13"/>
      <c r="O441" s="147"/>
      <c r="P441" s="14"/>
      <c r="Q441" s="14"/>
      <c r="R441" s="14"/>
      <c r="S441" s="13"/>
      <c r="T441" s="13"/>
      <c r="U441" s="147"/>
      <c r="V441" s="14"/>
      <c r="W441" s="14"/>
      <c r="X441" s="14"/>
      <c r="Y441" s="13"/>
      <c r="Z441" s="13"/>
      <c r="AA441" s="147"/>
      <c r="AB441" s="14"/>
      <c r="AC441" s="14"/>
      <c r="AD441" s="14"/>
      <c r="AE441" s="13"/>
      <c r="AF441" s="13"/>
      <c r="AG441" s="147"/>
      <c r="AH441" s="14"/>
      <c r="AI441" s="14"/>
      <c r="AJ441" s="14"/>
      <c r="AK441" s="13"/>
      <c r="AL441" s="13"/>
      <c r="AM441" s="147"/>
      <c r="AN441" s="14"/>
      <c r="AO441" s="14"/>
      <c r="AP441" s="14"/>
      <c r="AQ441" s="13"/>
      <c r="AR441" s="13"/>
      <c r="AS441" s="147"/>
      <c r="AT441" s="14"/>
      <c r="AU441" s="14"/>
      <c r="AV441" s="14"/>
      <c r="AW441" s="13"/>
      <c r="AX441" s="13"/>
      <c r="AY441" s="147"/>
      <c r="AZ441" s="14"/>
      <c r="BA441" s="14"/>
      <c r="BB441" s="14"/>
      <c r="BC441" s="13"/>
      <c r="BD441" s="13"/>
      <c r="BE441" s="147"/>
      <c r="BF441" s="14"/>
      <c r="BG441" s="14"/>
      <c r="BH441" s="14"/>
      <c r="BI441" s="13"/>
      <c r="BJ441" s="13"/>
      <c r="BK441" s="147"/>
      <c r="BL441" s="14"/>
      <c r="BM441" s="14"/>
      <c r="BN441" s="14"/>
      <c r="BO441" s="13"/>
      <c r="BP441" s="13"/>
      <c r="BQ441" s="147"/>
      <c r="BR441" s="14"/>
      <c r="BS441" s="14"/>
      <c r="BT441" s="14"/>
      <c r="BU441" s="73"/>
      <c r="BV441" s="73"/>
      <c r="BW441" s="147"/>
      <c r="BX441" s="63"/>
      <c r="BY441" s="63"/>
      <c r="BZ441" s="147">
        <f t="shared" si="602"/>
        <v>0</v>
      </c>
      <c r="CA441" s="73"/>
      <c r="CB441" s="73"/>
      <c r="CC441" s="147"/>
      <c r="CD441" s="63"/>
      <c r="CE441" s="63"/>
      <c r="CF441" s="147">
        <f t="shared" si="686"/>
        <v>0</v>
      </c>
      <c r="CG441" s="73"/>
      <c r="CH441" s="73"/>
      <c r="CI441" s="147"/>
      <c r="CJ441" s="63"/>
      <c r="CK441" s="63"/>
      <c r="CL441" s="147">
        <f t="shared" si="687"/>
        <v>0</v>
      </c>
      <c r="CM441" s="13"/>
      <c r="CN441" s="13"/>
      <c r="CO441" s="147"/>
      <c r="CP441" s="14"/>
      <c r="CQ441" s="14"/>
      <c r="CR441" s="147">
        <f t="shared" si="692"/>
        <v>0</v>
      </c>
      <c r="CS441" s="13"/>
      <c r="CT441" s="149"/>
      <c r="CU441" s="147"/>
      <c r="CV441" s="147"/>
      <c r="CW441" s="147"/>
      <c r="CX441" s="12">
        <f t="shared" si="688"/>
        <v>0</v>
      </c>
      <c r="CY441" s="13"/>
      <c r="CZ441" s="149"/>
      <c r="DA441" s="147"/>
      <c r="DB441" s="147"/>
      <c r="DC441" s="147"/>
      <c r="DD441" s="12">
        <f t="shared" si="689"/>
        <v>0</v>
      </c>
      <c r="DE441" s="13"/>
      <c r="DF441" s="149"/>
      <c r="DG441" s="147"/>
      <c r="DH441" s="147"/>
      <c r="DI441" s="147"/>
      <c r="DJ441" s="14"/>
      <c r="DK441" s="13"/>
      <c r="DL441" s="149"/>
      <c r="DM441" s="147"/>
      <c r="DN441" s="147"/>
      <c r="DO441" s="147"/>
      <c r="DP441" s="14"/>
      <c r="DQ441" s="149"/>
      <c r="DR441" s="149"/>
      <c r="DS441" s="147"/>
      <c r="DT441" s="147"/>
      <c r="DU441" s="147"/>
      <c r="DV441" s="14"/>
      <c r="DW441" s="13"/>
      <c r="DX441" s="149"/>
      <c r="DY441" s="147"/>
      <c r="DZ441" s="147"/>
      <c r="EA441" s="147"/>
      <c r="EB441" s="14"/>
      <c r="EC441" s="13"/>
      <c r="ED441" s="149"/>
      <c r="EE441" s="147"/>
      <c r="EF441" s="147"/>
      <c r="EG441" s="147"/>
      <c r="EH441" s="12">
        <f t="shared" si="690"/>
        <v>0</v>
      </c>
      <c r="EI441" s="149"/>
      <c r="EJ441" s="149"/>
      <c r="EK441" s="147"/>
      <c r="EL441" s="147"/>
      <c r="EM441" s="147"/>
      <c r="EN441" s="12">
        <f t="shared" si="691"/>
        <v>0</v>
      </c>
      <c r="EO441" s="13"/>
      <c r="EP441" s="13"/>
      <c r="EQ441" s="147"/>
      <c r="ER441" s="14"/>
      <c r="ES441" s="14"/>
      <c r="ET441" s="14"/>
      <c r="EU441" s="13"/>
      <c r="EV441" s="13"/>
      <c r="EW441" s="147"/>
      <c r="EX441" s="14"/>
      <c r="EY441" s="14"/>
      <c r="EZ441" s="14"/>
      <c r="FA441" s="13"/>
      <c r="FB441" s="13"/>
      <c r="FC441" s="147"/>
      <c r="FD441" s="14"/>
      <c r="FE441" s="14"/>
      <c r="FF441" s="14"/>
      <c r="FG441" s="13"/>
      <c r="FH441" s="13"/>
      <c r="FI441" s="147"/>
      <c r="FJ441" s="14"/>
      <c r="FK441" s="14"/>
      <c r="FL441" s="14"/>
      <c r="FM441" s="13"/>
      <c r="FN441" s="13"/>
      <c r="FO441" s="147"/>
      <c r="FP441" s="14"/>
      <c r="FQ441" s="14"/>
      <c r="FR441" s="14"/>
      <c r="FS441" s="13"/>
      <c r="FT441" s="13"/>
      <c r="FU441" s="147"/>
      <c r="FV441" s="14"/>
      <c r="FW441" s="14"/>
      <c r="FX441" s="14"/>
      <c r="FY441" s="13"/>
      <c r="FZ441" s="13"/>
      <c r="GA441" s="147"/>
      <c r="GB441" s="14"/>
      <c r="GC441" s="14"/>
      <c r="GD441" s="14"/>
      <c r="GE441" s="13"/>
      <c r="GF441" s="13"/>
      <c r="GG441" s="147"/>
      <c r="GH441" s="14"/>
      <c r="GI441" s="14"/>
      <c r="GJ441" s="14"/>
      <c r="GK441" s="14"/>
      <c r="GL441" s="14"/>
      <c r="GM441" s="14"/>
      <c r="GN441" s="147">
        <f t="shared" si="611"/>
        <v>0</v>
      </c>
      <c r="GO441" s="14"/>
      <c r="GP441" s="14"/>
      <c r="GQ441" s="14"/>
    </row>
    <row r="442" spans="1:204" ht="12.95" hidden="1" customHeight="1">
      <c r="A442" s="40">
        <v>220</v>
      </c>
      <c r="B442" s="38" t="s">
        <v>83</v>
      </c>
      <c r="C442" s="27" t="s">
        <v>310</v>
      </c>
      <c r="D442" s="5" t="s">
        <v>32</v>
      </c>
      <c r="E442" s="72">
        <v>0</v>
      </c>
      <c r="F442" s="72">
        <f>GQ442</f>
        <v>0</v>
      </c>
      <c r="G442" s="13"/>
      <c r="H442" s="13"/>
      <c r="I442" s="147"/>
      <c r="J442" s="14"/>
      <c r="K442" s="14"/>
      <c r="L442" s="14">
        <f>E442+G442-I442-I443-J442-K442</f>
        <v>0</v>
      </c>
      <c r="M442" s="13"/>
      <c r="N442" s="13"/>
      <c r="O442" s="147"/>
      <c r="P442" s="14"/>
      <c r="Q442" s="14"/>
      <c r="R442" s="14">
        <f>L442+M442-O442-O443-P442-Q442</f>
        <v>0</v>
      </c>
      <c r="S442" s="13"/>
      <c r="T442" s="13"/>
      <c r="U442" s="147"/>
      <c r="V442" s="14"/>
      <c r="W442" s="14"/>
      <c r="X442" s="14">
        <f t="shared" ref="X442:X446" si="711">R442+S442-U442-U443-V442-W442</f>
        <v>0</v>
      </c>
      <c r="Y442" s="13"/>
      <c r="Z442" s="13"/>
      <c r="AA442" s="147"/>
      <c r="AB442" s="14"/>
      <c r="AC442" s="14"/>
      <c r="AD442" s="14">
        <f t="shared" ref="AD442:AD446" si="712">X442+Y442-AA442-AA443-AB442-AC442</f>
        <v>0</v>
      </c>
      <c r="AE442" s="13"/>
      <c r="AF442" s="13"/>
      <c r="AG442" s="147"/>
      <c r="AH442" s="14"/>
      <c r="AI442" s="14"/>
      <c r="AJ442" s="14">
        <f t="shared" ref="AJ442:AJ446" si="713">AD442+AE442-AG442-AG443-AH442-AI442</f>
        <v>0</v>
      </c>
      <c r="AK442" s="13"/>
      <c r="AL442" s="13"/>
      <c r="AM442" s="147"/>
      <c r="AN442" s="14"/>
      <c r="AO442" s="14"/>
      <c r="AP442" s="14">
        <f t="shared" ref="AP442:AP446" si="714">AJ442+AK442-AM442-AM443-AN442-AO442</f>
        <v>0</v>
      </c>
      <c r="AQ442" s="13"/>
      <c r="AR442" s="13"/>
      <c r="AS442" s="147"/>
      <c r="AT442" s="14"/>
      <c r="AU442" s="14"/>
      <c r="AV442" s="14">
        <f t="shared" ref="AV442:AV446" si="715">AP442+AQ442-AS442-AS443-AT442-AU442</f>
        <v>0</v>
      </c>
      <c r="AW442" s="13"/>
      <c r="AX442" s="13"/>
      <c r="AY442" s="147"/>
      <c r="AZ442" s="14"/>
      <c r="BA442" s="14"/>
      <c r="BB442" s="14">
        <f t="shared" ref="BB442:BB446" si="716">AV442+AW442-AY442-AY443-AZ442-BA442</f>
        <v>0</v>
      </c>
      <c r="BC442" s="13"/>
      <c r="BD442" s="13"/>
      <c r="BE442" s="147"/>
      <c r="BF442" s="14"/>
      <c r="BG442" s="14"/>
      <c r="BH442" s="14">
        <f t="shared" ref="BH442:BH446" si="717">BB442+BC442-BE442-BE443-BF442-BG442</f>
        <v>0</v>
      </c>
      <c r="BI442" s="13"/>
      <c r="BJ442" s="13"/>
      <c r="BK442" s="147"/>
      <c r="BL442" s="14"/>
      <c r="BM442" s="14"/>
      <c r="BN442" s="14">
        <f>BH442+BI442-BK442-BK443-BL442-BM442</f>
        <v>0</v>
      </c>
      <c r="BO442" s="13"/>
      <c r="BP442" s="13"/>
      <c r="BQ442" s="147"/>
      <c r="BR442" s="14"/>
      <c r="BS442" s="14"/>
      <c r="BT442" s="14">
        <f>BN442+BO442-BQ442-BQ443-BR442-BS442</f>
        <v>0</v>
      </c>
      <c r="BU442" s="72"/>
      <c r="BV442" s="72"/>
      <c r="BW442" s="147"/>
      <c r="BX442" s="74"/>
      <c r="BY442" s="74"/>
      <c r="BZ442" s="147">
        <f t="shared" si="602"/>
        <v>0</v>
      </c>
      <c r="CA442" s="72"/>
      <c r="CB442" s="72"/>
      <c r="CC442" s="147"/>
      <c r="CD442" s="74"/>
      <c r="CE442" s="74"/>
      <c r="CF442" s="147">
        <f t="shared" si="686"/>
        <v>0</v>
      </c>
      <c r="CG442" s="72"/>
      <c r="CH442" s="72"/>
      <c r="CI442" s="147"/>
      <c r="CJ442" s="74"/>
      <c r="CK442" s="74"/>
      <c r="CL442" s="147">
        <f t="shared" si="687"/>
        <v>0</v>
      </c>
      <c r="CM442" s="13"/>
      <c r="CN442" s="13"/>
      <c r="CO442" s="147"/>
      <c r="CP442" s="14"/>
      <c r="CQ442" s="14"/>
      <c r="CR442" s="147">
        <f t="shared" si="692"/>
        <v>0</v>
      </c>
      <c r="CS442" s="13"/>
      <c r="CT442" s="149"/>
      <c r="CU442" s="147"/>
      <c r="CV442" s="147"/>
      <c r="CW442" s="147"/>
      <c r="CX442" s="12">
        <f t="shared" si="688"/>
        <v>0</v>
      </c>
      <c r="CY442" s="13"/>
      <c r="CZ442" s="149"/>
      <c r="DA442" s="147"/>
      <c r="DB442" s="147"/>
      <c r="DC442" s="147"/>
      <c r="DD442" s="12">
        <f t="shared" si="689"/>
        <v>0</v>
      </c>
      <c r="DE442" s="13"/>
      <c r="DF442" s="149"/>
      <c r="DG442" s="147"/>
      <c r="DH442" s="147"/>
      <c r="DI442" s="147"/>
      <c r="DJ442" s="14">
        <f>DD442+DE442-DG442-DG443-DH442-DI442</f>
        <v>0</v>
      </c>
      <c r="DK442" s="13"/>
      <c r="DL442" s="149"/>
      <c r="DM442" s="147"/>
      <c r="DN442" s="147"/>
      <c r="DO442" s="147"/>
      <c r="DP442" s="14">
        <f>DJ442+DK442-DM442-DM443-DN442-DO442</f>
        <v>0</v>
      </c>
      <c r="DQ442" s="149"/>
      <c r="DR442" s="149"/>
      <c r="DS442" s="147"/>
      <c r="DT442" s="147"/>
      <c r="DU442" s="147"/>
      <c r="DV442" s="14">
        <f>DP442+DQ442-DS442-DS443-DT442-DU442</f>
        <v>0</v>
      </c>
      <c r="DW442" s="13"/>
      <c r="DX442" s="149"/>
      <c r="DY442" s="147"/>
      <c r="DZ442" s="147"/>
      <c r="EA442" s="147"/>
      <c r="EB442" s="14">
        <f>DV442+DW442-DY442-DY443-DZ442-EA442</f>
        <v>0</v>
      </c>
      <c r="EC442" s="13"/>
      <c r="ED442" s="149"/>
      <c r="EE442" s="147"/>
      <c r="EF442" s="147"/>
      <c r="EG442" s="147"/>
      <c r="EH442" s="12">
        <f t="shared" si="690"/>
        <v>0</v>
      </c>
      <c r="EI442" s="149"/>
      <c r="EJ442" s="149"/>
      <c r="EK442" s="147"/>
      <c r="EL442" s="147"/>
      <c r="EM442" s="147"/>
      <c r="EN442" s="12">
        <f t="shared" si="691"/>
        <v>0</v>
      </c>
      <c r="EO442" s="13"/>
      <c r="EP442" s="13"/>
      <c r="EQ442" s="147"/>
      <c r="ER442" s="14"/>
      <c r="ES442" s="14"/>
      <c r="ET442" s="14">
        <f>EN442+EO442-EQ442-EQ443-ER442-ES442</f>
        <v>0</v>
      </c>
      <c r="EU442" s="13"/>
      <c r="EV442" s="13"/>
      <c r="EW442" s="147"/>
      <c r="EX442" s="14"/>
      <c r="EY442" s="14"/>
      <c r="EZ442" s="14">
        <f>ET442+EU442-EW442-EW443-EX442-EY442</f>
        <v>0</v>
      </c>
      <c r="FA442" s="13"/>
      <c r="FB442" s="13"/>
      <c r="FC442" s="147"/>
      <c r="FD442" s="14"/>
      <c r="FE442" s="14"/>
      <c r="FF442" s="14">
        <f>EZ442+FA442-FC442-FC443-FD442-FE442</f>
        <v>0</v>
      </c>
      <c r="FG442" s="13"/>
      <c r="FH442" s="13"/>
      <c r="FI442" s="147"/>
      <c r="FJ442" s="14"/>
      <c r="FK442" s="14"/>
      <c r="FL442" s="14">
        <f>FF442+FG442-FI442-FI443-FJ442-FK442</f>
        <v>0</v>
      </c>
      <c r="FM442" s="13"/>
      <c r="FN442" s="13"/>
      <c r="FO442" s="147"/>
      <c r="FP442" s="14"/>
      <c r="FQ442" s="14"/>
      <c r="FR442" s="14">
        <f>FL442+FM442-FO442-FO443-FP442-FQ442</f>
        <v>0</v>
      </c>
      <c r="FS442" s="13"/>
      <c r="FT442" s="13"/>
      <c r="FU442" s="147"/>
      <c r="FV442" s="14"/>
      <c r="FW442" s="14"/>
      <c r="FX442" s="14">
        <f>FR442+FS442-FU442-FU443-FV442-FW442</f>
        <v>0</v>
      </c>
      <c r="FY442" s="13"/>
      <c r="FZ442" s="13"/>
      <c r="GA442" s="147"/>
      <c r="GB442" s="14"/>
      <c r="GC442" s="14"/>
      <c r="GD442" s="14">
        <f>FX442+FY442-GA442-GA443-GB442-GC442</f>
        <v>0</v>
      </c>
      <c r="GE442" s="13"/>
      <c r="GF442" s="13"/>
      <c r="GG442" s="147"/>
      <c r="GH442" s="14"/>
      <c r="GI442" s="14"/>
      <c r="GJ442" s="14">
        <f t="shared" ref="GJ442:GJ446" si="718">GD442+GE442-GG442-GG443-GH442-GI442</f>
        <v>0</v>
      </c>
      <c r="GK442" s="14">
        <f>E442</f>
        <v>0</v>
      </c>
      <c r="GL442" s="14">
        <f>G442+M442+S442+Y442+AE442+AK442+AQ442+AW442+BC442+BI442+BO442+BU442+CA442+CG442+CM442+CS442+CY442+DE442+DK442+DQ442+DW442+EC442+EI442+EO442+EU442+FA442+FG442+FM442+FS442+FY442+GE442</f>
        <v>0</v>
      </c>
      <c r="GM442" s="14">
        <f>H442+N442+T442+Z442+AF442+AL442+AR442+AX442+BD442+BJ442+BP442+BV442+CB442+CH442+CN442+CT442+CZ442+DF442+DL442+DR442+DX442+ED442+EJ442+EP442+EV442+FB442+FH442+FN442+FT442+FZ442+GF442</f>
        <v>0</v>
      </c>
      <c r="GN442" s="147">
        <f t="shared" si="611"/>
        <v>0</v>
      </c>
      <c r="GO442" s="14">
        <f>J442+P442+V442+AB442+AH442+AN442+AT442+AZ442+BF442+BL442+BR442+BX442+CD442+CJ442+CP442+CV442+DB442+DH442+DN442+DT442+DZ442+EF442+EL442+ER442+EX442+FD442+FJ442+FP442+FV442+GB442+GH442</f>
        <v>0</v>
      </c>
      <c r="GP442" s="14">
        <f>K442+Q442+W442+AC442+AI442+AO442+AU442+BA442+BG442+BM442+BS442+BY442+CE442+CK442+CQ442+CW442+DC442+DI442+DO442+DU442+EA442+EG442+EM442+ES442+EY442+FE442+FK442+FQ442+FW442+GC442+GI442</f>
        <v>0</v>
      </c>
      <c r="GQ442" s="14">
        <f>GK442+GL442-GN442-GN443-GO442-GP442</f>
        <v>0</v>
      </c>
      <c r="GR442">
        <v>926</v>
      </c>
      <c r="GT442" s="9">
        <f>GN442*GR442</f>
        <v>0</v>
      </c>
    </row>
    <row r="443" spans="1:204" ht="15" hidden="1" customHeight="1">
      <c r="A443" s="41"/>
      <c r="B443" s="39"/>
      <c r="C443" s="28"/>
      <c r="D443" s="7" t="s">
        <v>33</v>
      </c>
      <c r="E443" s="73"/>
      <c r="F443" s="73"/>
      <c r="G443" s="13"/>
      <c r="H443" s="13"/>
      <c r="I443" s="147"/>
      <c r="J443" s="14"/>
      <c r="K443" s="14"/>
      <c r="L443" s="14"/>
      <c r="M443" s="13"/>
      <c r="N443" s="13"/>
      <c r="O443" s="147"/>
      <c r="P443" s="14"/>
      <c r="Q443" s="14"/>
      <c r="R443" s="14"/>
      <c r="S443" s="13"/>
      <c r="T443" s="13"/>
      <c r="U443" s="147"/>
      <c r="V443" s="14"/>
      <c r="W443" s="14"/>
      <c r="X443" s="14"/>
      <c r="Y443" s="13"/>
      <c r="Z443" s="13"/>
      <c r="AA443" s="147"/>
      <c r="AB443" s="14"/>
      <c r="AC443" s="14"/>
      <c r="AD443" s="14"/>
      <c r="AE443" s="13"/>
      <c r="AF443" s="13"/>
      <c r="AG443" s="147"/>
      <c r="AH443" s="14"/>
      <c r="AI443" s="14"/>
      <c r="AJ443" s="14"/>
      <c r="AK443" s="13"/>
      <c r="AL443" s="13"/>
      <c r="AM443" s="147"/>
      <c r="AN443" s="14"/>
      <c r="AO443" s="14"/>
      <c r="AP443" s="14"/>
      <c r="AQ443" s="13"/>
      <c r="AR443" s="13"/>
      <c r="AS443" s="147"/>
      <c r="AT443" s="14"/>
      <c r="AU443" s="14"/>
      <c r="AV443" s="14"/>
      <c r="AW443" s="13"/>
      <c r="AX443" s="13"/>
      <c r="AY443" s="147"/>
      <c r="AZ443" s="14"/>
      <c r="BA443" s="14"/>
      <c r="BB443" s="14"/>
      <c r="BC443" s="13"/>
      <c r="BD443" s="13"/>
      <c r="BE443" s="147"/>
      <c r="BF443" s="14"/>
      <c r="BG443" s="14"/>
      <c r="BH443" s="14"/>
      <c r="BI443" s="13"/>
      <c r="BJ443" s="13"/>
      <c r="BK443" s="147"/>
      <c r="BL443" s="14"/>
      <c r="BM443" s="14"/>
      <c r="BN443" s="14"/>
      <c r="BO443" s="13"/>
      <c r="BP443" s="13"/>
      <c r="BQ443" s="147"/>
      <c r="BR443" s="14"/>
      <c r="BS443" s="14"/>
      <c r="BT443" s="14"/>
      <c r="BU443" s="73"/>
      <c r="BV443" s="73"/>
      <c r="BW443" s="147"/>
      <c r="BX443" s="63"/>
      <c r="BY443" s="63"/>
      <c r="BZ443" s="147">
        <f t="shared" si="602"/>
        <v>0</v>
      </c>
      <c r="CA443" s="73"/>
      <c r="CB443" s="73"/>
      <c r="CC443" s="147"/>
      <c r="CD443" s="63"/>
      <c r="CE443" s="63"/>
      <c r="CF443" s="147">
        <f t="shared" si="686"/>
        <v>0</v>
      </c>
      <c r="CG443" s="73"/>
      <c r="CH443" s="73"/>
      <c r="CI443" s="147"/>
      <c r="CJ443" s="63"/>
      <c r="CK443" s="63"/>
      <c r="CL443" s="147">
        <f t="shared" si="687"/>
        <v>0</v>
      </c>
      <c r="CM443" s="13"/>
      <c r="CN443" s="13"/>
      <c r="CO443" s="147"/>
      <c r="CP443" s="14"/>
      <c r="CQ443" s="14"/>
      <c r="CR443" s="147">
        <f t="shared" si="692"/>
        <v>0</v>
      </c>
      <c r="CS443" s="13"/>
      <c r="CT443" s="149"/>
      <c r="CU443" s="147"/>
      <c r="CV443" s="147"/>
      <c r="CW443" s="147"/>
      <c r="CX443" s="12">
        <f t="shared" si="688"/>
        <v>0</v>
      </c>
      <c r="CY443" s="13"/>
      <c r="CZ443" s="149"/>
      <c r="DA443" s="147"/>
      <c r="DB443" s="147"/>
      <c r="DC443" s="147"/>
      <c r="DD443" s="12">
        <f t="shared" si="689"/>
        <v>0</v>
      </c>
      <c r="DE443" s="13"/>
      <c r="DF443" s="149"/>
      <c r="DG443" s="147"/>
      <c r="DH443" s="147"/>
      <c r="DI443" s="147"/>
      <c r="DJ443" s="14"/>
      <c r="DK443" s="13"/>
      <c r="DL443" s="149"/>
      <c r="DM443" s="147"/>
      <c r="DN443" s="147"/>
      <c r="DO443" s="147"/>
      <c r="DP443" s="14"/>
      <c r="DQ443" s="149"/>
      <c r="DR443" s="149"/>
      <c r="DS443" s="147"/>
      <c r="DT443" s="147"/>
      <c r="DU443" s="147"/>
      <c r="DV443" s="14"/>
      <c r="DW443" s="13"/>
      <c r="DX443" s="149"/>
      <c r="DY443" s="147"/>
      <c r="DZ443" s="147"/>
      <c r="EA443" s="147"/>
      <c r="EB443" s="14"/>
      <c r="EC443" s="13"/>
      <c r="ED443" s="149"/>
      <c r="EE443" s="147"/>
      <c r="EF443" s="147"/>
      <c r="EG443" s="147"/>
      <c r="EH443" s="12">
        <f t="shared" si="690"/>
        <v>0</v>
      </c>
      <c r="EI443" s="149"/>
      <c r="EJ443" s="149"/>
      <c r="EK443" s="147"/>
      <c r="EL443" s="147"/>
      <c r="EM443" s="147"/>
      <c r="EN443" s="12">
        <f t="shared" si="691"/>
        <v>0</v>
      </c>
      <c r="EO443" s="13"/>
      <c r="EP443" s="13"/>
      <c r="EQ443" s="147"/>
      <c r="ER443" s="14"/>
      <c r="ES443" s="14"/>
      <c r="ET443" s="14"/>
      <c r="EU443" s="13"/>
      <c r="EV443" s="13"/>
      <c r="EW443" s="147"/>
      <c r="EX443" s="14"/>
      <c r="EY443" s="14"/>
      <c r="EZ443" s="14"/>
      <c r="FA443" s="13"/>
      <c r="FB443" s="13"/>
      <c r="FC443" s="147"/>
      <c r="FD443" s="14"/>
      <c r="FE443" s="14"/>
      <c r="FF443" s="14"/>
      <c r="FG443" s="13"/>
      <c r="FH443" s="13"/>
      <c r="FI443" s="147"/>
      <c r="FJ443" s="14"/>
      <c r="FK443" s="14"/>
      <c r="FL443" s="14"/>
      <c r="FM443" s="13"/>
      <c r="FN443" s="13"/>
      <c r="FO443" s="147"/>
      <c r="FP443" s="14"/>
      <c r="FQ443" s="14"/>
      <c r="FR443" s="14"/>
      <c r="FS443" s="13"/>
      <c r="FT443" s="13"/>
      <c r="FU443" s="147"/>
      <c r="FV443" s="14"/>
      <c r="FW443" s="14"/>
      <c r="FX443" s="14"/>
      <c r="FY443" s="13"/>
      <c r="FZ443" s="13"/>
      <c r="GA443" s="147"/>
      <c r="GB443" s="14"/>
      <c r="GC443" s="14"/>
      <c r="GD443" s="14"/>
      <c r="GE443" s="13"/>
      <c r="GF443" s="13"/>
      <c r="GG443" s="147"/>
      <c r="GH443" s="14"/>
      <c r="GI443" s="14"/>
      <c r="GJ443" s="14"/>
      <c r="GK443" s="14"/>
      <c r="GL443" s="14"/>
      <c r="GM443" s="14"/>
      <c r="GN443" s="147">
        <f t="shared" si="611"/>
        <v>0</v>
      </c>
      <c r="GO443" s="14"/>
      <c r="GP443" s="14"/>
      <c r="GQ443" s="14"/>
    </row>
    <row r="444" spans="1:204" ht="15" hidden="1" customHeight="1">
      <c r="A444" s="40">
        <v>221</v>
      </c>
      <c r="B444" s="38" t="s">
        <v>311</v>
      </c>
      <c r="C444" s="27" t="s">
        <v>312</v>
      </c>
      <c r="D444" s="5" t="s">
        <v>32</v>
      </c>
      <c r="E444" s="72">
        <v>0</v>
      </c>
      <c r="F444" s="72">
        <f>GQ444</f>
        <v>0</v>
      </c>
      <c r="G444" s="13"/>
      <c r="H444" s="13"/>
      <c r="I444" s="147"/>
      <c r="J444" s="14"/>
      <c r="K444" s="14"/>
      <c r="L444" s="14">
        <f>E444+G444-I444-I445-J444-K444</f>
        <v>0</v>
      </c>
      <c r="M444" s="13"/>
      <c r="N444" s="13"/>
      <c r="O444" s="147"/>
      <c r="P444" s="14"/>
      <c r="Q444" s="14"/>
      <c r="R444" s="14">
        <f>L444+M444-O444-O445-P444-Q444</f>
        <v>0</v>
      </c>
      <c r="S444" s="13"/>
      <c r="T444" s="13"/>
      <c r="U444" s="147"/>
      <c r="V444" s="14"/>
      <c r="W444" s="14"/>
      <c r="X444" s="14">
        <f t="shared" si="711"/>
        <v>0</v>
      </c>
      <c r="Y444" s="13"/>
      <c r="Z444" s="13"/>
      <c r="AA444" s="147"/>
      <c r="AB444" s="14"/>
      <c r="AC444" s="14"/>
      <c r="AD444" s="14">
        <f t="shared" si="712"/>
        <v>0</v>
      </c>
      <c r="AE444" s="13"/>
      <c r="AF444" s="13"/>
      <c r="AG444" s="147"/>
      <c r="AH444" s="14"/>
      <c r="AI444" s="14"/>
      <c r="AJ444" s="14">
        <f t="shared" si="713"/>
        <v>0</v>
      </c>
      <c r="AK444" s="13"/>
      <c r="AL444" s="13"/>
      <c r="AM444" s="147"/>
      <c r="AN444" s="14"/>
      <c r="AO444" s="14"/>
      <c r="AP444" s="14">
        <f t="shared" si="714"/>
        <v>0</v>
      </c>
      <c r="AQ444" s="13"/>
      <c r="AR444" s="13"/>
      <c r="AS444" s="147"/>
      <c r="AT444" s="14"/>
      <c r="AU444" s="14"/>
      <c r="AV444" s="14">
        <f t="shared" si="715"/>
        <v>0</v>
      </c>
      <c r="AW444" s="13"/>
      <c r="AX444" s="13"/>
      <c r="AY444" s="147"/>
      <c r="AZ444" s="14"/>
      <c r="BA444" s="14"/>
      <c r="BB444" s="14">
        <f t="shared" si="716"/>
        <v>0</v>
      </c>
      <c r="BC444" s="13"/>
      <c r="BD444" s="13"/>
      <c r="BE444" s="147"/>
      <c r="BF444" s="14"/>
      <c r="BG444" s="14"/>
      <c r="BH444" s="14">
        <f t="shared" si="717"/>
        <v>0</v>
      </c>
      <c r="BI444" s="13"/>
      <c r="BJ444" s="13"/>
      <c r="BK444" s="147"/>
      <c r="BL444" s="14"/>
      <c r="BM444" s="14"/>
      <c r="BN444" s="14">
        <f>BH444+BI444-BK444-BK445-BL444-BM444</f>
        <v>0</v>
      </c>
      <c r="BO444" s="13"/>
      <c r="BP444" s="13"/>
      <c r="BQ444" s="147"/>
      <c r="BR444" s="14"/>
      <c r="BS444" s="14"/>
      <c r="BT444" s="14">
        <f>BN444+BO444-BQ444-BQ445-BR444-BS444</f>
        <v>0</v>
      </c>
      <c r="BU444" s="72"/>
      <c r="BV444" s="72"/>
      <c r="BW444" s="147"/>
      <c r="BX444" s="74"/>
      <c r="BY444" s="74"/>
      <c r="BZ444" s="147">
        <f t="shared" si="602"/>
        <v>0</v>
      </c>
      <c r="CA444" s="72"/>
      <c r="CB444" s="72"/>
      <c r="CC444" s="147"/>
      <c r="CD444" s="74"/>
      <c r="CE444" s="74"/>
      <c r="CF444" s="147">
        <f t="shared" si="686"/>
        <v>0</v>
      </c>
      <c r="CG444" s="72"/>
      <c r="CH444" s="72"/>
      <c r="CI444" s="147"/>
      <c r="CJ444" s="74"/>
      <c r="CK444" s="74"/>
      <c r="CL444" s="147">
        <f t="shared" si="687"/>
        <v>0</v>
      </c>
      <c r="CM444" s="13"/>
      <c r="CN444" s="13"/>
      <c r="CO444" s="147"/>
      <c r="CP444" s="14"/>
      <c r="CQ444" s="14"/>
      <c r="CR444" s="147">
        <f t="shared" si="692"/>
        <v>0</v>
      </c>
      <c r="CS444" s="13"/>
      <c r="CT444" s="149"/>
      <c r="CU444" s="147"/>
      <c r="CV444" s="147"/>
      <c r="CW444" s="147"/>
      <c r="CX444" s="12">
        <f t="shared" si="688"/>
        <v>0</v>
      </c>
      <c r="CY444" s="13"/>
      <c r="CZ444" s="149"/>
      <c r="DA444" s="147"/>
      <c r="DB444" s="147"/>
      <c r="DC444" s="147"/>
      <c r="DD444" s="12">
        <f t="shared" si="689"/>
        <v>0</v>
      </c>
      <c r="DE444" s="13"/>
      <c r="DF444" s="149"/>
      <c r="DG444" s="147"/>
      <c r="DH444" s="147"/>
      <c r="DI444" s="147"/>
      <c r="DJ444" s="14">
        <f>DD444+DE444-DG444-DG445-DH444-DI444</f>
        <v>0</v>
      </c>
      <c r="DK444" s="13"/>
      <c r="DL444" s="149"/>
      <c r="DM444" s="147"/>
      <c r="DN444" s="147"/>
      <c r="DO444" s="147"/>
      <c r="DP444" s="14">
        <f>DJ444+DK444-DM444-DM445-DN444-DO444</f>
        <v>0</v>
      </c>
      <c r="DQ444" s="149"/>
      <c r="DR444" s="149"/>
      <c r="DS444" s="147"/>
      <c r="DT444" s="147"/>
      <c r="DU444" s="147"/>
      <c r="DV444" s="14">
        <f>DP444+DQ444-DS444-DS445-DT444-DU444</f>
        <v>0</v>
      </c>
      <c r="DW444" s="13"/>
      <c r="DX444" s="149"/>
      <c r="DY444" s="147"/>
      <c r="DZ444" s="147"/>
      <c r="EA444" s="147"/>
      <c r="EB444" s="14">
        <f>DV444+DW444-DY444-DY445-DZ444-EA444</f>
        <v>0</v>
      </c>
      <c r="EC444" s="13"/>
      <c r="ED444" s="149"/>
      <c r="EE444" s="147"/>
      <c r="EF444" s="147"/>
      <c r="EG444" s="147"/>
      <c r="EH444" s="12">
        <f t="shared" si="690"/>
        <v>0</v>
      </c>
      <c r="EI444" s="149"/>
      <c r="EJ444" s="149"/>
      <c r="EK444" s="147"/>
      <c r="EL444" s="147"/>
      <c r="EM444" s="147"/>
      <c r="EN444" s="12">
        <f t="shared" si="691"/>
        <v>0</v>
      </c>
      <c r="EO444" s="13"/>
      <c r="EP444" s="13"/>
      <c r="EQ444" s="147"/>
      <c r="ER444" s="14"/>
      <c r="ES444" s="14"/>
      <c r="ET444" s="14">
        <f>EN444+EO444-EQ444-EQ445-ER444-ES444</f>
        <v>0</v>
      </c>
      <c r="EU444" s="13"/>
      <c r="EV444" s="13"/>
      <c r="EW444" s="147"/>
      <c r="EX444" s="14"/>
      <c r="EY444" s="14"/>
      <c r="EZ444" s="14">
        <f>ET444+EU444-EW444-EW445-EX444-EY444</f>
        <v>0</v>
      </c>
      <c r="FA444" s="13"/>
      <c r="FB444" s="13"/>
      <c r="FC444" s="147"/>
      <c r="FD444" s="14"/>
      <c r="FE444" s="14"/>
      <c r="FF444" s="14">
        <f>EZ444+FA444-FC444-FC445-FD444-FE444</f>
        <v>0</v>
      </c>
      <c r="FG444" s="13"/>
      <c r="FH444" s="13"/>
      <c r="FI444" s="147"/>
      <c r="FJ444" s="14"/>
      <c r="FK444" s="14"/>
      <c r="FL444" s="14">
        <f>FF444+FG444-FI444-FI445-FJ444-FK444</f>
        <v>0</v>
      </c>
      <c r="FM444" s="13"/>
      <c r="FN444" s="13"/>
      <c r="FO444" s="147"/>
      <c r="FP444" s="14"/>
      <c r="FQ444" s="14"/>
      <c r="FR444" s="14">
        <f>FL444+FM444-FO444-FO445-FP444-FQ444</f>
        <v>0</v>
      </c>
      <c r="FS444" s="13"/>
      <c r="FT444" s="13"/>
      <c r="FU444" s="147"/>
      <c r="FV444" s="14"/>
      <c r="FW444" s="14"/>
      <c r="FX444" s="14">
        <f>FR444+FS444-FU444-FU445-FV444-FW444</f>
        <v>0</v>
      </c>
      <c r="FY444" s="13"/>
      <c r="FZ444" s="13"/>
      <c r="GA444" s="147"/>
      <c r="GB444" s="14"/>
      <c r="GC444" s="14"/>
      <c r="GD444" s="14">
        <f>FX444+FY444-GA444-GA445-GB444-GC444</f>
        <v>0</v>
      </c>
      <c r="GE444" s="13"/>
      <c r="GF444" s="13"/>
      <c r="GG444" s="147"/>
      <c r="GH444" s="14"/>
      <c r="GI444" s="14"/>
      <c r="GJ444" s="14">
        <f t="shared" si="718"/>
        <v>0</v>
      </c>
      <c r="GK444" s="14">
        <f>E444</f>
        <v>0</v>
      </c>
      <c r="GL444" s="14">
        <f>G444+M444+S444+Y444+AE444+AK444+AQ444+AW444+BC444+BI444+BO444+BU444+CA444+CG444+CM444+CS444+CY444+DE444+DK444+DQ444+DW444+EC444+EI444+EO444+EU444+FA444+FG444+FM444+FS444+FY444+GE444</f>
        <v>0</v>
      </c>
      <c r="GM444" s="14">
        <f>H444+N444+T444+Z444+AF444+AL444+AR444+AX444+BD444+BJ444+BP444+BV444+CB444+CH444+CN444+CT444+CZ444+DF444+DL444+DR444+DX444+ED444+EJ444+EP444+EV444+FB444+FH444+FN444+FT444+FZ444+GF444</f>
        <v>0</v>
      </c>
      <c r="GN444" s="147">
        <f t="shared" si="611"/>
        <v>0</v>
      </c>
      <c r="GO444" s="14">
        <f>J444+P444+V444+AB444+AH444+AN444+AT444+AZ444+BF444+BL444+BR444+BX444+CD444+CJ444+CP444+CV444+DB444+DH444+DN444+DT444+DZ444+EF444+EL444+ER444+EX444+FD444+FJ444+FP444+FV444+GB444+GH444</f>
        <v>0</v>
      </c>
      <c r="GP444" s="14">
        <f>K444+Q444+W444+AC444+AI444+AO444+AU444+BA444+BG444+BM444+BS444+BY444+CE444+CK444+CQ444+CW444+DC444+DI444+DO444+DU444+EA444+EG444+EM444+ES444+EY444+FE444+FK444+FQ444+FW444+GC444+GI444</f>
        <v>0</v>
      </c>
      <c r="GQ444" s="14">
        <f>GK444+GL444-GN444-GN445-GO444-GP444</f>
        <v>0</v>
      </c>
      <c r="GR444">
        <v>3168</v>
      </c>
      <c r="GT444" s="9">
        <f>GN444*GR444</f>
        <v>0</v>
      </c>
    </row>
    <row r="445" spans="1:204" ht="15" hidden="1" customHeight="1">
      <c r="A445" s="41"/>
      <c r="B445" s="39"/>
      <c r="C445" s="28"/>
      <c r="D445" s="5" t="s">
        <v>33</v>
      </c>
      <c r="E445" s="73"/>
      <c r="F445" s="73"/>
      <c r="G445" s="13"/>
      <c r="H445" s="13"/>
      <c r="I445" s="147"/>
      <c r="J445" s="14"/>
      <c r="K445" s="14"/>
      <c r="L445" s="14"/>
      <c r="M445" s="13"/>
      <c r="N445" s="13"/>
      <c r="O445" s="147"/>
      <c r="P445" s="14"/>
      <c r="Q445" s="14"/>
      <c r="R445" s="14"/>
      <c r="S445" s="13"/>
      <c r="T445" s="13"/>
      <c r="U445" s="147"/>
      <c r="V445" s="14"/>
      <c r="W445" s="14"/>
      <c r="X445" s="14"/>
      <c r="Y445" s="13"/>
      <c r="Z445" s="13"/>
      <c r="AA445" s="147"/>
      <c r="AB445" s="14"/>
      <c r="AC445" s="14"/>
      <c r="AD445" s="14"/>
      <c r="AE445" s="13"/>
      <c r="AF445" s="13"/>
      <c r="AG445" s="147"/>
      <c r="AH445" s="14"/>
      <c r="AI445" s="14"/>
      <c r="AJ445" s="14"/>
      <c r="AK445" s="13"/>
      <c r="AL445" s="13"/>
      <c r="AM445" s="147"/>
      <c r="AN445" s="14"/>
      <c r="AO445" s="14"/>
      <c r="AP445" s="14"/>
      <c r="AQ445" s="13"/>
      <c r="AR445" s="13"/>
      <c r="AS445" s="147"/>
      <c r="AT445" s="14"/>
      <c r="AU445" s="14"/>
      <c r="AV445" s="14"/>
      <c r="AW445" s="13"/>
      <c r="AX445" s="13"/>
      <c r="AY445" s="147"/>
      <c r="AZ445" s="14"/>
      <c r="BA445" s="14"/>
      <c r="BB445" s="14"/>
      <c r="BC445" s="13"/>
      <c r="BD445" s="13"/>
      <c r="BE445" s="147"/>
      <c r="BF445" s="14"/>
      <c r="BG445" s="14"/>
      <c r="BH445" s="14"/>
      <c r="BI445" s="13"/>
      <c r="BJ445" s="13"/>
      <c r="BK445" s="147"/>
      <c r="BL445" s="14"/>
      <c r="BM445" s="14"/>
      <c r="BN445" s="14"/>
      <c r="BO445" s="13"/>
      <c r="BP445" s="13"/>
      <c r="BQ445" s="147"/>
      <c r="BR445" s="14"/>
      <c r="BS445" s="14"/>
      <c r="BT445" s="14"/>
      <c r="BU445" s="73"/>
      <c r="BV445" s="73"/>
      <c r="BW445" s="147"/>
      <c r="BX445" s="63"/>
      <c r="BY445" s="63"/>
      <c r="BZ445" s="147">
        <f t="shared" si="602"/>
        <v>0</v>
      </c>
      <c r="CA445" s="73"/>
      <c r="CB445" s="73"/>
      <c r="CC445" s="147"/>
      <c r="CD445" s="63"/>
      <c r="CE445" s="63"/>
      <c r="CF445" s="147">
        <f t="shared" si="686"/>
        <v>0</v>
      </c>
      <c r="CG445" s="73"/>
      <c r="CH445" s="73"/>
      <c r="CI445" s="147"/>
      <c r="CJ445" s="63"/>
      <c r="CK445" s="63"/>
      <c r="CL445" s="147">
        <f t="shared" si="687"/>
        <v>0</v>
      </c>
      <c r="CM445" s="13"/>
      <c r="CN445" s="13"/>
      <c r="CO445" s="147"/>
      <c r="CP445" s="14"/>
      <c r="CQ445" s="14"/>
      <c r="CR445" s="147">
        <f t="shared" si="692"/>
        <v>0</v>
      </c>
      <c r="CS445" s="13"/>
      <c r="CT445" s="149"/>
      <c r="CU445" s="147"/>
      <c r="CV445" s="147"/>
      <c r="CW445" s="147"/>
      <c r="CX445" s="12">
        <f t="shared" si="688"/>
        <v>0</v>
      </c>
      <c r="CY445" s="13"/>
      <c r="CZ445" s="149"/>
      <c r="DA445" s="147"/>
      <c r="DB445" s="147"/>
      <c r="DC445" s="147"/>
      <c r="DD445" s="12">
        <f t="shared" si="689"/>
        <v>0</v>
      </c>
      <c r="DE445" s="13"/>
      <c r="DF445" s="149"/>
      <c r="DG445" s="147"/>
      <c r="DH445" s="147"/>
      <c r="DI445" s="147"/>
      <c r="DJ445" s="14"/>
      <c r="DK445" s="13"/>
      <c r="DL445" s="149"/>
      <c r="DM445" s="147"/>
      <c r="DN445" s="147"/>
      <c r="DO445" s="147"/>
      <c r="DP445" s="14"/>
      <c r="DQ445" s="149"/>
      <c r="DR445" s="149"/>
      <c r="DS445" s="147"/>
      <c r="DT445" s="147"/>
      <c r="DU445" s="147"/>
      <c r="DV445" s="14"/>
      <c r="DW445" s="13"/>
      <c r="DX445" s="149"/>
      <c r="DY445" s="147"/>
      <c r="DZ445" s="147"/>
      <c r="EA445" s="147"/>
      <c r="EB445" s="14"/>
      <c r="EC445" s="13"/>
      <c r="ED445" s="149"/>
      <c r="EE445" s="147"/>
      <c r="EF445" s="147"/>
      <c r="EG445" s="147"/>
      <c r="EH445" s="12">
        <f t="shared" si="690"/>
        <v>0</v>
      </c>
      <c r="EI445" s="149"/>
      <c r="EJ445" s="149"/>
      <c r="EK445" s="147"/>
      <c r="EL445" s="147"/>
      <c r="EM445" s="147"/>
      <c r="EN445" s="12">
        <f t="shared" si="691"/>
        <v>0</v>
      </c>
      <c r="EO445" s="13"/>
      <c r="EP445" s="13"/>
      <c r="EQ445" s="147"/>
      <c r="ER445" s="14"/>
      <c r="ES445" s="14"/>
      <c r="ET445" s="14"/>
      <c r="EU445" s="13"/>
      <c r="EV445" s="13"/>
      <c r="EW445" s="147"/>
      <c r="EX445" s="14"/>
      <c r="EY445" s="14"/>
      <c r="EZ445" s="14"/>
      <c r="FA445" s="13"/>
      <c r="FB445" s="13"/>
      <c r="FC445" s="147"/>
      <c r="FD445" s="14"/>
      <c r="FE445" s="14"/>
      <c r="FF445" s="14"/>
      <c r="FG445" s="13"/>
      <c r="FH445" s="13"/>
      <c r="FI445" s="147"/>
      <c r="FJ445" s="14"/>
      <c r="FK445" s="14"/>
      <c r="FL445" s="14"/>
      <c r="FM445" s="13"/>
      <c r="FN445" s="13"/>
      <c r="FO445" s="147"/>
      <c r="FP445" s="14"/>
      <c r="FQ445" s="14"/>
      <c r="FR445" s="14"/>
      <c r="FS445" s="13"/>
      <c r="FT445" s="13"/>
      <c r="FU445" s="147"/>
      <c r="FV445" s="14"/>
      <c r="FW445" s="14"/>
      <c r="FX445" s="14"/>
      <c r="FY445" s="13"/>
      <c r="FZ445" s="13"/>
      <c r="GA445" s="147"/>
      <c r="GB445" s="14"/>
      <c r="GC445" s="14"/>
      <c r="GD445" s="14"/>
      <c r="GE445" s="13"/>
      <c r="GF445" s="13"/>
      <c r="GG445" s="147"/>
      <c r="GH445" s="14"/>
      <c r="GI445" s="14"/>
      <c r="GJ445" s="14"/>
      <c r="GK445" s="14"/>
      <c r="GL445" s="14"/>
      <c r="GM445" s="14"/>
      <c r="GN445" s="147">
        <f t="shared" si="611"/>
        <v>0</v>
      </c>
      <c r="GO445" s="14"/>
      <c r="GP445" s="14"/>
      <c r="GQ445" s="14"/>
    </row>
    <row r="446" spans="1:204" ht="15" hidden="1" customHeight="1">
      <c r="A446" s="40">
        <v>222</v>
      </c>
      <c r="B446" s="38" t="s">
        <v>313</v>
      </c>
      <c r="C446" s="27" t="s">
        <v>71</v>
      </c>
      <c r="D446" s="5" t="s">
        <v>32</v>
      </c>
      <c r="E446" s="72">
        <v>0</v>
      </c>
      <c r="F446" s="72">
        <f>GQ446</f>
        <v>0</v>
      </c>
      <c r="G446" s="13"/>
      <c r="H446" s="13"/>
      <c r="I446" s="147"/>
      <c r="J446" s="14"/>
      <c r="K446" s="14"/>
      <c r="L446" s="14">
        <f>E446+G446-I446-I447-J446-K446</f>
        <v>0</v>
      </c>
      <c r="M446" s="13"/>
      <c r="N446" s="13"/>
      <c r="O446" s="147"/>
      <c r="P446" s="14"/>
      <c r="Q446" s="14"/>
      <c r="R446" s="14">
        <f>L446+M446-O446-O447-P446-Q446</f>
        <v>0</v>
      </c>
      <c r="S446" s="13"/>
      <c r="T446" s="13"/>
      <c r="U446" s="147"/>
      <c r="V446" s="14"/>
      <c r="W446" s="14"/>
      <c r="X446" s="14">
        <f t="shared" si="711"/>
        <v>0</v>
      </c>
      <c r="Y446" s="13"/>
      <c r="Z446" s="13"/>
      <c r="AA446" s="147"/>
      <c r="AB446" s="14"/>
      <c r="AC446" s="14"/>
      <c r="AD446" s="14">
        <f t="shared" si="712"/>
        <v>0</v>
      </c>
      <c r="AE446" s="13"/>
      <c r="AF446" s="13"/>
      <c r="AG446" s="147"/>
      <c r="AH446" s="14"/>
      <c r="AI446" s="14"/>
      <c r="AJ446" s="14">
        <f t="shared" si="713"/>
        <v>0</v>
      </c>
      <c r="AK446" s="13"/>
      <c r="AL446" s="13"/>
      <c r="AM446" s="147"/>
      <c r="AN446" s="14"/>
      <c r="AO446" s="14"/>
      <c r="AP446" s="14">
        <f t="shared" si="714"/>
        <v>0</v>
      </c>
      <c r="AQ446" s="13"/>
      <c r="AR446" s="13"/>
      <c r="AS446" s="147"/>
      <c r="AT446" s="14"/>
      <c r="AU446" s="14"/>
      <c r="AV446" s="14">
        <f t="shared" si="715"/>
        <v>0</v>
      </c>
      <c r="AW446" s="13"/>
      <c r="AX446" s="13"/>
      <c r="AY446" s="147"/>
      <c r="AZ446" s="14"/>
      <c r="BA446" s="14"/>
      <c r="BB446" s="14">
        <f t="shared" si="716"/>
        <v>0</v>
      </c>
      <c r="BC446" s="13"/>
      <c r="BD446" s="13"/>
      <c r="BE446" s="147"/>
      <c r="BF446" s="14"/>
      <c r="BG446" s="14"/>
      <c r="BH446" s="14">
        <f t="shared" si="717"/>
        <v>0</v>
      </c>
      <c r="BI446" s="13"/>
      <c r="BJ446" s="13"/>
      <c r="BK446" s="147"/>
      <c r="BL446" s="14"/>
      <c r="BM446" s="14"/>
      <c r="BN446" s="14">
        <f>BH446+BI446-BK446-BK447-BL446-BM446</f>
        <v>0</v>
      </c>
      <c r="BO446" s="13"/>
      <c r="BP446" s="13"/>
      <c r="BQ446" s="147"/>
      <c r="BR446" s="14"/>
      <c r="BS446" s="14"/>
      <c r="BT446" s="14">
        <f>BN446+BO446-BQ446-BQ447-BR446-BS446</f>
        <v>0</v>
      </c>
      <c r="BU446" s="72"/>
      <c r="BV446" s="72"/>
      <c r="BW446" s="147"/>
      <c r="BX446" s="74"/>
      <c r="BY446" s="74"/>
      <c r="BZ446" s="147">
        <f t="shared" si="602"/>
        <v>0</v>
      </c>
      <c r="CA446" s="72"/>
      <c r="CB446" s="72"/>
      <c r="CC446" s="147"/>
      <c r="CD446" s="74"/>
      <c r="CE446" s="74"/>
      <c r="CF446" s="147">
        <f t="shared" si="686"/>
        <v>0</v>
      </c>
      <c r="CG446" s="72"/>
      <c r="CH446" s="72"/>
      <c r="CI446" s="147"/>
      <c r="CJ446" s="74"/>
      <c r="CK446" s="74"/>
      <c r="CL446" s="147">
        <f t="shared" si="687"/>
        <v>0</v>
      </c>
      <c r="CM446" s="13"/>
      <c r="CN446" s="13"/>
      <c r="CO446" s="147"/>
      <c r="CP446" s="14"/>
      <c r="CQ446" s="14"/>
      <c r="CR446" s="147">
        <f t="shared" si="692"/>
        <v>0</v>
      </c>
      <c r="CS446" s="13"/>
      <c r="CT446" s="149"/>
      <c r="CU446" s="147"/>
      <c r="CV446" s="147"/>
      <c r="CW446" s="147"/>
      <c r="CX446" s="12">
        <f t="shared" si="688"/>
        <v>0</v>
      </c>
      <c r="CY446" s="13"/>
      <c r="CZ446" s="149"/>
      <c r="DA446" s="147"/>
      <c r="DB446" s="147"/>
      <c r="DC446" s="147"/>
      <c r="DD446" s="12">
        <f t="shared" si="689"/>
        <v>0</v>
      </c>
      <c r="DE446" s="13"/>
      <c r="DF446" s="149"/>
      <c r="DG446" s="147"/>
      <c r="DH446" s="147"/>
      <c r="DI446" s="147"/>
      <c r="DJ446" s="14">
        <f>DD446+DE446-DG446-DG447-DH446-DI446</f>
        <v>0</v>
      </c>
      <c r="DK446" s="13"/>
      <c r="DL446" s="149"/>
      <c r="DM446" s="147"/>
      <c r="DN446" s="147"/>
      <c r="DO446" s="147"/>
      <c r="DP446" s="14">
        <f>DJ446+DK446-DM446-DM447-DN446-DO446</f>
        <v>0</v>
      </c>
      <c r="DQ446" s="149"/>
      <c r="DR446" s="149"/>
      <c r="DS446" s="147"/>
      <c r="DT446" s="147"/>
      <c r="DU446" s="147"/>
      <c r="DV446" s="14">
        <f>DP446+DQ446-DS446-DS447-DT446-DU446</f>
        <v>0</v>
      </c>
      <c r="DW446" s="13"/>
      <c r="DX446" s="149"/>
      <c r="DY446" s="147"/>
      <c r="DZ446" s="147"/>
      <c r="EA446" s="147"/>
      <c r="EB446" s="14">
        <f>DV446+DW446-DY446-DY447-DZ446-EA446</f>
        <v>0</v>
      </c>
      <c r="EC446" s="13"/>
      <c r="ED446" s="149"/>
      <c r="EE446" s="147"/>
      <c r="EF446" s="147"/>
      <c r="EG446" s="147"/>
      <c r="EH446" s="12">
        <f t="shared" si="690"/>
        <v>0</v>
      </c>
      <c r="EI446" s="149"/>
      <c r="EJ446" s="149"/>
      <c r="EK446" s="147"/>
      <c r="EL446" s="147"/>
      <c r="EM446" s="147"/>
      <c r="EN446" s="12">
        <f t="shared" si="691"/>
        <v>0</v>
      </c>
      <c r="EO446" s="13"/>
      <c r="EP446" s="13"/>
      <c r="EQ446" s="147"/>
      <c r="ER446" s="14"/>
      <c r="ES446" s="14"/>
      <c r="ET446" s="14">
        <f>EN446+EO446-EQ446-EQ447-ER446-ES446</f>
        <v>0</v>
      </c>
      <c r="EU446" s="13"/>
      <c r="EV446" s="13"/>
      <c r="EW446" s="147"/>
      <c r="EX446" s="14"/>
      <c r="EY446" s="14"/>
      <c r="EZ446" s="14">
        <f>ET446+EU446-EW446-EW447-EX446-EY446</f>
        <v>0</v>
      </c>
      <c r="FA446" s="13"/>
      <c r="FB446" s="13"/>
      <c r="FC446" s="147"/>
      <c r="FD446" s="14"/>
      <c r="FE446" s="14"/>
      <c r="FF446" s="14">
        <f>EZ446+FA446-FC446-FC447-FD446-FE446</f>
        <v>0</v>
      </c>
      <c r="FG446" s="13"/>
      <c r="FH446" s="13"/>
      <c r="FI446" s="147"/>
      <c r="FJ446" s="14"/>
      <c r="FK446" s="14"/>
      <c r="FL446" s="14">
        <f>FF446+FG446-FI446-FI447-FJ446-FK446</f>
        <v>0</v>
      </c>
      <c r="FM446" s="13"/>
      <c r="FN446" s="13"/>
      <c r="FO446" s="147"/>
      <c r="FP446" s="14"/>
      <c r="FQ446" s="14"/>
      <c r="FR446" s="14">
        <f>FL446+FM446-FO446-FO447-FP446-FQ446</f>
        <v>0</v>
      </c>
      <c r="FS446" s="13"/>
      <c r="FT446" s="13"/>
      <c r="FU446" s="147"/>
      <c r="FV446" s="14"/>
      <c r="FW446" s="14"/>
      <c r="FX446" s="14">
        <f>FR446+FS446-FU446-FU447-FV446-FW446</f>
        <v>0</v>
      </c>
      <c r="FY446" s="13"/>
      <c r="FZ446" s="13"/>
      <c r="GA446" s="147"/>
      <c r="GB446" s="14"/>
      <c r="GC446" s="14"/>
      <c r="GD446" s="14">
        <f>FX446+FY446-GA446-GA447-GB446-GC446</f>
        <v>0</v>
      </c>
      <c r="GE446" s="13"/>
      <c r="GF446" s="13"/>
      <c r="GG446" s="147"/>
      <c r="GH446" s="14"/>
      <c r="GI446" s="14"/>
      <c r="GJ446" s="14">
        <f t="shared" si="718"/>
        <v>0</v>
      </c>
      <c r="GK446" s="14">
        <f>E446</f>
        <v>0</v>
      </c>
      <c r="GL446" s="14">
        <f>G446+M446+S446+Y446+AE446+AK446+AQ446+AW446+BC446+BI446+BO446+BU446+CA446+CG446+CM446+CS446+CY446+DE446+DK446+DQ446+DW446+EC446+EI446+EO446+EU446+FA446+FG446+FM446+FS446+FY446+GE446</f>
        <v>0</v>
      </c>
      <c r="GM446" s="14">
        <f>H446+N446+T446+Z446+AF446+AL446+AR446+AX446+BD446+BJ446+BP446+BV446+CB446+CH446+CN446+CT446+CZ446+DF446+DL446+DR446+DX446+ED446+EJ446+EP446+EV446+FB446+FH446+FN446+FT446+FZ446+GF446</f>
        <v>0</v>
      </c>
      <c r="GN446" s="147">
        <f t="shared" si="611"/>
        <v>0</v>
      </c>
      <c r="GO446" s="14">
        <f>J446+P446+V446+AB446+AH446+AN446+AT446+AZ446+BF446+BL446+BR446+BX446+CD446+CJ446+CP446+CV446+DB446+DH446+DN446+DT446+DZ446+EF446+EL446+ER446+EX446+FD446+FJ446+FP446+FV446+GB446+GH446</f>
        <v>0</v>
      </c>
      <c r="GP446" s="14">
        <f>K446+Q446+W446+AC446+AI446+AO446+AU446+BA446+BG446+BM446+BS446+BY446+CE446+CK446+CQ446+CW446+DC446+DI446+DO446+DU446+EA446+EG446+EM446+ES446+EY446+FE446+FK446+FQ446+FW446+GC446+GI446</f>
        <v>0</v>
      </c>
      <c r="GQ446" s="14">
        <f>GK446+GL446-GN446-GN447-GO446-GP446</f>
        <v>0</v>
      </c>
    </row>
    <row r="447" spans="1:204" ht="15" hidden="1" customHeight="1">
      <c r="A447" s="76"/>
      <c r="B447" s="81"/>
      <c r="C447" s="78"/>
      <c r="D447" s="75" t="s">
        <v>33</v>
      </c>
      <c r="E447" s="79"/>
      <c r="F447" s="73"/>
      <c r="G447" s="72"/>
      <c r="H447" s="72"/>
      <c r="I447" s="148"/>
      <c r="J447" s="74"/>
      <c r="K447" s="74"/>
      <c r="L447" s="74"/>
      <c r="M447" s="72"/>
      <c r="N447" s="72"/>
      <c r="O447" s="148"/>
      <c r="P447" s="74"/>
      <c r="Q447" s="74"/>
      <c r="R447" s="74"/>
      <c r="S447" s="72"/>
      <c r="T447" s="72"/>
      <c r="U447" s="148"/>
      <c r="V447" s="74"/>
      <c r="W447" s="74"/>
      <c r="X447" s="74"/>
      <c r="Y447" s="72"/>
      <c r="Z447" s="72"/>
      <c r="AA447" s="148"/>
      <c r="AB447" s="74"/>
      <c r="AC447" s="74"/>
      <c r="AD447" s="74"/>
      <c r="AE447" s="72"/>
      <c r="AF447" s="72"/>
      <c r="AG447" s="148"/>
      <c r="AH447" s="74"/>
      <c r="AI447" s="74"/>
      <c r="AJ447" s="74"/>
      <c r="AK447" s="72"/>
      <c r="AL447" s="72"/>
      <c r="AM447" s="148"/>
      <c r="AN447" s="74"/>
      <c r="AO447" s="74"/>
      <c r="AP447" s="74"/>
      <c r="AQ447" s="72"/>
      <c r="AR447" s="72"/>
      <c r="AS447" s="148"/>
      <c r="AT447" s="74"/>
      <c r="AU447" s="74"/>
      <c r="AV447" s="74"/>
      <c r="AW447" s="72"/>
      <c r="AX447" s="72"/>
      <c r="AY447" s="148"/>
      <c r="AZ447" s="74"/>
      <c r="BA447" s="74"/>
      <c r="BB447" s="74"/>
      <c r="BC447" s="72"/>
      <c r="BD447" s="72"/>
      <c r="BE447" s="148"/>
      <c r="BF447" s="74"/>
      <c r="BG447" s="74"/>
      <c r="BH447" s="74"/>
      <c r="BI447" s="72"/>
      <c r="BJ447" s="72"/>
      <c r="BK447" s="148"/>
      <c r="BL447" s="74"/>
      <c r="BM447" s="74"/>
      <c r="BN447" s="74"/>
      <c r="BO447" s="72"/>
      <c r="BP447" s="72"/>
      <c r="BQ447" s="148"/>
      <c r="BR447" s="74"/>
      <c r="BS447" s="74"/>
      <c r="BT447" s="74"/>
      <c r="BU447" s="79"/>
      <c r="BV447" s="79"/>
      <c r="BW447" s="148"/>
      <c r="BX447" s="80"/>
      <c r="BY447" s="80"/>
      <c r="BZ447" s="148">
        <f t="shared" si="602"/>
        <v>0</v>
      </c>
      <c r="CA447" s="79"/>
      <c r="CB447" s="79"/>
      <c r="CC447" s="148"/>
      <c r="CD447" s="80"/>
      <c r="CE447" s="80"/>
      <c r="CF447" s="148">
        <f>BZ447+CB447+CA447-CC447-CC448-CD447-CE447</f>
        <v>0</v>
      </c>
      <c r="CG447" s="79"/>
      <c r="CH447" s="79"/>
      <c r="CI447" s="148"/>
      <c r="CJ447" s="80"/>
      <c r="CK447" s="80"/>
      <c r="CL447" s="148">
        <f t="shared" si="687"/>
        <v>0</v>
      </c>
      <c r="CM447" s="72"/>
      <c r="CN447" s="72"/>
      <c r="CO447" s="148"/>
      <c r="CP447" s="74"/>
      <c r="CQ447" s="74"/>
      <c r="CR447" s="148">
        <f t="shared" si="692"/>
        <v>0</v>
      </c>
      <c r="CS447" s="72"/>
      <c r="CT447" s="143"/>
      <c r="CU447" s="148"/>
      <c r="CV447" s="148"/>
      <c r="CW447" s="148"/>
      <c r="CX447" s="70">
        <f t="shared" si="688"/>
        <v>0</v>
      </c>
      <c r="CY447" s="72"/>
      <c r="CZ447" s="143"/>
      <c r="DA447" s="148"/>
      <c r="DB447" s="148"/>
      <c r="DC447" s="148"/>
      <c r="DD447" s="70">
        <f t="shared" si="689"/>
        <v>0</v>
      </c>
      <c r="DE447" s="72"/>
      <c r="DF447" s="143"/>
      <c r="DG447" s="148"/>
      <c r="DH447" s="148"/>
      <c r="DI447" s="148"/>
      <c r="DJ447" s="74"/>
      <c r="DK447" s="72"/>
      <c r="DL447" s="143"/>
      <c r="DM447" s="148"/>
      <c r="DN447" s="148"/>
      <c r="DO447" s="148"/>
      <c r="DP447" s="74"/>
      <c r="DQ447" s="143"/>
      <c r="DR447" s="143"/>
      <c r="DS447" s="148"/>
      <c r="DT447" s="148"/>
      <c r="DU447" s="148"/>
      <c r="DV447" s="74"/>
      <c r="DW447" s="72"/>
      <c r="DX447" s="143"/>
      <c r="DY447" s="148"/>
      <c r="DZ447" s="148"/>
      <c r="EA447" s="148"/>
      <c r="EB447" s="74"/>
      <c r="EC447" s="72"/>
      <c r="ED447" s="143"/>
      <c r="EE447" s="148"/>
      <c r="EF447" s="148"/>
      <c r="EG447" s="148"/>
      <c r="EH447" s="70">
        <f t="shared" si="690"/>
        <v>0</v>
      </c>
      <c r="EI447" s="143"/>
      <c r="EJ447" s="143"/>
      <c r="EK447" s="148"/>
      <c r="EL447" s="148"/>
      <c r="EM447" s="148"/>
      <c r="EN447" s="70">
        <f t="shared" si="691"/>
        <v>0</v>
      </c>
      <c r="EO447" s="72"/>
      <c r="EP447" s="72"/>
      <c r="EQ447" s="148"/>
      <c r="ER447" s="74"/>
      <c r="ES447" s="74"/>
      <c r="ET447" s="74"/>
      <c r="EU447" s="72"/>
      <c r="EV447" s="72"/>
      <c r="EW447" s="148"/>
      <c r="EX447" s="74"/>
      <c r="EY447" s="74"/>
      <c r="EZ447" s="74"/>
      <c r="FA447" s="72"/>
      <c r="FB447" s="72"/>
      <c r="FC447" s="148"/>
      <c r="FD447" s="74"/>
      <c r="FE447" s="74"/>
      <c r="FF447" s="74"/>
      <c r="FG447" s="72"/>
      <c r="FH447" s="72"/>
      <c r="FI447" s="148"/>
      <c r="FJ447" s="74"/>
      <c r="FK447" s="74"/>
      <c r="FL447" s="74"/>
      <c r="FM447" s="72"/>
      <c r="FN447" s="72"/>
      <c r="FO447" s="148"/>
      <c r="FP447" s="74"/>
      <c r="FQ447" s="74"/>
      <c r="FR447" s="74"/>
      <c r="FS447" s="72"/>
      <c r="FT447" s="72"/>
      <c r="FU447" s="148"/>
      <c r="FV447" s="74"/>
      <c r="FW447" s="74"/>
      <c r="FX447" s="74"/>
      <c r="FY447" s="72"/>
      <c r="FZ447" s="72"/>
      <c r="GA447" s="148"/>
      <c r="GB447" s="74"/>
      <c r="GC447" s="74"/>
      <c r="GD447" s="74"/>
      <c r="GE447" s="72"/>
      <c r="GF447" s="72"/>
      <c r="GG447" s="148"/>
      <c r="GH447" s="74"/>
      <c r="GI447" s="74"/>
      <c r="GJ447" s="74"/>
      <c r="GK447" s="74"/>
      <c r="GL447" s="74"/>
      <c r="GM447" s="74"/>
      <c r="GN447" s="148">
        <f t="shared" si="611"/>
        <v>0</v>
      </c>
      <c r="GO447" s="74"/>
      <c r="GP447" s="74"/>
      <c r="GQ447" s="74"/>
    </row>
    <row r="448" spans="1:204" s="132" customFormat="1" ht="23.25">
      <c r="A448" s="114">
        <v>15</v>
      </c>
      <c r="B448" s="120" t="s">
        <v>39</v>
      </c>
      <c r="C448" s="116" t="s">
        <v>201</v>
      </c>
      <c r="D448" s="142" t="s">
        <v>32</v>
      </c>
      <c r="E448" s="140"/>
      <c r="F448" s="112">
        <f>(GJ448)</f>
        <v>0</v>
      </c>
      <c r="G448" s="126"/>
      <c r="H448" s="126"/>
      <c r="I448" s="127"/>
      <c r="J448" s="127"/>
      <c r="K448" s="127"/>
      <c r="L448" s="128">
        <f>E448+G448+H448-I448-J448-K448</f>
        <v>0</v>
      </c>
      <c r="M448" s="126"/>
      <c r="N448" s="126"/>
      <c r="O448" s="127"/>
      <c r="P448" s="127"/>
      <c r="Q448" s="127"/>
      <c r="R448" s="128">
        <f>L448+M448+N448-O448-P448-Q448</f>
        <v>0</v>
      </c>
      <c r="S448" s="126"/>
      <c r="T448" s="126"/>
      <c r="U448" s="127"/>
      <c r="V448" s="127"/>
      <c r="W448" s="127"/>
      <c r="X448" s="128"/>
      <c r="Y448" s="126"/>
      <c r="Z448" s="126"/>
      <c r="AA448" s="127"/>
      <c r="AB448" s="127"/>
      <c r="AC448" s="127"/>
      <c r="AD448" s="128">
        <f>X448+Y448+Z448-AA448-AB448-AC448</f>
        <v>0</v>
      </c>
      <c r="AE448" s="126"/>
      <c r="AF448" s="126"/>
      <c r="AG448" s="127"/>
      <c r="AH448" s="127"/>
      <c r="AI448" s="127"/>
      <c r="AJ448" s="128">
        <f>AD448+AE448+AF448-AG448-AH448-AI448</f>
        <v>0</v>
      </c>
      <c r="AK448" s="126"/>
      <c r="AL448" s="126"/>
      <c r="AM448" s="126"/>
      <c r="AN448" s="126"/>
      <c r="AO448" s="126"/>
      <c r="AP448" s="128">
        <f>AJ448+AK448+AL448-AM448-AN448-AO448</f>
        <v>0</v>
      </c>
      <c r="AQ448" s="126"/>
      <c r="AR448" s="126"/>
      <c r="AS448" s="126"/>
      <c r="AT448" s="126"/>
      <c r="AU448" s="126"/>
      <c r="AV448" s="128">
        <f>AP448+AQ448+AR448-AS448-AT448-AU448</f>
        <v>0</v>
      </c>
      <c r="AW448" s="126"/>
      <c r="AX448" s="126"/>
      <c r="AY448" s="127"/>
      <c r="AZ448" s="127"/>
      <c r="BA448" s="127"/>
      <c r="BB448" s="128">
        <f>AV448+AW448+AX448-AY448-AZ448-BA448</f>
        <v>0</v>
      </c>
      <c r="BC448" s="126"/>
      <c r="BD448" s="126"/>
      <c r="BE448" s="127"/>
      <c r="BF448" s="127"/>
      <c r="BG448" s="127"/>
      <c r="BH448" s="128">
        <f>BB448+BC448+BD448-BE448-BF448-BG448</f>
        <v>0</v>
      </c>
      <c r="BI448" s="126"/>
      <c r="BJ448" s="126"/>
      <c r="BK448" s="126"/>
      <c r="BL448" s="127"/>
      <c r="BM448" s="127"/>
      <c r="BN448" s="128">
        <f>BH448+BI448+BJ448-BK448-BL448-BM448</f>
        <v>0</v>
      </c>
      <c r="BO448" s="126"/>
      <c r="BP448" s="126"/>
      <c r="BQ448" s="127"/>
      <c r="BR448" s="127"/>
      <c r="BS448" s="127"/>
      <c r="BT448" s="128">
        <f>BN448+BO448+BP448-BQ448-BR448-BS448</f>
        <v>0</v>
      </c>
      <c r="BU448" s="126"/>
      <c r="BV448" s="126"/>
      <c r="BW448" s="127"/>
      <c r="BX448" s="127"/>
      <c r="BY448" s="127"/>
      <c r="BZ448" s="128">
        <f>BT448+BU448+BV448-BW448-BX448-BY448</f>
        <v>0</v>
      </c>
      <c r="CA448" s="126"/>
      <c r="CB448" s="126"/>
      <c r="CC448" s="127"/>
      <c r="CD448" s="127"/>
      <c r="CE448" s="127"/>
      <c r="CF448" s="128">
        <f>BZ448+CA448+CB448-CC448-CD448-CE448</f>
        <v>0</v>
      </c>
      <c r="CG448" s="126"/>
      <c r="CH448" s="126"/>
      <c r="CI448" s="127"/>
      <c r="CJ448" s="127"/>
      <c r="CK448" s="127"/>
      <c r="CL448" s="128">
        <f>CF448+CH448+CG448-CI448--CJ448-CK448</f>
        <v>0</v>
      </c>
      <c r="CM448" s="126"/>
      <c r="CN448" s="126"/>
      <c r="CO448" s="127"/>
      <c r="CP448" s="127"/>
      <c r="CQ448" s="127"/>
      <c r="CR448" s="128">
        <f t="shared" si="692"/>
        <v>0</v>
      </c>
      <c r="CS448" s="126"/>
      <c r="CT448" s="126"/>
      <c r="CU448" s="127"/>
      <c r="CV448" s="127"/>
      <c r="CW448" s="127"/>
      <c r="CX448" s="128">
        <f>CR448+CT448+CS448-CU448--CV448-CW448</f>
        <v>0</v>
      </c>
      <c r="CY448" s="126"/>
      <c r="CZ448" s="126"/>
      <c r="DA448" s="127"/>
      <c r="DB448" s="127"/>
      <c r="DC448" s="127"/>
      <c r="DD448" s="128">
        <f>CX448+CZ448+CY448-DA448--DB448-DC448</f>
        <v>0</v>
      </c>
      <c r="DE448" s="126"/>
      <c r="DF448" s="126"/>
      <c r="DG448" s="127"/>
      <c r="DH448" s="127"/>
      <c r="DI448" s="127"/>
      <c r="DJ448" s="128">
        <f>DD448+DF448+DE448-DG448--DH448-DI448</f>
        <v>0</v>
      </c>
      <c r="DK448" s="126"/>
      <c r="DL448" s="126"/>
      <c r="DM448" s="127"/>
      <c r="DN448" s="127"/>
      <c r="DO448" s="127"/>
      <c r="DP448" s="128">
        <f>DJ448+DL448+DK448-DM448--DN448-DO448</f>
        <v>0</v>
      </c>
      <c r="DQ448" s="126"/>
      <c r="DR448" s="126"/>
      <c r="DS448" s="127"/>
      <c r="DT448" s="127"/>
      <c r="DU448" s="127"/>
      <c r="DV448" s="128">
        <f>DP448+DR448+DQ448-DS448--DT448-DU448</f>
        <v>0</v>
      </c>
      <c r="DW448" s="126"/>
      <c r="DX448" s="126"/>
      <c r="DY448" s="127"/>
      <c r="DZ448" s="127"/>
      <c r="EA448" s="127"/>
      <c r="EB448" s="128">
        <f>DV448+DX448+DW448-DY448--DZ448-EA448</f>
        <v>0</v>
      </c>
      <c r="EC448" s="126"/>
      <c r="ED448" s="126"/>
      <c r="EE448" s="127"/>
      <c r="EF448" s="127"/>
      <c r="EG448" s="127"/>
      <c r="EH448" s="128">
        <f>EB448+ED448+EC448-EE448--EF448-EG448</f>
        <v>0</v>
      </c>
      <c r="EI448" s="126"/>
      <c r="EJ448" s="126"/>
      <c r="EK448" s="127"/>
      <c r="EL448" s="127"/>
      <c r="EM448" s="127"/>
      <c r="EN448" s="128">
        <f>EH448+EJ448+EI448-EK448--EL448-EM448</f>
        <v>0</v>
      </c>
      <c r="EO448" s="126"/>
      <c r="EP448" s="126"/>
      <c r="EQ448" s="127"/>
      <c r="ER448" s="127"/>
      <c r="ES448" s="127"/>
      <c r="ET448" s="128">
        <f>EN448+EO448-EQ448-EQ449-ER448-ES448</f>
        <v>0</v>
      </c>
      <c r="EU448" s="126"/>
      <c r="EV448" s="126"/>
      <c r="EW448" s="127"/>
      <c r="EX448" s="127"/>
      <c r="EY448" s="127"/>
      <c r="EZ448" s="128">
        <f t="shared" ref="EZ448" si="719">ET448+EU448-EW448-EW449-EX448-EY448</f>
        <v>0</v>
      </c>
      <c r="FA448" s="126"/>
      <c r="FB448" s="126"/>
      <c r="FC448" s="127"/>
      <c r="FD448" s="127"/>
      <c r="FE448" s="127"/>
      <c r="FF448" s="128">
        <f>EZ448+FA448-FC448-FC449-FD448-FE448</f>
        <v>0</v>
      </c>
      <c r="FG448" s="126"/>
      <c r="FH448" s="126"/>
      <c r="FI448" s="127"/>
      <c r="FJ448" s="127"/>
      <c r="FK448" s="127"/>
      <c r="FL448" s="128">
        <f>FF448+FG448-FI448-FI449-FJ448-FK448</f>
        <v>0</v>
      </c>
      <c r="FM448" s="126"/>
      <c r="FN448" s="126"/>
      <c r="FO448" s="127"/>
      <c r="FP448" s="127"/>
      <c r="FQ448" s="127"/>
      <c r="FR448" s="128">
        <f>FL448+FM448-FO448-FO449-FP448-FQ448</f>
        <v>0</v>
      </c>
      <c r="FS448" s="126"/>
      <c r="FT448" s="126"/>
      <c r="FU448" s="127"/>
      <c r="FV448" s="127"/>
      <c r="FW448" s="127"/>
      <c r="FX448" s="128">
        <f>FR448+FS448-FU448-FU449-FV448-FW448</f>
        <v>0</v>
      </c>
      <c r="FY448" s="126"/>
      <c r="FZ448" s="126"/>
      <c r="GA448" s="127"/>
      <c r="GB448" s="127"/>
      <c r="GC448" s="127"/>
      <c r="GD448" s="128">
        <f>FX448+FY448-GA448-GA449-GB448-GC448</f>
        <v>0</v>
      </c>
      <c r="GE448" s="126"/>
      <c r="GF448" s="126"/>
      <c r="GG448" s="127"/>
      <c r="GH448" s="127"/>
      <c r="GI448" s="127"/>
      <c r="GJ448" s="128">
        <f t="shared" ref="GJ448" si="720">GD448+GE448-GG448-GG449-GH448-GI448</f>
        <v>0</v>
      </c>
      <c r="GK448" s="129"/>
      <c r="GL448" s="129"/>
      <c r="GM448" s="129"/>
      <c r="GN448" s="127"/>
      <c r="GO448" s="129"/>
      <c r="GP448" s="129"/>
      <c r="GQ448" s="129"/>
      <c r="GR448" s="130"/>
      <c r="GS448" s="130"/>
      <c r="GT448" s="131"/>
      <c r="GU448" s="130"/>
      <c r="GV448" s="130"/>
    </row>
    <row r="449" spans="1:204" ht="15" hidden="1" customHeight="1">
      <c r="A449" s="145"/>
      <c r="B449" s="39"/>
      <c r="C449" s="28"/>
      <c r="D449" s="7" t="s">
        <v>33</v>
      </c>
      <c r="E449" s="144"/>
      <c r="F449" s="144"/>
      <c r="G449" s="144"/>
      <c r="H449" s="144"/>
      <c r="I449" s="146"/>
      <c r="J449" s="146"/>
      <c r="K449" s="146"/>
      <c r="L449" s="146"/>
      <c r="M449" s="144"/>
      <c r="N449" s="144"/>
      <c r="O449" s="146"/>
      <c r="P449" s="146"/>
      <c r="Q449" s="146"/>
      <c r="R449" s="146"/>
      <c r="S449" s="144"/>
      <c r="T449" s="144"/>
      <c r="U449" s="147">
        <v>100</v>
      </c>
      <c r="V449" s="147"/>
      <c r="W449" s="147"/>
      <c r="X449" s="146"/>
      <c r="Y449" s="144"/>
      <c r="Z449" s="144"/>
      <c r="AA449" s="146"/>
      <c r="AB449" s="146"/>
      <c r="AC449" s="146"/>
      <c r="AD449" s="146"/>
      <c r="AE449" s="144"/>
      <c r="AF449" s="144"/>
      <c r="AG449" s="146"/>
      <c r="AH449" s="146"/>
      <c r="AI449" s="146"/>
      <c r="AJ449" s="146"/>
      <c r="AK449" s="144"/>
      <c r="AL449" s="144"/>
      <c r="AM449" s="146"/>
      <c r="AN449" s="146"/>
      <c r="AO449" s="146"/>
      <c r="AP449" s="146"/>
      <c r="AQ449" s="144"/>
      <c r="AR449" s="144"/>
      <c r="AS449" s="146"/>
      <c r="AT449" s="146"/>
      <c r="AU449" s="146"/>
      <c r="AV449" s="146"/>
      <c r="AW449" s="144"/>
      <c r="AX449" s="144"/>
      <c r="AY449" s="146"/>
      <c r="AZ449" s="146"/>
      <c r="BA449" s="146"/>
      <c r="BB449" s="146"/>
      <c r="BC449" s="144"/>
      <c r="BD449" s="144"/>
      <c r="BE449" s="146"/>
      <c r="BF449" s="146"/>
      <c r="BG449" s="146"/>
      <c r="BH449" s="146"/>
      <c r="BI449" s="144"/>
      <c r="BJ449" s="144"/>
      <c r="BK449" s="146"/>
      <c r="BL449" s="146"/>
      <c r="BM449" s="146"/>
      <c r="BN449" s="146"/>
      <c r="BO449" s="144"/>
      <c r="BP449" s="144"/>
      <c r="BQ449" s="146"/>
      <c r="BR449" s="146"/>
      <c r="BS449" s="146"/>
      <c r="BT449" s="146"/>
      <c r="BU449" s="144"/>
      <c r="BV449" s="144"/>
      <c r="BW449" s="146"/>
      <c r="BX449" s="146"/>
      <c r="BY449" s="146"/>
      <c r="BZ449" s="146">
        <f t="shared" si="602"/>
        <v>0</v>
      </c>
      <c r="CA449" s="144"/>
      <c r="CB449" s="144"/>
      <c r="CC449" s="146"/>
      <c r="CD449" s="146"/>
      <c r="CE449" s="146"/>
      <c r="CF449" s="146">
        <f t="shared" si="686"/>
        <v>0</v>
      </c>
      <c r="CG449" s="144"/>
      <c r="CH449" s="144"/>
      <c r="CI449" s="146"/>
      <c r="CJ449" s="146"/>
      <c r="CK449" s="146"/>
      <c r="CL449" s="146">
        <f t="shared" si="687"/>
        <v>0</v>
      </c>
      <c r="CM449" s="144"/>
      <c r="CN449" s="144"/>
      <c r="CO449" s="146"/>
      <c r="CP449" s="146"/>
      <c r="CQ449" s="146"/>
      <c r="CR449" s="146">
        <f t="shared" si="692"/>
        <v>0</v>
      </c>
      <c r="CS449" s="144"/>
      <c r="CT449" s="144"/>
      <c r="CU449" s="146"/>
      <c r="CV449" s="146"/>
      <c r="CW449" s="146"/>
      <c r="CX449" s="71">
        <f t="shared" si="688"/>
        <v>0</v>
      </c>
      <c r="CY449" s="144"/>
      <c r="CZ449" s="144"/>
      <c r="DA449" s="146"/>
      <c r="DB449" s="146"/>
      <c r="DC449" s="146"/>
      <c r="DD449" s="71">
        <f t="shared" si="689"/>
        <v>0</v>
      </c>
      <c r="DE449" s="144"/>
      <c r="DF449" s="144"/>
      <c r="DG449" s="146"/>
      <c r="DH449" s="146"/>
      <c r="DI449" s="146"/>
      <c r="DJ449" s="71">
        <f t="shared" ref="DJ449:DJ453" si="721">DD449+DF449+DE449-DG449--DH449-DI449</f>
        <v>0</v>
      </c>
      <c r="DK449" s="144"/>
      <c r="DL449" s="144"/>
      <c r="DM449" s="146"/>
      <c r="DN449" s="146"/>
      <c r="DO449" s="146"/>
      <c r="DP449" s="71">
        <f t="shared" ref="DP449:DP453" si="722">DJ449+DL449+DK449-DM449--DN449-DO449</f>
        <v>0</v>
      </c>
      <c r="DQ449" s="144"/>
      <c r="DR449" s="144"/>
      <c r="DS449" s="146"/>
      <c r="DT449" s="146"/>
      <c r="DU449" s="146"/>
      <c r="DV449" s="71">
        <f t="shared" ref="DV449:DV453" si="723">DP449+DR449+DQ449-DS449--DT449-DU449</f>
        <v>0</v>
      </c>
      <c r="DW449" s="144"/>
      <c r="DX449" s="144"/>
      <c r="DY449" s="146"/>
      <c r="DZ449" s="146"/>
      <c r="EA449" s="146"/>
      <c r="EB449" s="71">
        <f t="shared" ref="EB449:EB453" si="724">DV449+DX449+DW449-DY449--DZ449-EA449</f>
        <v>0</v>
      </c>
      <c r="EC449" s="144"/>
      <c r="ED449" s="144"/>
      <c r="EE449" s="146"/>
      <c r="EF449" s="146"/>
      <c r="EG449" s="146"/>
      <c r="EH449" s="71">
        <f t="shared" si="690"/>
        <v>0</v>
      </c>
      <c r="EI449" s="144"/>
      <c r="EJ449" s="144"/>
      <c r="EK449" s="146"/>
      <c r="EL449" s="146"/>
      <c r="EM449" s="146"/>
      <c r="EN449" s="71">
        <f t="shared" si="691"/>
        <v>0</v>
      </c>
      <c r="EO449" s="144"/>
      <c r="EP449" s="144"/>
      <c r="EQ449" s="146"/>
      <c r="ER449" s="146"/>
      <c r="ES449" s="146"/>
      <c r="ET449" s="146"/>
      <c r="EU449" s="144"/>
      <c r="EV449" s="144"/>
      <c r="EW449" s="146"/>
      <c r="EX449" s="146"/>
      <c r="EY449" s="146"/>
      <c r="EZ449" s="146"/>
      <c r="FA449" s="144"/>
      <c r="FB449" s="144"/>
      <c r="FC449" s="146"/>
      <c r="FD449" s="146"/>
      <c r="FE449" s="146"/>
      <c r="FF449" s="146"/>
      <c r="FG449" s="144"/>
      <c r="FH449" s="144"/>
      <c r="FI449" s="146"/>
      <c r="FJ449" s="146"/>
      <c r="FK449" s="146"/>
      <c r="FL449" s="146"/>
      <c r="FM449" s="144"/>
      <c r="FN449" s="144"/>
      <c r="FO449" s="146"/>
      <c r="FP449" s="146"/>
      <c r="FQ449" s="146"/>
      <c r="FR449" s="146"/>
      <c r="FS449" s="144"/>
      <c r="FT449" s="144"/>
      <c r="FU449" s="146"/>
      <c r="FV449" s="146"/>
      <c r="FW449" s="146"/>
      <c r="FX449" s="146"/>
      <c r="FY449" s="144"/>
      <c r="FZ449" s="144"/>
      <c r="GA449" s="146"/>
      <c r="GB449" s="146"/>
      <c r="GC449" s="146"/>
      <c r="GD449" s="146"/>
      <c r="GE449" s="144"/>
      <c r="GF449" s="144"/>
      <c r="GG449" s="146"/>
      <c r="GH449" s="146"/>
      <c r="GI449" s="146"/>
      <c r="GJ449" s="146"/>
      <c r="GK449" s="146"/>
      <c r="GL449" s="146"/>
      <c r="GM449" s="146"/>
      <c r="GN449" s="146">
        <f t="shared" si="611"/>
        <v>100</v>
      </c>
      <c r="GO449" s="146"/>
      <c r="GP449" s="146"/>
      <c r="GQ449" s="146"/>
      <c r="GR449" t="e">
        <v>#N/A</v>
      </c>
    </row>
    <row r="450" spans="1:204" ht="15" hidden="1" customHeight="1">
      <c r="A450" s="40">
        <v>224</v>
      </c>
      <c r="B450" s="62" t="s">
        <v>314</v>
      </c>
      <c r="C450" s="37" t="s">
        <v>39</v>
      </c>
      <c r="D450" s="5" t="s">
        <v>32</v>
      </c>
      <c r="E450" s="72">
        <v>0</v>
      </c>
      <c r="F450" s="72">
        <f>GQ450</f>
        <v>0</v>
      </c>
      <c r="G450" s="13"/>
      <c r="H450" s="13"/>
      <c r="I450" s="147"/>
      <c r="J450" s="14"/>
      <c r="K450" s="14"/>
      <c r="L450" s="14">
        <f>E450+G450-I450-I451-J450-K450</f>
        <v>0</v>
      </c>
      <c r="M450" s="13"/>
      <c r="N450" s="13"/>
      <c r="O450" s="147"/>
      <c r="P450" s="14"/>
      <c r="Q450" s="14"/>
      <c r="R450" s="14">
        <f>L450+M450-O450-O451-P450-Q450</f>
        <v>0</v>
      </c>
      <c r="S450" s="13"/>
      <c r="T450" s="13"/>
      <c r="U450" s="147"/>
      <c r="V450" s="14"/>
      <c r="W450" s="14"/>
      <c r="X450" s="14">
        <f t="shared" ref="X450" si="725">R450+S450-U450-U451-V450-W450</f>
        <v>0</v>
      </c>
      <c r="Y450" s="13"/>
      <c r="Z450" s="13"/>
      <c r="AA450" s="147"/>
      <c r="AB450" s="14"/>
      <c r="AC450" s="14"/>
      <c r="AD450" s="14">
        <f t="shared" ref="AD450" si="726">X450+Y450-AA450-AA451-AB450-AC450</f>
        <v>0</v>
      </c>
      <c r="AE450" s="13"/>
      <c r="AF450" s="13"/>
      <c r="AG450" s="147"/>
      <c r="AH450" s="14"/>
      <c r="AI450" s="14"/>
      <c r="AJ450" s="14">
        <f t="shared" ref="AJ450" si="727">AD450+AE450-AG450-AG451-AH450-AI450</f>
        <v>0</v>
      </c>
      <c r="AK450" s="13"/>
      <c r="AL450" s="13"/>
      <c r="AM450" s="147"/>
      <c r="AN450" s="14"/>
      <c r="AO450" s="14"/>
      <c r="AP450" s="14">
        <f t="shared" ref="AP450" si="728">AJ450+AK450-AM450-AM451-AN450-AO450</f>
        <v>0</v>
      </c>
      <c r="AQ450" s="13"/>
      <c r="AR450" s="13"/>
      <c r="AS450" s="147"/>
      <c r="AT450" s="14"/>
      <c r="AU450" s="14"/>
      <c r="AV450" s="14">
        <f t="shared" ref="AV450" si="729">AP450+AQ450-AS450-AS451-AT450-AU450</f>
        <v>0</v>
      </c>
      <c r="AW450" s="13"/>
      <c r="AX450" s="13"/>
      <c r="AY450" s="147"/>
      <c r="AZ450" s="14"/>
      <c r="BA450" s="14"/>
      <c r="BB450" s="14">
        <f t="shared" ref="BB450" si="730">AV450+AW450-AY450-AY451-AZ450-BA450</f>
        <v>0</v>
      </c>
      <c r="BC450" s="13"/>
      <c r="BD450" s="13"/>
      <c r="BE450" s="147"/>
      <c r="BF450" s="14"/>
      <c r="BG450" s="14"/>
      <c r="BH450" s="14">
        <f t="shared" ref="BH450" si="731">BB450+BC450-BE450-BE451-BF450-BG450</f>
        <v>0</v>
      </c>
      <c r="BI450" s="13"/>
      <c r="BJ450" s="13"/>
      <c r="BK450" s="147"/>
      <c r="BL450" s="14"/>
      <c r="BM450" s="14"/>
      <c r="BN450" s="14">
        <f>BH450+BI450-BK450-BK451-BL450-BM450</f>
        <v>0</v>
      </c>
      <c r="BO450" s="13"/>
      <c r="BP450" s="13"/>
      <c r="BQ450" s="147"/>
      <c r="BR450" s="14"/>
      <c r="BS450" s="14"/>
      <c r="BT450" s="14">
        <f>BN450+BO450-BQ450-BQ451-BR450-BS450</f>
        <v>0</v>
      </c>
      <c r="BU450" s="72"/>
      <c r="BV450" s="72"/>
      <c r="BW450" s="147"/>
      <c r="BX450" s="74"/>
      <c r="BY450" s="74"/>
      <c r="BZ450" s="147">
        <f t="shared" ref="BZ450:BZ473" si="732">E450+BU450+BV450-BW450-BX450-BY450</f>
        <v>0</v>
      </c>
      <c r="CA450" s="72"/>
      <c r="CB450" s="72"/>
      <c r="CC450" s="147"/>
      <c r="CD450" s="74"/>
      <c r="CE450" s="74"/>
      <c r="CF450" s="147">
        <f t="shared" si="686"/>
        <v>0</v>
      </c>
      <c r="CG450" s="72"/>
      <c r="CH450" s="72"/>
      <c r="CI450" s="147"/>
      <c r="CJ450" s="74"/>
      <c r="CK450" s="74"/>
      <c r="CL450" s="147">
        <f t="shared" si="687"/>
        <v>0</v>
      </c>
      <c r="CM450" s="13"/>
      <c r="CN450" s="13"/>
      <c r="CO450" s="147"/>
      <c r="CP450" s="14"/>
      <c r="CQ450" s="14"/>
      <c r="CR450" s="147">
        <f t="shared" si="692"/>
        <v>0</v>
      </c>
      <c r="CS450" s="13"/>
      <c r="CT450" s="149"/>
      <c r="CU450" s="147"/>
      <c r="CV450" s="147"/>
      <c r="CW450" s="147"/>
      <c r="CX450" s="12">
        <f t="shared" si="688"/>
        <v>0</v>
      </c>
      <c r="CY450" s="13"/>
      <c r="CZ450" s="149"/>
      <c r="DA450" s="147"/>
      <c r="DB450" s="147"/>
      <c r="DC450" s="147"/>
      <c r="DD450" s="12">
        <f t="shared" si="689"/>
        <v>0</v>
      </c>
      <c r="DE450" s="13"/>
      <c r="DF450" s="149"/>
      <c r="DG450" s="147"/>
      <c r="DH450" s="147"/>
      <c r="DI450" s="147"/>
      <c r="DJ450" s="14">
        <f>DD450+DE450-DG450-DG451-DH450-DI450</f>
        <v>0</v>
      </c>
      <c r="DK450" s="13"/>
      <c r="DL450" s="149"/>
      <c r="DM450" s="147"/>
      <c r="DN450" s="147"/>
      <c r="DO450" s="147"/>
      <c r="DP450" s="14">
        <f>DJ450+DK450-DM450-DM451-DN450-DO450</f>
        <v>0</v>
      </c>
      <c r="DQ450" s="149"/>
      <c r="DR450" s="149"/>
      <c r="DS450" s="147"/>
      <c r="DT450" s="147"/>
      <c r="DU450" s="147"/>
      <c r="DV450" s="14">
        <f>DP450+DQ450-DS450-DS451-DT450-DU450</f>
        <v>0</v>
      </c>
      <c r="DW450" s="13"/>
      <c r="DX450" s="149"/>
      <c r="DY450" s="147"/>
      <c r="DZ450" s="147"/>
      <c r="EA450" s="147"/>
      <c r="EB450" s="14">
        <f>DV450+DW450-DY450-DY451-DZ450-EA450</f>
        <v>0</v>
      </c>
      <c r="EC450" s="13"/>
      <c r="ED450" s="149"/>
      <c r="EE450" s="147"/>
      <c r="EF450" s="147"/>
      <c r="EG450" s="147"/>
      <c r="EH450" s="12">
        <f t="shared" si="690"/>
        <v>0</v>
      </c>
      <c r="EI450" s="149"/>
      <c r="EJ450" s="149"/>
      <c r="EK450" s="147"/>
      <c r="EL450" s="147"/>
      <c r="EM450" s="147"/>
      <c r="EN450" s="12">
        <f t="shared" si="691"/>
        <v>0</v>
      </c>
      <c r="EO450" s="13"/>
      <c r="EP450" s="13"/>
      <c r="EQ450" s="147"/>
      <c r="ER450" s="14"/>
      <c r="ES450" s="14"/>
      <c r="ET450" s="14">
        <f>EN450+EO450-EQ450-EQ451-ER450-ES450</f>
        <v>0</v>
      </c>
      <c r="EU450" s="13"/>
      <c r="EV450" s="13"/>
      <c r="EW450" s="147"/>
      <c r="EX450" s="14"/>
      <c r="EY450" s="14"/>
      <c r="EZ450" s="14">
        <f>ET450+EU450-EW450-EW451-EX450-EY450</f>
        <v>0</v>
      </c>
      <c r="FA450" s="13"/>
      <c r="FB450" s="13"/>
      <c r="FC450" s="147"/>
      <c r="FD450" s="14"/>
      <c r="FE450" s="14"/>
      <c r="FF450" s="14">
        <f>EZ450+FA450-FC450-FC451-FD450-FE450</f>
        <v>0</v>
      </c>
      <c r="FG450" s="13"/>
      <c r="FH450" s="13"/>
      <c r="FI450" s="147"/>
      <c r="FJ450" s="14"/>
      <c r="FK450" s="14"/>
      <c r="FL450" s="14">
        <f>FF450+FG450-FI450-FI451-FJ450-FK450</f>
        <v>0</v>
      </c>
      <c r="FM450" s="13"/>
      <c r="FN450" s="13"/>
      <c r="FO450" s="147"/>
      <c r="FP450" s="14"/>
      <c r="FQ450" s="14"/>
      <c r="FR450" s="14">
        <f>FL450+FM450-FO450-FO451-FP450-FQ450</f>
        <v>0</v>
      </c>
      <c r="FS450" s="13"/>
      <c r="FT450" s="13"/>
      <c r="FU450" s="147"/>
      <c r="FV450" s="14"/>
      <c r="FW450" s="14"/>
      <c r="FX450" s="14">
        <f>FR450+FS450-FU450-FU451-FV450-FW450</f>
        <v>0</v>
      </c>
      <c r="FY450" s="13"/>
      <c r="FZ450" s="13"/>
      <c r="GA450" s="147"/>
      <c r="GB450" s="14"/>
      <c r="GC450" s="14"/>
      <c r="GD450" s="14">
        <f>FX450+FY450-GA450-GA451-GB450-GC450</f>
        <v>0</v>
      </c>
      <c r="GE450" s="13"/>
      <c r="GF450" s="13"/>
      <c r="GG450" s="147"/>
      <c r="GH450" s="14"/>
      <c r="GI450" s="14"/>
      <c r="GJ450" s="14">
        <f t="shared" ref="GJ450" si="733">GD450+GE450-GG450-GG451-GH450-GI450</f>
        <v>0</v>
      </c>
      <c r="GK450" s="14">
        <f>E450</f>
        <v>0</v>
      </c>
      <c r="GL450" s="14">
        <f>G450+M450+S450+Y450+AE450+AK450+AQ450+AW450+BC450+BI450+BO450+BU450+CA450+CG450+CM450+CS450+CY450+DE450+DK450+DQ450+DW450+EC450+EI450+EO450+EU450+FA450+FG450+FM450+FS450+FY450+GE450</f>
        <v>0</v>
      </c>
      <c r="GM450" s="14">
        <f>H450+N450+T450+Z450+AF450+AL450+AR450+AX450+BD450+BJ450+BP450+BV450+CB450+CH450+CN450+CT450+CZ450+DF450+DL450+DR450+DX450+ED450+EJ450+EP450+EV450+FB450+FH450+FN450+FT450+FZ450+GF450</f>
        <v>0</v>
      </c>
      <c r="GN450" s="147">
        <f t="shared" si="611"/>
        <v>0</v>
      </c>
      <c r="GO450" s="14">
        <f>J450+P450+V450+AB450+AH450+AN450+AT450+AZ450+BF450+BL450+BR450+BX450+CD450+CJ450+CP450+CV450+DB450+DH450+DN450+DT450+DZ450+EF450+EL450+ER450+EX450+FD450+FJ450+FP450+FV450+GB450+GH450</f>
        <v>0</v>
      </c>
      <c r="GP450" s="14">
        <f>K450+Q450+W450+AC450+AI450+AO450+AU450+BA450+BG450+BM450+BS450+BY450+CE450+CK450+CQ450+CW450+DC450+DI450+DO450+DU450+EA450+EG450+EM450+ES450+EY450+FE450+FK450+FQ450+FW450+GC450+GI450</f>
        <v>0</v>
      </c>
      <c r="GQ450" s="14">
        <f>GK450+GL450-GN450-GN451-GO450-GP450</f>
        <v>0</v>
      </c>
    </row>
    <row r="451" spans="1:204" ht="15" hidden="1" customHeight="1">
      <c r="A451" s="76"/>
      <c r="B451" s="86"/>
      <c r="C451" s="87"/>
      <c r="D451" s="75" t="s">
        <v>33</v>
      </c>
      <c r="E451" s="79"/>
      <c r="F451" s="73"/>
      <c r="G451" s="72"/>
      <c r="H451" s="72"/>
      <c r="I451" s="148"/>
      <c r="J451" s="74"/>
      <c r="K451" s="74"/>
      <c r="L451" s="74"/>
      <c r="M451" s="72"/>
      <c r="N451" s="72"/>
      <c r="O451" s="148"/>
      <c r="P451" s="74"/>
      <c r="Q451" s="74"/>
      <c r="R451" s="74"/>
      <c r="S451" s="72"/>
      <c r="T451" s="72"/>
      <c r="U451" s="148"/>
      <c r="V451" s="74"/>
      <c r="W451" s="74"/>
      <c r="X451" s="74"/>
      <c r="Y451" s="72"/>
      <c r="Z451" s="72"/>
      <c r="AA451" s="148"/>
      <c r="AB451" s="74"/>
      <c r="AC451" s="74"/>
      <c r="AD451" s="74"/>
      <c r="AE451" s="72"/>
      <c r="AF451" s="72"/>
      <c r="AG451" s="148"/>
      <c r="AH451" s="74"/>
      <c r="AI451" s="74"/>
      <c r="AJ451" s="74"/>
      <c r="AK451" s="72"/>
      <c r="AL451" s="72"/>
      <c r="AM451" s="148"/>
      <c r="AN451" s="74"/>
      <c r="AO451" s="74"/>
      <c r="AP451" s="74"/>
      <c r="AQ451" s="72"/>
      <c r="AR451" s="72"/>
      <c r="AS451" s="148"/>
      <c r="AT451" s="74"/>
      <c r="AU451" s="74"/>
      <c r="AV451" s="74"/>
      <c r="AW451" s="72"/>
      <c r="AX451" s="72"/>
      <c r="AY451" s="148"/>
      <c r="AZ451" s="74"/>
      <c r="BA451" s="74"/>
      <c r="BB451" s="74"/>
      <c r="BC451" s="72"/>
      <c r="BD451" s="72"/>
      <c r="BE451" s="148"/>
      <c r="BF451" s="74"/>
      <c r="BG451" s="74"/>
      <c r="BH451" s="74"/>
      <c r="BI451" s="72"/>
      <c r="BJ451" s="72"/>
      <c r="BK451" s="148"/>
      <c r="BL451" s="74"/>
      <c r="BM451" s="74"/>
      <c r="BN451" s="74"/>
      <c r="BO451" s="72"/>
      <c r="BP451" s="72"/>
      <c r="BQ451" s="148"/>
      <c r="BR451" s="74"/>
      <c r="BS451" s="74"/>
      <c r="BT451" s="74"/>
      <c r="BU451" s="79"/>
      <c r="BV451" s="79"/>
      <c r="BW451" s="148"/>
      <c r="BX451" s="80"/>
      <c r="BY451" s="80"/>
      <c r="BZ451" s="148">
        <f t="shared" si="732"/>
        <v>0</v>
      </c>
      <c r="CA451" s="79"/>
      <c r="CB451" s="79"/>
      <c r="CC451" s="148"/>
      <c r="CD451" s="80"/>
      <c r="CE451" s="80"/>
      <c r="CF451" s="148">
        <f>BZ451+CB451+CA451-CC451-CC452-CD451-CE451</f>
        <v>0</v>
      </c>
      <c r="CG451" s="79"/>
      <c r="CH451" s="79"/>
      <c r="CI451" s="148"/>
      <c r="CJ451" s="80"/>
      <c r="CK451" s="80"/>
      <c r="CL451" s="148">
        <f t="shared" si="687"/>
        <v>0</v>
      </c>
      <c r="CM451" s="72"/>
      <c r="CN451" s="72"/>
      <c r="CO451" s="148"/>
      <c r="CP451" s="74"/>
      <c r="CQ451" s="74"/>
      <c r="CR451" s="148">
        <f t="shared" si="692"/>
        <v>0</v>
      </c>
      <c r="CS451" s="72"/>
      <c r="CT451" s="143"/>
      <c r="CU451" s="148"/>
      <c r="CV451" s="148"/>
      <c r="CW451" s="148"/>
      <c r="CX451" s="70">
        <f t="shared" si="688"/>
        <v>0</v>
      </c>
      <c r="CY451" s="72"/>
      <c r="CZ451" s="143"/>
      <c r="DA451" s="148"/>
      <c r="DB451" s="148"/>
      <c r="DC451" s="148"/>
      <c r="DD451" s="70">
        <f t="shared" si="689"/>
        <v>0</v>
      </c>
      <c r="DE451" s="72"/>
      <c r="DF451" s="143"/>
      <c r="DG451" s="148"/>
      <c r="DH451" s="148"/>
      <c r="DI451" s="148"/>
      <c r="DJ451" s="74"/>
      <c r="DK451" s="72"/>
      <c r="DL451" s="143"/>
      <c r="DM451" s="148"/>
      <c r="DN451" s="148"/>
      <c r="DO451" s="148"/>
      <c r="DP451" s="74"/>
      <c r="DQ451" s="143"/>
      <c r="DR451" s="143"/>
      <c r="DS451" s="148"/>
      <c r="DT451" s="148"/>
      <c r="DU451" s="148"/>
      <c r="DV451" s="74"/>
      <c r="DW451" s="72"/>
      <c r="DX451" s="143"/>
      <c r="DY451" s="148"/>
      <c r="DZ451" s="148"/>
      <c r="EA451" s="148"/>
      <c r="EB451" s="74"/>
      <c r="EC451" s="72"/>
      <c r="ED451" s="143"/>
      <c r="EE451" s="148"/>
      <c r="EF451" s="148"/>
      <c r="EG451" s="148"/>
      <c r="EH451" s="70">
        <f t="shared" si="690"/>
        <v>0</v>
      </c>
      <c r="EI451" s="143"/>
      <c r="EJ451" s="143"/>
      <c r="EK451" s="148"/>
      <c r="EL451" s="148"/>
      <c r="EM451" s="148"/>
      <c r="EN451" s="70">
        <f t="shared" si="691"/>
        <v>0</v>
      </c>
      <c r="EO451" s="72"/>
      <c r="EP451" s="72"/>
      <c r="EQ451" s="148"/>
      <c r="ER451" s="74"/>
      <c r="ES451" s="74"/>
      <c r="ET451" s="74"/>
      <c r="EU451" s="72"/>
      <c r="EV451" s="72"/>
      <c r="EW451" s="148"/>
      <c r="EX451" s="74"/>
      <c r="EY451" s="74"/>
      <c r="EZ451" s="74"/>
      <c r="FA451" s="72"/>
      <c r="FB451" s="72"/>
      <c r="FC451" s="148"/>
      <c r="FD451" s="74"/>
      <c r="FE451" s="74"/>
      <c r="FF451" s="74"/>
      <c r="FG451" s="72"/>
      <c r="FH451" s="72"/>
      <c r="FI451" s="148"/>
      <c r="FJ451" s="74"/>
      <c r="FK451" s="74"/>
      <c r="FL451" s="74"/>
      <c r="FM451" s="72"/>
      <c r="FN451" s="72"/>
      <c r="FO451" s="148"/>
      <c r="FP451" s="74"/>
      <c r="FQ451" s="74"/>
      <c r="FR451" s="74"/>
      <c r="FS451" s="72"/>
      <c r="FT451" s="72"/>
      <c r="FU451" s="148"/>
      <c r="FV451" s="74"/>
      <c r="FW451" s="74"/>
      <c r="FX451" s="74"/>
      <c r="FY451" s="72"/>
      <c r="FZ451" s="72"/>
      <c r="GA451" s="148"/>
      <c r="GB451" s="74"/>
      <c r="GC451" s="74"/>
      <c r="GD451" s="74"/>
      <c r="GE451" s="72"/>
      <c r="GF451" s="72"/>
      <c r="GG451" s="148"/>
      <c r="GH451" s="74"/>
      <c r="GI451" s="74"/>
      <c r="GJ451" s="74"/>
      <c r="GK451" s="74"/>
      <c r="GL451" s="74"/>
      <c r="GM451" s="74"/>
      <c r="GN451" s="148">
        <f t="shared" si="611"/>
        <v>0</v>
      </c>
      <c r="GO451" s="74"/>
      <c r="GP451" s="74"/>
      <c r="GQ451" s="74"/>
    </row>
    <row r="452" spans="1:204" s="132" customFormat="1" ht="18" customHeight="1">
      <c r="A452" s="114">
        <v>16</v>
      </c>
      <c r="B452" s="120" t="s">
        <v>55</v>
      </c>
      <c r="C452" s="116" t="s">
        <v>347</v>
      </c>
      <c r="D452" s="142" t="s">
        <v>32</v>
      </c>
      <c r="E452" s="140"/>
      <c r="F452" s="112">
        <f>(GJ452)</f>
        <v>0</v>
      </c>
      <c r="G452" s="126"/>
      <c r="H452" s="126"/>
      <c r="I452" s="127"/>
      <c r="J452" s="127"/>
      <c r="K452" s="127"/>
      <c r="L452" s="128">
        <f>E452+G452+H452-I452-J452-K452</f>
        <v>0</v>
      </c>
      <c r="M452" s="126"/>
      <c r="N452" s="126"/>
      <c r="O452" s="127"/>
      <c r="P452" s="127"/>
      <c r="Q452" s="127"/>
      <c r="R452" s="128">
        <f>L452+M452+N452-O452-P452-Q452</f>
        <v>0</v>
      </c>
      <c r="S452" s="126"/>
      <c r="T452" s="126"/>
      <c r="U452" s="127"/>
      <c r="V452" s="127"/>
      <c r="W452" s="127"/>
      <c r="X452" s="128"/>
      <c r="Y452" s="126"/>
      <c r="Z452" s="126"/>
      <c r="AA452" s="127"/>
      <c r="AB452" s="127"/>
      <c r="AC452" s="127"/>
      <c r="AD452" s="128">
        <f>X452+Y452+Z452-AA452-AB452-AC452</f>
        <v>0</v>
      </c>
      <c r="AE452" s="126"/>
      <c r="AF452" s="126"/>
      <c r="AG452" s="127"/>
      <c r="AH452" s="127"/>
      <c r="AI452" s="127"/>
      <c r="AJ452" s="128">
        <f>AD452+AE452+AF452-AG452-AH452-AI452</f>
        <v>0</v>
      </c>
      <c r="AK452" s="126"/>
      <c r="AL452" s="126"/>
      <c r="AM452" s="126"/>
      <c r="AN452" s="126"/>
      <c r="AO452" s="126"/>
      <c r="AP452" s="128">
        <f>AJ452+AK452+AL452-AM452-AN452-AO452</f>
        <v>0</v>
      </c>
      <c r="AQ452" s="126"/>
      <c r="AR452" s="126"/>
      <c r="AS452" s="126"/>
      <c r="AT452" s="126"/>
      <c r="AU452" s="126"/>
      <c r="AV452" s="128">
        <f>AP452+AQ452+AR452-AS452-AT452-AU452</f>
        <v>0</v>
      </c>
      <c r="AW452" s="126"/>
      <c r="AX452" s="126"/>
      <c r="AY452" s="127"/>
      <c r="AZ452" s="127"/>
      <c r="BA452" s="127"/>
      <c r="BB452" s="128">
        <f>AV452+AW452+AX452-AY452-AZ452-BA452</f>
        <v>0</v>
      </c>
      <c r="BC452" s="126"/>
      <c r="BD452" s="126"/>
      <c r="BE452" s="127"/>
      <c r="BF452" s="127"/>
      <c r="BG452" s="127"/>
      <c r="BH452" s="128">
        <f>BB452+BC452+BD452-BE452-BF452-BG452</f>
        <v>0</v>
      </c>
      <c r="BI452" s="126"/>
      <c r="BJ452" s="126"/>
      <c r="BK452" s="126"/>
      <c r="BL452" s="127"/>
      <c r="BM452" s="127"/>
      <c r="BN452" s="128">
        <f>BH452+BI452+BJ452-BK452-BL452-BM452</f>
        <v>0</v>
      </c>
      <c r="BO452" s="126"/>
      <c r="BP452" s="126"/>
      <c r="BQ452" s="127"/>
      <c r="BR452" s="127"/>
      <c r="BS452" s="127"/>
      <c r="BT452" s="128">
        <f>BN452+BO452+BP452-BQ452-BR452-BS452</f>
        <v>0</v>
      </c>
      <c r="BU452" s="126"/>
      <c r="BV452" s="126"/>
      <c r="BW452" s="127"/>
      <c r="BX452" s="127"/>
      <c r="BY452" s="127"/>
      <c r="BZ452" s="128">
        <f>BT452+BU452+BV452-BW452-BX452-BY452</f>
        <v>0</v>
      </c>
      <c r="CA452" s="126"/>
      <c r="CB452" s="126"/>
      <c r="CC452" s="127"/>
      <c r="CD452" s="127"/>
      <c r="CE452" s="127"/>
      <c r="CF452" s="128">
        <f>BZ452+CA452+CB452-CC452-CD452-CE452</f>
        <v>0</v>
      </c>
      <c r="CG452" s="126"/>
      <c r="CH452" s="126"/>
      <c r="CI452" s="127"/>
      <c r="CJ452" s="127"/>
      <c r="CK452" s="127"/>
      <c r="CL452" s="128">
        <v>0</v>
      </c>
      <c r="CM452" s="126"/>
      <c r="CN452" s="126"/>
      <c r="CO452" s="127"/>
      <c r="CP452" s="127"/>
      <c r="CQ452" s="127"/>
      <c r="CR452" s="128">
        <f t="shared" si="692"/>
        <v>0</v>
      </c>
      <c r="CS452" s="126"/>
      <c r="CT452" s="126"/>
      <c r="CU452" s="127"/>
      <c r="CV452" s="127"/>
      <c r="CW452" s="127"/>
      <c r="CX452" s="128">
        <f>CR452+CT452+CS452-CU452--CV452-CW452</f>
        <v>0</v>
      </c>
      <c r="CY452" s="126"/>
      <c r="CZ452" s="126"/>
      <c r="DA452" s="127"/>
      <c r="DB452" s="127"/>
      <c r="DC452" s="127"/>
      <c r="DD452" s="128">
        <f>CX452+CZ452+CY452-DA452--DB452-DC452</f>
        <v>0</v>
      </c>
      <c r="DE452" s="126"/>
      <c r="DF452" s="126"/>
      <c r="DG452" s="127"/>
      <c r="DH452" s="127"/>
      <c r="DI452" s="127"/>
      <c r="DJ452" s="128">
        <f>DD452+DF452+DE452-DG452--DH452-DI452</f>
        <v>0</v>
      </c>
      <c r="DK452" s="126"/>
      <c r="DL452" s="126"/>
      <c r="DM452" s="127"/>
      <c r="DN452" s="127"/>
      <c r="DO452" s="127"/>
      <c r="DP452" s="128">
        <f>DJ452+DL452+DK452-DM452--DN452-DO452</f>
        <v>0</v>
      </c>
      <c r="DQ452" s="126"/>
      <c r="DR452" s="126"/>
      <c r="DS452" s="127"/>
      <c r="DT452" s="127"/>
      <c r="DU452" s="127"/>
      <c r="DV452" s="128">
        <f>DP452+DR452+DQ452-DS452--DT452-DU452</f>
        <v>0</v>
      </c>
      <c r="DW452" s="126"/>
      <c r="DX452" s="126"/>
      <c r="DY452" s="127"/>
      <c r="DZ452" s="127"/>
      <c r="EA452" s="127"/>
      <c r="EB452" s="128">
        <f>DV452+DX452+DW452-DY452--DZ452-EA452</f>
        <v>0</v>
      </c>
      <c r="EC452" s="126"/>
      <c r="ED452" s="126"/>
      <c r="EE452" s="127"/>
      <c r="EF452" s="127"/>
      <c r="EG452" s="127"/>
      <c r="EH452" s="128">
        <f>EB452+ED452+EC452-EE452--EF452-EG452</f>
        <v>0</v>
      </c>
      <c r="EI452" s="126"/>
      <c r="EJ452" s="126"/>
      <c r="EK452" s="127"/>
      <c r="EL452" s="127"/>
      <c r="EM452" s="127"/>
      <c r="EN452" s="128">
        <f>EH452+EJ452+EI452-EK452--EL452-EM452</f>
        <v>0</v>
      </c>
      <c r="EO452" s="126"/>
      <c r="EP452" s="126"/>
      <c r="EQ452" s="127"/>
      <c r="ER452" s="127"/>
      <c r="ES452" s="127"/>
      <c r="ET452" s="128">
        <f>EN452+EO452-EQ452-EQ453-ER452-ES452</f>
        <v>0</v>
      </c>
      <c r="EU452" s="126"/>
      <c r="EV452" s="126"/>
      <c r="EW452" s="127"/>
      <c r="EX452" s="127"/>
      <c r="EY452" s="127"/>
      <c r="EZ452" s="128">
        <f t="shared" ref="EZ452" si="734">ET452+EU452-EW452-EW453-EX452-EY452</f>
        <v>0</v>
      </c>
      <c r="FA452" s="126"/>
      <c r="FB452" s="126"/>
      <c r="FC452" s="127"/>
      <c r="FD452" s="127"/>
      <c r="FE452" s="127"/>
      <c r="FF452" s="128">
        <f>EZ452+FA452-FC452-FC453-FD452-FE452</f>
        <v>0</v>
      </c>
      <c r="FG452" s="126"/>
      <c r="FH452" s="126"/>
      <c r="FI452" s="127"/>
      <c r="FJ452" s="127"/>
      <c r="FK452" s="127"/>
      <c r="FL452" s="128">
        <f>FF452+FG452-FI452-FI453-FJ452-FK452</f>
        <v>0</v>
      </c>
      <c r="FM452" s="126"/>
      <c r="FN452" s="126"/>
      <c r="FO452" s="127"/>
      <c r="FP452" s="127"/>
      <c r="FQ452" s="127"/>
      <c r="FR452" s="128">
        <f>FL452+FM452-FO452-FO453-FP452-FQ452</f>
        <v>0</v>
      </c>
      <c r="FS452" s="126"/>
      <c r="FT452" s="126"/>
      <c r="FU452" s="127"/>
      <c r="FV452" s="127"/>
      <c r="FW452" s="127"/>
      <c r="FX452" s="128">
        <f>FR452+FS452-FU452-FU453-FV452-FW452</f>
        <v>0</v>
      </c>
      <c r="FY452" s="126"/>
      <c r="FZ452" s="126"/>
      <c r="GA452" s="127"/>
      <c r="GB452" s="127"/>
      <c r="GC452" s="127"/>
      <c r="GD452" s="128">
        <f>FX452+FY452-GA452-GA453-GB452-GC452</f>
        <v>0</v>
      </c>
      <c r="GE452" s="126"/>
      <c r="GF452" s="126"/>
      <c r="GG452" s="127"/>
      <c r="GH452" s="127"/>
      <c r="GI452" s="127"/>
      <c r="GJ452" s="128">
        <f t="shared" ref="GJ452" si="735">GD452+GE452-GG452-GG453-GH452-GI452</f>
        <v>0</v>
      </c>
      <c r="GK452" s="129"/>
      <c r="GL452" s="129"/>
      <c r="GM452" s="129"/>
      <c r="GN452" s="127"/>
      <c r="GO452" s="129"/>
      <c r="GP452" s="129"/>
      <c r="GQ452" s="129"/>
      <c r="GR452" s="130"/>
      <c r="GS452" s="130"/>
      <c r="GT452" s="131"/>
      <c r="GU452" s="130"/>
      <c r="GV452" s="130"/>
    </row>
    <row r="453" spans="1:204" ht="15" hidden="1" customHeight="1">
      <c r="A453" s="145"/>
      <c r="B453" s="39"/>
      <c r="C453" s="28"/>
      <c r="D453" s="7" t="s">
        <v>33</v>
      </c>
      <c r="E453" s="144"/>
      <c r="F453" s="144"/>
      <c r="G453" s="144"/>
      <c r="H453" s="144"/>
      <c r="I453" s="146"/>
      <c r="J453" s="146"/>
      <c r="K453" s="146"/>
      <c r="L453" s="146"/>
      <c r="M453" s="144"/>
      <c r="N453" s="144"/>
      <c r="O453" s="146"/>
      <c r="P453" s="146"/>
      <c r="Q453" s="146"/>
      <c r="R453" s="146"/>
      <c r="S453" s="144"/>
      <c r="T453" s="144"/>
      <c r="U453" s="146"/>
      <c r="V453" s="146"/>
      <c r="W453" s="146"/>
      <c r="X453" s="146"/>
      <c r="Y453" s="144"/>
      <c r="Z453" s="144"/>
      <c r="AA453" s="146"/>
      <c r="AB453" s="146"/>
      <c r="AC453" s="146"/>
      <c r="AD453" s="146"/>
      <c r="AE453" s="144"/>
      <c r="AF453" s="144"/>
      <c r="AG453" s="146"/>
      <c r="AH453" s="146"/>
      <c r="AI453" s="146"/>
      <c r="AJ453" s="146"/>
      <c r="AK453" s="144"/>
      <c r="AL453" s="144"/>
      <c r="AM453" s="146"/>
      <c r="AN453" s="146"/>
      <c r="AO453" s="146"/>
      <c r="AP453" s="146"/>
      <c r="AQ453" s="144"/>
      <c r="AR453" s="144"/>
      <c r="AS453" s="146"/>
      <c r="AT453" s="146"/>
      <c r="AU453" s="146"/>
      <c r="AV453" s="146"/>
      <c r="AW453" s="144"/>
      <c r="AX453" s="144"/>
      <c r="AY453" s="146"/>
      <c r="AZ453" s="146"/>
      <c r="BA453" s="146"/>
      <c r="BB453" s="146"/>
      <c r="BC453" s="144"/>
      <c r="BD453" s="144"/>
      <c r="BE453" s="146"/>
      <c r="BF453" s="146"/>
      <c r="BG453" s="146"/>
      <c r="BH453" s="146"/>
      <c r="BI453" s="144"/>
      <c r="BJ453" s="144"/>
      <c r="BK453" s="146"/>
      <c r="BL453" s="146"/>
      <c r="BM453" s="146"/>
      <c r="BN453" s="146"/>
      <c r="BO453" s="144"/>
      <c r="BP453" s="144"/>
      <c r="BQ453" s="146"/>
      <c r="BR453" s="146"/>
      <c r="BS453" s="146"/>
      <c r="BT453" s="146"/>
      <c r="BU453" s="144"/>
      <c r="BV453" s="144"/>
      <c r="BW453" s="146"/>
      <c r="BX453" s="146"/>
      <c r="BY453" s="146"/>
      <c r="BZ453" s="146">
        <f t="shared" si="732"/>
        <v>0</v>
      </c>
      <c r="CA453" s="144"/>
      <c r="CB453" s="144"/>
      <c r="CC453" s="146"/>
      <c r="CD453" s="146"/>
      <c r="CE453" s="146"/>
      <c r="CF453" s="146">
        <f t="shared" si="686"/>
        <v>0</v>
      </c>
      <c r="CG453" s="144"/>
      <c r="CH453" s="144"/>
      <c r="CI453" s="146"/>
      <c r="CJ453" s="146"/>
      <c r="CK453" s="146"/>
      <c r="CL453" s="146">
        <f t="shared" si="687"/>
        <v>0</v>
      </c>
      <c r="CM453" s="144"/>
      <c r="CN453" s="144"/>
      <c r="CO453" s="146"/>
      <c r="CP453" s="146"/>
      <c r="CQ453" s="146"/>
      <c r="CR453" s="146">
        <f t="shared" si="692"/>
        <v>0</v>
      </c>
      <c r="CS453" s="144"/>
      <c r="CT453" s="144"/>
      <c r="CU453" s="146"/>
      <c r="CV453" s="146"/>
      <c r="CW453" s="146"/>
      <c r="CX453" s="71">
        <f t="shared" si="688"/>
        <v>0</v>
      </c>
      <c r="CY453" s="144"/>
      <c r="CZ453" s="144"/>
      <c r="DA453" s="146"/>
      <c r="DB453" s="146"/>
      <c r="DC453" s="146"/>
      <c r="DD453" s="71">
        <f t="shared" si="689"/>
        <v>0</v>
      </c>
      <c r="DE453" s="144"/>
      <c r="DF453" s="144"/>
      <c r="DG453" s="146"/>
      <c r="DH453" s="146"/>
      <c r="DI453" s="146"/>
      <c r="DJ453" s="71">
        <f t="shared" si="721"/>
        <v>0</v>
      </c>
      <c r="DK453" s="144"/>
      <c r="DL453" s="144"/>
      <c r="DM453" s="146"/>
      <c r="DN453" s="146"/>
      <c r="DO453" s="146"/>
      <c r="DP453" s="71">
        <f t="shared" si="722"/>
        <v>0</v>
      </c>
      <c r="DQ453" s="144"/>
      <c r="DR453" s="144"/>
      <c r="DS453" s="146"/>
      <c r="DT453" s="146"/>
      <c r="DU453" s="146"/>
      <c r="DV453" s="71">
        <f t="shared" si="723"/>
        <v>0</v>
      </c>
      <c r="DW453" s="144"/>
      <c r="DX453" s="144"/>
      <c r="DY453" s="146"/>
      <c r="DZ453" s="146"/>
      <c r="EA453" s="146"/>
      <c r="EB453" s="71">
        <f t="shared" si="724"/>
        <v>0</v>
      </c>
      <c r="EC453" s="144"/>
      <c r="ED453" s="144"/>
      <c r="EE453" s="146"/>
      <c r="EF453" s="146"/>
      <c r="EG453" s="146"/>
      <c r="EH453" s="71">
        <f t="shared" si="690"/>
        <v>0</v>
      </c>
      <c r="EI453" s="144"/>
      <c r="EJ453" s="144"/>
      <c r="EK453" s="146"/>
      <c r="EL453" s="146"/>
      <c r="EM453" s="146"/>
      <c r="EN453" s="71">
        <f t="shared" si="691"/>
        <v>0</v>
      </c>
      <c r="EO453" s="144"/>
      <c r="EP453" s="144"/>
      <c r="EQ453" s="146"/>
      <c r="ER453" s="146"/>
      <c r="ES453" s="146"/>
      <c r="ET453" s="146"/>
      <c r="EU453" s="144"/>
      <c r="EV453" s="144"/>
      <c r="EW453" s="146"/>
      <c r="EX453" s="146"/>
      <c r="EY453" s="146"/>
      <c r="EZ453" s="146"/>
      <c r="FA453" s="144"/>
      <c r="FB453" s="144"/>
      <c r="FC453" s="146"/>
      <c r="FD453" s="146"/>
      <c r="FE453" s="146"/>
      <c r="FF453" s="146"/>
      <c r="FG453" s="144"/>
      <c r="FH453" s="144"/>
      <c r="FI453" s="146"/>
      <c r="FJ453" s="146"/>
      <c r="FK453" s="146"/>
      <c r="FL453" s="146"/>
      <c r="FM453" s="144"/>
      <c r="FN453" s="144"/>
      <c r="FO453" s="146"/>
      <c r="FP453" s="146"/>
      <c r="FQ453" s="146"/>
      <c r="FR453" s="146"/>
      <c r="FS453" s="144"/>
      <c r="FT453" s="144"/>
      <c r="FU453" s="146"/>
      <c r="FV453" s="146"/>
      <c r="FW453" s="146"/>
      <c r="FX453" s="146"/>
      <c r="FY453" s="144"/>
      <c r="FZ453" s="144"/>
      <c r="GA453" s="146"/>
      <c r="GB453" s="146"/>
      <c r="GC453" s="146"/>
      <c r="GD453" s="146"/>
      <c r="GE453" s="144"/>
      <c r="GF453" s="144"/>
      <c r="GG453" s="146"/>
      <c r="GH453" s="146"/>
      <c r="GI453" s="146"/>
      <c r="GJ453" s="146"/>
      <c r="GK453" s="146"/>
      <c r="GL453" s="146"/>
      <c r="GM453" s="146"/>
      <c r="GN453" s="146">
        <f t="shared" ref="GN453:GN473" si="736">I453+O453+U453+AA453+AG453+AM453+AS453+AY453+BE453+BK453+BQ453+BW453+CC453+CI453+CO453+CU453+DA453+DG453+DM453+DS453+DY453+EE453+EK453+EQ453+EW453+FC453+FI453+FO453+FU453+GA453+GG453</f>
        <v>0</v>
      </c>
      <c r="GO453" s="146"/>
      <c r="GP453" s="146"/>
      <c r="GQ453" s="146"/>
    </row>
    <row r="454" spans="1:204" ht="15" hidden="1" customHeight="1">
      <c r="A454" s="40">
        <v>226</v>
      </c>
      <c r="B454" s="38" t="s">
        <v>315</v>
      </c>
      <c r="C454" s="27" t="s">
        <v>55</v>
      </c>
      <c r="D454" s="5" t="s">
        <v>32</v>
      </c>
      <c r="E454" s="72">
        <v>0</v>
      </c>
      <c r="F454" s="72">
        <f>GQ454</f>
        <v>0</v>
      </c>
      <c r="G454" s="13"/>
      <c r="H454" s="13"/>
      <c r="I454" s="147"/>
      <c r="J454" s="14"/>
      <c r="K454" s="14"/>
      <c r="L454" s="14">
        <f>E454+G454-I454-I455-J454-K454</f>
        <v>0</v>
      </c>
      <c r="M454" s="13"/>
      <c r="N454" s="13"/>
      <c r="O454" s="147"/>
      <c r="P454" s="14"/>
      <c r="Q454" s="14"/>
      <c r="R454" s="14">
        <f>L454+M454-O454-O455-P454-Q454</f>
        <v>0</v>
      </c>
      <c r="S454" s="13"/>
      <c r="T454" s="13"/>
      <c r="U454" s="147"/>
      <c r="V454" s="14"/>
      <c r="W454" s="14"/>
      <c r="X454" s="14">
        <f t="shared" ref="X454:X458" si="737">R454+S454-U454-U455-V454-W454</f>
        <v>0</v>
      </c>
      <c r="Y454" s="13"/>
      <c r="Z454" s="13"/>
      <c r="AA454" s="147"/>
      <c r="AB454" s="14"/>
      <c r="AC454" s="14"/>
      <c r="AD454" s="14">
        <f t="shared" ref="AD454:AD458" si="738">X454+Y454-AA454-AA455-AB454-AC454</f>
        <v>0</v>
      </c>
      <c r="AE454" s="13"/>
      <c r="AF454" s="13"/>
      <c r="AG454" s="147"/>
      <c r="AH454" s="14"/>
      <c r="AI454" s="14"/>
      <c r="AJ454" s="14">
        <f t="shared" ref="AJ454:AJ458" si="739">AD454+AE454-AG454-AG455-AH454-AI454</f>
        <v>0</v>
      </c>
      <c r="AK454" s="13"/>
      <c r="AL454" s="13"/>
      <c r="AM454" s="147"/>
      <c r="AN454" s="14"/>
      <c r="AO454" s="14"/>
      <c r="AP454" s="14">
        <f t="shared" ref="AP454:AP458" si="740">AJ454+AK454-AM454-AM455-AN454-AO454</f>
        <v>0</v>
      </c>
      <c r="AQ454" s="13"/>
      <c r="AR454" s="13"/>
      <c r="AS454" s="147"/>
      <c r="AT454" s="14"/>
      <c r="AU454" s="14"/>
      <c r="AV454" s="14">
        <f t="shared" ref="AV454:AV458" si="741">AP454+AQ454-AS454-AS455-AT454-AU454</f>
        <v>0</v>
      </c>
      <c r="AW454" s="13"/>
      <c r="AX454" s="13"/>
      <c r="AY454" s="147"/>
      <c r="AZ454" s="14"/>
      <c r="BA454" s="14"/>
      <c r="BB454" s="14">
        <f t="shared" ref="BB454:BB458" si="742">AV454+AW454-AY454-AY455-AZ454-BA454</f>
        <v>0</v>
      </c>
      <c r="BC454" s="13"/>
      <c r="BD454" s="13"/>
      <c r="BE454" s="147"/>
      <c r="BF454" s="14"/>
      <c r="BG454" s="14"/>
      <c r="BH454" s="14">
        <f t="shared" ref="BH454:BH458" si="743">BB454+BC454-BE454-BE455-BF454-BG454</f>
        <v>0</v>
      </c>
      <c r="BI454" s="13"/>
      <c r="BJ454" s="13"/>
      <c r="BK454" s="147"/>
      <c r="BL454" s="14"/>
      <c r="BM454" s="14"/>
      <c r="BN454" s="14">
        <f>BH454+BI454-BK454-BK455-BL454-BM454</f>
        <v>0</v>
      </c>
      <c r="BO454" s="13"/>
      <c r="BP454" s="13"/>
      <c r="BQ454" s="147"/>
      <c r="BR454" s="14"/>
      <c r="BS454" s="14"/>
      <c r="BT454" s="14">
        <f>BN454+BO454-BQ454-BQ455-BR454-BS454</f>
        <v>0</v>
      </c>
      <c r="BU454" s="72"/>
      <c r="BV454" s="72"/>
      <c r="BW454" s="147"/>
      <c r="BX454" s="74"/>
      <c r="BY454" s="74"/>
      <c r="BZ454" s="147">
        <f t="shared" si="732"/>
        <v>0</v>
      </c>
      <c r="CA454" s="72"/>
      <c r="CB454" s="72"/>
      <c r="CC454" s="147"/>
      <c r="CD454" s="74"/>
      <c r="CE454" s="74"/>
      <c r="CF454" s="147">
        <f t="shared" si="686"/>
        <v>0</v>
      </c>
      <c r="CG454" s="72"/>
      <c r="CH454" s="72"/>
      <c r="CI454" s="147"/>
      <c r="CJ454" s="74"/>
      <c r="CK454" s="74"/>
      <c r="CL454" s="147">
        <f t="shared" si="687"/>
        <v>0</v>
      </c>
      <c r="CM454" s="13"/>
      <c r="CN454" s="13"/>
      <c r="CO454" s="147"/>
      <c r="CP454" s="14"/>
      <c r="CQ454" s="14"/>
      <c r="CR454" s="147">
        <f t="shared" si="692"/>
        <v>0</v>
      </c>
      <c r="CS454" s="13"/>
      <c r="CT454" s="149"/>
      <c r="CU454" s="147"/>
      <c r="CV454" s="147"/>
      <c r="CW454" s="147"/>
      <c r="CX454" s="12">
        <f t="shared" si="688"/>
        <v>0</v>
      </c>
      <c r="CY454" s="13"/>
      <c r="CZ454" s="149"/>
      <c r="DA454" s="147"/>
      <c r="DB454" s="147"/>
      <c r="DC454" s="147"/>
      <c r="DD454" s="12">
        <f t="shared" si="689"/>
        <v>0</v>
      </c>
      <c r="DE454" s="13"/>
      <c r="DF454" s="149"/>
      <c r="DG454" s="147"/>
      <c r="DH454" s="147"/>
      <c r="DI454" s="147"/>
      <c r="DJ454" s="14">
        <f>DD454+DE454-DG454-DG455-DH454-DI454</f>
        <v>0</v>
      </c>
      <c r="DK454" s="13"/>
      <c r="DL454" s="149"/>
      <c r="DM454" s="147"/>
      <c r="DN454" s="147"/>
      <c r="DO454" s="147"/>
      <c r="DP454" s="14">
        <f>DJ454+DK454-DM454-DM455-DN454-DO454</f>
        <v>0</v>
      </c>
      <c r="DQ454" s="149"/>
      <c r="DR454" s="149"/>
      <c r="DS454" s="147"/>
      <c r="DT454" s="147"/>
      <c r="DU454" s="147"/>
      <c r="DV454" s="14">
        <f>DP454+DQ454-DS454-DS455-DT454-DU454</f>
        <v>0</v>
      </c>
      <c r="DW454" s="13"/>
      <c r="DX454" s="149"/>
      <c r="DY454" s="147"/>
      <c r="DZ454" s="147"/>
      <c r="EA454" s="147"/>
      <c r="EB454" s="14">
        <f>DV454+DW454-DY454-DY455-DZ454-EA454</f>
        <v>0</v>
      </c>
      <c r="EC454" s="13"/>
      <c r="ED454" s="149"/>
      <c r="EE454" s="147"/>
      <c r="EF454" s="147"/>
      <c r="EG454" s="147"/>
      <c r="EH454" s="12">
        <f t="shared" si="690"/>
        <v>0</v>
      </c>
      <c r="EI454" s="149"/>
      <c r="EJ454" s="149"/>
      <c r="EK454" s="147"/>
      <c r="EL454" s="147"/>
      <c r="EM454" s="147"/>
      <c r="EN454" s="12">
        <f t="shared" si="691"/>
        <v>0</v>
      </c>
      <c r="EO454" s="13"/>
      <c r="EP454" s="13"/>
      <c r="EQ454" s="147"/>
      <c r="ER454" s="14"/>
      <c r="ES454" s="14"/>
      <c r="ET454" s="14">
        <f>EN454+EO454-EQ454-EQ455-ER454-ES454</f>
        <v>0</v>
      </c>
      <c r="EU454" s="13"/>
      <c r="EV454" s="13"/>
      <c r="EW454" s="147"/>
      <c r="EX454" s="14"/>
      <c r="EY454" s="14"/>
      <c r="EZ454" s="14">
        <f>ET454+EU454-EW454-EW455-EX454-EY454</f>
        <v>0</v>
      </c>
      <c r="FA454" s="13"/>
      <c r="FB454" s="13"/>
      <c r="FC454" s="147"/>
      <c r="FD454" s="14"/>
      <c r="FE454" s="14"/>
      <c r="FF454" s="14">
        <f>EZ454+FA454-FC454-FC455-FD454-FE454</f>
        <v>0</v>
      </c>
      <c r="FG454" s="13"/>
      <c r="FH454" s="13"/>
      <c r="FI454" s="147"/>
      <c r="FJ454" s="14"/>
      <c r="FK454" s="14"/>
      <c r="FL454" s="14">
        <f>FF454+FG454-FI454-FI455-FJ454-FK454</f>
        <v>0</v>
      </c>
      <c r="FM454" s="13"/>
      <c r="FN454" s="13"/>
      <c r="FO454" s="147"/>
      <c r="FP454" s="14"/>
      <c r="FQ454" s="14"/>
      <c r="FR454" s="14">
        <f>FL454+FM454-FO454-FO455-FP454-FQ454</f>
        <v>0</v>
      </c>
      <c r="FS454" s="13"/>
      <c r="FT454" s="13"/>
      <c r="FU454" s="147"/>
      <c r="FV454" s="14"/>
      <c r="FW454" s="14"/>
      <c r="FX454" s="14">
        <f>FR454+FS454-FU454-FU455-FV454-FW454</f>
        <v>0</v>
      </c>
      <c r="FY454" s="13"/>
      <c r="FZ454" s="13"/>
      <c r="GA454" s="147"/>
      <c r="GB454" s="14"/>
      <c r="GC454" s="14"/>
      <c r="GD454" s="14">
        <f>FX454+FY454-GA454-GA455-GB454-GC454</f>
        <v>0</v>
      </c>
      <c r="GE454" s="13"/>
      <c r="GF454" s="13"/>
      <c r="GG454" s="147"/>
      <c r="GH454" s="14"/>
      <c r="GI454" s="14"/>
      <c r="GJ454" s="14">
        <f t="shared" ref="GJ454:GJ458" si="744">GD454+GE454-GG454-GG455-GH454-GI454</f>
        <v>0</v>
      </c>
      <c r="GK454" s="14">
        <f>E454</f>
        <v>0</v>
      </c>
      <c r="GL454" s="14">
        <f>G454+M454+S454+Y454+AE454+AK454+AQ454+AW454+BC454+BI454+BO454+BU454+CA454+CG454+CM454+CS454+CY454+DE454+DK454+DQ454+DW454+EC454+EI454+EO454+EU454+FA454+FG454+FM454+FS454+FY454+GE454</f>
        <v>0</v>
      </c>
      <c r="GM454" s="14">
        <f>H454+N454+T454+Z454+AF454+AL454+AR454+AX454+BD454+BJ454+BP454+BV454+CB454+CH454+CN454+CT454+CZ454+DF454+DL454+DR454+DX454+ED454+EJ454+EP454+EV454+FB454+FH454+FN454+FT454+FZ454+GF454</f>
        <v>0</v>
      </c>
      <c r="GN454" s="147">
        <f t="shared" si="736"/>
        <v>0</v>
      </c>
      <c r="GO454" s="14">
        <f>J454+P454+V454+AB454+AH454+AN454+AT454+AZ454+BF454+BL454+BR454+BX454+CD454+CJ454+CP454+CV454+DB454+DH454+DN454+DT454+DZ454+EF454+EL454+ER454+EX454+FD454+FJ454+FP454+FV454+GB454+GH454</f>
        <v>0</v>
      </c>
      <c r="GP454" s="14">
        <f>K454+Q454+W454+AC454+AI454+AO454+AU454+BA454+BG454+BM454+BS454+BY454+CE454+CK454+CQ454+CW454+DC454+DI454+DO454+DU454+EA454+EG454+EM454+ES454+EY454+FE454+FK454+FQ454+FW454+GC454+GI454</f>
        <v>0</v>
      </c>
      <c r="GQ454" s="14">
        <f>GK454+GL454-GN454-GN455-GO454-GP454</f>
        <v>0</v>
      </c>
    </row>
    <row r="455" spans="1:204" ht="15" hidden="1" customHeight="1">
      <c r="A455" s="41"/>
      <c r="B455" s="39"/>
      <c r="C455" s="28"/>
      <c r="D455" s="5" t="s">
        <v>33</v>
      </c>
      <c r="E455" s="73"/>
      <c r="F455" s="73"/>
      <c r="G455" s="13"/>
      <c r="H455" s="13"/>
      <c r="I455" s="147"/>
      <c r="J455" s="14"/>
      <c r="K455" s="14"/>
      <c r="L455" s="14"/>
      <c r="M455" s="13"/>
      <c r="N455" s="13"/>
      <c r="O455" s="147"/>
      <c r="P455" s="14"/>
      <c r="Q455" s="14"/>
      <c r="R455" s="14"/>
      <c r="S455" s="13"/>
      <c r="T455" s="13"/>
      <c r="U455" s="147"/>
      <c r="V455" s="14"/>
      <c r="W455" s="14"/>
      <c r="X455" s="14"/>
      <c r="Y455" s="13"/>
      <c r="Z455" s="13"/>
      <c r="AA455" s="147"/>
      <c r="AB455" s="14"/>
      <c r="AC455" s="14"/>
      <c r="AD455" s="14"/>
      <c r="AE455" s="13"/>
      <c r="AF455" s="13"/>
      <c r="AG455" s="147"/>
      <c r="AH455" s="14"/>
      <c r="AI455" s="14"/>
      <c r="AJ455" s="14"/>
      <c r="AK455" s="13"/>
      <c r="AL455" s="13"/>
      <c r="AM455" s="147"/>
      <c r="AN455" s="14"/>
      <c r="AO455" s="14"/>
      <c r="AP455" s="14"/>
      <c r="AQ455" s="13"/>
      <c r="AR455" s="13"/>
      <c r="AS455" s="147"/>
      <c r="AT455" s="14"/>
      <c r="AU455" s="14"/>
      <c r="AV455" s="14"/>
      <c r="AW455" s="13"/>
      <c r="AX455" s="13"/>
      <c r="AY455" s="147"/>
      <c r="AZ455" s="14"/>
      <c r="BA455" s="14"/>
      <c r="BB455" s="14"/>
      <c r="BC455" s="13"/>
      <c r="BD455" s="13"/>
      <c r="BE455" s="147"/>
      <c r="BF455" s="14"/>
      <c r="BG455" s="14"/>
      <c r="BH455" s="14"/>
      <c r="BI455" s="13"/>
      <c r="BJ455" s="13"/>
      <c r="BK455" s="147"/>
      <c r="BL455" s="14"/>
      <c r="BM455" s="14"/>
      <c r="BN455" s="14"/>
      <c r="BO455" s="13"/>
      <c r="BP455" s="13"/>
      <c r="BQ455" s="147"/>
      <c r="BR455" s="14"/>
      <c r="BS455" s="14"/>
      <c r="BT455" s="14"/>
      <c r="BU455" s="73"/>
      <c r="BV455" s="73"/>
      <c r="BW455" s="147"/>
      <c r="BX455" s="63"/>
      <c r="BY455" s="63"/>
      <c r="BZ455" s="147">
        <f t="shared" si="732"/>
        <v>0</v>
      </c>
      <c r="CA455" s="73"/>
      <c r="CB455" s="73"/>
      <c r="CC455" s="147"/>
      <c r="CD455" s="63"/>
      <c r="CE455" s="63"/>
      <c r="CF455" s="147">
        <f t="shared" si="686"/>
        <v>0</v>
      </c>
      <c r="CG455" s="73"/>
      <c r="CH455" s="73"/>
      <c r="CI455" s="147"/>
      <c r="CJ455" s="63"/>
      <c r="CK455" s="63"/>
      <c r="CL455" s="147">
        <f t="shared" si="687"/>
        <v>0</v>
      </c>
      <c r="CM455" s="13"/>
      <c r="CN455" s="13"/>
      <c r="CO455" s="147"/>
      <c r="CP455" s="14"/>
      <c r="CQ455" s="14"/>
      <c r="CR455" s="147">
        <f t="shared" si="692"/>
        <v>0</v>
      </c>
      <c r="CS455" s="13"/>
      <c r="CT455" s="149"/>
      <c r="CU455" s="147"/>
      <c r="CV455" s="147"/>
      <c r="CW455" s="147"/>
      <c r="CX455" s="12">
        <f t="shared" si="688"/>
        <v>0</v>
      </c>
      <c r="CY455" s="13"/>
      <c r="CZ455" s="149"/>
      <c r="DA455" s="147"/>
      <c r="DB455" s="147"/>
      <c r="DC455" s="147"/>
      <c r="DD455" s="12">
        <f t="shared" si="689"/>
        <v>0</v>
      </c>
      <c r="DE455" s="13"/>
      <c r="DF455" s="149"/>
      <c r="DG455" s="147"/>
      <c r="DH455" s="147"/>
      <c r="DI455" s="147"/>
      <c r="DJ455" s="14"/>
      <c r="DK455" s="13"/>
      <c r="DL455" s="149"/>
      <c r="DM455" s="147"/>
      <c r="DN455" s="147"/>
      <c r="DO455" s="147"/>
      <c r="DP455" s="14"/>
      <c r="DQ455" s="149"/>
      <c r="DR455" s="149"/>
      <c r="DS455" s="147"/>
      <c r="DT455" s="147"/>
      <c r="DU455" s="147"/>
      <c r="DV455" s="14"/>
      <c r="DW455" s="13"/>
      <c r="DX455" s="149"/>
      <c r="DY455" s="147"/>
      <c r="DZ455" s="147"/>
      <c r="EA455" s="147"/>
      <c r="EB455" s="14"/>
      <c r="EC455" s="13"/>
      <c r="ED455" s="149"/>
      <c r="EE455" s="147"/>
      <c r="EF455" s="147"/>
      <c r="EG455" s="147"/>
      <c r="EH455" s="12">
        <f t="shared" si="690"/>
        <v>0</v>
      </c>
      <c r="EI455" s="149"/>
      <c r="EJ455" s="149"/>
      <c r="EK455" s="147"/>
      <c r="EL455" s="147"/>
      <c r="EM455" s="147"/>
      <c r="EN455" s="12">
        <f t="shared" si="691"/>
        <v>0</v>
      </c>
      <c r="EO455" s="13"/>
      <c r="EP455" s="13"/>
      <c r="EQ455" s="147"/>
      <c r="ER455" s="14"/>
      <c r="ES455" s="14"/>
      <c r="ET455" s="14"/>
      <c r="EU455" s="13"/>
      <c r="EV455" s="13"/>
      <c r="EW455" s="147"/>
      <c r="EX455" s="14"/>
      <c r="EY455" s="14"/>
      <c r="EZ455" s="14"/>
      <c r="FA455" s="13"/>
      <c r="FB455" s="13"/>
      <c r="FC455" s="147"/>
      <c r="FD455" s="14"/>
      <c r="FE455" s="14"/>
      <c r="FF455" s="14"/>
      <c r="FG455" s="13"/>
      <c r="FH455" s="13"/>
      <c r="FI455" s="147"/>
      <c r="FJ455" s="14"/>
      <c r="FK455" s="14"/>
      <c r="FL455" s="14"/>
      <c r="FM455" s="13"/>
      <c r="FN455" s="13"/>
      <c r="FO455" s="147"/>
      <c r="FP455" s="14"/>
      <c r="FQ455" s="14"/>
      <c r="FR455" s="14"/>
      <c r="FS455" s="13"/>
      <c r="FT455" s="13"/>
      <c r="FU455" s="147"/>
      <c r="FV455" s="14"/>
      <c r="FW455" s="14"/>
      <c r="FX455" s="14"/>
      <c r="FY455" s="13"/>
      <c r="FZ455" s="13"/>
      <c r="GA455" s="147"/>
      <c r="GB455" s="14"/>
      <c r="GC455" s="14"/>
      <c r="GD455" s="14"/>
      <c r="GE455" s="13"/>
      <c r="GF455" s="13"/>
      <c r="GG455" s="147"/>
      <c r="GH455" s="14"/>
      <c r="GI455" s="14"/>
      <c r="GJ455" s="14"/>
      <c r="GK455" s="14"/>
      <c r="GL455" s="14"/>
      <c r="GM455" s="14"/>
      <c r="GN455" s="147">
        <f t="shared" si="736"/>
        <v>0</v>
      </c>
      <c r="GO455" s="14"/>
      <c r="GP455" s="14"/>
      <c r="GQ455" s="14"/>
    </row>
    <row r="456" spans="1:204" ht="15" hidden="1" customHeight="1">
      <c r="A456" s="40">
        <v>227</v>
      </c>
      <c r="B456" s="38" t="s">
        <v>316</v>
      </c>
      <c r="C456" s="27" t="s">
        <v>245</v>
      </c>
      <c r="D456" s="5" t="s">
        <v>32</v>
      </c>
      <c r="E456" s="72">
        <v>0</v>
      </c>
      <c r="F456" s="72">
        <f>GQ456</f>
        <v>0</v>
      </c>
      <c r="G456" s="13"/>
      <c r="H456" s="13"/>
      <c r="I456" s="147"/>
      <c r="J456" s="14"/>
      <c r="K456" s="14"/>
      <c r="L456" s="14">
        <f>E456+G456-I456-I457-J456-K456</f>
        <v>0</v>
      </c>
      <c r="M456" s="13"/>
      <c r="N456" s="13"/>
      <c r="O456" s="147"/>
      <c r="P456" s="14"/>
      <c r="Q456" s="14"/>
      <c r="R456" s="14">
        <f>L456+M456-O456-O457-P456-Q456</f>
        <v>0</v>
      </c>
      <c r="S456" s="13"/>
      <c r="T456" s="13"/>
      <c r="U456" s="147"/>
      <c r="V456" s="14"/>
      <c r="W456" s="14"/>
      <c r="X456" s="14">
        <f t="shared" si="737"/>
        <v>0</v>
      </c>
      <c r="Y456" s="13"/>
      <c r="Z456" s="13"/>
      <c r="AA456" s="147"/>
      <c r="AB456" s="14"/>
      <c r="AC456" s="14"/>
      <c r="AD456" s="14">
        <f t="shared" si="738"/>
        <v>0</v>
      </c>
      <c r="AE456" s="13"/>
      <c r="AF456" s="13"/>
      <c r="AG456" s="147"/>
      <c r="AH456" s="14"/>
      <c r="AI456" s="14"/>
      <c r="AJ456" s="14">
        <f t="shared" si="739"/>
        <v>0</v>
      </c>
      <c r="AK456" s="13"/>
      <c r="AL456" s="13"/>
      <c r="AM456" s="147"/>
      <c r="AN456" s="14"/>
      <c r="AO456" s="14"/>
      <c r="AP456" s="14">
        <f t="shared" si="740"/>
        <v>0</v>
      </c>
      <c r="AQ456" s="13"/>
      <c r="AR456" s="13"/>
      <c r="AS456" s="147"/>
      <c r="AT456" s="14"/>
      <c r="AU456" s="14"/>
      <c r="AV456" s="14">
        <f t="shared" si="741"/>
        <v>0</v>
      </c>
      <c r="AW456" s="13"/>
      <c r="AX456" s="13"/>
      <c r="AY456" s="147"/>
      <c r="AZ456" s="14"/>
      <c r="BA456" s="14"/>
      <c r="BB456" s="14">
        <f t="shared" si="742"/>
        <v>0</v>
      </c>
      <c r="BC456" s="13"/>
      <c r="BD456" s="13"/>
      <c r="BE456" s="147"/>
      <c r="BF456" s="14"/>
      <c r="BG456" s="14"/>
      <c r="BH456" s="14">
        <f t="shared" si="743"/>
        <v>0</v>
      </c>
      <c r="BI456" s="13"/>
      <c r="BJ456" s="13"/>
      <c r="BK456" s="147"/>
      <c r="BL456" s="14"/>
      <c r="BM456" s="14"/>
      <c r="BN456" s="14">
        <f>BH456+BI456-BK456-BK457-BL456-BM456</f>
        <v>0</v>
      </c>
      <c r="BO456" s="13"/>
      <c r="BP456" s="13"/>
      <c r="BQ456" s="147"/>
      <c r="BR456" s="14"/>
      <c r="BS456" s="14"/>
      <c r="BT456" s="14">
        <f>BN456+BO456-BQ456-BQ457-BR456-BS456</f>
        <v>0</v>
      </c>
      <c r="BU456" s="72"/>
      <c r="BV456" s="72"/>
      <c r="BW456" s="147"/>
      <c r="BX456" s="74"/>
      <c r="BY456" s="74"/>
      <c r="BZ456" s="147">
        <f t="shared" si="732"/>
        <v>0</v>
      </c>
      <c r="CA456" s="72"/>
      <c r="CB456" s="72"/>
      <c r="CC456" s="147"/>
      <c r="CD456" s="74"/>
      <c r="CE456" s="74"/>
      <c r="CF456" s="147">
        <f t="shared" si="686"/>
        <v>0</v>
      </c>
      <c r="CG456" s="72"/>
      <c r="CH456" s="72"/>
      <c r="CI456" s="147"/>
      <c r="CJ456" s="74"/>
      <c r="CK456" s="74"/>
      <c r="CL456" s="147">
        <f t="shared" si="687"/>
        <v>0</v>
      </c>
      <c r="CM456" s="13"/>
      <c r="CN456" s="13"/>
      <c r="CO456" s="147"/>
      <c r="CP456" s="14"/>
      <c r="CQ456" s="14"/>
      <c r="CR456" s="147">
        <f t="shared" si="692"/>
        <v>0</v>
      </c>
      <c r="CS456" s="13"/>
      <c r="CT456" s="149"/>
      <c r="CU456" s="147"/>
      <c r="CV456" s="147"/>
      <c r="CW456" s="147"/>
      <c r="CX456" s="12">
        <f t="shared" si="688"/>
        <v>0</v>
      </c>
      <c r="CY456" s="13"/>
      <c r="CZ456" s="149"/>
      <c r="DA456" s="147"/>
      <c r="DB456" s="147"/>
      <c r="DC456" s="147"/>
      <c r="DD456" s="12">
        <f t="shared" si="689"/>
        <v>0</v>
      </c>
      <c r="DE456" s="13"/>
      <c r="DF456" s="149"/>
      <c r="DG456" s="147"/>
      <c r="DH456" s="147"/>
      <c r="DI456" s="147"/>
      <c r="DJ456" s="14">
        <f>DD456+DE456-DG456-DG457-DH456-DI456</f>
        <v>0</v>
      </c>
      <c r="DK456" s="13"/>
      <c r="DL456" s="149"/>
      <c r="DM456" s="147"/>
      <c r="DN456" s="147"/>
      <c r="DO456" s="147"/>
      <c r="DP456" s="14">
        <f>DJ456+DK456-DM456-DM457-DN456-DO456</f>
        <v>0</v>
      </c>
      <c r="DQ456" s="149"/>
      <c r="DR456" s="149"/>
      <c r="DS456" s="147"/>
      <c r="DT456" s="147"/>
      <c r="DU456" s="147"/>
      <c r="DV456" s="14">
        <f>DP456+DQ456-DS456-DS457-DT456-DU456</f>
        <v>0</v>
      </c>
      <c r="DW456" s="13"/>
      <c r="DX456" s="149"/>
      <c r="DY456" s="147"/>
      <c r="DZ456" s="147"/>
      <c r="EA456" s="147"/>
      <c r="EB456" s="14">
        <f>DV456+DW456-DY456-DY457-DZ456-EA456</f>
        <v>0</v>
      </c>
      <c r="EC456" s="13"/>
      <c r="ED456" s="149"/>
      <c r="EE456" s="147"/>
      <c r="EF456" s="147"/>
      <c r="EG456" s="147"/>
      <c r="EH456" s="12">
        <f t="shared" si="690"/>
        <v>0</v>
      </c>
      <c r="EI456" s="149"/>
      <c r="EJ456" s="149"/>
      <c r="EK456" s="147"/>
      <c r="EL456" s="147"/>
      <c r="EM456" s="147"/>
      <c r="EN456" s="12">
        <f t="shared" si="691"/>
        <v>0</v>
      </c>
      <c r="EO456" s="13"/>
      <c r="EP456" s="13"/>
      <c r="EQ456" s="147"/>
      <c r="ER456" s="14"/>
      <c r="ES456" s="14"/>
      <c r="ET456" s="14">
        <f>EN456+EO456-EQ456-EQ457-ER456-ES456</f>
        <v>0</v>
      </c>
      <c r="EU456" s="13"/>
      <c r="EV456" s="13"/>
      <c r="EW456" s="147"/>
      <c r="EX456" s="14"/>
      <c r="EY456" s="14"/>
      <c r="EZ456" s="14">
        <f>ET456+EU456-EW456-EW457-EX456-EY456</f>
        <v>0</v>
      </c>
      <c r="FA456" s="13"/>
      <c r="FB456" s="13"/>
      <c r="FC456" s="147"/>
      <c r="FD456" s="14"/>
      <c r="FE456" s="14"/>
      <c r="FF456" s="14">
        <f>EZ456+FA456-FC456-FC457-FD456-FE456</f>
        <v>0</v>
      </c>
      <c r="FG456" s="13"/>
      <c r="FH456" s="13"/>
      <c r="FI456" s="147"/>
      <c r="FJ456" s="14"/>
      <c r="FK456" s="14"/>
      <c r="FL456" s="14">
        <f>FF456+FG456-FI456-FI457-FJ456-FK456</f>
        <v>0</v>
      </c>
      <c r="FM456" s="13"/>
      <c r="FN456" s="13"/>
      <c r="FO456" s="147"/>
      <c r="FP456" s="14"/>
      <c r="FQ456" s="14"/>
      <c r="FR456" s="14">
        <f>FL456+FM456-FO456-FO457-FP456-FQ456</f>
        <v>0</v>
      </c>
      <c r="FS456" s="13"/>
      <c r="FT456" s="13"/>
      <c r="FU456" s="147"/>
      <c r="FV456" s="14"/>
      <c r="FW456" s="14"/>
      <c r="FX456" s="14">
        <f>FR456+FS456-FU456-FU457-FV456-FW456</f>
        <v>0</v>
      </c>
      <c r="FY456" s="13"/>
      <c r="FZ456" s="13"/>
      <c r="GA456" s="147"/>
      <c r="GB456" s="14"/>
      <c r="GC456" s="14"/>
      <c r="GD456" s="14">
        <f>FX456+FY456-GA456-GA457-GB456-GC456</f>
        <v>0</v>
      </c>
      <c r="GE456" s="13"/>
      <c r="GF456" s="13"/>
      <c r="GG456" s="147"/>
      <c r="GH456" s="14"/>
      <c r="GI456" s="14"/>
      <c r="GJ456" s="14">
        <f t="shared" si="744"/>
        <v>0</v>
      </c>
      <c r="GK456" s="14">
        <f>E456</f>
        <v>0</v>
      </c>
      <c r="GL456" s="14">
        <f>G456+M456+S456+Y456+AE456+AK456+AQ456+AW456+BC456+BI456+BO456+BU456+CA456+CG456+CM456+CS456+CY456+DE456+DK456+DQ456+DW456+EC456+EI456+EO456+EU456+FA456+FG456+FM456+FS456+FY456+GE456</f>
        <v>0</v>
      </c>
      <c r="GM456" s="14">
        <f>H456+N456+T456+Z456+AF456+AL456+AR456+AX456+BD456+BJ456+BP456+BV456+CB456+CH456+CN456+CT456+CZ456+DF456+DL456+DR456+DX456+ED456+EJ456+EP456+EV456+FB456+FH456+FN456+FT456+FZ456+GF456</f>
        <v>0</v>
      </c>
      <c r="GN456" s="147">
        <f t="shared" si="736"/>
        <v>0</v>
      </c>
      <c r="GO456" s="14">
        <f>J456+P456+V456+AB456+AH456+AN456+AT456+AZ456+BF456+BL456+BR456+BX456+CD456+CJ456+CP456+CV456+DB456+DH456+DN456+DT456+DZ456+EF456+EL456+ER456+EX456+FD456+FJ456+FP456+FV456+GB456+GH456</f>
        <v>0</v>
      </c>
      <c r="GP456" s="14">
        <f>K456+Q456+W456+AC456+AI456+AO456+AU456+BA456+BG456+BM456+BS456+BY456+CE456+CK456+CQ456+CW456+DC456+DI456+DO456+DU456+EA456+EG456+EM456+ES456+EY456+FE456+FK456+FQ456+FW456+GC456+GI456</f>
        <v>0</v>
      </c>
      <c r="GQ456" s="14">
        <f>GK456+GL456-GN456-GN457-GO456-GP456</f>
        <v>0</v>
      </c>
    </row>
    <row r="457" spans="1:204" ht="15" hidden="1" customHeight="1">
      <c r="A457" s="41"/>
      <c r="B457" s="39"/>
      <c r="C457" s="28"/>
      <c r="D457" s="5" t="s">
        <v>33</v>
      </c>
      <c r="E457" s="73"/>
      <c r="F457" s="73"/>
      <c r="G457" s="13"/>
      <c r="H457" s="13"/>
      <c r="I457" s="147"/>
      <c r="J457" s="14"/>
      <c r="K457" s="14"/>
      <c r="L457" s="14"/>
      <c r="M457" s="13"/>
      <c r="N457" s="13"/>
      <c r="O457" s="147"/>
      <c r="P457" s="14"/>
      <c r="Q457" s="14"/>
      <c r="R457" s="14"/>
      <c r="S457" s="13"/>
      <c r="T457" s="13"/>
      <c r="U457" s="147"/>
      <c r="V457" s="14"/>
      <c r="W457" s="14"/>
      <c r="X457" s="14"/>
      <c r="Y457" s="13"/>
      <c r="Z457" s="13"/>
      <c r="AA457" s="147"/>
      <c r="AB457" s="14"/>
      <c r="AC457" s="14"/>
      <c r="AD457" s="14"/>
      <c r="AE457" s="13"/>
      <c r="AF457" s="13"/>
      <c r="AG457" s="147"/>
      <c r="AH457" s="14"/>
      <c r="AI457" s="14"/>
      <c r="AJ457" s="14"/>
      <c r="AK457" s="13"/>
      <c r="AL457" s="13"/>
      <c r="AM457" s="147"/>
      <c r="AN457" s="14"/>
      <c r="AO457" s="14"/>
      <c r="AP457" s="14"/>
      <c r="AQ457" s="13"/>
      <c r="AR457" s="13"/>
      <c r="AS457" s="147"/>
      <c r="AT457" s="14"/>
      <c r="AU457" s="14"/>
      <c r="AV457" s="14"/>
      <c r="AW457" s="13"/>
      <c r="AX457" s="13"/>
      <c r="AY457" s="147"/>
      <c r="AZ457" s="14"/>
      <c r="BA457" s="14"/>
      <c r="BB457" s="14"/>
      <c r="BC457" s="13"/>
      <c r="BD457" s="13"/>
      <c r="BE457" s="147"/>
      <c r="BF457" s="14"/>
      <c r="BG457" s="14"/>
      <c r="BH457" s="14"/>
      <c r="BI457" s="13"/>
      <c r="BJ457" s="13"/>
      <c r="BK457" s="147"/>
      <c r="BL457" s="14"/>
      <c r="BM457" s="14"/>
      <c r="BN457" s="14"/>
      <c r="BO457" s="13"/>
      <c r="BP457" s="13"/>
      <c r="BQ457" s="147"/>
      <c r="BR457" s="14"/>
      <c r="BS457" s="14"/>
      <c r="BT457" s="14"/>
      <c r="BU457" s="73"/>
      <c r="BV457" s="73"/>
      <c r="BW457" s="147"/>
      <c r="BX457" s="63"/>
      <c r="BY457" s="63"/>
      <c r="BZ457" s="147">
        <f t="shared" si="732"/>
        <v>0</v>
      </c>
      <c r="CA457" s="73"/>
      <c r="CB457" s="73"/>
      <c r="CC457" s="147"/>
      <c r="CD457" s="63"/>
      <c r="CE457" s="63"/>
      <c r="CF457" s="147">
        <f t="shared" si="686"/>
        <v>0</v>
      </c>
      <c r="CG457" s="73"/>
      <c r="CH457" s="73"/>
      <c r="CI457" s="147"/>
      <c r="CJ457" s="63"/>
      <c r="CK457" s="63"/>
      <c r="CL457" s="147">
        <f t="shared" si="687"/>
        <v>0</v>
      </c>
      <c r="CM457" s="13"/>
      <c r="CN457" s="13"/>
      <c r="CO457" s="147"/>
      <c r="CP457" s="14"/>
      <c r="CQ457" s="14"/>
      <c r="CR457" s="147">
        <f t="shared" si="692"/>
        <v>0</v>
      </c>
      <c r="CS457" s="13"/>
      <c r="CT457" s="149"/>
      <c r="CU457" s="147"/>
      <c r="CV457" s="147"/>
      <c r="CW457" s="147"/>
      <c r="CX457" s="12">
        <f t="shared" si="688"/>
        <v>0</v>
      </c>
      <c r="CY457" s="13"/>
      <c r="CZ457" s="149"/>
      <c r="DA457" s="147"/>
      <c r="DB457" s="147"/>
      <c r="DC457" s="147"/>
      <c r="DD457" s="12">
        <f t="shared" si="689"/>
        <v>0</v>
      </c>
      <c r="DE457" s="13"/>
      <c r="DF457" s="149"/>
      <c r="DG457" s="147"/>
      <c r="DH457" s="147"/>
      <c r="DI457" s="147"/>
      <c r="DJ457" s="14"/>
      <c r="DK457" s="13"/>
      <c r="DL457" s="149"/>
      <c r="DM457" s="147"/>
      <c r="DN457" s="147"/>
      <c r="DO457" s="147"/>
      <c r="DP457" s="14"/>
      <c r="DQ457" s="149"/>
      <c r="DR457" s="149"/>
      <c r="DS457" s="147"/>
      <c r="DT457" s="147"/>
      <c r="DU457" s="147"/>
      <c r="DV457" s="14"/>
      <c r="DW457" s="13"/>
      <c r="DX457" s="149"/>
      <c r="DY457" s="147"/>
      <c r="DZ457" s="147"/>
      <c r="EA457" s="147"/>
      <c r="EB457" s="14"/>
      <c r="EC457" s="13"/>
      <c r="ED457" s="149"/>
      <c r="EE457" s="147"/>
      <c r="EF457" s="147"/>
      <c r="EG457" s="147"/>
      <c r="EH457" s="12">
        <f t="shared" si="690"/>
        <v>0</v>
      </c>
      <c r="EI457" s="149"/>
      <c r="EJ457" s="149"/>
      <c r="EK457" s="147"/>
      <c r="EL457" s="147"/>
      <c r="EM457" s="147"/>
      <c r="EN457" s="12">
        <f t="shared" si="691"/>
        <v>0</v>
      </c>
      <c r="EO457" s="13"/>
      <c r="EP457" s="13"/>
      <c r="EQ457" s="147"/>
      <c r="ER457" s="14"/>
      <c r="ES457" s="14"/>
      <c r="ET457" s="14"/>
      <c r="EU457" s="13"/>
      <c r="EV457" s="13"/>
      <c r="EW457" s="147"/>
      <c r="EX457" s="14"/>
      <c r="EY457" s="14"/>
      <c r="EZ457" s="14"/>
      <c r="FA457" s="13"/>
      <c r="FB457" s="13"/>
      <c r="FC457" s="147"/>
      <c r="FD457" s="14"/>
      <c r="FE457" s="14"/>
      <c r="FF457" s="14"/>
      <c r="FG457" s="13"/>
      <c r="FH457" s="13"/>
      <c r="FI457" s="147"/>
      <c r="FJ457" s="14"/>
      <c r="FK457" s="14"/>
      <c r="FL457" s="14"/>
      <c r="FM457" s="13"/>
      <c r="FN457" s="13"/>
      <c r="FO457" s="147"/>
      <c r="FP457" s="14"/>
      <c r="FQ457" s="14"/>
      <c r="FR457" s="14"/>
      <c r="FS457" s="13"/>
      <c r="FT457" s="13"/>
      <c r="FU457" s="147"/>
      <c r="FV457" s="14"/>
      <c r="FW457" s="14"/>
      <c r="FX457" s="14"/>
      <c r="FY457" s="13"/>
      <c r="FZ457" s="13"/>
      <c r="GA457" s="147"/>
      <c r="GB457" s="14"/>
      <c r="GC457" s="14"/>
      <c r="GD457" s="14"/>
      <c r="GE457" s="13"/>
      <c r="GF457" s="13"/>
      <c r="GG457" s="147"/>
      <c r="GH457" s="14"/>
      <c r="GI457" s="14"/>
      <c r="GJ457" s="14"/>
      <c r="GK457" s="14"/>
      <c r="GL457" s="14"/>
      <c r="GM457" s="14"/>
      <c r="GN457" s="147">
        <f t="shared" si="736"/>
        <v>0</v>
      </c>
      <c r="GO457" s="14"/>
      <c r="GP457" s="14"/>
      <c r="GQ457" s="14"/>
    </row>
    <row r="458" spans="1:204" ht="15" hidden="1" customHeight="1">
      <c r="A458" s="40">
        <v>228</v>
      </c>
      <c r="B458" s="38" t="s">
        <v>317</v>
      </c>
      <c r="C458" s="27" t="s">
        <v>55</v>
      </c>
      <c r="D458" s="5" t="s">
        <v>32</v>
      </c>
      <c r="E458" s="72">
        <v>0</v>
      </c>
      <c r="F458" s="72">
        <f>GQ458</f>
        <v>0</v>
      </c>
      <c r="G458" s="13"/>
      <c r="H458" s="13"/>
      <c r="I458" s="147"/>
      <c r="J458" s="14"/>
      <c r="K458" s="14"/>
      <c r="L458" s="14">
        <f>E458+G458-I458-I459-J458-K458</f>
        <v>0</v>
      </c>
      <c r="M458" s="13"/>
      <c r="N458" s="13"/>
      <c r="O458" s="147"/>
      <c r="P458" s="14"/>
      <c r="Q458" s="14"/>
      <c r="R458" s="14">
        <f>L458+M458-O458-O459-P458-Q458</f>
        <v>0</v>
      </c>
      <c r="S458" s="13"/>
      <c r="T458" s="13"/>
      <c r="U458" s="147"/>
      <c r="V458" s="14"/>
      <c r="W458" s="14"/>
      <c r="X458" s="14">
        <f t="shared" si="737"/>
        <v>0</v>
      </c>
      <c r="Y458" s="13"/>
      <c r="Z458" s="13"/>
      <c r="AA458" s="147"/>
      <c r="AB458" s="14"/>
      <c r="AC458" s="14"/>
      <c r="AD458" s="14">
        <f t="shared" si="738"/>
        <v>0</v>
      </c>
      <c r="AE458" s="13"/>
      <c r="AF458" s="13"/>
      <c r="AG458" s="147"/>
      <c r="AH458" s="14"/>
      <c r="AI458" s="14"/>
      <c r="AJ458" s="14">
        <f t="shared" si="739"/>
        <v>0</v>
      </c>
      <c r="AK458" s="13"/>
      <c r="AL458" s="13"/>
      <c r="AM458" s="147"/>
      <c r="AN458" s="14"/>
      <c r="AO458" s="14"/>
      <c r="AP458" s="14">
        <f t="shared" si="740"/>
        <v>0</v>
      </c>
      <c r="AQ458" s="13"/>
      <c r="AR458" s="13"/>
      <c r="AS458" s="147"/>
      <c r="AT458" s="14"/>
      <c r="AU458" s="14"/>
      <c r="AV458" s="14">
        <f t="shared" si="741"/>
        <v>0</v>
      </c>
      <c r="AW458" s="13"/>
      <c r="AX458" s="13"/>
      <c r="AY458" s="147"/>
      <c r="AZ458" s="14"/>
      <c r="BA458" s="14"/>
      <c r="BB458" s="14">
        <f t="shared" si="742"/>
        <v>0</v>
      </c>
      <c r="BC458" s="13"/>
      <c r="BD458" s="13"/>
      <c r="BE458" s="147"/>
      <c r="BF458" s="14"/>
      <c r="BG458" s="14"/>
      <c r="BH458" s="14">
        <f t="shared" si="743"/>
        <v>0</v>
      </c>
      <c r="BI458" s="13"/>
      <c r="BJ458" s="13"/>
      <c r="BK458" s="147"/>
      <c r="BL458" s="14"/>
      <c r="BM458" s="14"/>
      <c r="BN458" s="14">
        <f>BH458+BI458-BK458-BK459-BL458-BM458</f>
        <v>0</v>
      </c>
      <c r="BO458" s="13"/>
      <c r="BP458" s="13"/>
      <c r="BQ458" s="147"/>
      <c r="BR458" s="14"/>
      <c r="BS458" s="14"/>
      <c r="BT458" s="14">
        <f>BN458+BO458-BQ458-BQ459-BR458-BS458</f>
        <v>0</v>
      </c>
      <c r="BU458" s="72"/>
      <c r="BV458" s="72"/>
      <c r="BW458" s="147"/>
      <c r="BX458" s="74"/>
      <c r="BY458" s="74"/>
      <c r="BZ458" s="147">
        <f t="shared" si="732"/>
        <v>0</v>
      </c>
      <c r="CA458" s="72"/>
      <c r="CB458" s="72"/>
      <c r="CC458" s="147"/>
      <c r="CD458" s="74"/>
      <c r="CE458" s="74"/>
      <c r="CF458" s="147">
        <f t="shared" si="686"/>
        <v>0</v>
      </c>
      <c r="CG458" s="72"/>
      <c r="CH458" s="72"/>
      <c r="CI458" s="147"/>
      <c r="CJ458" s="74"/>
      <c r="CK458" s="74"/>
      <c r="CL458" s="147">
        <f t="shared" si="687"/>
        <v>0</v>
      </c>
      <c r="CM458" s="13"/>
      <c r="CN458" s="13"/>
      <c r="CO458" s="147"/>
      <c r="CP458" s="14"/>
      <c r="CQ458" s="14"/>
      <c r="CR458" s="147">
        <f t="shared" si="692"/>
        <v>0</v>
      </c>
      <c r="CS458" s="13"/>
      <c r="CT458" s="149"/>
      <c r="CU458" s="147"/>
      <c r="CV458" s="147"/>
      <c r="CW458" s="147"/>
      <c r="CX458" s="12">
        <f t="shared" si="688"/>
        <v>0</v>
      </c>
      <c r="CY458" s="13"/>
      <c r="CZ458" s="149"/>
      <c r="DA458" s="147"/>
      <c r="DB458" s="147"/>
      <c r="DC458" s="147"/>
      <c r="DD458" s="12">
        <f t="shared" si="689"/>
        <v>0</v>
      </c>
      <c r="DE458" s="13"/>
      <c r="DF458" s="149"/>
      <c r="DG458" s="147"/>
      <c r="DH458" s="147"/>
      <c r="DI458" s="147"/>
      <c r="DJ458" s="14">
        <f>DD458+DE458-DG458-DG459-DH458-DI458</f>
        <v>0</v>
      </c>
      <c r="DK458" s="13"/>
      <c r="DL458" s="149"/>
      <c r="DM458" s="147"/>
      <c r="DN458" s="147"/>
      <c r="DO458" s="147"/>
      <c r="DP458" s="14">
        <f>DJ458+DK458-DM458-DM459-DN458-DO458</f>
        <v>0</v>
      </c>
      <c r="DQ458" s="149"/>
      <c r="DR458" s="149"/>
      <c r="DS458" s="147"/>
      <c r="DT458" s="147"/>
      <c r="DU458" s="147"/>
      <c r="DV458" s="14">
        <f>DP458+DQ458-DS458-DS459-DT458-DU458</f>
        <v>0</v>
      </c>
      <c r="DW458" s="13"/>
      <c r="DX458" s="149"/>
      <c r="DY458" s="147"/>
      <c r="DZ458" s="147"/>
      <c r="EA458" s="147"/>
      <c r="EB458" s="14">
        <f>DV458+DW458-DY458-DY459-DZ458-EA458</f>
        <v>0</v>
      </c>
      <c r="EC458" s="13"/>
      <c r="ED458" s="149"/>
      <c r="EE458" s="147"/>
      <c r="EF458" s="147"/>
      <c r="EG458" s="147"/>
      <c r="EH458" s="12">
        <f t="shared" si="690"/>
        <v>0</v>
      </c>
      <c r="EI458" s="149"/>
      <c r="EJ458" s="149"/>
      <c r="EK458" s="147"/>
      <c r="EL458" s="147"/>
      <c r="EM458" s="147"/>
      <c r="EN458" s="12">
        <f t="shared" si="691"/>
        <v>0</v>
      </c>
      <c r="EO458" s="13"/>
      <c r="EP458" s="13"/>
      <c r="EQ458" s="147"/>
      <c r="ER458" s="14"/>
      <c r="ES458" s="14"/>
      <c r="ET458" s="14">
        <f>EN458+EO458-EQ458-EQ459-ER458-ES458</f>
        <v>0</v>
      </c>
      <c r="EU458" s="13"/>
      <c r="EV458" s="13"/>
      <c r="EW458" s="147"/>
      <c r="EX458" s="14"/>
      <c r="EY458" s="14"/>
      <c r="EZ458" s="14">
        <f>ET458+EU458-EW458-EW459-EX458-EY458</f>
        <v>0</v>
      </c>
      <c r="FA458" s="13"/>
      <c r="FB458" s="13"/>
      <c r="FC458" s="147"/>
      <c r="FD458" s="14"/>
      <c r="FE458" s="14"/>
      <c r="FF458" s="14">
        <f>EZ458+FA458-FC458-FC459-FD458-FE458</f>
        <v>0</v>
      </c>
      <c r="FG458" s="13"/>
      <c r="FH458" s="13"/>
      <c r="FI458" s="147"/>
      <c r="FJ458" s="14"/>
      <c r="FK458" s="14"/>
      <c r="FL458" s="14">
        <f>FF458+FG458-FI458-FI459-FJ458-FK458</f>
        <v>0</v>
      </c>
      <c r="FM458" s="13"/>
      <c r="FN458" s="13"/>
      <c r="FO458" s="147"/>
      <c r="FP458" s="14"/>
      <c r="FQ458" s="14"/>
      <c r="FR458" s="14">
        <f>FL458+FM458-FO458-FO459-FP458-FQ458</f>
        <v>0</v>
      </c>
      <c r="FS458" s="13"/>
      <c r="FT458" s="13"/>
      <c r="FU458" s="147"/>
      <c r="FV458" s="14"/>
      <c r="FW458" s="14"/>
      <c r="FX458" s="14">
        <f>FR458+FS458-FU458-FU459-FV458-FW458</f>
        <v>0</v>
      </c>
      <c r="FY458" s="13"/>
      <c r="FZ458" s="13"/>
      <c r="GA458" s="147"/>
      <c r="GB458" s="14"/>
      <c r="GC458" s="14"/>
      <c r="GD458" s="14">
        <f>FX458+FY458-GA458-GA459-GB458-GC458</f>
        <v>0</v>
      </c>
      <c r="GE458" s="13"/>
      <c r="GF458" s="13"/>
      <c r="GG458" s="147"/>
      <c r="GH458" s="14"/>
      <c r="GI458" s="14"/>
      <c r="GJ458" s="14">
        <f t="shared" si="744"/>
        <v>0</v>
      </c>
      <c r="GK458" s="14">
        <f>E458</f>
        <v>0</v>
      </c>
      <c r="GL458" s="14">
        <f>G458+M458+S458+Y458+AE458+AK458+AQ458+AW458+BC458+BI458+BO458+BU458+CA458+CG458+CM458+CS458+CY458+DE458+DK458+DQ458+DW458+EC458+EI458+EO458+EU458+FA458+FG458+FM458+FS458+FY458+GE458</f>
        <v>0</v>
      </c>
      <c r="GM458" s="14">
        <f>H458+N458+T458+Z458+AF458+AL458+AR458+AX458+BD458+BJ458+BP458+BV458+CB458+CH458+CN458+CT458+CZ458+DF458+DL458+DR458+DX458+ED458+EJ458+EP458+EV458+FB458+FH458+FN458+FT458+FZ458+GF458</f>
        <v>0</v>
      </c>
      <c r="GN458" s="147">
        <f t="shared" si="736"/>
        <v>0</v>
      </c>
      <c r="GO458" s="14">
        <f>J458+P458+V458+AB458+AH458+AN458+AT458+AZ458+BF458+BL458+BR458+BX458+CD458+CJ458+CP458+CV458+DB458+DH458+DN458+DT458+DZ458+EF458+EL458+ER458+EX458+FD458+FJ458+FP458+FV458+GB458+GH458</f>
        <v>0</v>
      </c>
      <c r="GP458" s="14">
        <f>K458+Q458+W458+AC458+AI458+AO458+AU458+BA458+BG458+BM458+BS458+BY458+CE458+CK458+CQ458+CW458+DC458+DI458+DO458+DU458+EA458+EG458+EM458+ES458+EY458+FE458+FK458+FQ458+FW458+GC458+GI458</f>
        <v>0</v>
      </c>
      <c r="GQ458" s="14">
        <f>GK458+GL458-GN458-GN459-GO458-GP458</f>
        <v>0</v>
      </c>
    </row>
    <row r="459" spans="1:204" ht="15" hidden="1" customHeight="1">
      <c r="A459" s="41"/>
      <c r="B459" s="39"/>
      <c r="C459" s="28"/>
      <c r="D459" s="5" t="s">
        <v>33</v>
      </c>
      <c r="E459" s="73"/>
      <c r="F459" s="73"/>
      <c r="G459" s="13"/>
      <c r="H459" s="13"/>
      <c r="I459" s="147"/>
      <c r="J459" s="14"/>
      <c r="K459" s="14"/>
      <c r="L459" s="14"/>
      <c r="M459" s="13"/>
      <c r="N459" s="13"/>
      <c r="O459" s="147"/>
      <c r="P459" s="14"/>
      <c r="Q459" s="14"/>
      <c r="R459" s="14"/>
      <c r="S459" s="13"/>
      <c r="T459" s="13"/>
      <c r="U459" s="147"/>
      <c r="V459" s="14"/>
      <c r="W459" s="14"/>
      <c r="X459" s="14"/>
      <c r="Y459" s="13"/>
      <c r="Z459" s="13"/>
      <c r="AA459" s="147"/>
      <c r="AB459" s="14"/>
      <c r="AC459" s="14"/>
      <c r="AD459" s="14"/>
      <c r="AE459" s="13"/>
      <c r="AF459" s="13"/>
      <c r="AG459" s="147"/>
      <c r="AH459" s="14"/>
      <c r="AI459" s="14"/>
      <c r="AJ459" s="14"/>
      <c r="AK459" s="13"/>
      <c r="AL459" s="13"/>
      <c r="AM459" s="147"/>
      <c r="AN459" s="14"/>
      <c r="AO459" s="14"/>
      <c r="AP459" s="14"/>
      <c r="AQ459" s="13"/>
      <c r="AR459" s="13"/>
      <c r="AS459" s="147"/>
      <c r="AT459" s="14"/>
      <c r="AU459" s="14"/>
      <c r="AV459" s="14"/>
      <c r="AW459" s="13"/>
      <c r="AX459" s="13"/>
      <c r="AY459" s="147"/>
      <c r="AZ459" s="14"/>
      <c r="BA459" s="14"/>
      <c r="BB459" s="14"/>
      <c r="BC459" s="13"/>
      <c r="BD459" s="13"/>
      <c r="BE459" s="147"/>
      <c r="BF459" s="14"/>
      <c r="BG459" s="14"/>
      <c r="BH459" s="14"/>
      <c r="BI459" s="13"/>
      <c r="BJ459" s="13"/>
      <c r="BK459" s="147"/>
      <c r="BL459" s="14"/>
      <c r="BM459" s="14"/>
      <c r="BN459" s="14"/>
      <c r="BO459" s="13"/>
      <c r="BP459" s="13"/>
      <c r="BQ459" s="147"/>
      <c r="BR459" s="14"/>
      <c r="BS459" s="14"/>
      <c r="BT459" s="14"/>
      <c r="BU459" s="73"/>
      <c r="BV459" s="73"/>
      <c r="BW459" s="147"/>
      <c r="BX459" s="63"/>
      <c r="BY459" s="63"/>
      <c r="BZ459" s="147">
        <f t="shared" si="732"/>
        <v>0</v>
      </c>
      <c r="CA459" s="73"/>
      <c r="CB459" s="73"/>
      <c r="CC459" s="147"/>
      <c r="CD459" s="63"/>
      <c r="CE459" s="63"/>
      <c r="CF459" s="147">
        <f t="shared" si="686"/>
        <v>0</v>
      </c>
      <c r="CG459" s="73"/>
      <c r="CH459" s="73"/>
      <c r="CI459" s="147"/>
      <c r="CJ459" s="63"/>
      <c r="CK459" s="63"/>
      <c r="CL459" s="147">
        <f t="shared" si="687"/>
        <v>0</v>
      </c>
      <c r="CM459" s="13"/>
      <c r="CN459" s="13"/>
      <c r="CO459" s="147"/>
      <c r="CP459" s="14"/>
      <c r="CQ459" s="14"/>
      <c r="CR459" s="147">
        <f t="shared" si="692"/>
        <v>0</v>
      </c>
      <c r="CS459" s="13"/>
      <c r="CT459" s="149"/>
      <c r="CU459" s="147"/>
      <c r="CV459" s="147"/>
      <c r="CW459" s="147"/>
      <c r="CX459" s="12">
        <f t="shared" si="688"/>
        <v>0</v>
      </c>
      <c r="CY459" s="13"/>
      <c r="CZ459" s="149"/>
      <c r="DA459" s="147"/>
      <c r="DB459" s="147"/>
      <c r="DC459" s="147"/>
      <c r="DD459" s="12">
        <f t="shared" si="689"/>
        <v>0</v>
      </c>
      <c r="DE459" s="13"/>
      <c r="DF459" s="149"/>
      <c r="DG459" s="147"/>
      <c r="DH459" s="147"/>
      <c r="DI459" s="147"/>
      <c r="DJ459" s="14"/>
      <c r="DK459" s="13"/>
      <c r="DL459" s="149"/>
      <c r="DM459" s="147"/>
      <c r="DN459" s="147"/>
      <c r="DO459" s="147"/>
      <c r="DP459" s="14"/>
      <c r="DQ459" s="149"/>
      <c r="DR459" s="149"/>
      <c r="DS459" s="147"/>
      <c r="DT459" s="147"/>
      <c r="DU459" s="147"/>
      <c r="DV459" s="14"/>
      <c r="DW459" s="13"/>
      <c r="DX459" s="149"/>
      <c r="DY459" s="147"/>
      <c r="DZ459" s="147"/>
      <c r="EA459" s="147"/>
      <c r="EB459" s="14"/>
      <c r="EC459" s="13"/>
      <c r="ED459" s="149"/>
      <c r="EE459" s="147"/>
      <c r="EF459" s="147"/>
      <c r="EG459" s="147"/>
      <c r="EH459" s="12">
        <f t="shared" si="690"/>
        <v>0</v>
      </c>
      <c r="EI459" s="149"/>
      <c r="EJ459" s="149"/>
      <c r="EK459" s="147"/>
      <c r="EL459" s="147"/>
      <c r="EM459" s="147"/>
      <c r="EN459" s="12">
        <f t="shared" si="691"/>
        <v>0</v>
      </c>
      <c r="EO459" s="13"/>
      <c r="EP459" s="13"/>
      <c r="EQ459" s="147"/>
      <c r="ER459" s="14"/>
      <c r="ES459" s="14"/>
      <c r="ET459" s="14"/>
      <c r="EU459" s="13"/>
      <c r="EV459" s="13"/>
      <c r="EW459" s="147"/>
      <c r="EX459" s="14"/>
      <c r="EY459" s="14"/>
      <c r="EZ459" s="14"/>
      <c r="FA459" s="13"/>
      <c r="FB459" s="13"/>
      <c r="FC459" s="147"/>
      <c r="FD459" s="14"/>
      <c r="FE459" s="14"/>
      <c r="FF459" s="14"/>
      <c r="FG459" s="13"/>
      <c r="FH459" s="13"/>
      <c r="FI459" s="147"/>
      <c r="FJ459" s="14"/>
      <c r="FK459" s="14"/>
      <c r="FL459" s="14"/>
      <c r="FM459" s="13"/>
      <c r="FN459" s="13"/>
      <c r="FO459" s="147"/>
      <c r="FP459" s="14"/>
      <c r="FQ459" s="14"/>
      <c r="FR459" s="14"/>
      <c r="FS459" s="13"/>
      <c r="FT459" s="13"/>
      <c r="FU459" s="147"/>
      <c r="FV459" s="14"/>
      <c r="FW459" s="14"/>
      <c r="FX459" s="14"/>
      <c r="FY459" s="13"/>
      <c r="FZ459" s="13"/>
      <c r="GA459" s="147"/>
      <c r="GB459" s="14"/>
      <c r="GC459" s="14"/>
      <c r="GD459" s="14"/>
      <c r="GE459" s="13"/>
      <c r="GF459" s="13"/>
      <c r="GG459" s="147"/>
      <c r="GH459" s="14"/>
      <c r="GI459" s="14"/>
      <c r="GJ459" s="14"/>
      <c r="GK459" s="14"/>
      <c r="GL459" s="14"/>
      <c r="GM459" s="14"/>
      <c r="GN459" s="147">
        <f t="shared" si="736"/>
        <v>0</v>
      </c>
      <c r="GO459" s="14"/>
      <c r="GP459" s="14"/>
      <c r="GQ459" s="14"/>
    </row>
    <row r="460" spans="1:204" ht="15" hidden="1" customHeight="1">
      <c r="A460" s="40">
        <v>229</v>
      </c>
      <c r="B460" s="38" t="s">
        <v>318</v>
      </c>
      <c r="C460" s="27" t="s">
        <v>37</v>
      </c>
      <c r="D460" s="5" t="s">
        <v>32</v>
      </c>
      <c r="E460" s="72">
        <v>0</v>
      </c>
      <c r="F460" s="72">
        <f>GQ460</f>
        <v>0</v>
      </c>
      <c r="G460" s="13"/>
      <c r="H460" s="13"/>
      <c r="I460" s="147"/>
      <c r="J460" s="14"/>
      <c r="K460" s="14"/>
      <c r="L460" s="14">
        <f>E460+G460-I460-I461-J460-K460</f>
        <v>0</v>
      </c>
      <c r="M460" s="13"/>
      <c r="N460" s="13"/>
      <c r="O460" s="147"/>
      <c r="P460" s="14"/>
      <c r="Q460" s="14"/>
      <c r="R460" s="14">
        <f>L460+M460-O460-O461-P460-Q460</f>
        <v>0</v>
      </c>
      <c r="S460" s="13"/>
      <c r="T460" s="13"/>
      <c r="U460" s="147"/>
      <c r="V460" s="14"/>
      <c r="W460" s="14"/>
      <c r="X460" s="14">
        <f t="shared" ref="X460:X464" si="745">R460+S460-U460-U461-V460-W460</f>
        <v>0</v>
      </c>
      <c r="Y460" s="13"/>
      <c r="Z460" s="13"/>
      <c r="AA460" s="147"/>
      <c r="AB460" s="14"/>
      <c r="AC460" s="14"/>
      <c r="AD460" s="14">
        <f t="shared" ref="AD460:AD464" si="746">X460+Y460-AA460-AA461-AB460-AC460</f>
        <v>0</v>
      </c>
      <c r="AE460" s="13"/>
      <c r="AF460" s="13"/>
      <c r="AG460" s="147"/>
      <c r="AH460" s="14"/>
      <c r="AI460" s="14"/>
      <c r="AJ460" s="14">
        <f t="shared" ref="AJ460:AJ464" si="747">AD460+AE460-AG460-AG461-AH460-AI460</f>
        <v>0</v>
      </c>
      <c r="AK460" s="13"/>
      <c r="AL460" s="13"/>
      <c r="AM460" s="147"/>
      <c r="AN460" s="14"/>
      <c r="AO460" s="14"/>
      <c r="AP460" s="14">
        <f t="shared" ref="AP460:AP464" si="748">AJ460+AK460-AM460-AM461-AN460-AO460</f>
        <v>0</v>
      </c>
      <c r="AQ460" s="13"/>
      <c r="AR460" s="13"/>
      <c r="AS460" s="147"/>
      <c r="AT460" s="14"/>
      <c r="AU460" s="14"/>
      <c r="AV460" s="14">
        <f t="shared" ref="AV460:AV464" si="749">AP460+AQ460-AS460-AS461-AT460-AU460</f>
        <v>0</v>
      </c>
      <c r="AW460" s="13"/>
      <c r="AX460" s="13"/>
      <c r="AY460" s="147"/>
      <c r="AZ460" s="14"/>
      <c r="BA460" s="14"/>
      <c r="BB460" s="14">
        <f t="shared" ref="BB460:BB464" si="750">AV460+AW460-AY460-AY461-AZ460-BA460</f>
        <v>0</v>
      </c>
      <c r="BC460" s="13"/>
      <c r="BD460" s="13"/>
      <c r="BE460" s="147"/>
      <c r="BF460" s="14"/>
      <c r="BG460" s="14"/>
      <c r="BH460" s="14">
        <f t="shared" ref="BH460:BH464" si="751">BB460+BC460-BE460-BE461-BF460-BG460</f>
        <v>0</v>
      </c>
      <c r="BI460" s="13"/>
      <c r="BJ460" s="13"/>
      <c r="BK460" s="147"/>
      <c r="BL460" s="14"/>
      <c r="BM460" s="14"/>
      <c r="BN460" s="14">
        <f>BH460+BI460-BK460-BK461-BL460-BM460</f>
        <v>0</v>
      </c>
      <c r="BO460" s="13"/>
      <c r="BP460" s="13"/>
      <c r="BQ460" s="147"/>
      <c r="BR460" s="14"/>
      <c r="BS460" s="14"/>
      <c r="BT460" s="14">
        <f>BN460+BO460-BQ460-BQ461-BR460-BS460</f>
        <v>0</v>
      </c>
      <c r="BU460" s="72"/>
      <c r="BV460" s="72"/>
      <c r="BW460" s="147"/>
      <c r="BX460" s="74"/>
      <c r="BY460" s="74"/>
      <c r="BZ460" s="147">
        <f t="shared" si="732"/>
        <v>0</v>
      </c>
      <c r="CA460" s="72"/>
      <c r="CB460" s="72"/>
      <c r="CC460" s="147"/>
      <c r="CD460" s="74"/>
      <c r="CE460" s="74"/>
      <c r="CF460" s="147">
        <f t="shared" si="686"/>
        <v>0</v>
      </c>
      <c r="CG460" s="72"/>
      <c r="CH460" s="72"/>
      <c r="CI460" s="147"/>
      <c r="CJ460" s="74"/>
      <c r="CK460" s="74"/>
      <c r="CL460" s="147">
        <f t="shared" si="687"/>
        <v>0</v>
      </c>
      <c r="CM460" s="13"/>
      <c r="CN460" s="13"/>
      <c r="CO460" s="147"/>
      <c r="CP460" s="14"/>
      <c r="CQ460" s="14"/>
      <c r="CR460" s="147">
        <f t="shared" si="692"/>
        <v>0</v>
      </c>
      <c r="CS460" s="13"/>
      <c r="CT460" s="149"/>
      <c r="CU460" s="147"/>
      <c r="CV460" s="147"/>
      <c r="CW460" s="147"/>
      <c r="CX460" s="12">
        <f t="shared" si="688"/>
        <v>0</v>
      </c>
      <c r="CY460" s="13"/>
      <c r="CZ460" s="149"/>
      <c r="DA460" s="147"/>
      <c r="DB460" s="147"/>
      <c r="DC460" s="147"/>
      <c r="DD460" s="12">
        <f t="shared" si="689"/>
        <v>0</v>
      </c>
      <c r="DE460" s="13"/>
      <c r="DF460" s="149"/>
      <c r="DG460" s="147"/>
      <c r="DH460" s="147"/>
      <c r="DI460" s="147"/>
      <c r="DJ460" s="14">
        <f>DD460+DE460-DG460-DG461-DH460-DI460</f>
        <v>0</v>
      </c>
      <c r="DK460" s="13"/>
      <c r="DL460" s="149"/>
      <c r="DM460" s="147"/>
      <c r="DN460" s="147"/>
      <c r="DO460" s="147"/>
      <c r="DP460" s="14">
        <f>DJ460+DK460-DM460-DM461-DN460-DO460</f>
        <v>0</v>
      </c>
      <c r="DQ460" s="149"/>
      <c r="DR460" s="149"/>
      <c r="DS460" s="147"/>
      <c r="DT460" s="147"/>
      <c r="DU460" s="147"/>
      <c r="DV460" s="14">
        <f>DP460+DQ460-DS460-DS461-DT460-DU460</f>
        <v>0</v>
      </c>
      <c r="DW460" s="13"/>
      <c r="DX460" s="149"/>
      <c r="DY460" s="147"/>
      <c r="DZ460" s="147"/>
      <c r="EA460" s="147"/>
      <c r="EB460" s="14">
        <f>DV460+DW460-DY460-DY461-DZ460-EA460</f>
        <v>0</v>
      </c>
      <c r="EC460" s="13"/>
      <c r="ED460" s="149"/>
      <c r="EE460" s="147"/>
      <c r="EF460" s="147"/>
      <c r="EG460" s="147"/>
      <c r="EH460" s="12">
        <f t="shared" si="690"/>
        <v>0</v>
      </c>
      <c r="EI460" s="149"/>
      <c r="EJ460" s="149"/>
      <c r="EK460" s="147"/>
      <c r="EL460" s="147"/>
      <c r="EM460" s="147"/>
      <c r="EN460" s="12">
        <f t="shared" si="691"/>
        <v>0</v>
      </c>
      <c r="EO460" s="13"/>
      <c r="EP460" s="13"/>
      <c r="EQ460" s="147"/>
      <c r="ER460" s="14"/>
      <c r="ES460" s="14"/>
      <c r="ET460" s="14">
        <f>EN460+EO460-EQ460-EQ461-ER460-ES460</f>
        <v>0</v>
      </c>
      <c r="EU460" s="13"/>
      <c r="EV460" s="13"/>
      <c r="EW460" s="147"/>
      <c r="EX460" s="14"/>
      <c r="EY460" s="14"/>
      <c r="EZ460" s="14">
        <f>ET460+EU460-EW460-EW461-EX460-EY460</f>
        <v>0</v>
      </c>
      <c r="FA460" s="13"/>
      <c r="FB460" s="13"/>
      <c r="FC460" s="147"/>
      <c r="FD460" s="14"/>
      <c r="FE460" s="14"/>
      <c r="FF460" s="14">
        <f>EZ460+FA460-FC460-FC461-FD460-FE460</f>
        <v>0</v>
      </c>
      <c r="FG460" s="13"/>
      <c r="FH460" s="13"/>
      <c r="FI460" s="147"/>
      <c r="FJ460" s="14"/>
      <c r="FK460" s="14"/>
      <c r="FL460" s="14">
        <f>FF460+FG460-FI460-FI461-FJ460-FK460</f>
        <v>0</v>
      </c>
      <c r="FM460" s="13"/>
      <c r="FN460" s="13"/>
      <c r="FO460" s="147"/>
      <c r="FP460" s="14"/>
      <c r="FQ460" s="14"/>
      <c r="FR460" s="14">
        <f>FL460+FM460-FO460-FO461-FP460-FQ460</f>
        <v>0</v>
      </c>
      <c r="FS460" s="13"/>
      <c r="FT460" s="13"/>
      <c r="FU460" s="147"/>
      <c r="FV460" s="14"/>
      <c r="FW460" s="14"/>
      <c r="FX460" s="14">
        <f>FR460+FS460-FU460-FU461-FV460-FW460</f>
        <v>0</v>
      </c>
      <c r="FY460" s="13"/>
      <c r="FZ460" s="13"/>
      <c r="GA460" s="147"/>
      <c r="GB460" s="14"/>
      <c r="GC460" s="14"/>
      <c r="GD460" s="14">
        <f>FX460+FY460-GA460-GA461-GB460-GC460</f>
        <v>0</v>
      </c>
      <c r="GE460" s="13"/>
      <c r="GF460" s="13"/>
      <c r="GG460" s="147"/>
      <c r="GH460" s="14"/>
      <c r="GI460" s="14"/>
      <c r="GJ460" s="14">
        <f t="shared" ref="GJ460:GJ464" si="752">GD460+GE460-GG460-GG461-GH460-GI460</f>
        <v>0</v>
      </c>
      <c r="GK460" s="14">
        <f>E460</f>
        <v>0</v>
      </c>
      <c r="GL460" s="14">
        <f>G460+M460+S460+Y460+AE460+AK460+AQ460+AW460+BC460+BI460+BO460+BU460+CA460+CG460+CM460+CS460+CY460+DE460+DK460+DQ460+DW460+EC460+EI460+EO460+EU460+FA460+FG460+FM460+FS460+FY460+GE460</f>
        <v>0</v>
      </c>
      <c r="GM460" s="14">
        <f>H460+N460+T460+Z460+AF460+AL460+AR460+AX460+BD460+BJ460+BP460+BV460+CB460+CH460+CN460+CT460+CZ460+DF460+DL460+DR460+DX460+ED460+EJ460+EP460+EV460+FB460+FH460+FN460+FT460+FZ460+GF460</f>
        <v>0</v>
      </c>
      <c r="GN460" s="147">
        <f t="shared" si="736"/>
        <v>0</v>
      </c>
      <c r="GO460" s="14">
        <f>J460+P460+V460+AB460+AH460+AN460+AT460+AZ460+BF460+BL460+BR460+BX460+CD460+CJ460+CP460+CV460+DB460+DH460+DN460+DT460+DZ460+EF460+EL460+ER460+EX460+FD460+FJ460+FP460+FV460+GB460+GH460</f>
        <v>0</v>
      </c>
      <c r="GP460" s="14">
        <f>K460+Q460+W460+AC460+AI460+AO460+AU460+BA460+BG460+BM460+BS460+BY460+CE460+CK460+CQ460+CW460+DC460+DI460+DO460+DU460+EA460+EG460+EM460+ES460+EY460+FE460+FK460+FQ460+FW460+GC460+GI460</f>
        <v>0</v>
      </c>
      <c r="GQ460" s="14">
        <f>GK460+GL460-GN460-GN461-GO460-GP460</f>
        <v>0</v>
      </c>
    </row>
    <row r="461" spans="1:204" ht="15" hidden="1" customHeight="1">
      <c r="A461" s="41"/>
      <c r="B461" s="39"/>
      <c r="C461" s="28"/>
      <c r="D461" s="5" t="s">
        <v>33</v>
      </c>
      <c r="E461" s="73"/>
      <c r="F461" s="73"/>
      <c r="G461" s="13"/>
      <c r="H461" s="13"/>
      <c r="I461" s="147"/>
      <c r="J461" s="14"/>
      <c r="K461" s="14"/>
      <c r="L461" s="14"/>
      <c r="M461" s="13"/>
      <c r="N461" s="13"/>
      <c r="O461" s="147"/>
      <c r="P461" s="14"/>
      <c r="Q461" s="14"/>
      <c r="R461" s="14"/>
      <c r="S461" s="13"/>
      <c r="T461" s="13"/>
      <c r="U461" s="147"/>
      <c r="V461" s="14"/>
      <c r="W461" s="14"/>
      <c r="X461" s="14"/>
      <c r="Y461" s="13"/>
      <c r="Z461" s="13"/>
      <c r="AA461" s="147"/>
      <c r="AB461" s="14"/>
      <c r="AC461" s="14"/>
      <c r="AD461" s="14"/>
      <c r="AE461" s="13"/>
      <c r="AF461" s="13"/>
      <c r="AG461" s="147"/>
      <c r="AH461" s="14"/>
      <c r="AI461" s="14"/>
      <c r="AJ461" s="14"/>
      <c r="AK461" s="13"/>
      <c r="AL461" s="13"/>
      <c r="AM461" s="147"/>
      <c r="AN461" s="14"/>
      <c r="AO461" s="14"/>
      <c r="AP461" s="14"/>
      <c r="AQ461" s="13"/>
      <c r="AR461" s="13"/>
      <c r="AS461" s="147"/>
      <c r="AT461" s="14"/>
      <c r="AU461" s="14"/>
      <c r="AV461" s="14"/>
      <c r="AW461" s="13"/>
      <c r="AX461" s="13"/>
      <c r="AY461" s="147"/>
      <c r="AZ461" s="14"/>
      <c r="BA461" s="14"/>
      <c r="BB461" s="14"/>
      <c r="BC461" s="13"/>
      <c r="BD461" s="13"/>
      <c r="BE461" s="147"/>
      <c r="BF461" s="14"/>
      <c r="BG461" s="14"/>
      <c r="BH461" s="14"/>
      <c r="BI461" s="13"/>
      <c r="BJ461" s="13"/>
      <c r="BK461" s="147"/>
      <c r="BL461" s="14"/>
      <c r="BM461" s="14"/>
      <c r="BN461" s="14"/>
      <c r="BO461" s="13"/>
      <c r="BP461" s="13"/>
      <c r="BQ461" s="147"/>
      <c r="BR461" s="14"/>
      <c r="BS461" s="14"/>
      <c r="BT461" s="14"/>
      <c r="BU461" s="73"/>
      <c r="BV461" s="73"/>
      <c r="BW461" s="147"/>
      <c r="BX461" s="63"/>
      <c r="BY461" s="63"/>
      <c r="BZ461" s="147">
        <f t="shared" si="732"/>
        <v>0</v>
      </c>
      <c r="CA461" s="73"/>
      <c r="CB461" s="73"/>
      <c r="CC461" s="147"/>
      <c r="CD461" s="63"/>
      <c r="CE461" s="63"/>
      <c r="CF461" s="147">
        <f t="shared" si="686"/>
        <v>0</v>
      </c>
      <c r="CG461" s="73"/>
      <c r="CH461" s="73"/>
      <c r="CI461" s="147"/>
      <c r="CJ461" s="63"/>
      <c r="CK461" s="63"/>
      <c r="CL461" s="147">
        <f t="shared" si="687"/>
        <v>0</v>
      </c>
      <c r="CM461" s="13"/>
      <c r="CN461" s="13"/>
      <c r="CO461" s="147"/>
      <c r="CP461" s="14"/>
      <c r="CQ461" s="14"/>
      <c r="CR461" s="147">
        <f t="shared" si="692"/>
        <v>0</v>
      </c>
      <c r="CS461" s="13"/>
      <c r="CT461" s="149"/>
      <c r="CU461" s="147"/>
      <c r="CV461" s="147"/>
      <c r="CW461" s="147"/>
      <c r="CX461" s="12">
        <f t="shared" si="688"/>
        <v>0</v>
      </c>
      <c r="CY461" s="13"/>
      <c r="CZ461" s="149"/>
      <c r="DA461" s="147"/>
      <c r="DB461" s="147"/>
      <c r="DC461" s="147"/>
      <c r="DD461" s="12">
        <f t="shared" si="689"/>
        <v>0</v>
      </c>
      <c r="DE461" s="13"/>
      <c r="DF461" s="149"/>
      <c r="DG461" s="147"/>
      <c r="DH461" s="147"/>
      <c r="DI461" s="147"/>
      <c r="DJ461" s="14"/>
      <c r="DK461" s="13"/>
      <c r="DL461" s="149"/>
      <c r="DM461" s="147"/>
      <c r="DN461" s="147"/>
      <c r="DO461" s="147"/>
      <c r="DP461" s="14"/>
      <c r="DQ461" s="149"/>
      <c r="DR461" s="149"/>
      <c r="DS461" s="147"/>
      <c r="DT461" s="147"/>
      <c r="DU461" s="147"/>
      <c r="DV461" s="14"/>
      <c r="DW461" s="13"/>
      <c r="DX461" s="149"/>
      <c r="DY461" s="147"/>
      <c r="DZ461" s="147"/>
      <c r="EA461" s="147"/>
      <c r="EB461" s="14"/>
      <c r="EC461" s="13"/>
      <c r="ED461" s="149"/>
      <c r="EE461" s="147"/>
      <c r="EF461" s="147"/>
      <c r="EG461" s="147"/>
      <c r="EH461" s="12">
        <f t="shared" si="690"/>
        <v>0</v>
      </c>
      <c r="EI461" s="149"/>
      <c r="EJ461" s="149"/>
      <c r="EK461" s="147"/>
      <c r="EL461" s="147"/>
      <c r="EM461" s="147"/>
      <c r="EN461" s="12">
        <f t="shared" si="691"/>
        <v>0</v>
      </c>
      <c r="EO461" s="13"/>
      <c r="EP461" s="13"/>
      <c r="EQ461" s="147"/>
      <c r="ER461" s="14"/>
      <c r="ES461" s="14"/>
      <c r="ET461" s="14"/>
      <c r="EU461" s="13"/>
      <c r="EV461" s="13"/>
      <c r="EW461" s="147"/>
      <c r="EX461" s="14"/>
      <c r="EY461" s="14"/>
      <c r="EZ461" s="14"/>
      <c r="FA461" s="13"/>
      <c r="FB461" s="13"/>
      <c r="FC461" s="147"/>
      <c r="FD461" s="14"/>
      <c r="FE461" s="14"/>
      <c r="FF461" s="14"/>
      <c r="FG461" s="13"/>
      <c r="FH461" s="13"/>
      <c r="FI461" s="147"/>
      <c r="FJ461" s="14"/>
      <c r="FK461" s="14"/>
      <c r="FL461" s="14"/>
      <c r="FM461" s="13"/>
      <c r="FN461" s="13"/>
      <c r="FO461" s="147"/>
      <c r="FP461" s="14"/>
      <c r="FQ461" s="14"/>
      <c r="FR461" s="14"/>
      <c r="FS461" s="13"/>
      <c r="FT461" s="13"/>
      <c r="FU461" s="147"/>
      <c r="FV461" s="14"/>
      <c r="FW461" s="14"/>
      <c r="FX461" s="14"/>
      <c r="FY461" s="13"/>
      <c r="FZ461" s="13"/>
      <c r="GA461" s="147"/>
      <c r="GB461" s="14"/>
      <c r="GC461" s="14"/>
      <c r="GD461" s="14"/>
      <c r="GE461" s="13"/>
      <c r="GF461" s="13"/>
      <c r="GG461" s="147"/>
      <c r="GH461" s="14"/>
      <c r="GI461" s="14"/>
      <c r="GJ461" s="14"/>
      <c r="GK461" s="14"/>
      <c r="GL461" s="14"/>
      <c r="GM461" s="14"/>
      <c r="GN461" s="147">
        <f t="shared" si="736"/>
        <v>0</v>
      </c>
      <c r="GO461" s="14"/>
      <c r="GP461" s="14"/>
      <c r="GQ461" s="14"/>
    </row>
    <row r="462" spans="1:204" ht="15" hidden="1" customHeight="1">
      <c r="A462" s="40">
        <v>230</v>
      </c>
      <c r="B462" s="38" t="s">
        <v>319</v>
      </c>
      <c r="C462" s="27" t="s">
        <v>65</v>
      </c>
      <c r="D462" s="5" t="s">
        <v>32</v>
      </c>
      <c r="E462" s="72">
        <v>0</v>
      </c>
      <c r="F462" s="72">
        <f>GQ462</f>
        <v>0</v>
      </c>
      <c r="G462" s="13"/>
      <c r="H462" s="13"/>
      <c r="I462" s="147"/>
      <c r="J462" s="14"/>
      <c r="K462" s="14"/>
      <c r="L462" s="14">
        <f>E462+G462-I462-I463-J462-K462</f>
        <v>0</v>
      </c>
      <c r="M462" s="13"/>
      <c r="N462" s="13"/>
      <c r="O462" s="147"/>
      <c r="P462" s="14"/>
      <c r="Q462" s="14"/>
      <c r="R462" s="14">
        <f>L462+M462-O462-O463-P462-Q462</f>
        <v>0</v>
      </c>
      <c r="S462" s="13"/>
      <c r="T462" s="13"/>
      <c r="U462" s="147"/>
      <c r="V462" s="14"/>
      <c r="W462" s="14"/>
      <c r="X462" s="14">
        <f t="shared" si="745"/>
        <v>0</v>
      </c>
      <c r="Y462" s="13"/>
      <c r="Z462" s="13"/>
      <c r="AA462" s="147"/>
      <c r="AB462" s="14"/>
      <c r="AC462" s="14"/>
      <c r="AD462" s="14">
        <f t="shared" si="746"/>
        <v>0</v>
      </c>
      <c r="AE462" s="13"/>
      <c r="AF462" s="13"/>
      <c r="AG462" s="147"/>
      <c r="AH462" s="14"/>
      <c r="AI462" s="14"/>
      <c r="AJ462" s="14">
        <f t="shared" si="747"/>
        <v>0</v>
      </c>
      <c r="AK462" s="13"/>
      <c r="AL462" s="13"/>
      <c r="AM462" s="147"/>
      <c r="AN462" s="14"/>
      <c r="AO462" s="14"/>
      <c r="AP462" s="14">
        <f t="shared" si="748"/>
        <v>0</v>
      </c>
      <c r="AQ462" s="13"/>
      <c r="AR462" s="13"/>
      <c r="AS462" s="147"/>
      <c r="AT462" s="14"/>
      <c r="AU462" s="14"/>
      <c r="AV462" s="14">
        <f t="shared" si="749"/>
        <v>0</v>
      </c>
      <c r="AW462" s="13"/>
      <c r="AX462" s="13"/>
      <c r="AY462" s="147"/>
      <c r="AZ462" s="14"/>
      <c r="BA462" s="14"/>
      <c r="BB462" s="14">
        <f t="shared" si="750"/>
        <v>0</v>
      </c>
      <c r="BC462" s="13"/>
      <c r="BD462" s="13"/>
      <c r="BE462" s="147"/>
      <c r="BF462" s="14"/>
      <c r="BG462" s="14"/>
      <c r="BH462" s="14">
        <f t="shared" si="751"/>
        <v>0</v>
      </c>
      <c r="BI462" s="13"/>
      <c r="BJ462" s="13"/>
      <c r="BK462" s="147"/>
      <c r="BL462" s="14"/>
      <c r="BM462" s="14"/>
      <c r="BN462" s="14">
        <f>BH462+BI462-BK462-BK463-BL462-BM462</f>
        <v>0</v>
      </c>
      <c r="BO462" s="13"/>
      <c r="BP462" s="13"/>
      <c r="BQ462" s="147"/>
      <c r="BR462" s="14"/>
      <c r="BS462" s="14"/>
      <c r="BT462" s="14">
        <f>BN462+BO462-BQ462-BQ463-BR462-BS462</f>
        <v>0</v>
      </c>
      <c r="BU462" s="72"/>
      <c r="BV462" s="72"/>
      <c r="BW462" s="147"/>
      <c r="BX462" s="74"/>
      <c r="BY462" s="74"/>
      <c r="BZ462" s="147">
        <f t="shared" si="732"/>
        <v>0</v>
      </c>
      <c r="CA462" s="72"/>
      <c r="CB462" s="72"/>
      <c r="CC462" s="147"/>
      <c r="CD462" s="74"/>
      <c r="CE462" s="74"/>
      <c r="CF462" s="147">
        <f t="shared" si="686"/>
        <v>0</v>
      </c>
      <c r="CG462" s="72"/>
      <c r="CH462" s="72"/>
      <c r="CI462" s="147"/>
      <c r="CJ462" s="74"/>
      <c r="CK462" s="74"/>
      <c r="CL462" s="147">
        <f t="shared" si="687"/>
        <v>0</v>
      </c>
      <c r="CM462" s="13"/>
      <c r="CN462" s="13"/>
      <c r="CO462" s="147"/>
      <c r="CP462" s="14"/>
      <c r="CQ462" s="14"/>
      <c r="CR462" s="147">
        <f t="shared" si="692"/>
        <v>0</v>
      </c>
      <c r="CS462" s="13"/>
      <c r="CT462" s="149"/>
      <c r="CU462" s="147"/>
      <c r="CV462" s="147"/>
      <c r="CW462" s="147"/>
      <c r="CX462" s="12">
        <f t="shared" si="688"/>
        <v>0</v>
      </c>
      <c r="CY462" s="13"/>
      <c r="CZ462" s="149"/>
      <c r="DA462" s="147"/>
      <c r="DB462" s="147"/>
      <c r="DC462" s="147"/>
      <c r="DD462" s="12">
        <f t="shared" si="689"/>
        <v>0</v>
      </c>
      <c r="DE462" s="13"/>
      <c r="DF462" s="149"/>
      <c r="DG462" s="147"/>
      <c r="DH462" s="147"/>
      <c r="DI462" s="147"/>
      <c r="DJ462" s="14">
        <f>DD462+DE462-DG462-DG463-DH462-DI462</f>
        <v>0</v>
      </c>
      <c r="DK462" s="13"/>
      <c r="DL462" s="149"/>
      <c r="DM462" s="147"/>
      <c r="DN462" s="147"/>
      <c r="DO462" s="147"/>
      <c r="DP462" s="14">
        <f>DJ462+DK462-DM462-DM463-DN462-DO462</f>
        <v>0</v>
      </c>
      <c r="DQ462" s="149"/>
      <c r="DR462" s="149"/>
      <c r="DS462" s="147"/>
      <c r="DT462" s="147"/>
      <c r="DU462" s="147"/>
      <c r="DV462" s="14">
        <f>DP462+DQ462-DS462-DS463-DT462-DU462</f>
        <v>0</v>
      </c>
      <c r="DW462" s="13"/>
      <c r="DX462" s="149"/>
      <c r="DY462" s="147"/>
      <c r="DZ462" s="147"/>
      <c r="EA462" s="147"/>
      <c r="EB462" s="14">
        <f>DV462+DW462-DY462-DY463-DZ462-EA462</f>
        <v>0</v>
      </c>
      <c r="EC462" s="13"/>
      <c r="ED462" s="149"/>
      <c r="EE462" s="147"/>
      <c r="EF462" s="147"/>
      <c r="EG462" s="147"/>
      <c r="EH462" s="12">
        <f t="shared" si="690"/>
        <v>0</v>
      </c>
      <c r="EI462" s="149"/>
      <c r="EJ462" s="149"/>
      <c r="EK462" s="147"/>
      <c r="EL462" s="147"/>
      <c r="EM462" s="147"/>
      <c r="EN462" s="12">
        <f t="shared" si="691"/>
        <v>0</v>
      </c>
      <c r="EO462" s="13"/>
      <c r="EP462" s="13"/>
      <c r="EQ462" s="147"/>
      <c r="ER462" s="14"/>
      <c r="ES462" s="14"/>
      <c r="ET462" s="14">
        <f>EN462+EO462-EQ462-EQ463-ER462-ES462</f>
        <v>0</v>
      </c>
      <c r="EU462" s="13"/>
      <c r="EV462" s="13"/>
      <c r="EW462" s="147"/>
      <c r="EX462" s="14"/>
      <c r="EY462" s="14"/>
      <c r="EZ462" s="14">
        <f>ET462+EU462-EW462-EW463-EX462-EY462</f>
        <v>0</v>
      </c>
      <c r="FA462" s="13"/>
      <c r="FB462" s="13"/>
      <c r="FC462" s="147"/>
      <c r="FD462" s="14"/>
      <c r="FE462" s="14"/>
      <c r="FF462" s="14">
        <f>EZ462+FA462-FC462-FC463-FD462-FE462</f>
        <v>0</v>
      </c>
      <c r="FG462" s="13"/>
      <c r="FH462" s="13"/>
      <c r="FI462" s="147"/>
      <c r="FJ462" s="14"/>
      <c r="FK462" s="14"/>
      <c r="FL462" s="14">
        <f>FF462+FG462-FI462-FI463-FJ462-FK462</f>
        <v>0</v>
      </c>
      <c r="FM462" s="13"/>
      <c r="FN462" s="13"/>
      <c r="FO462" s="147"/>
      <c r="FP462" s="14"/>
      <c r="FQ462" s="14"/>
      <c r="FR462" s="14">
        <f>FL462+FM462-FO462-FO463-FP462-FQ462</f>
        <v>0</v>
      </c>
      <c r="FS462" s="13"/>
      <c r="FT462" s="13"/>
      <c r="FU462" s="147"/>
      <c r="FV462" s="14"/>
      <c r="FW462" s="14"/>
      <c r="FX462" s="14">
        <f>FR462+FS462-FU462-FU463-FV462-FW462</f>
        <v>0</v>
      </c>
      <c r="FY462" s="13"/>
      <c r="FZ462" s="13"/>
      <c r="GA462" s="147"/>
      <c r="GB462" s="14"/>
      <c r="GC462" s="14"/>
      <c r="GD462" s="14">
        <f>FX462+FY462-GA462-GA463-GB462-GC462</f>
        <v>0</v>
      </c>
      <c r="GE462" s="13"/>
      <c r="GF462" s="13"/>
      <c r="GG462" s="147"/>
      <c r="GH462" s="14"/>
      <c r="GI462" s="14"/>
      <c r="GJ462" s="14">
        <f t="shared" si="752"/>
        <v>0</v>
      </c>
      <c r="GK462" s="14">
        <f>E462</f>
        <v>0</v>
      </c>
      <c r="GL462" s="14">
        <f>G462+M462+S462+Y462+AE462+AK462+AQ462+AW462+BC462+BI462+BO462+BU462+CA462+CG462+CM462+CS462+CY462+DE462+DK462+DQ462+DW462+EC462+EI462+EO462+EU462+FA462+FG462+FM462+FS462+FY462+GE462</f>
        <v>0</v>
      </c>
      <c r="GM462" s="14">
        <f>H462+N462+T462+Z462+AF462+AL462+AR462+AX462+BD462+BJ462+BP462+BV462+CB462+CH462+CN462+CT462+CZ462+DF462+DL462+DR462+DX462+ED462+EJ462+EP462+EV462+FB462+FH462+FN462+FT462+FZ462+GF462</f>
        <v>0</v>
      </c>
      <c r="GN462" s="147">
        <f t="shared" si="736"/>
        <v>0</v>
      </c>
      <c r="GO462" s="14">
        <f>J462+P462+V462+AB462+AH462+AN462+AT462+AZ462+BF462+BL462+BR462+BX462+CD462+CJ462+CP462+CV462+DB462+DH462+DN462+DT462+DZ462+EF462+EL462+ER462+EX462+FD462+FJ462+FP462+FV462+GB462+GH462</f>
        <v>0</v>
      </c>
      <c r="GP462" s="14">
        <f>K462+Q462+W462+AC462+AI462+AO462+AU462+BA462+BG462+BM462+BS462+BY462+CE462+CK462+CQ462+CW462+DC462+DI462+DO462+DU462+EA462+EG462+EM462+ES462+EY462+FE462+FK462+FQ462+FW462+GC462+GI462</f>
        <v>0</v>
      </c>
      <c r="GQ462" s="14">
        <f>GK462+GL462-GN462-GN463-GO462-GP462</f>
        <v>0</v>
      </c>
    </row>
    <row r="463" spans="1:204" ht="15" hidden="1" customHeight="1">
      <c r="A463" s="41"/>
      <c r="B463" s="39"/>
      <c r="C463" s="28"/>
      <c r="D463" s="5" t="s">
        <v>33</v>
      </c>
      <c r="E463" s="73"/>
      <c r="F463" s="73"/>
      <c r="G463" s="13"/>
      <c r="H463" s="13"/>
      <c r="I463" s="147"/>
      <c r="J463" s="14"/>
      <c r="K463" s="14"/>
      <c r="L463" s="14"/>
      <c r="M463" s="13"/>
      <c r="N463" s="13"/>
      <c r="O463" s="147"/>
      <c r="P463" s="14"/>
      <c r="Q463" s="14"/>
      <c r="R463" s="14"/>
      <c r="S463" s="13"/>
      <c r="T463" s="13"/>
      <c r="U463" s="147"/>
      <c r="V463" s="14"/>
      <c r="W463" s="14"/>
      <c r="X463" s="14"/>
      <c r="Y463" s="13"/>
      <c r="Z463" s="13"/>
      <c r="AA463" s="147"/>
      <c r="AB463" s="14"/>
      <c r="AC463" s="14"/>
      <c r="AD463" s="14"/>
      <c r="AE463" s="13"/>
      <c r="AF463" s="13"/>
      <c r="AG463" s="147"/>
      <c r="AH463" s="14"/>
      <c r="AI463" s="14"/>
      <c r="AJ463" s="14"/>
      <c r="AK463" s="13"/>
      <c r="AL463" s="13"/>
      <c r="AM463" s="147"/>
      <c r="AN463" s="14"/>
      <c r="AO463" s="14"/>
      <c r="AP463" s="14"/>
      <c r="AQ463" s="13"/>
      <c r="AR463" s="13"/>
      <c r="AS463" s="147"/>
      <c r="AT463" s="14"/>
      <c r="AU463" s="14"/>
      <c r="AV463" s="14"/>
      <c r="AW463" s="13"/>
      <c r="AX463" s="13"/>
      <c r="AY463" s="147"/>
      <c r="AZ463" s="14"/>
      <c r="BA463" s="14"/>
      <c r="BB463" s="14"/>
      <c r="BC463" s="13"/>
      <c r="BD463" s="13"/>
      <c r="BE463" s="147"/>
      <c r="BF463" s="14"/>
      <c r="BG463" s="14"/>
      <c r="BH463" s="14"/>
      <c r="BI463" s="13"/>
      <c r="BJ463" s="13"/>
      <c r="BK463" s="147"/>
      <c r="BL463" s="14"/>
      <c r="BM463" s="14"/>
      <c r="BN463" s="14"/>
      <c r="BO463" s="13"/>
      <c r="BP463" s="13"/>
      <c r="BQ463" s="147"/>
      <c r="BR463" s="14"/>
      <c r="BS463" s="14"/>
      <c r="BT463" s="14"/>
      <c r="BU463" s="73"/>
      <c r="BV463" s="73"/>
      <c r="BW463" s="147"/>
      <c r="BX463" s="63"/>
      <c r="BY463" s="63"/>
      <c r="BZ463" s="147">
        <f t="shared" si="732"/>
        <v>0</v>
      </c>
      <c r="CA463" s="73"/>
      <c r="CB463" s="73"/>
      <c r="CC463" s="147"/>
      <c r="CD463" s="63"/>
      <c r="CE463" s="63"/>
      <c r="CF463" s="147">
        <f t="shared" si="686"/>
        <v>0</v>
      </c>
      <c r="CG463" s="73"/>
      <c r="CH463" s="73"/>
      <c r="CI463" s="147"/>
      <c r="CJ463" s="63"/>
      <c r="CK463" s="63"/>
      <c r="CL463" s="147">
        <f t="shared" si="687"/>
        <v>0</v>
      </c>
      <c r="CM463" s="13"/>
      <c r="CN463" s="13"/>
      <c r="CO463" s="147"/>
      <c r="CP463" s="14"/>
      <c r="CQ463" s="14"/>
      <c r="CR463" s="147">
        <f t="shared" si="692"/>
        <v>0</v>
      </c>
      <c r="CS463" s="13"/>
      <c r="CT463" s="149"/>
      <c r="CU463" s="147"/>
      <c r="CV463" s="147"/>
      <c r="CW463" s="147"/>
      <c r="CX463" s="12">
        <f t="shared" si="688"/>
        <v>0</v>
      </c>
      <c r="CY463" s="13"/>
      <c r="CZ463" s="149"/>
      <c r="DA463" s="147"/>
      <c r="DB463" s="147"/>
      <c r="DC463" s="147"/>
      <c r="DD463" s="12">
        <f t="shared" si="689"/>
        <v>0</v>
      </c>
      <c r="DE463" s="13"/>
      <c r="DF463" s="149"/>
      <c r="DG463" s="147"/>
      <c r="DH463" s="147"/>
      <c r="DI463" s="147"/>
      <c r="DJ463" s="14"/>
      <c r="DK463" s="13"/>
      <c r="DL463" s="149"/>
      <c r="DM463" s="147"/>
      <c r="DN463" s="147"/>
      <c r="DO463" s="147"/>
      <c r="DP463" s="14"/>
      <c r="DQ463" s="149"/>
      <c r="DR463" s="149"/>
      <c r="DS463" s="147"/>
      <c r="DT463" s="147"/>
      <c r="DU463" s="147"/>
      <c r="DV463" s="14"/>
      <c r="DW463" s="13"/>
      <c r="DX463" s="149"/>
      <c r="DY463" s="147"/>
      <c r="DZ463" s="147"/>
      <c r="EA463" s="147"/>
      <c r="EB463" s="14"/>
      <c r="EC463" s="13"/>
      <c r="ED463" s="149"/>
      <c r="EE463" s="147"/>
      <c r="EF463" s="147"/>
      <c r="EG463" s="147"/>
      <c r="EH463" s="12">
        <f t="shared" si="690"/>
        <v>0</v>
      </c>
      <c r="EI463" s="149"/>
      <c r="EJ463" s="149"/>
      <c r="EK463" s="147"/>
      <c r="EL463" s="147"/>
      <c r="EM463" s="147"/>
      <c r="EN463" s="12">
        <f t="shared" si="691"/>
        <v>0</v>
      </c>
      <c r="EO463" s="13"/>
      <c r="EP463" s="13"/>
      <c r="EQ463" s="147"/>
      <c r="ER463" s="14"/>
      <c r="ES463" s="14"/>
      <c r="ET463" s="14"/>
      <c r="EU463" s="13"/>
      <c r="EV463" s="13"/>
      <c r="EW463" s="147"/>
      <c r="EX463" s="14"/>
      <c r="EY463" s="14"/>
      <c r="EZ463" s="14"/>
      <c r="FA463" s="13"/>
      <c r="FB463" s="13"/>
      <c r="FC463" s="147"/>
      <c r="FD463" s="14"/>
      <c r="FE463" s="14"/>
      <c r="FF463" s="14"/>
      <c r="FG463" s="13"/>
      <c r="FH463" s="13"/>
      <c r="FI463" s="147"/>
      <c r="FJ463" s="14"/>
      <c r="FK463" s="14"/>
      <c r="FL463" s="14"/>
      <c r="FM463" s="13"/>
      <c r="FN463" s="13"/>
      <c r="FO463" s="147"/>
      <c r="FP463" s="14"/>
      <c r="FQ463" s="14"/>
      <c r="FR463" s="14"/>
      <c r="FS463" s="13"/>
      <c r="FT463" s="13"/>
      <c r="FU463" s="147"/>
      <c r="FV463" s="14"/>
      <c r="FW463" s="14"/>
      <c r="FX463" s="14"/>
      <c r="FY463" s="13"/>
      <c r="FZ463" s="13"/>
      <c r="GA463" s="147"/>
      <c r="GB463" s="14"/>
      <c r="GC463" s="14"/>
      <c r="GD463" s="14"/>
      <c r="GE463" s="13"/>
      <c r="GF463" s="13"/>
      <c r="GG463" s="147"/>
      <c r="GH463" s="14"/>
      <c r="GI463" s="14"/>
      <c r="GJ463" s="14"/>
      <c r="GK463" s="14"/>
      <c r="GL463" s="14"/>
      <c r="GM463" s="14"/>
      <c r="GN463" s="147">
        <f t="shared" si="736"/>
        <v>0</v>
      </c>
      <c r="GO463" s="14"/>
      <c r="GP463" s="14"/>
      <c r="GQ463" s="14"/>
    </row>
    <row r="464" spans="1:204" ht="15" hidden="1" customHeight="1">
      <c r="A464" s="40">
        <v>231</v>
      </c>
      <c r="B464" s="38" t="s">
        <v>320</v>
      </c>
      <c r="C464" s="27" t="s">
        <v>55</v>
      </c>
      <c r="D464" s="5" t="s">
        <v>32</v>
      </c>
      <c r="E464" s="72">
        <v>0</v>
      </c>
      <c r="F464" s="72">
        <f>GQ464</f>
        <v>0</v>
      </c>
      <c r="G464" s="13"/>
      <c r="H464" s="13"/>
      <c r="I464" s="147"/>
      <c r="J464" s="14"/>
      <c r="K464" s="14"/>
      <c r="L464" s="14">
        <f>E464+G464-I464-I465-J464-K464</f>
        <v>0</v>
      </c>
      <c r="M464" s="13"/>
      <c r="N464" s="13"/>
      <c r="O464" s="147"/>
      <c r="P464" s="14"/>
      <c r="Q464" s="14"/>
      <c r="R464" s="14">
        <f>L464+M464-O464-O465-P464-Q464</f>
        <v>0</v>
      </c>
      <c r="S464" s="13"/>
      <c r="T464" s="13"/>
      <c r="U464" s="147"/>
      <c r="V464" s="14"/>
      <c r="W464" s="14"/>
      <c r="X464" s="14">
        <f t="shared" si="745"/>
        <v>0</v>
      </c>
      <c r="Y464" s="13"/>
      <c r="Z464" s="13"/>
      <c r="AA464" s="147"/>
      <c r="AB464" s="14"/>
      <c r="AC464" s="14"/>
      <c r="AD464" s="14">
        <f t="shared" si="746"/>
        <v>0</v>
      </c>
      <c r="AE464" s="13"/>
      <c r="AF464" s="13"/>
      <c r="AG464" s="147"/>
      <c r="AH464" s="14"/>
      <c r="AI464" s="14"/>
      <c r="AJ464" s="14">
        <f t="shared" si="747"/>
        <v>0</v>
      </c>
      <c r="AK464" s="13"/>
      <c r="AL464" s="13"/>
      <c r="AM464" s="147"/>
      <c r="AN464" s="14"/>
      <c r="AO464" s="14"/>
      <c r="AP464" s="14">
        <f t="shared" si="748"/>
        <v>0</v>
      </c>
      <c r="AQ464" s="13"/>
      <c r="AR464" s="13"/>
      <c r="AS464" s="147"/>
      <c r="AT464" s="14"/>
      <c r="AU464" s="14"/>
      <c r="AV464" s="14">
        <f t="shared" si="749"/>
        <v>0</v>
      </c>
      <c r="AW464" s="13"/>
      <c r="AX464" s="13"/>
      <c r="AY464" s="147"/>
      <c r="AZ464" s="14"/>
      <c r="BA464" s="14"/>
      <c r="BB464" s="14">
        <f t="shared" si="750"/>
        <v>0</v>
      </c>
      <c r="BC464" s="13"/>
      <c r="BD464" s="13"/>
      <c r="BE464" s="147"/>
      <c r="BF464" s="14"/>
      <c r="BG464" s="14"/>
      <c r="BH464" s="14">
        <f t="shared" si="751"/>
        <v>0</v>
      </c>
      <c r="BI464" s="13"/>
      <c r="BJ464" s="13"/>
      <c r="BK464" s="147"/>
      <c r="BL464" s="14"/>
      <c r="BM464" s="14"/>
      <c r="BN464" s="14">
        <f>BH464+BI464-BK464-BK465-BL464-BM464</f>
        <v>0</v>
      </c>
      <c r="BO464" s="13"/>
      <c r="BP464" s="13"/>
      <c r="BQ464" s="147"/>
      <c r="BR464" s="14"/>
      <c r="BS464" s="14"/>
      <c r="BT464" s="14">
        <f>BN464+BO464-BQ464-BQ465-BR464-BS464</f>
        <v>0</v>
      </c>
      <c r="BU464" s="72"/>
      <c r="BV464" s="72"/>
      <c r="BW464" s="147"/>
      <c r="BX464" s="74"/>
      <c r="BY464" s="74"/>
      <c r="BZ464" s="147">
        <f t="shared" si="732"/>
        <v>0</v>
      </c>
      <c r="CA464" s="72"/>
      <c r="CB464" s="72"/>
      <c r="CC464" s="147"/>
      <c r="CD464" s="74"/>
      <c r="CE464" s="74"/>
      <c r="CF464" s="147">
        <f t="shared" si="686"/>
        <v>0</v>
      </c>
      <c r="CG464" s="72"/>
      <c r="CH464" s="72"/>
      <c r="CI464" s="147"/>
      <c r="CJ464" s="74"/>
      <c r="CK464" s="74"/>
      <c r="CL464" s="147">
        <f t="shared" si="687"/>
        <v>0</v>
      </c>
      <c r="CM464" s="13"/>
      <c r="CN464" s="13"/>
      <c r="CO464" s="147"/>
      <c r="CP464" s="14"/>
      <c r="CQ464" s="14"/>
      <c r="CR464" s="147">
        <f t="shared" si="692"/>
        <v>0</v>
      </c>
      <c r="CS464" s="13"/>
      <c r="CT464" s="149"/>
      <c r="CU464" s="147"/>
      <c r="CV464" s="147"/>
      <c r="CW464" s="147"/>
      <c r="CX464" s="12">
        <f t="shared" si="688"/>
        <v>0</v>
      </c>
      <c r="CY464" s="13"/>
      <c r="CZ464" s="149"/>
      <c r="DA464" s="147"/>
      <c r="DB464" s="147"/>
      <c r="DC464" s="147"/>
      <c r="DD464" s="12">
        <f t="shared" si="689"/>
        <v>0</v>
      </c>
      <c r="DE464" s="13"/>
      <c r="DF464" s="149"/>
      <c r="DG464" s="147"/>
      <c r="DH464" s="147"/>
      <c r="DI464" s="147"/>
      <c r="DJ464" s="14">
        <f>DD464+DE464-DG464-DG465-DH464-DI464</f>
        <v>0</v>
      </c>
      <c r="DK464" s="13"/>
      <c r="DL464" s="149"/>
      <c r="DM464" s="147"/>
      <c r="DN464" s="147"/>
      <c r="DO464" s="147"/>
      <c r="DP464" s="14">
        <f>DJ464+DK464-DM464-DM465-DN464-DO464</f>
        <v>0</v>
      </c>
      <c r="DQ464" s="149"/>
      <c r="DR464" s="149"/>
      <c r="DS464" s="147"/>
      <c r="DT464" s="147"/>
      <c r="DU464" s="147"/>
      <c r="DV464" s="14">
        <f>DP464+DQ464-DS464-DS465-DT464-DU464</f>
        <v>0</v>
      </c>
      <c r="DW464" s="13"/>
      <c r="DX464" s="149"/>
      <c r="DY464" s="147"/>
      <c r="DZ464" s="147"/>
      <c r="EA464" s="147"/>
      <c r="EB464" s="14">
        <f>DV464+DW464-DY464-DY465-DZ464-EA464</f>
        <v>0</v>
      </c>
      <c r="EC464" s="13"/>
      <c r="ED464" s="149"/>
      <c r="EE464" s="147"/>
      <c r="EF464" s="147"/>
      <c r="EG464" s="147"/>
      <c r="EH464" s="12">
        <f t="shared" si="690"/>
        <v>0</v>
      </c>
      <c r="EI464" s="149"/>
      <c r="EJ464" s="149"/>
      <c r="EK464" s="147"/>
      <c r="EL464" s="147"/>
      <c r="EM464" s="147"/>
      <c r="EN464" s="12">
        <f t="shared" si="691"/>
        <v>0</v>
      </c>
      <c r="EO464" s="13"/>
      <c r="EP464" s="13"/>
      <c r="EQ464" s="147"/>
      <c r="ER464" s="14"/>
      <c r="ES464" s="14"/>
      <c r="ET464" s="14">
        <f>EN464+EO464-EQ464-EQ465-ER464-ES464</f>
        <v>0</v>
      </c>
      <c r="EU464" s="13"/>
      <c r="EV464" s="13"/>
      <c r="EW464" s="147"/>
      <c r="EX464" s="14"/>
      <c r="EY464" s="14"/>
      <c r="EZ464" s="14">
        <f>ET464+EU464-EW464-EW465-EX464-EY464</f>
        <v>0</v>
      </c>
      <c r="FA464" s="13"/>
      <c r="FB464" s="13"/>
      <c r="FC464" s="147"/>
      <c r="FD464" s="14"/>
      <c r="FE464" s="14"/>
      <c r="FF464" s="14">
        <f>EZ464+FA464-FC464-FC465-FD464-FE464</f>
        <v>0</v>
      </c>
      <c r="FG464" s="13"/>
      <c r="FH464" s="13"/>
      <c r="FI464" s="147"/>
      <c r="FJ464" s="14"/>
      <c r="FK464" s="14"/>
      <c r="FL464" s="14">
        <f>FF464+FG464-FI464-FI465-FJ464-FK464</f>
        <v>0</v>
      </c>
      <c r="FM464" s="13"/>
      <c r="FN464" s="13"/>
      <c r="FO464" s="147"/>
      <c r="FP464" s="14"/>
      <c r="FQ464" s="14"/>
      <c r="FR464" s="14">
        <f>FL464+FM464-FO464-FO465-FP464-FQ464</f>
        <v>0</v>
      </c>
      <c r="FS464" s="13"/>
      <c r="FT464" s="13"/>
      <c r="FU464" s="147"/>
      <c r="FV464" s="14"/>
      <c r="FW464" s="14"/>
      <c r="FX464" s="14">
        <f>FR464+FS464-FU464-FU465-FV464-FW464</f>
        <v>0</v>
      </c>
      <c r="FY464" s="13"/>
      <c r="FZ464" s="13"/>
      <c r="GA464" s="147"/>
      <c r="GB464" s="14"/>
      <c r="GC464" s="14"/>
      <c r="GD464" s="14">
        <f>FX464+FY464-GA464-GA465-GB464-GC464</f>
        <v>0</v>
      </c>
      <c r="GE464" s="13"/>
      <c r="GF464" s="13"/>
      <c r="GG464" s="147"/>
      <c r="GH464" s="14"/>
      <c r="GI464" s="14"/>
      <c r="GJ464" s="14">
        <f t="shared" si="752"/>
        <v>0</v>
      </c>
      <c r="GK464" s="14">
        <f>E464</f>
        <v>0</v>
      </c>
      <c r="GL464" s="14">
        <f>G464+M464+S464+Y464+AE464+AK464+AQ464+AW464+BC464+BI464+BO464+BU464+CA464+CG464+CM464+CS464+CY464+DE464+DK464+DQ464+DW464+EC464+EI464+EO464+EU464+FA464+FG464+FM464+FS464+FY464+GE464</f>
        <v>0</v>
      </c>
      <c r="GM464" s="14">
        <f>H464+N464+T464+Z464+AF464+AL464+AR464+AX464+BD464+BJ464+BP464+BV464+CB464+CH464+CN464+CT464+CZ464+DF464+DL464+DR464+DX464+ED464+EJ464+EP464+EV464+FB464+FH464+FN464+FT464+FZ464+GF464</f>
        <v>0</v>
      </c>
      <c r="GN464" s="147">
        <f t="shared" si="736"/>
        <v>0</v>
      </c>
      <c r="GO464" s="14">
        <f>J464+P464+V464+AB464+AH464+AN464+AT464+AZ464+BF464+BL464+BR464+BX464+CD464+CJ464+CP464+CV464+DB464+DH464+DN464+DT464+DZ464+EF464+EL464+ER464+EX464+FD464+FJ464+FP464+FV464+GB464+GH464</f>
        <v>0</v>
      </c>
      <c r="GP464" s="14">
        <f>K464+Q464+W464+AC464+AI464+AO464+AU464+BA464+BG464+BM464+BS464+BY464+CE464+CK464+CQ464+CW464+DC464+DI464+DO464+DU464+EA464+EG464+EM464+ES464+EY464+FE464+FK464+FQ464+FW464+GC464+GI464</f>
        <v>0</v>
      </c>
      <c r="GQ464" s="14">
        <f>GK464+GL464-GN464-GN465-GO464-GP464</f>
        <v>0</v>
      </c>
    </row>
    <row r="465" spans="1:204" ht="15" hidden="1" customHeight="1">
      <c r="A465" s="41"/>
      <c r="B465" s="39"/>
      <c r="C465" s="28"/>
      <c r="D465" s="5" t="s">
        <v>33</v>
      </c>
      <c r="E465" s="73"/>
      <c r="F465" s="73"/>
      <c r="G465" s="13"/>
      <c r="H465" s="13"/>
      <c r="I465" s="147"/>
      <c r="J465" s="14"/>
      <c r="K465" s="14"/>
      <c r="L465" s="14"/>
      <c r="M465" s="13"/>
      <c r="N465" s="13"/>
      <c r="O465" s="147"/>
      <c r="P465" s="14"/>
      <c r="Q465" s="14"/>
      <c r="R465" s="14"/>
      <c r="S465" s="13"/>
      <c r="T465" s="13"/>
      <c r="U465" s="147"/>
      <c r="V465" s="14"/>
      <c r="W465" s="14"/>
      <c r="X465" s="14"/>
      <c r="Y465" s="13"/>
      <c r="Z465" s="13"/>
      <c r="AA465" s="147"/>
      <c r="AB465" s="14"/>
      <c r="AC465" s="14"/>
      <c r="AD465" s="14"/>
      <c r="AE465" s="13"/>
      <c r="AF465" s="13"/>
      <c r="AG465" s="147"/>
      <c r="AH465" s="14"/>
      <c r="AI465" s="14"/>
      <c r="AJ465" s="14"/>
      <c r="AK465" s="13"/>
      <c r="AL465" s="13"/>
      <c r="AM465" s="147"/>
      <c r="AN465" s="14"/>
      <c r="AO465" s="14"/>
      <c r="AP465" s="14"/>
      <c r="AQ465" s="13"/>
      <c r="AR465" s="13"/>
      <c r="AS465" s="147"/>
      <c r="AT465" s="14"/>
      <c r="AU465" s="14"/>
      <c r="AV465" s="14"/>
      <c r="AW465" s="13"/>
      <c r="AX465" s="13"/>
      <c r="AY465" s="147"/>
      <c r="AZ465" s="14"/>
      <c r="BA465" s="14"/>
      <c r="BB465" s="14"/>
      <c r="BC465" s="13"/>
      <c r="BD465" s="13"/>
      <c r="BE465" s="147"/>
      <c r="BF465" s="14"/>
      <c r="BG465" s="14"/>
      <c r="BH465" s="14"/>
      <c r="BI465" s="13"/>
      <c r="BJ465" s="13"/>
      <c r="BK465" s="147"/>
      <c r="BL465" s="14"/>
      <c r="BM465" s="14"/>
      <c r="BN465" s="14"/>
      <c r="BO465" s="13"/>
      <c r="BP465" s="13"/>
      <c r="BQ465" s="147"/>
      <c r="BR465" s="14"/>
      <c r="BS465" s="14"/>
      <c r="BT465" s="14"/>
      <c r="BU465" s="73"/>
      <c r="BV465" s="73"/>
      <c r="BW465" s="147"/>
      <c r="BX465" s="63"/>
      <c r="BY465" s="63"/>
      <c r="BZ465" s="147">
        <f t="shared" si="732"/>
        <v>0</v>
      </c>
      <c r="CA465" s="73"/>
      <c r="CB465" s="73"/>
      <c r="CC465" s="147"/>
      <c r="CD465" s="63"/>
      <c r="CE465" s="63"/>
      <c r="CF465" s="147">
        <f t="shared" si="686"/>
        <v>0</v>
      </c>
      <c r="CG465" s="73"/>
      <c r="CH465" s="73"/>
      <c r="CI465" s="147"/>
      <c r="CJ465" s="63"/>
      <c r="CK465" s="63"/>
      <c r="CL465" s="147">
        <f t="shared" si="687"/>
        <v>0</v>
      </c>
      <c r="CM465" s="13"/>
      <c r="CN465" s="13"/>
      <c r="CO465" s="147"/>
      <c r="CP465" s="14"/>
      <c r="CQ465" s="14"/>
      <c r="CR465" s="147">
        <f t="shared" si="692"/>
        <v>0</v>
      </c>
      <c r="CS465" s="13"/>
      <c r="CT465" s="149"/>
      <c r="CU465" s="147"/>
      <c r="CV465" s="147"/>
      <c r="CW465" s="147"/>
      <c r="CX465" s="12">
        <f t="shared" si="688"/>
        <v>0</v>
      </c>
      <c r="CY465" s="13"/>
      <c r="CZ465" s="149"/>
      <c r="DA465" s="147"/>
      <c r="DB465" s="147"/>
      <c r="DC465" s="147"/>
      <c r="DD465" s="12">
        <f t="shared" si="689"/>
        <v>0</v>
      </c>
      <c r="DE465" s="13"/>
      <c r="DF465" s="149"/>
      <c r="DG465" s="147"/>
      <c r="DH465" s="147"/>
      <c r="DI465" s="147"/>
      <c r="DJ465" s="14"/>
      <c r="DK465" s="13"/>
      <c r="DL465" s="149"/>
      <c r="DM465" s="147"/>
      <c r="DN465" s="147"/>
      <c r="DO465" s="147"/>
      <c r="DP465" s="14"/>
      <c r="DQ465" s="149"/>
      <c r="DR465" s="149"/>
      <c r="DS465" s="147"/>
      <c r="DT465" s="147"/>
      <c r="DU465" s="147"/>
      <c r="DV465" s="14"/>
      <c r="DW465" s="13"/>
      <c r="DX465" s="149"/>
      <c r="DY465" s="147"/>
      <c r="DZ465" s="147"/>
      <c r="EA465" s="147"/>
      <c r="EB465" s="14"/>
      <c r="EC465" s="13"/>
      <c r="ED465" s="149"/>
      <c r="EE465" s="147"/>
      <c r="EF465" s="147"/>
      <c r="EG465" s="147"/>
      <c r="EH465" s="12">
        <f t="shared" si="690"/>
        <v>0</v>
      </c>
      <c r="EI465" s="149"/>
      <c r="EJ465" s="149"/>
      <c r="EK465" s="147"/>
      <c r="EL465" s="147"/>
      <c r="EM465" s="147"/>
      <c r="EN465" s="12">
        <f t="shared" si="691"/>
        <v>0</v>
      </c>
      <c r="EO465" s="13"/>
      <c r="EP465" s="13"/>
      <c r="EQ465" s="147"/>
      <c r="ER465" s="14"/>
      <c r="ES465" s="14"/>
      <c r="ET465" s="14"/>
      <c r="EU465" s="13"/>
      <c r="EV465" s="13"/>
      <c r="EW465" s="147"/>
      <c r="EX465" s="14"/>
      <c r="EY465" s="14"/>
      <c r="EZ465" s="14"/>
      <c r="FA465" s="13"/>
      <c r="FB465" s="13"/>
      <c r="FC465" s="147"/>
      <c r="FD465" s="14"/>
      <c r="FE465" s="14"/>
      <c r="FF465" s="14"/>
      <c r="FG465" s="13"/>
      <c r="FH465" s="13"/>
      <c r="FI465" s="147"/>
      <c r="FJ465" s="14"/>
      <c r="FK465" s="14"/>
      <c r="FL465" s="14"/>
      <c r="FM465" s="13"/>
      <c r="FN465" s="13"/>
      <c r="FO465" s="147"/>
      <c r="FP465" s="14"/>
      <c r="FQ465" s="14"/>
      <c r="FR465" s="14"/>
      <c r="FS465" s="13"/>
      <c r="FT465" s="13"/>
      <c r="FU465" s="147"/>
      <c r="FV465" s="14"/>
      <c r="FW465" s="14"/>
      <c r="FX465" s="14"/>
      <c r="FY465" s="13"/>
      <c r="FZ465" s="13"/>
      <c r="GA465" s="147"/>
      <c r="GB465" s="14"/>
      <c r="GC465" s="14"/>
      <c r="GD465" s="14"/>
      <c r="GE465" s="13"/>
      <c r="GF465" s="13"/>
      <c r="GG465" s="147"/>
      <c r="GH465" s="14"/>
      <c r="GI465" s="14"/>
      <c r="GJ465" s="14"/>
      <c r="GK465" s="14"/>
      <c r="GL465" s="14"/>
      <c r="GM465" s="14"/>
      <c r="GN465" s="147">
        <f t="shared" si="736"/>
        <v>0</v>
      </c>
      <c r="GO465" s="14"/>
      <c r="GP465" s="14"/>
      <c r="GQ465" s="14"/>
    </row>
    <row r="466" spans="1:204" ht="15" hidden="1" customHeight="1">
      <c r="A466" s="40">
        <v>232</v>
      </c>
      <c r="B466" s="38" t="s">
        <v>321</v>
      </c>
      <c r="C466" s="27" t="s">
        <v>322</v>
      </c>
      <c r="D466" s="5" t="s">
        <v>32</v>
      </c>
      <c r="E466" s="72">
        <v>0</v>
      </c>
      <c r="F466" s="72">
        <f t="shared" ref="F466:F470" si="753">GQ466</f>
        <v>0</v>
      </c>
      <c r="G466" s="13"/>
      <c r="H466" s="13"/>
      <c r="I466" s="147"/>
      <c r="J466" s="14"/>
      <c r="K466" s="14"/>
      <c r="L466" s="14">
        <f>E466+G466-I466-I467-J466-K466</f>
        <v>0</v>
      </c>
      <c r="M466" s="13"/>
      <c r="N466" s="13"/>
      <c r="O466" s="147"/>
      <c r="P466" s="14"/>
      <c r="Q466" s="14"/>
      <c r="R466" s="14">
        <f t="shared" ref="R466:R470" si="754">L466+M466-O466-O467-P466-Q466</f>
        <v>0</v>
      </c>
      <c r="S466" s="13"/>
      <c r="T466" s="13"/>
      <c r="U466" s="147"/>
      <c r="V466" s="14"/>
      <c r="W466" s="14"/>
      <c r="X466" s="14">
        <f t="shared" ref="X466:X470" si="755">R466+S466-U466-U467-V466-W466</f>
        <v>0</v>
      </c>
      <c r="Y466" s="13"/>
      <c r="Z466" s="13"/>
      <c r="AA466" s="147"/>
      <c r="AB466" s="14"/>
      <c r="AC466" s="14"/>
      <c r="AD466" s="14">
        <f t="shared" ref="AD466:AD470" si="756">X466+Y466-AA466-AA467-AB466-AC466</f>
        <v>0</v>
      </c>
      <c r="AE466" s="13">
        <f>348+1440</f>
        <v>1788</v>
      </c>
      <c r="AF466" s="13">
        <v>1788</v>
      </c>
      <c r="AG466" s="147"/>
      <c r="AH466" s="14"/>
      <c r="AI466" s="14"/>
      <c r="AJ466" s="14">
        <f t="shared" ref="AJ466:AJ470" si="757">AD466+AE466-AG466-AG467-AH466-AI466</f>
        <v>1788</v>
      </c>
      <c r="AK466" s="13"/>
      <c r="AL466" s="13"/>
      <c r="AM466" s="147">
        <v>500</v>
      </c>
      <c r="AN466" s="14"/>
      <c r="AO466" s="14">
        <v>184</v>
      </c>
      <c r="AP466" s="14">
        <f t="shared" ref="AP466:AP470" si="758">AJ466+AK466-AM466-AM467-AN466-AO466</f>
        <v>1104</v>
      </c>
      <c r="AQ466" s="13"/>
      <c r="AR466" s="13"/>
      <c r="AS466" s="147"/>
      <c r="AT466" s="14"/>
      <c r="AU466" s="14"/>
      <c r="AV466" s="14">
        <f t="shared" ref="AV466:AV470" si="759">AP466+AQ466-AS466-AS467-AT466-AU466</f>
        <v>1104</v>
      </c>
      <c r="AW466" s="13"/>
      <c r="AX466" s="13"/>
      <c r="AY466" s="147"/>
      <c r="AZ466" s="14">
        <v>1104</v>
      </c>
      <c r="BA466" s="14"/>
      <c r="BB466" s="14">
        <f t="shared" ref="BB466:BB470" si="760">AV466+AW466-AY466-AY467-AZ466-BA466</f>
        <v>0</v>
      </c>
      <c r="BC466" s="13"/>
      <c r="BD466" s="13"/>
      <c r="BE466" s="147"/>
      <c r="BF466" s="14"/>
      <c r="BG466" s="14"/>
      <c r="BH466" s="14">
        <f t="shared" ref="BH466:BH470" si="761">BB466+BC466-BE466-BE467-BF466-BG466</f>
        <v>0</v>
      </c>
      <c r="BI466" s="13"/>
      <c r="BJ466" s="13"/>
      <c r="BK466" s="147"/>
      <c r="BL466" s="14"/>
      <c r="BM466" s="14"/>
      <c r="BN466" s="14">
        <f t="shared" ref="BN466:BN470" si="762">BH466+BI466-BK466-BK467-BL466-BM466</f>
        <v>0</v>
      </c>
      <c r="BO466" s="13"/>
      <c r="BP466" s="13"/>
      <c r="BQ466" s="147"/>
      <c r="BR466" s="14"/>
      <c r="BS466" s="14"/>
      <c r="BT466" s="14">
        <f t="shared" ref="BT466:BT470" si="763">BN466+BO466-BQ466-BQ467-BR466-BS466</f>
        <v>0</v>
      </c>
      <c r="BU466" s="72"/>
      <c r="BV466" s="72"/>
      <c r="BW466" s="147"/>
      <c r="BX466" s="74"/>
      <c r="BY466" s="74"/>
      <c r="BZ466" s="147">
        <f t="shared" si="732"/>
        <v>0</v>
      </c>
      <c r="CA466" s="72"/>
      <c r="CB466" s="72"/>
      <c r="CC466" s="147"/>
      <c r="CD466" s="74"/>
      <c r="CE466" s="74"/>
      <c r="CF466" s="147">
        <f t="shared" si="686"/>
        <v>0</v>
      </c>
      <c r="CG466" s="72"/>
      <c r="CH466" s="72"/>
      <c r="CI466" s="147"/>
      <c r="CJ466" s="74"/>
      <c r="CK466" s="74"/>
      <c r="CL466" s="147">
        <f t="shared" si="687"/>
        <v>0</v>
      </c>
      <c r="CM466" s="13"/>
      <c r="CN466" s="13"/>
      <c r="CO466" s="147"/>
      <c r="CP466" s="14"/>
      <c r="CQ466" s="14"/>
      <c r="CR466" s="147">
        <f t="shared" si="692"/>
        <v>0</v>
      </c>
      <c r="CS466" s="13"/>
      <c r="CT466" s="149"/>
      <c r="CU466" s="147"/>
      <c r="CV466" s="147"/>
      <c r="CW466" s="147"/>
      <c r="CX466" s="12">
        <f t="shared" si="688"/>
        <v>0</v>
      </c>
      <c r="CY466" s="13"/>
      <c r="CZ466" s="149"/>
      <c r="DA466" s="147"/>
      <c r="DB466" s="147"/>
      <c r="DC466" s="147"/>
      <c r="DD466" s="12">
        <f t="shared" si="689"/>
        <v>0</v>
      </c>
      <c r="DE466" s="13"/>
      <c r="DF466" s="149"/>
      <c r="DG466" s="147"/>
      <c r="DH466" s="147"/>
      <c r="DI466" s="147"/>
      <c r="DJ466" s="14">
        <f t="shared" ref="DJ466:DJ470" si="764">DD466+DE466-DG466-DG467-DH466-DI466</f>
        <v>0</v>
      </c>
      <c r="DK466" s="13"/>
      <c r="DL466" s="149"/>
      <c r="DM466" s="147"/>
      <c r="DN466" s="147"/>
      <c r="DO466" s="147"/>
      <c r="DP466" s="14">
        <f t="shared" ref="DP466:DP470" si="765">DJ466+DK466-DM466-DM467-DN466-DO466</f>
        <v>0</v>
      </c>
      <c r="DQ466" s="149"/>
      <c r="DR466" s="149"/>
      <c r="DS466" s="147"/>
      <c r="DT466" s="147"/>
      <c r="DU466" s="147"/>
      <c r="DV466" s="14">
        <f t="shared" ref="DV466:DV470" si="766">DP466+DQ466-DS466-DS467-DT466-DU466</f>
        <v>0</v>
      </c>
      <c r="DW466" s="13"/>
      <c r="DX466" s="149"/>
      <c r="DY466" s="147"/>
      <c r="DZ466" s="147"/>
      <c r="EA466" s="147"/>
      <c r="EB466" s="14">
        <f t="shared" ref="EB466:EB470" si="767">DV466+DW466-DY466-DY467-DZ466-EA466</f>
        <v>0</v>
      </c>
      <c r="EC466" s="13"/>
      <c r="ED466" s="149"/>
      <c r="EE466" s="147"/>
      <c r="EF466" s="147"/>
      <c r="EG466" s="147"/>
      <c r="EH466" s="12">
        <f t="shared" si="690"/>
        <v>0</v>
      </c>
      <c r="EI466" s="149"/>
      <c r="EJ466" s="149"/>
      <c r="EK466" s="147"/>
      <c r="EL466" s="147"/>
      <c r="EM466" s="147"/>
      <c r="EN466" s="12">
        <f t="shared" si="691"/>
        <v>0</v>
      </c>
      <c r="EO466" s="13"/>
      <c r="EP466" s="13"/>
      <c r="EQ466" s="147"/>
      <c r="ER466" s="14"/>
      <c r="ES466" s="14"/>
      <c r="ET466" s="14">
        <f t="shared" ref="ET466:ET470" si="768">EN466+EO466-EQ466-EQ467-ER466-ES466</f>
        <v>0</v>
      </c>
      <c r="EU466" s="13"/>
      <c r="EV466" s="13"/>
      <c r="EW466" s="147"/>
      <c r="EX466" s="14"/>
      <c r="EY466" s="14"/>
      <c r="EZ466" s="14">
        <f t="shared" ref="EZ466:EZ470" si="769">ET466+EU466-EW466-EW467-EX466-EY466</f>
        <v>0</v>
      </c>
      <c r="FA466" s="13"/>
      <c r="FB466" s="13"/>
      <c r="FC466" s="147"/>
      <c r="FD466" s="14"/>
      <c r="FE466" s="14"/>
      <c r="FF466" s="14">
        <f t="shared" ref="FF466:FF470" si="770">EZ466+FA466-FC466-FC467-FD466-FE466</f>
        <v>0</v>
      </c>
      <c r="FG466" s="13"/>
      <c r="FH466" s="13"/>
      <c r="FI466" s="147"/>
      <c r="FJ466" s="14"/>
      <c r="FK466" s="14"/>
      <c r="FL466" s="14">
        <f t="shared" ref="FL466:FL470" si="771">FF466+FG466-FI466-FI467-FJ466-FK466</f>
        <v>0</v>
      </c>
      <c r="FM466" s="13"/>
      <c r="FN466" s="13"/>
      <c r="FO466" s="147"/>
      <c r="FP466" s="14"/>
      <c r="FQ466" s="14"/>
      <c r="FR466" s="14">
        <f t="shared" ref="FR466:FR470" si="772">FL466+FM466-FO466-FO467-FP466-FQ466</f>
        <v>0</v>
      </c>
      <c r="FS466" s="13"/>
      <c r="FT466" s="13"/>
      <c r="FU466" s="147"/>
      <c r="FV466" s="14"/>
      <c r="FW466" s="14"/>
      <c r="FX466" s="14">
        <f t="shared" ref="FX466:FX470" si="773">FR466+FS466-FU466-FU467-FV466-FW466</f>
        <v>0</v>
      </c>
      <c r="FY466" s="13"/>
      <c r="FZ466" s="13"/>
      <c r="GA466" s="147"/>
      <c r="GB466" s="14"/>
      <c r="GC466" s="14"/>
      <c r="GD466" s="14">
        <f t="shared" ref="GD466:GD470" si="774">FX466+FY466-GA466-GA467-GB466-GC466</f>
        <v>0</v>
      </c>
      <c r="GE466" s="13"/>
      <c r="GF466" s="13"/>
      <c r="GG466" s="147"/>
      <c r="GH466" s="14"/>
      <c r="GI466" s="14"/>
      <c r="GJ466" s="14">
        <f t="shared" ref="GJ466:GJ470" si="775">GD466+GE466-GG466-GG467-GH466-GI466</f>
        <v>0</v>
      </c>
      <c r="GK466" s="14">
        <f>E466</f>
        <v>0</v>
      </c>
      <c r="GL466" s="14">
        <f>G466+M466+S466+Y466+AE466+AK466+AQ466+AW466+BC466+BI466+BO466+BU466+CA466+CG466+CM466+CS466+CY466+DE466+DK466+DQ466+DW466+EC466+EI466+EO466+EU466+FA466+FG466+FM466+FS466+FY466+GE466</f>
        <v>1788</v>
      </c>
      <c r="GM466" s="14">
        <f>H466+N466+T466+Z466+AF466+AL466+AR466+AX466+BD466+BJ466+BP466+BV466+CB466+CH466+CN466+CT466+CZ466+DF466+DL466+DR466+DX466+ED466+EJ466+EP466+EV466+FB466+FH466+FN466+FT466+FZ466+GF466</f>
        <v>1788</v>
      </c>
      <c r="GN466" s="147">
        <f t="shared" si="736"/>
        <v>500</v>
      </c>
      <c r="GO466" s="14">
        <f>J466+P466+V466+AB466+AH466+AN466+AT466+AZ466+BF466+BL466+BR466+BX466+CD466+CJ466+CP466+CV466+DB466+DH466+DN466+DT466+DZ466+EF466+EL466+ER466+EX466+FD466+FJ466+FP466+FV466+GB466+GH466</f>
        <v>1104</v>
      </c>
      <c r="GP466" s="14">
        <f>K466+Q466+W466+AC466+AI466+AO466+AU466+BA466+BG466+BM466+BS466+BY466+CE466+CK466+CQ466+CW466+DC466+DI466+DO466+DU466+EA466+EG466+EM466+ES466+EY466+FE466+FK466+FQ466+FW466+GC466+GI466</f>
        <v>184</v>
      </c>
      <c r="GQ466" s="14">
        <f>GK466+GL466-GN466-GN467-GO466-GP466</f>
        <v>0</v>
      </c>
    </row>
    <row r="467" spans="1:204" ht="15" hidden="1" customHeight="1">
      <c r="A467" s="41"/>
      <c r="B467" s="39"/>
      <c r="C467" s="28"/>
      <c r="D467" s="5" t="s">
        <v>33</v>
      </c>
      <c r="E467" s="73"/>
      <c r="F467" s="73"/>
      <c r="G467" s="13"/>
      <c r="H467" s="13"/>
      <c r="I467" s="147"/>
      <c r="J467" s="14"/>
      <c r="K467" s="14"/>
      <c r="L467" s="14"/>
      <c r="M467" s="13"/>
      <c r="N467" s="13"/>
      <c r="O467" s="147"/>
      <c r="P467" s="14"/>
      <c r="Q467" s="14"/>
      <c r="R467" s="14"/>
      <c r="S467" s="13"/>
      <c r="T467" s="13"/>
      <c r="U467" s="147"/>
      <c r="V467" s="14"/>
      <c r="W467" s="14"/>
      <c r="X467" s="14"/>
      <c r="Y467" s="13"/>
      <c r="Z467" s="13"/>
      <c r="AA467" s="147"/>
      <c r="AB467" s="14"/>
      <c r="AC467" s="14"/>
      <c r="AD467" s="14"/>
      <c r="AE467" s="13"/>
      <c r="AF467" s="13"/>
      <c r="AG467" s="147"/>
      <c r="AH467" s="14"/>
      <c r="AI467" s="14"/>
      <c r="AJ467" s="14"/>
      <c r="AK467" s="13"/>
      <c r="AL467" s="13"/>
      <c r="AM467" s="147"/>
      <c r="AN467" s="14"/>
      <c r="AO467" s="14"/>
      <c r="AP467" s="14"/>
      <c r="AQ467" s="13"/>
      <c r="AR467" s="13"/>
      <c r="AS467" s="147"/>
      <c r="AT467" s="14"/>
      <c r="AU467" s="14"/>
      <c r="AV467" s="14"/>
      <c r="AW467" s="13"/>
      <c r="AX467" s="13"/>
      <c r="AY467" s="147"/>
      <c r="AZ467" s="14"/>
      <c r="BA467" s="14"/>
      <c r="BB467" s="14"/>
      <c r="BC467" s="13"/>
      <c r="BD467" s="13"/>
      <c r="BE467" s="147"/>
      <c r="BF467" s="14"/>
      <c r="BG467" s="14"/>
      <c r="BH467" s="14"/>
      <c r="BI467" s="13"/>
      <c r="BJ467" s="13"/>
      <c r="BK467" s="147"/>
      <c r="BL467" s="14"/>
      <c r="BM467" s="14"/>
      <c r="BN467" s="14"/>
      <c r="BO467" s="13"/>
      <c r="BP467" s="13"/>
      <c r="BQ467" s="147"/>
      <c r="BR467" s="14"/>
      <c r="BS467" s="14"/>
      <c r="BT467" s="14"/>
      <c r="BU467" s="73"/>
      <c r="BV467" s="73"/>
      <c r="BW467" s="147"/>
      <c r="BX467" s="63"/>
      <c r="BY467" s="63"/>
      <c r="BZ467" s="147">
        <f t="shared" si="732"/>
        <v>0</v>
      </c>
      <c r="CA467" s="73"/>
      <c r="CB467" s="73"/>
      <c r="CC467" s="147"/>
      <c r="CD467" s="63"/>
      <c r="CE467" s="63"/>
      <c r="CF467" s="147">
        <f t="shared" si="686"/>
        <v>0</v>
      </c>
      <c r="CG467" s="73"/>
      <c r="CH467" s="73"/>
      <c r="CI467" s="147"/>
      <c r="CJ467" s="63"/>
      <c r="CK467" s="63"/>
      <c r="CL467" s="147">
        <f t="shared" si="687"/>
        <v>0</v>
      </c>
      <c r="CM467" s="13"/>
      <c r="CN467" s="13"/>
      <c r="CO467" s="147"/>
      <c r="CP467" s="14"/>
      <c r="CQ467" s="14"/>
      <c r="CR467" s="147">
        <f t="shared" si="692"/>
        <v>0</v>
      </c>
      <c r="CS467" s="13"/>
      <c r="CT467" s="149"/>
      <c r="CU467" s="147"/>
      <c r="CV467" s="147"/>
      <c r="CW467" s="147"/>
      <c r="CX467" s="12">
        <f t="shared" si="688"/>
        <v>0</v>
      </c>
      <c r="CY467" s="13"/>
      <c r="CZ467" s="149"/>
      <c r="DA467" s="147"/>
      <c r="DB467" s="147"/>
      <c r="DC467" s="147"/>
      <c r="DD467" s="12">
        <f t="shared" si="689"/>
        <v>0</v>
      </c>
      <c r="DE467" s="13"/>
      <c r="DF467" s="149"/>
      <c r="DG467" s="147"/>
      <c r="DH467" s="147"/>
      <c r="DI467" s="147"/>
      <c r="DJ467" s="14"/>
      <c r="DK467" s="13"/>
      <c r="DL467" s="149"/>
      <c r="DM467" s="147"/>
      <c r="DN467" s="147"/>
      <c r="DO467" s="147"/>
      <c r="DP467" s="14"/>
      <c r="DQ467" s="149"/>
      <c r="DR467" s="149"/>
      <c r="DS467" s="147"/>
      <c r="DT467" s="147"/>
      <c r="DU467" s="147"/>
      <c r="DV467" s="14"/>
      <c r="DW467" s="13"/>
      <c r="DX467" s="149"/>
      <c r="DY467" s="147"/>
      <c r="DZ467" s="147"/>
      <c r="EA467" s="147"/>
      <c r="EB467" s="14"/>
      <c r="EC467" s="13"/>
      <c r="ED467" s="149"/>
      <c r="EE467" s="147"/>
      <c r="EF467" s="147"/>
      <c r="EG467" s="147"/>
      <c r="EH467" s="12">
        <f t="shared" si="690"/>
        <v>0</v>
      </c>
      <c r="EI467" s="149"/>
      <c r="EJ467" s="149"/>
      <c r="EK467" s="147"/>
      <c r="EL467" s="147"/>
      <c r="EM467" s="147"/>
      <c r="EN467" s="12">
        <f t="shared" si="691"/>
        <v>0</v>
      </c>
      <c r="EO467" s="13"/>
      <c r="EP467" s="13"/>
      <c r="EQ467" s="147"/>
      <c r="ER467" s="14"/>
      <c r="ES467" s="14"/>
      <c r="ET467" s="14"/>
      <c r="EU467" s="13"/>
      <c r="EV467" s="13"/>
      <c r="EW467" s="147"/>
      <c r="EX467" s="14"/>
      <c r="EY467" s="14"/>
      <c r="EZ467" s="14"/>
      <c r="FA467" s="13"/>
      <c r="FB467" s="13"/>
      <c r="FC467" s="147"/>
      <c r="FD467" s="14"/>
      <c r="FE467" s="14"/>
      <c r="FF467" s="14"/>
      <c r="FG467" s="13"/>
      <c r="FH467" s="13"/>
      <c r="FI467" s="147"/>
      <c r="FJ467" s="14"/>
      <c r="FK467" s="14"/>
      <c r="FL467" s="14"/>
      <c r="FM467" s="13"/>
      <c r="FN467" s="13"/>
      <c r="FO467" s="147"/>
      <c r="FP467" s="14"/>
      <c r="FQ467" s="14"/>
      <c r="FR467" s="14"/>
      <c r="FS467" s="13"/>
      <c r="FT467" s="13"/>
      <c r="FU467" s="147"/>
      <c r="FV467" s="14"/>
      <c r="FW467" s="14"/>
      <c r="FX467" s="14"/>
      <c r="FY467" s="13"/>
      <c r="FZ467" s="13"/>
      <c r="GA467" s="147"/>
      <c r="GB467" s="14"/>
      <c r="GC467" s="14"/>
      <c r="GD467" s="14"/>
      <c r="GE467" s="13"/>
      <c r="GF467" s="13"/>
      <c r="GG467" s="147"/>
      <c r="GH467" s="14"/>
      <c r="GI467" s="14"/>
      <c r="GJ467" s="14"/>
      <c r="GK467" s="14"/>
      <c r="GL467" s="14"/>
      <c r="GM467" s="14"/>
      <c r="GN467" s="147">
        <f t="shared" si="736"/>
        <v>0</v>
      </c>
      <c r="GO467" s="14"/>
      <c r="GP467" s="14"/>
      <c r="GQ467" s="14"/>
    </row>
    <row r="468" spans="1:204" ht="15" hidden="1" customHeight="1">
      <c r="A468" s="40">
        <v>233</v>
      </c>
      <c r="B468" s="38" t="s">
        <v>323</v>
      </c>
      <c r="C468" s="27" t="s">
        <v>324</v>
      </c>
      <c r="D468" s="5" t="s">
        <v>32</v>
      </c>
      <c r="E468" s="72">
        <v>0</v>
      </c>
      <c r="F468" s="72">
        <f t="shared" si="753"/>
        <v>0</v>
      </c>
      <c r="G468" s="13"/>
      <c r="H468" s="13"/>
      <c r="I468" s="147"/>
      <c r="J468" s="14"/>
      <c r="K468" s="14"/>
      <c r="L468" s="14">
        <f>E468+G468-I468-I469-J468-K468</f>
        <v>0</v>
      </c>
      <c r="M468" s="13"/>
      <c r="N468" s="13"/>
      <c r="O468" s="147"/>
      <c r="P468" s="14"/>
      <c r="Q468" s="14"/>
      <c r="R468" s="14">
        <f t="shared" si="754"/>
        <v>0</v>
      </c>
      <c r="S468" s="13"/>
      <c r="T468" s="13"/>
      <c r="U468" s="147"/>
      <c r="V468" s="14"/>
      <c r="W468" s="14"/>
      <c r="X468" s="14">
        <f t="shared" si="755"/>
        <v>0</v>
      </c>
      <c r="Y468" s="13"/>
      <c r="Z468" s="13"/>
      <c r="AA468" s="147"/>
      <c r="AB468" s="14"/>
      <c r="AC468" s="14"/>
      <c r="AD468" s="14">
        <f t="shared" si="756"/>
        <v>0</v>
      </c>
      <c r="AE468" s="13"/>
      <c r="AF468" s="13"/>
      <c r="AG468" s="147"/>
      <c r="AH468" s="14"/>
      <c r="AI468" s="14"/>
      <c r="AJ468" s="14">
        <f t="shared" si="757"/>
        <v>0</v>
      </c>
      <c r="AK468" s="13"/>
      <c r="AL468" s="13"/>
      <c r="AM468" s="147"/>
      <c r="AN468" s="14"/>
      <c r="AO468" s="14"/>
      <c r="AP468" s="14">
        <f t="shared" si="758"/>
        <v>0</v>
      </c>
      <c r="AQ468" s="13"/>
      <c r="AR468" s="13"/>
      <c r="AS468" s="147"/>
      <c r="AT468" s="14"/>
      <c r="AU468" s="14"/>
      <c r="AV468" s="14">
        <f t="shared" si="759"/>
        <v>0</v>
      </c>
      <c r="AW468" s="13"/>
      <c r="AX468" s="13"/>
      <c r="AY468" s="147"/>
      <c r="AZ468" s="14"/>
      <c r="BA468" s="14"/>
      <c r="BB468" s="14">
        <f t="shared" si="760"/>
        <v>0</v>
      </c>
      <c r="BC468" s="13"/>
      <c r="BD468" s="13"/>
      <c r="BE468" s="147"/>
      <c r="BF468" s="14"/>
      <c r="BG468" s="14"/>
      <c r="BH468" s="14">
        <f t="shared" si="761"/>
        <v>0</v>
      </c>
      <c r="BI468" s="13"/>
      <c r="BJ468" s="13"/>
      <c r="BK468" s="147"/>
      <c r="BL468" s="14"/>
      <c r="BM468" s="14"/>
      <c r="BN468" s="14">
        <f t="shared" si="762"/>
        <v>0</v>
      </c>
      <c r="BO468" s="13"/>
      <c r="BP468" s="13"/>
      <c r="BQ468" s="147"/>
      <c r="BR468" s="14"/>
      <c r="BS468" s="14"/>
      <c r="BT468" s="14">
        <f t="shared" si="763"/>
        <v>0</v>
      </c>
      <c r="BU468" s="72"/>
      <c r="BV468" s="72"/>
      <c r="BW468" s="147"/>
      <c r="BX468" s="74"/>
      <c r="BY468" s="74"/>
      <c r="BZ468" s="147">
        <f t="shared" si="732"/>
        <v>0</v>
      </c>
      <c r="CA468" s="72"/>
      <c r="CB468" s="72"/>
      <c r="CC468" s="147"/>
      <c r="CD468" s="74"/>
      <c r="CE468" s="74"/>
      <c r="CF468" s="147">
        <f t="shared" si="686"/>
        <v>0</v>
      </c>
      <c r="CG468" s="72"/>
      <c r="CH468" s="72"/>
      <c r="CI468" s="147"/>
      <c r="CJ468" s="74"/>
      <c r="CK468" s="74"/>
      <c r="CL468" s="147">
        <f t="shared" si="687"/>
        <v>0</v>
      </c>
      <c r="CM468" s="13"/>
      <c r="CN468" s="13"/>
      <c r="CO468" s="147"/>
      <c r="CP468" s="14"/>
      <c r="CQ468" s="14"/>
      <c r="CR468" s="147">
        <f t="shared" si="692"/>
        <v>0</v>
      </c>
      <c r="CS468" s="13"/>
      <c r="CT468" s="149"/>
      <c r="CU468" s="147"/>
      <c r="CV468" s="147"/>
      <c r="CW468" s="147"/>
      <c r="CX468" s="12">
        <f t="shared" si="688"/>
        <v>0</v>
      </c>
      <c r="CY468" s="13"/>
      <c r="CZ468" s="149"/>
      <c r="DA468" s="147"/>
      <c r="DB468" s="147"/>
      <c r="DC468" s="147"/>
      <c r="DD468" s="12">
        <f t="shared" si="689"/>
        <v>0</v>
      </c>
      <c r="DE468" s="13"/>
      <c r="DF468" s="149"/>
      <c r="DG468" s="147"/>
      <c r="DH468" s="147"/>
      <c r="DI468" s="147"/>
      <c r="DJ468" s="14">
        <f t="shared" si="764"/>
        <v>0</v>
      </c>
      <c r="DK468" s="13"/>
      <c r="DL468" s="149"/>
      <c r="DM468" s="147"/>
      <c r="DN468" s="147"/>
      <c r="DO468" s="147"/>
      <c r="DP468" s="14">
        <f t="shared" si="765"/>
        <v>0</v>
      </c>
      <c r="DQ468" s="149"/>
      <c r="DR468" s="149"/>
      <c r="DS468" s="147"/>
      <c r="DT468" s="147"/>
      <c r="DU468" s="147"/>
      <c r="DV468" s="14">
        <f t="shared" si="766"/>
        <v>0</v>
      </c>
      <c r="DW468" s="13"/>
      <c r="DX468" s="149"/>
      <c r="DY468" s="147"/>
      <c r="DZ468" s="147"/>
      <c r="EA468" s="147"/>
      <c r="EB468" s="14">
        <f t="shared" si="767"/>
        <v>0</v>
      </c>
      <c r="EC468" s="13"/>
      <c r="ED468" s="149"/>
      <c r="EE468" s="147"/>
      <c r="EF468" s="147"/>
      <c r="EG468" s="147"/>
      <c r="EH468" s="12">
        <f t="shared" si="690"/>
        <v>0</v>
      </c>
      <c r="EI468" s="149"/>
      <c r="EJ468" s="149"/>
      <c r="EK468" s="147"/>
      <c r="EL468" s="147"/>
      <c r="EM468" s="147"/>
      <c r="EN468" s="12">
        <f t="shared" si="691"/>
        <v>0</v>
      </c>
      <c r="EO468" s="13"/>
      <c r="EP468" s="13"/>
      <c r="EQ468" s="147"/>
      <c r="ER468" s="14"/>
      <c r="ES468" s="14"/>
      <c r="ET468" s="14">
        <f t="shared" si="768"/>
        <v>0</v>
      </c>
      <c r="EU468" s="13"/>
      <c r="EV468" s="13"/>
      <c r="EW468" s="147"/>
      <c r="EX468" s="14"/>
      <c r="EY468" s="14"/>
      <c r="EZ468" s="14">
        <f t="shared" si="769"/>
        <v>0</v>
      </c>
      <c r="FA468" s="13"/>
      <c r="FB468" s="13"/>
      <c r="FC468" s="147"/>
      <c r="FD468" s="14"/>
      <c r="FE468" s="14"/>
      <c r="FF468" s="14">
        <f t="shared" si="770"/>
        <v>0</v>
      </c>
      <c r="FG468" s="13"/>
      <c r="FH468" s="13"/>
      <c r="FI468" s="147"/>
      <c r="FJ468" s="14"/>
      <c r="FK468" s="14"/>
      <c r="FL468" s="14">
        <f t="shared" si="771"/>
        <v>0</v>
      </c>
      <c r="FM468" s="13"/>
      <c r="FN468" s="13"/>
      <c r="FO468" s="147"/>
      <c r="FP468" s="14"/>
      <c r="FQ468" s="14"/>
      <c r="FR468" s="14">
        <f t="shared" si="772"/>
        <v>0</v>
      </c>
      <c r="FS468" s="13"/>
      <c r="FT468" s="13"/>
      <c r="FU468" s="147"/>
      <c r="FV468" s="14"/>
      <c r="FW468" s="14"/>
      <c r="FX468" s="14">
        <f t="shared" si="773"/>
        <v>0</v>
      </c>
      <c r="FY468" s="13"/>
      <c r="FZ468" s="13"/>
      <c r="GA468" s="147"/>
      <c r="GB468" s="14"/>
      <c r="GC468" s="14"/>
      <c r="GD468" s="14">
        <f t="shared" si="774"/>
        <v>0</v>
      </c>
      <c r="GE468" s="13"/>
      <c r="GF468" s="13"/>
      <c r="GG468" s="147"/>
      <c r="GH468" s="14"/>
      <c r="GI468" s="14"/>
      <c r="GJ468" s="14">
        <f t="shared" si="775"/>
        <v>0</v>
      </c>
      <c r="GK468" s="14">
        <f>E468</f>
        <v>0</v>
      </c>
      <c r="GL468" s="14">
        <f>G468+M468+S468+Y468+AE468+AK468+AQ468+AW468+BC468+BI468+BO468+BU468+CA468+CG468+CM468+CS468+CY468+DE468+DK468+DQ468+DW468+EC468+EI468+EO468+EU468+FA468+FG468+FM468+FS468+FY468+GE468</f>
        <v>0</v>
      </c>
      <c r="GM468" s="14">
        <f>H468+N468+T468+Z468+AF468+AL468+AR468+AX468+BD468+BJ468+BP468+BV468+CB468+CH468+CN468+CT468+CZ468+DF468+DL468+DR468+DX468+ED468+EJ468+EP468+EV468+FB468+FH468+FN468+FT468+FZ468+GF468</f>
        <v>0</v>
      </c>
      <c r="GN468" s="147">
        <f t="shared" si="736"/>
        <v>0</v>
      </c>
      <c r="GO468" s="14">
        <f>J468+P468+V468+AB468+AH468+AN468+AT468+AZ468+BF468+BL468+BR468+BX468+CD468+CJ468+CP468+CV468+DB468+DH468+DN468+DT468+DZ468+EF468+EL468+ER468+EX468+FD468+FJ468+FP468+FV468+GB468+GH468</f>
        <v>0</v>
      </c>
      <c r="GP468" s="14">
        <f>K468+Q468+W468+AC468+AI468+AO468+AU468+BA468+BG468+BM468+BS468+BY468+CE468+CK468+CQ468+CW468+DC468+DI468+DO468+DU468+EA468+EG468+EM468+ES468+EY468+FE468+FK468+FQ468+FW468+GC468+GI468</f>
        <v>0</v>
      </c>
      <c r="GQ468" s="14">
        <f>GK468+GL468-GN468-GN469-GO468-GP468</f>
        <v>0</v>
      </c>
    </row>
    <row r="469" spans="1:204" ht="15" hidden="1" customHeight="1">
      <c r="A469" s="41"/>
      <c r="B469" s="39"/>
      <c r="C469" s="28"/>
      <c r="D469" s="5" t="s">
        <v>33</v>
      </c>
      <c r="E469" s="73"/>
      <c r="F469" s="73"/>
      <c r="G469" s="13"/>
      <c r="H469" s="13"/>
      <c r="I469" s="147"/>
      <c r="J469" s="14"/>
      <c r="K469" s="14"/>
      <c r="L469" s="14"/>
      <c r="M469" s="13"/>
      <c r="N469" s="13"/>
      <c r="O469" s="147"/>
      <c r="P469" s="14"/>
      <c r="Q469" s="14"/>
      <c r="R469" s="14"/>
      <c r="S469" s="13"/>
      <c r="T469" s="13"/>
      <c r="U469" s="147"/>
      <c r="V469" s="14"/>
      <c r="W469" s="14"/>
      <c r="X469" s="14"/>
      <c r="Y469" s="13"/>
      <c r="Z469" s="13"/>
      <c r="AA469" s="147"/>
      <c r="AB469" s="14"/>
      <c r="AC469" s="14"/>
      <c r="AD469" s="14"/>
      <c r="AE469" s="13"/>
      <c r="AF469" s="13"/>
      <c r="AG469" s="147"/>
      <c r="AH469" s="14"/>
      <c r="AI469" s="14"/>
      <c r="AJ469" s="14"/>
      <c r="AK469" s="13"/>
      <c r="AL469" s="13"/>
      <c r="AM469" s="147"/>
      <c r="AN469" s="14"/>
      <c r="AO469" s="14"/>
      <c r="AP469" s="14"/>
      <c r="AQ469" s="13"/>
      <c r="AR469" s="13"/>
      <c r="AS469" s="147"/>
      <c r="AT469" s="14"/>
      <c r="AU469" s="14"/>
      <c r="AV469" s="14"/>
      <c r="AW469" s="13"/>
      <c r="AX469" s="13"/>
      <c r="AY469" s="147"/>
      <c r="AZ469" s="14"/>
      <c r="BA469" s="14"/>
      <c r="BB469" s="14"/>
      <c r="BC469" s="13"/>
      <c r="BD469" s="13"/>
      <c r="BE469" s="147"/>
      <c r="BF469" s="14"/>
      <c r="BG469" s="14"/>
      <c r="BH469" s="14"/>
      <c r="BI469" s="13"/>
      <c r="BJ469" s="13"/>
      <c r="BK469" s="147"/>
      <c r="BL469" s="14"/>
      <c r="BM469" s="14"/>
      <c r="BN469" s="14"/>
      <c r="BO469" s="13"/>
      <c r="BP469" s="13"/>
      <c r="BQ469" s="147"/>
      <c r="BR469" s="14"/>
      <c r="BS469" s="14"/>
      <c r="BT469" s="14"/>
      <c r="BU469" s="73"/>
      <c r="BV469" s="73"/>
      <c r="BW469" s="147"/>
      <c r="BX469" s="63"/>
      <c r="BY469" s="63"/>
      <c r="BZ469" s="147">
        <f t="shared" si="732"/>
        <v>0</v>
      </c>
      <c r="CA469" s="73"/>
      <c r="CB469" s="73"/>
      <c r="CC469" s="147"/>
      <c r="CD469" s="63"/>
      <c r="CE469" s="63"/>
      <c r="CF469" s="147">
        <f t="shared" si="686"/>
        <v>0</v>
      </c>
      <c r="CG469" s="73"/>
      <c r="CH469" s="73"/>
      <c r="CI469" s="147"/>
      <c r="CJ469" s="63"/>
      <c r="CK469" s="63"/>
      <c r="CL469" s="147">
        <f t="shared" si="687"/>
        <v>0</v>
      </c>
      <c r="CM469" s="13"/>
      <c r="CN469" s="13"/>
      <c r="CO469" s="147"/>
      <c r="CP469" s="14"/>
      <c r="CQ469" s="14"/>
      <c r="CR469" s="147">
        <f t="shared" si="692"/>
        <v>0</v>
      </c>
      <c r="CS469" s="13"/>
      <c r="CT469" s="149"/>
      <c r="CU469" s="147"/>
      <c r="CV469" s="147"/>
      <c r="CW469" s="147"/>
      <c r="CX469" s="12">
        <f t="shared" si="688"/>
        <v>0</v>
      </c>
      <c r="CY469" s="13"/>
      <c r="CZ469" s="149"/>
      <c r="DA469" s="147"/>
      <c r="DB469" s="147"/>
      <c r="DC469" s="147"/>
      <c r="DD469" s="12">
        <f t="shared" si="689"/>
        <v>0</v>
      </c>
      <c r="DE469" s="13"/>
      <c r="DF469" s="149"/>
      <c r="DG469" s="147"/>
      <c r="DH469" s="147"/>
      <c r="DI469" s="147"/>
      <c r="DJ469" s="14"/>
      <c r="DK469" s="13"/>
      <c r="DL469" s="149"/>
      <c r="DM469" s="147"/>
      <c r="DN469" s="147"/>
      <c r="DO469" s="147"/>
      <c r="DP469" s="14"/>
      <c r="DQ469" s="149"/>
      <c r="DR469" s="149"/>
      <c r="DS469" s="147"/>
      <c r="DT469" s="147"/>
      <c r="DU469" s="147"/>
      <c r="DV469" s="14"/>
      <c r="DW469" s="13"/>
      <c r="DX469" s="149"/>
      <c r="DY469" s="147"/>
      <c r="DZ469" s="147"/>
      <c r="EA469" s="147"/>
      <c r="EB469" s="14"/>
      <c r="EC469" s="13"/>
      <c r="ED469" s="149"/>
      <c r="EE469" s="147"/>
      <c r="EF469" s="147"/>
      <c r="EG469" s="147"/>
      <c r="EH469" s="12">
        <f t="shared" si="690"/>
        <v>0</v>
      </c>
      <c r="EI469" s="149"/>
      <c r="EJ469" s="149"/>
      <c r="EK469" s="147"/>
      <c r="EL469" s="147"/>
      <c r="EM469" s="147"/>
      <c r="EN469" s="12">
        <f t="shared" si="691"/>
        <v>0</v>
      </c>
      <c r="EO469" s="13"/>
      <c r="EP469" s="13"/>
      <c r="EQ469" s="147"/>
      <c r="ER469" s="14"/>
      <c r="ES469" s="14"/>
      <c r="ET469" s="14"/>
      <c r="EU469" s="13"/>
      <c r="EV469" s="13"/>
      <c r="EW469" s="147"/>
      <c r="EX469" s="14"/>
      <c r="EY469" s="14"/>
      <c r="EZ469" s="14"/>
      <c r="FA469" s="13"/>
      <c r="FB469" s="13"/>
      <c r="FC469" s="147"/>
      <c r="FD469" s="14"/>
      <c r="FE469" s="14"/>
      <c r="FF469" s="14"/>
      <c r="FG469" s="13"/>
      <c r="FH469" s="13"/>
      <c r="FI469" s="147"/>
      <c r="FJ469" s="14"/>
      <c r="FK469" s="14"/>
      <c r="FL469" s="14"/>
      <c r="FM469" s="13"/>
      <c r="FN469" s="13"/>
      <c r="FO469" s="147"/>
      <c r="FP469" s="14"/>
      <c r="FQ469" s="14"/>
      <c r="FR469" s="14"/>
      <c r="FS469" s="13"/>
      <c r="FT469" s="13"/>
      <c r="FU469" s="147"/>
      <c r="FV469" s="14"/>
      <c r="FW469" s="14"/>
      <c r="FX469" s="14"/>
      <c r="FY469" s="13"/>
      <c r="FZ469" s="13"/>
      <c r="GA469" s="147"/>
      <c r="GB469" s="14"/>
      <c r="GC469" s="14"/>
      <c r="GD469" s="14"/>
      <c r="GE469" s="13"/>
      <c r="GF469" s="13"/>
      <c r="GG469" s="147"/>
      <c r="GH469" s="14"/>
      <c r="GI469" s="14"/>
      <c r="GJ469" s="14"/>
      <c r="GK469" s="14"/>
      <c r="GL469" s="14"/>
      <c r="GM469" s="14"/>
      <c r="GN469" s="147">
        <f t="shared" si="736"/>
        <v>0</v>
      </c>
      <c r="GO469" s="14"/>
      <c r="GP469" s="14"/>
      <c r="GQ469" s="14"/>
    </row>
    <row r="470" spans="1:204" ht="15" hidden="1" customHeight="1">
      <c r="A470" s="40">
        <v>234</v>
      </c>
      <c r="B470" s="38" t="s">
        <v>325</v>
      </c>
      <c r="C470" s="27" t="s">
        <v>326</v>
      </c>
      <c r="D470" s="5" t="s">
        <v>32</v>
      </c>
      <c r="E470" s="72">
        <v>0</v>
      </c>
      <c r="F470" s="72">
        <f t="shared" si="753"/>
        <v>0</v>
      </c>
      <c r="G470" s="13"/>
      <c r="H470" s="13"/>
      <c r="I470" s="147"/>
      <c r="J470" s="14"/>
      <c r="K470" s="14"/>
      <c r="L470" s="14">
        <f>E470+G470-I470-I471-J470-K470</f>
        <v>0</v>
      </c>
      <c r="M470" s="13"/>
      <c r="N470" s="13"/>
      <c r="O470" s="147"/>
      <c r="P470" s="14"/>
      <c r="Q470" s="14"/>
      <c r="R470" s="14">
        <f t="shared" si="754"/>
        <v>0</v>
      </c>
      <c r="S470" s="13"/>
      <c r="T470" s="13"/>
      <c r="U470" s="147"/>
      <c r="V470" s="14"/>
      <c r="W470" s="14"/>
      <c r="X470" s="14">
        <f t="shared" si="755"/>
        <v>0</v>
      </c>
      <c r="Y470" s="13"/>
      <c r="Z470" s="13"/>
      <c r="AA470" s="147"/>
      <c r="AB470" s="14"/>
      <c r="AC470" s="14"/>
      <c r="AD470" s="14">
        <f t="shared" si="756"/>
        <v>0</v>
      </c>
      <c r="AE470" s="13"/>
      <c r="AF470" s="13"/>
      <c r="AG470" s="147"/>
      <c r="AH470" s="14"/>
      <c r="AI470" s="14"/>
      <c r="AJ470" s="14">
        <f t="shared" si="757"/>
        <v>0</v>
      </c>
      <c r="AK470" s="13"/>
      <c r="AL470" s="13"/>
      <c r="AM470" s="147"/>
      <c r="AN470" s="14"/>
      <c r="AO470" s="14"/>
      <c r="AP470" s="14">
        <f t="shared" si="758"/>
        <v>0</v>
      </c>
      <c r="AQ470" s="13"/>
      <c r="AR470" s="13"/>
      <c r="AS470" s="147"/>
      <c r="AT470" s="14"/>
      <c r="AU470" s="14"/>
      <c r="AV470" s="14">
        <f t="shared" si="759"/>
        <v>0</v>
      </c>
      <c r="AW470" s="13"/>
      <c r="AX470" s="13"/>
      <c r="AY470" s="147"/>
      <c r="AZ470" s="14"/>
      <c r="BA470" s="14"/>
      <c r="BB470" s="14">
        <f t="shared" si="760"/>
        <v>0</v>
      </c>
      <c r="BC470" s="13"/>
      <c r="BD470" s="13"/>
      <c r="BE470" s="147"/>
      <c r="BF470" s="14"/>
      <c r="BG470" s="14"/>
      <c r="BH470" s="14">
        <f t="shared" si="761"/>
        <v>0</v>
      </c>
      <c r="BI470" s="13"/>
      <c r="BJ470" s="13"/>
      <c r="BK470" s="147"/>
      <c r="BL470" s="14"/>
      <c r="BM470" s="14"/>
      <c r="BN470" s="14">
        <f t="shared" si="762"/>
        <v>0</v>
      </c>
      <c r="BO470" s="13"/>
      <c r="BP470" s="13"/>
      <c r="BQ470" s="147"/>
      <c r="BR470" s="14"/>
      <c r="BS470" s="14"/>
      <c r="BT470" s="14">
        <f t="shared" si="763"/>
        <v>0</v>
      </c>
      <c r="BU470" s="72"/>
      <c r="BV470" s="72"/>
      <c r="BW470" s="147"/>
      <c r="BX470" s="74"/>
      <c r="BY470" s="74"/>
      <c r="BZ470" s="147">
        <f t="shared" si="732"/>
        <v>0</v>
      </c>
      <c r="CA470" s="72"/>
      <c r="CB470" s="72"/>
      <c r="CC470" s="147"/>
      <c r="CD470" s="74"/>
      <c r="CE470" s="74"/>
      <c r="CF470" s="147">
        <f t="shared" si="686"/>
        <v>0</v>
      </c>
      <c r="CG470" s="72"/>
      <c r="CH470" s="72"/>
      <c r="CI470" s="147"/>
      <c r="CJ470" s="74"/>
      <c r="CK470" s="74"/>
      <c r="CL470" s="147">
        <f t="shared" si="687"/>
        <v>0</v>
      </c>
      <c r="CM470" s="13"/>
      <c r="CN470" s="13"/>
      <c r="CO470" s="147"/>
      <c r="CP470" s="14"/>
      <c r="CQ470" s="14"/>
      <c r="CR470" s="147">
        <f t="shared" si="692"/>
        <v>0</v>
      </c>
      <c r="CS470" s="13"/>
      <c r="CT470" s="149"/>
      <c r="CU470" s="147"/>
      <c r="CV470" s="147"/>
      <c r="CW470" s="147"/>
      <c r="CX470" s="12">
        <f t="shared" si="688"/>
        <v>0</v>
      </c>
      <c r="CY470" s="13"/>
      <c r="CZ470" s="149"/>
      <c r="DA470" s="147"/>
      <c r="DB470" s="147"/>
      <c r="DC470" s="147"/>
      <c r="DD470" s="12">
        <f t="shared" si="689"/>
        <v>0</v>
      </c>
      <c r="DE470" s="13"/>
      <c r="DF470" s="149"/>
      <c r="DG470" s="147"/>
      <c r="DH470" s="147"/>
      <c r="DI470" s="147"/>
      <c r="DJ470" s="14">
        <f t="shared" si="764"/>
        <v>0</v>
      </c>
      <c r="DK470" s="13"/>
      <c r="DL470" s="149"/>
      <c r="DM470" s="147"/>
      <c r="DN470" s="147"/>
      <c r="DO470" s="147"/>
      <c r="DP470" s="14">
        <f t="shared" si="765"/>
        <v>0</v>
      </c>
      <c r="DQ470" s="149"/>
      <c r="DR470" s="149"/>
      <c r="DS470" s="147"/>
      <c r="DT470" s="147"/>
      <c r="DU470" s="147"/>
      <c r="DV470" s="14">
        <f t="shared" si="766"/>
        <v>0</v>
      </c>
      <c r="DW470" s="13"/>
      <c r="DX470" s="149"/>
      <c r="DY470" s="147"/>
      <c r="DZ470" s="147"/>
      <c r="EA470" s="147"/>
      <c r="EB470" s="14">
        <f t="shared" si="767"/>
        <v>0</v>
      </c>
      <c r="EC470" s="13"/>
      <c r="ED470" s="149"/>
      <c r="EE470" s="147"/>
      <c r="EF470" s="147"/>
      <c r="EG470" s="147"/>
      <c r="EH470" s="12">
        <f t="shared" si="690"/>
        <v>0</v>
      </c>
      <c r="EI470" s="149"/>
      <c r="EJ470" s="149"/>
      <c r="EK470" s="147"/>
      <c r="EL470" s="147"/>
      <c r="EM470" s="147"/>
      <c r="EN470" s="12">
        <f t="shared" si="691"/>
        <v>0</v>
      </c>
      <c r="EO470" s="13"/>
      <c r="EP470" s="13"/>
      <c r="EQ470" s="147"/>
      <c r="ER470" s="14"/>
      <c r="ES470" s="14"/>
      <c r="ET470" s="14">
        <f t="shared" si="768"/>
        <v>0</v>
      </c>
      <c r="EU470" s="13"/>
      <c r="EV470" s="13"/>
      <c r="EW470" s="147"/>
      <c r="EX470" s="14"/>
      <c r="EY470" s="14"/>
      <c r="EZ470" s="14">
        <f t="shared" si="769"/>
        <v>0</v>
      </c>
      <c r="FA470" s="13"/>
      <c r="FB470" s="13"/>
      <c r="FC470" s="147"/>
      <c r="FD470" s="14"/>
      <c r="FE470" s="14"/>
      <c r="FF470" s="14">
        <f t="shared" si="770"/>
        <v>0</v>
      </c>
      <c r="FG470" s="13"/>
      <c r="FH470" s="13"/>
      <c r="FI470" s="147"/>
      <c r="FJ470" s="14"/>
      <c r="FK470" s="14"/>
      <c r="FL470" s="14">
        <f t="shared" si="771"/>
        <v>0</v>
      </c>
      <c r="FM470" s="13"/>
      <c r="FN470" s="13"/>
      <c r="FO470" s="147"/>
      <c r="FP470" s="14"/>
      <c r="FQ470" s="14"/>
      <c r="FR470" s="14">
        <f t="shared" si="772"/>
        <v>0</v>
      </c>
      <c r="FS470" s="13"/>
      <c r="FT470" s="13"/>
      <c r="FU470" s="147"/>
      <c r="FV470" s="14"/>
      <c r="FW470" s="14"/>
      <c r="FX470" s="14">
        <f t="shared" si="773"/>
        <v>0</v>
      </c>
      <c r="FY470" s="13"/>
      <c r="FZ470" s="13"/>
      <c r="GA470" s="147"/>
      <c r="GB470" s="14"/>
      <c r="GC470" s="14"/>
      <c r="GD470" s="14">
        <f t="shared" si="774"/>
        <v>0</v>
      </c>
      <c r="GE470" s="13"/>
      <c r="GF470" s="13"/>
      <c r="GG470" s="147"/>
      <c r="GH470" s="14"/>
      <c r="GI470" s="14"/>
      <c r="GJ470" s="14">
        <f t="shared" si="775"/>
        <v>0</v>
      </c>
      <c r="GK470" s="14">
        <f>E470</f>
        <v>0</v>
      </c>
      <c r="GL470" s="14">
        <f>G470+M470+S470+Y470+AE470+AK470+AQ470+AW470+BC470+BI470+BO470+BU470+CA470+CG470+CM470+CS470+CY470+DE470+DK470+DQ470+DW470+EC470+EI470+EO470+EU470+FA470+FG470+FM470+FS470+FY470+GE470</f>
        <v>0</v>
      </c>
      <c r="GM470" s="14">
        <f>H470+N470+T470+Z470+AF470+AL470+AR470+AX470+BD470+BJ470+BP470+BV470+CB470+CH470+CN470+CT470+CZ470+DF470+DL470+DR470+DX470+ED470+EJ470+EP470+EV470+FB470+FH470+FN470+FT470+FZ470+GF470</f>
        <v>0</v>
      </c>
      <c r="GN470" s="147">
        <f t="shared" si="736"/>
        <v>0</v>
      </c>
      <c r="GO470" s="14">
        <f>J470+P470+V470+AB470+AH470+AN470+AT470+AZ470+BF470+BL470+BR470+BX470+CD470+CJ470+CP470+CV470+DB470+DH470+DN470+DT470+DZ470+EF470+EL470+ER470+EX470+FD470+FJ470+FP470+FV470+GB470+GH470</f>
        <v>0</v>
      </c>
      <c r="GP470" s="14">
        <f>K470+Q470+W470+AC470+AI470+AO470+AU470+BA470+BG470+BM470+BS470+BY470+CE470+CK470+CQ470+CW470+DC470+DI470+DO470+DU470+EA470+EG470+EM470+ES470+EY470+FE470+FK470+FQ470+FW470+GC470+GI470</f>
        <v>0</v>
      </c>
      <c r="GQ470" s="14">
        <f>GK470+GL470-GN470-GN471-GO470-GP470</f>
        <v>0</v>
      </c>
    </row>
    <row r="471" spans="1:204" ht="15" hidden="1" customHeight="1">
      <c r="A471" s="41"/>
      <c r="B471" s="39"/>
      <c r="C471" s="28"/>
      <c r="D471" s="5" t="s">
        <v>33</v>
      </c>
      <c r="E471" s="73"/>
      <c r="F471" s="73"/>
      <c r="G471" s="13"/>
      <c r="H471" s="13"/>
      <c r="I471" s="147"/>
      <c r="J471" s="14"/>
      <c r="K471" s="14"/>
      <c r="L471" s="14"/>
      <c r="M471" s="13"/>
      <c r="N471" s="13"/>
      <c r="O471" s="147"/>
      <c r="P471" s="14"/>
      <c r="Q471" s="14"/>
      <c r="R471" s="14"/>
      <c r="S471" s="13"/>
      <c r="T471" s="13"/>
      <c r="U471" s="147"/>
      <c r="V471" s="14"/>
      <c r="W471" s="14"/>
      <c r="X471" s="14"/>
      <c r="Y471" s="13"/>
      <c r="Z471" s="13"/>
      <c r="AA471" s="147"/>
      <c r="AB471" s="14"/>
      <c r="AC471" s="14"/>
      <c r="AD471" s="14"/>
      <c r="AE471" s="13"/>
      <c r="AF471" s="13"/>
      <c r="AG471" s="147"/>
      <c r="AH471" s="14"/>
      <c r="AI471" s="14"/>
      <c r="AJ471" s="14"/>
      <c r="AK471" s="13"/>
      <c r="AL471" s="13"/>
      <c r="AM471" s="147"/>
      <c r="AN471" s="14"/>
      <c r="AO471" s="14"/>
      <c r="AP471" s="14"/>
      <c r="AQ471" s="13"/>
      <c r="AR471" s="13"/>
      <c r="AS471" s="147"/>
      <c r="AT471" s="14"/>
      <c r="AU471" s="14"/>
      <c r="AV471" s="14"/>
      <c r="AW471" s="13"/>
      <c r="AX471" s="13"/>
      <c r="AY471" s="147"/>
      <c r="AZ471" s="14"/>
      <c r="BA471" s="14"/>
      <c r="BB471" s="14"/>
      <c r="BC471" s="13"/>
      <c r="BD471" s="13"/>
      <c r="BE471" s="147"/>
      <c r="BF471" s="14"/>
      <c r="BG471" s="14"/>
      <c r="BH471" s="14"/>
      <c r="BI471" s="13"/>
      <c r="BJ471" s="13"/>
      <c r="BK471" s="147"/>
      <c r="BL471" s="14"/>
      <c r="BM471" s="14"/>
      <c r="BN471" s="14"/>
      <c r="BO471" s="13"/>
      <c r="BP471" s="13"/>
      <c r="BQ471" s="147"/>
      <c r="BR471" s="14"/>
      <c r="BS471" s="14"/>
      <c r="BT471" s="14"/>
      <c r="BU471" s="73"/>
      <c r="BV471" s="73"/>
      <c r="BW471" s="147"/>
      <c r="BX471" s="63"/>
      <c r="BY471" s="63"/>
      <c r="BZ471" s="147">
        <f t="shared" si="732"/>
        <v>0</v>
      </c>
      <c r="CA471" s="73"/>
      <c r="CB471" s="73"/>
      <c r="CC471" s="147"/>
      <c r="CD471" s="63"/>
      <c r="CE471" s="63"/>
      <c r="CF471" s="147">
        <f t="shared" si="686"/>
        <v>0</v>
      </c>
      <c r="CG471" s="73"/>
      <c r="CH471" s="73"/>
      <c r="CI471" s="147"/>
      <c r="CJ471" s="63"/>
      <c r="CK471" s="63"/>
      <c r="CL471" s="147">
        <f t="shared" si="687"/>
        <v>0</v>
      </c>
      <c r="CM471" s="13"/>
      <c r="CN471" s="13"/>
      <c r="CO471" s="147"/>
      <c r="CP471" s="14"/>
      <c r="CQ471" s="14"/>
      <c r="CR471" s="147">
        <f t="shared" si="692"/>
        <v>0</v>
      </c>
      <c r="CS471" s="13"/>
      <c r="CT471" s="149"/>
      <c r="CU471" s="147"/>
      <c r="CV471" s="147"/>
      <c r="CW471" s="147"/>
      <c r="CX471" s="12">
        <f t="shared" si="688"/>
        <v>0</v>
      </c>
      <c r="CY471" s="13"/>
      <c r="CZ471" s="149"/>
      <c r="DA471" s="147"/>
      <c r="DB471" s="147"/>
      <c r="DC471" s="147"/>
      <c r="DD471" s="12">
        <f t="shared" si="689"/>
        <v>0</v>
      </c>
      <c r="DE471" s="13"/>
      <c r="DF471" s="149"/>
      <c r="DG471" s="147"/>
      <c r="DH471" s="147"/>
      <c r="DI471" s="147"/>
      <c r="DJ471" s="14"/>
      <c r="DK471" s="13"/>
      <c r="DL471" s="149"/>
      <c r="DM471" s="147"/>
      <c r="DN471" s="147"/>
      <c r="DO471" s="147"/>
      <c r="DP471" s="14"/>
      <c r="DQ471" s="149"/>
      <c r="DR471" s="149"/>
      <c r="DS471" s="147"/>
      <c r="DT471" s="147"/>
      <c r="DU471" s="147"/>
      <c r="DV471" s="14"/>
      <c r="DW471" s="13"/>
      <c r="DX471" s="149"/>
      <c r="DY471" s="147"/>
      <c r="DZ471" s="147"/>
      <c r="EA471" s="147"/>
      <c r="EB471" s="14"/>
      <c r="EC471" s="13"/>
      <c r="ED471" s="149"/>
      <c r="EE471" s="147"/>
      <c r="EF471" s="147"/>
      <c r="EG471" s="147"/>
      <c r="EH471" s="12">
        <f t="shared" si="690"/>
        <v>0</v>
      </c>
      <c r="EI471" s="149"/>
      <c r="EJ471" s="149"/>
      <c r="EK471" s="147"/>
      <c r="EL471" s="147"/>
      <c r="EM471" s="147"/>
      <c r="EN471" s="12">
        <f t="shared" si="691"/>
        <v>0</v>
      </c>
      <c r="EO471" s="13"/>
      <c r="EP471" s="13"/>
      <c r="EQ471" s="147"/>
      <c r="ER471" s="14"/>
      <c r="ES471" s="14"/>
      <c r="ET471" s="14"/>
      <c r="EU471" s="13"/>
      <c r="EV471" s="13"/>
      <c r="EW471" s="147"/>
      <c r="EX471" s="14"/>
      <c r="EY471" s="14"/>
      <c r="EZ471" s="14"/>
      <c r="FA471" s="13"/>
      <c r="FB471" s="13"/>
      <c r="FC471" s="147"/>
      <c r="FD471" s="14"/>
      <c r="FE471" s="14"/>
      <c r="FF471" s="14"/>
      <c r="FG471" s="13"/>
      <c r="FH471" s="13"/>
      <c r="FI471" s="147"/>
      <c r="FJ471" s="14"/>
      <c r="FK471" s="14"/>
      <c r="FL471" s="14"/>
      <c r="FM471" s="13"/>
      <c r="FN471" s="13"/>
      <c r="FO471" s="147"/>
      <c r="FP471" s="14"/>
      <c r="FQ471" s="14"/>
      <c r="FR471" s="14"/>
      <c r="FS471" s="13"/>
      <c r="FT471" s="13"/>
      <c r="FU471" s="147"/>
      <c r="FV471" s="14"/>
      <c r="FW471" s="14"/>
      <c r="FX471" s="14"/>
      <c r="FY471" s="13"/>
      <c r="FZ471" s="13"/>
      <c r="GA471" s="147"/>
      <c r="GB471" s="14"/>
      <c r="GC471" s="14"/>
      <c r="GD471" s="14"/>
      <c r="GE471" s="13"/>
      <c r="GF471" s="13"/>
      <c r="GG471" s="147"/>
      <c r="GH471" s="14"/>
      <c r="GI471" s="14"/>
      <c r="GJ471" s="14"/>
      <c r="GK471" s="14"/>
      <c r="GL471" s="14"/>
      <c r="GM471" s="14"/>
      <c r="GN471" s="147">
        <f t="shared" si="736"/>
        <v>0</v>
      </c>
      <c r="GO471" s="14"/>
      <c r="GP471" s="14"/>
      <c r="GQ471" s="14"/>
    </row>
    <row r="472" spans="1:204" ht="15" hidden="1" customHeight="1">
      <c r="A472" s="40">
        <v>235</v>
      </c>
      <c r="B472" s="38" t="s">
        <v>327</v>
      </c>
      <c r="C472" s="27" t="s">
        <v>328</v>
      </c>
      <c r="D472" s="5" t="s">
        <v>32</v>
      </c>
      <c r="E472" s="72">
        <v>0</v>
      </c>
      <c r="F472" s="72">
        <f>GQ472</f>
        <v>0</v>
      </c>
      <c r="G472" s="13"/>
      <c r="H472" s="13"/>
      <c r="I472" s="147"/>
      <c r="J472" s="14"/>
      <c r="K472" s="14"/>
      <c r="L472" s="14">
        <f>E472+G472-I472-I473-J472-K472</f>
        <v>0</v>
      </c>
      <c r="M472" s="13"/>
      <c r="N472" s="13"/>
      <c r="O472" s="147"/>
      <c r="P472" s="14"/>
      <c r="Q472" s="14"/>
      <c r="R472" s="14">
        <f>L472+M472-O472-O473-P472-Q472</f>
        <v>0</v>
      </c>
      <c r="S472" s="13"/>
      <c r="T472" s="13"/>
      <c r="U472" s="147"/>
      <c r="V472" s="14"/>
      <c r="W472" s="14"/>
      <c r="X472" s="14">
        <f>R472+S472-U472-U473-V472-W472</f>
        <v>0</v>
      </c>
      <c r="Y472" s="13"/>
      <c r="Z472" s="13"/>
      <c r="AA472" s="147"/>
      <c r="AB472" s="14"/>
      <c r="AC472" s="14"/>
      <c r="AD472" s="14">
        <f>X472+Y472-AA472-AA473-AB472-AC472</f>
        <v>0</v>
      </c>
      <c r="AE472" s="13"/>
      <c r="AF472" s="13"/>
      <c r="AG472" s="147"/>
      <c r="AH472" s="14"/>
      <c r="AI472" s="14"/>
      <c r="AJ472" s="14">
        <f>AD472+AE472-AG472-AG473-AH472-AI472</f>
        <v>0</v>
      </c>
      <c r="AK472" s="13"/>
      <c r="AL472" s="13"/>
      <c r="AM472" s="147"/>
      <c r="AN472" s="14"/>
      <c r="AO472" s="14"/>
      <c r="AP472" s="14">
        <f>AJ472+AK472-AM472-AM473-AN472-AO472</f>
        <v>0</v>
      </c>
      <c r="AQ472" s="13"/>
      <c r="AR472" s="13"/>
      <c r="AS472" s="147"/>
      <c r="AT472" s="14"/>
      <c r="AU472" s="14"/>
      <c r="AV472" s="14">
        <f>AP472+AQ472-AS472-AS473-AT472-AU472</f>
        <v>0</v>
      </c>
      <c r="AW472" s="13"/>
      <c r="AX472" s="13"/>
      <c r="AY472" s="147"/>
      <c r="AZ472" s="14"/>
      <c r="BA472" s="14"/>
      <c r="BB472" s="14">
        <f>AV472+AW472-AY472-AY473-AZ472-BA472</f>
        <v>0</v>
      </c>
      <c r="BC472" s="13"/>
      <c r="BD472" s="13"/>
      <c r="BE472" s="147"/>
      <c r="BF472" s="14"/>
      <c r="BG472" s="14"/>
      <c r="BH472" s="14">
        <f>BB472+BC472-BE472-BE473-BF472-BG472</f>
        <v>0</v>
      </c>
      <c r="BI472" s="13"/>
      <c r="BJ472" s="13"/>
      <c r="BK472" s="147"/>
      <c r="BL472" s="14"/>
      <c r="BM472" s="14"/>
      <c r="BN472" s="14">
        <f>BH472+BI472-BK472-BK473-BL472-BM472</f>
        <v>0</v>
      </c>
      <c r="BO472" s="13"/>
      <c r="BP472" s="13"/>
      <c r="BQ472" s="147"/>
      <c r="BR472" s="14"/>
      <c r="BS472" s="14"/>
      <c r="BT472" s="14">
        <f>BN472+BO472-BQ472-BQ473-BR472-BS472</f>
        <v>0</v>
      </c>
      <c r="BU472" s="72"/>
      <c r="BV472" s="72"/>
      <c r="BW472" s="147"/>
      <c r="BX472" s="74"/>
      <c r="BY472" s="74"/>
      <c r="BZ472" s="147">
        <f t="shared" si="732"/>
        <v>0</v>
      </c>
      <c r="CA472" s="72"/>
      <c r="CB472" s="72"/>
      <c r="CC472" s="147"/>
      <c r="CD472" s="74"/>
      <c r="CE472" s="74"/>
      <c r="CF472" s="147">
        <f t="shared" si="686"/>
        <v>0</v>
      </c>
      <c r="CG472" s="72"/>
      <c r="CH472" s="72"/>
      <c r="CI472" s="147"/>
      <c r="CJ472" s="74"/>
      <c r="CK472" s="74"/>
      <c r="CL472" s="147">
        <f t="shared" si="687"/>
        <v>0</v>
      </c>
      <c r="CM472" s="13"/>
      <c r="CN472" s="13"/>
      <c r="CO472" s="147"/>
      <c r="CP472" s="14"/>
      <c r="CQ472" s="14"/>
      <c r="CR472" s="147">
        <f t="shared" si="692"/>
        <v>0</v>
      </c>
      <c r="CS472" s="13"/>
      <c r="CT472" s="149"/>
      <c r="CU472" s="147"/>
      <c r="CV472" s="147"/>
      <c r="CW472" s="147"/>
      <c r="CX472" s="12">
        <f t="shared" si="688"/>
        <v>0</v>
      </c>
      <c r="CY472" s="13"/>
      <c r="CZ472" s="149"/>
      <c r="DA472" s="147"/>
      <c r="DB472" s="147"/>
      <c r="DC472" s="147"/>
      <c r="DD472" s="12">
        <f t="shared" si="689"/>
        <v>0</v>
      </c>
      <c r="DE472" s="13"/>
      <c r="DF472" s="149"/>
      <c r="DG472" s="147"/>
      <c r="DH472" s="147"/>
      <c r="DI472" s="147"/>
      <c r="DJ472" s="14">
        <f>DD472+DE472-DG472-DG473-DH472-DI472</f>
        <v>0</v>
      </c>
      <c r="DK472" s="13"/>
      <c r="DL472" s="149"/>
      <c r="DM472" s="147"/>
      <c r="DN472" s="147"/>
      <c r="DO472" s="147"/>
      <c r="DP472" s="14">
        <f>DJ472+DK472-DM472-DM473-DN472-DO472</f>
        <v>0</v>
      </c>
      <c r="DQ472" s="149"/>
      <c r="DR472" s="149"/>
      <c r="DS472" s="147"/>
      <c r="DT472" s="147"/>
      <c r="DU472" s="147"/>
      <c r="DV472" s="14">
        <f>DP472+DQ472-DS472-DS473-DT472-DU472</f>
        <v>0</v>
      </c>
      <c r="DW472" s="13"/>
      <c r="DX472" s="149"/>
      <c r="DY472" s="147"/>
      <c r="DZ472" s="147"/>
      <c r="EA472" s="147"/>
      <c r="EB472" s="14">
        <f>DV472+DW472-DY472-DY473-DZ472-EA472</f>
        <v>0</v>
      </c>
      <c r="EC472" s="13"/>
      <c r="ED472" s="149"/>
      <c r="EE472" s="147"/>
      <c r="EF472" s="147"/>
      <c r="EG472" s="147"/>
      <c r="EH472" s="12">
        <f t="shared" si="690"/>
        <v>0</v>
      </c>
      <c r="EI472" s="149"/>
      <c r="EJ472" s="149"/>
      <c r="EK472" s="147"/>
      <c r="EL472" s="147"/>
      <c r="EM472" s="147"/>
      <c r="EN472" s="12">
        <f t="shared" si="691"/>
        <v>0</v>
      </c>
      <c r="EO472" s="13"/>
      <c r="EP472" s="13"/>
      <c r="EQ472" s="147"/>
      <c r="ER472" s="14"/>
      <c r="ES472" s="14"/>
      <c r="ET472" s="14">
        <f>EN472+EO472-EQ472-EQ473-ER472-ES472</f>
        <v>0</v>
      </c>
      <c r="EU472" s="13"/>
      <c r="EV472" s="13"/>
      <c r="EW472" s="147"/>
      <c r="EX472" s="14"/>
      <c r="EY472" s="14"/>
      <c r="EZ472" s="14">
        <f>ET472+EU472-EW472-EW473-EX472-EY472</f>
        <v>0</v>
      </c>
      <c r="FA472" s="13"/>
      <c r="FB472" s="13"/>
      <c r="FC472" s="147"/>
      <c r="FD472" s="14"/>
      <c r="FE472" s="14"/>
      <c r="FF472" s="14">
        <f>EZ472+FA472-FC472-FC473-FD472-FE472</f>
        <v>0</v>
      </c>
      <c r="FG472" s="13"/>
      <c r="FH472" s="13"/>
      <c r="FI472" s="147"/>
      <c r="FJ472" s="14"/>
      <c r="FK472" s="14"/>
      <c r="FL472" s="14">
        <f>FF472+FG472-FI472-FI473-FJ472-FK472</f>
        <v>0</v>
      </c>
      <c r="FM472" s="13"/>
      <c r="FN472" s="13"/>
      <c r="FO472" s="147"/>
      <c r="FP472" s="14"/>
      <c r="FQ472" s="14"/>
      <c r="FR472" s="14">
        <f>FL472+FM472-FO472-FO473-FP472-FQ472</f>
        <v>0</v>
      </c>
      <c r="FS472" s="13"/>
      <c r="FT472" s="13"/>
      <c r="FU472" s="147"/>
      <c r="FV472" s="14"/>
      <c r="FW472" s="14"/>
      <c r="FX472" s="14">
        <f>FR472+FS472-FU472-FU473-FV472-FW472</f>
        <v>0</v>
      </c>
      <c r="FY472" s="13"/>
      <c r="FZ472" s="13"/>
      <c r="GA472" s="147"/>
      <c r="GB472" s="14"/>
      <c r="GC472" s="14"/>
      <c r="GD472" s="14">
        <f>FX472+FY472-GA472-GA473-GB472-GC472</f>
        <v>0</v>
      </c>
      <c r="GE472" s="13"/>
      <c r="GF472" s="13"/>
      <c r="GG472" s="147"/>
      <c r="GH472" s="14"/>
      <c r="GI472" s="14"/>
      <c r="GJ472" s="14">
        <f>GD472+GE472-GG472-GG473-GH472-GI472</f>
        <v>0</v>
      </c>
      <c r="GK472" s="14">
        <f>E472</f>
        <v>0</v>
      </c>
      <c r="GL472" s="14">
        <f>G472+M472+S472+Y472+AE472+AK472+AQ472+AW472+BC472+BI472+BO472+BU472+CA472+CG472+CM472+CS472+CY472+DE472+DK472+DQ472+DW472+EC472+EI472+EO472+EU472+FA472+FG472+FM472+FS472+FY472+GE472</f>
        <v>0</v>
      </c>
      <c r="GM472" s="14">
        <f>H472+N472+T472+Z472+AF472+AL472+AR472+AX472+BD472+BJ472+BP472+BV472+CB472+CH472+CN472+CT472+CZ472+DF472+DL472+DR472+DX472+ED472+EJ472+EP472+EV472+FB472+FH472+FN472+FT472+FZ472+GF472</f>
        <v>0</v>
      </c>
      <c r="GN472" s="147">
        <f t="shared" si="736"/>
        <v>0</v>
      </c>
      <c r="GO472" s="14">
        <f>J472+P472+V472+AB472+AH472+AN472+AT472+AZ472+BF472+BL472+BR472+BX472+CD472+CJ472+CP472+CV472+DB472+DH472+DN472+DT472+DZ472+EF472+EL472+ER472+EX472+FD472+FJ472+FP472+FV472+GB472+GH472</f>
        <v>0</v>
      </c>
      <c r="GP472" s="14">
        <f>K472+Q472+W472+AC472+AI472+AO472+AU472+BA472+BG472+BM472+BS472+BY472+CE472+CK472+CQ472+CW472+DC472+DI472+DO472+DU472+EA472+EG472+EM472+ES472+EY472+FE472+FK472+FQ472+FW472+GC472+GI472</f>
        <v>0</v>
      </c>
      <c r="GQ472" s="14">
        <f>GK472+GL472-GN472-GN473-GO472-GP472</f>
        <v>0</v>
      </c>
    </row>
    <row r="473" spans="1:204" ht="15" hidden="1" customHeight="1">
      <c r="A473" s="76"/>
      <c r="B473" s="81"/>
      <c r="C473" s="78"/>
      <c r="D473" s="75" t="s">
        <v>33</v>
      </c>
      <c r="E473" s="79"/>
      <c r="F473" s="73"/>
      <c r="G473" s="72"/>
      <c r="H473" s="72"/>
      <c r="I473" s="148"/>
      <c r="J473" s="74"/>
      <c r="K473" s="74"/>
      <c r="L473" s="74"/>
      <c r="M473" s="72"/>
      <c r="N473" s="72"/>
      <c r="O473" s="148"/>
      <c r="P473" s="74"/>
      <c r="Q473" s="74"/>
      <c r="R473" s="74"/>
      <c r="S473" s="72"/>
      <c r="T473" s="72"/>
      <c r="U473" s="148"/>
      <c r="V473" s="74"/>
      <c r="W473" s="74"/>
      <c r="X473" s="74"/>
      <c r="Y473" s="72"/>
      <c r="Z473" s="72"/>
      <c r="AA473" s="148"/>
      <c r="AB473" s="74"/>
      <c r="AC473" s="74"/>
      <c r="AD473" s="74"/>
      <c r="AE473" s="72"/>
      <c r="AF473" s="72"/>
      <c r="AG473" s="148"/>
      <c r="AH473" s="74"/>
      <c r="AI473" s="74"/>
      <c r="AJ473" s="74"/>
      <c r="AK473" s="72"/>
      <c r="AL473" s="72"/>
      <c r="AM473" s="148"/>
      <c r="AN473" s="74"/>
      <c r="AO473" s="74"/>
      <c r="AP473" s="74"/>
      <c r="AQ473" s="72"/>
      <c r="AR473" s="72"/>
      <c r="AS473" s="148"/>
      <c r="AT473" s="74"/>
      <c r="AU473" s="74"/>
      <c r="AV473" s="74"/>
      <c r="AW473" s="72"/>
      <c r="AX473" s="72"/>
      <c r="AY473" s="148"/>
      <c r="AZ473" s="74"/>
      <c r="BA473" s="74"/>
      <c r="BB473" s="74"/>
      <c r="BC473" s="72"/>
      <c r="BD473" s="72"/>
      <c r="BE473" s="148"/>
      <c r="BF473" s="74"/>
      <c r="BG473" s="74"/>
      <c r="BH473" s="74"/>
      <c r="BI473" s="72"/>
      <c r="BJ473" s="72"/>
      <c r="BK473" s="148"/>
      <c r="BL473" s="74"/>
      <c r="BM473" s="74"/>
      <c r="BN473" s="74"/>
      <c r="BO473" s="72"/>
      <c r="BP473" s="72"/>
      <c r="BQ473" s="148"/>
      <c r="BR473" s="74"/>
      <c r="BS473" s="74"/>
      <c r="BT473" s="74"/>
      <c r="BU473" s="79"/>
      <c r="BV473" s="79"/>
      <c r="BW473" s="148"/>
      <c r="BX473" s="80"/>
      <c r="BY473" s="80"/>
      <c r="BZ473" s="148">
        <f t="shared" si="732"/>
        <v>0</v>
      </c>
      <c r="CA473" s="79"/>
      <c r="CB473" s="79"/>
      <c r="CC473" s="148"/>
      <c r="CD473" s="80"/>
      <c r="CE473" s="80"/>
      <c r="CF473" s="148">
        <f>BZ473+CB473+CA473-CC473-CC474-CD473-CE473</f>
        <v>0</v>
      </c>
      <c r="CG473" s="79"/>
      <c r="CH473" s="79"/>
      <c r="CI473" s="148"/>
      <c r="CJ473" s="80"/>
      <c r="CK473" s="80"/>
      <c r="CL473" s="148">
        <f t="shared" si="687"/>
        <v>0</v>
      </c>
      <c r="CM473" s="72"/>
      <c r="CN473" s="72"/>
      <c r="CO473" s="148"/>
      <c r="CP473" s="74"/>
      <c r="CQ473" s="74"/>
      <c r="CR473" s="148">
        <f t="shared" si="692"/>
        <v>0</v>
      </c>
      <c r="CS473" s="72"/>
      <c r="CT473" s="143"/>
      <c r="CU473" s="148"/>
      <c r="CV473" s="148"/>
      <c r="CW473" s="148"/>
      <c r="CX473" s="70">
        <f t="shared" si="688"/>
        <v>0</v>
      </c>
      <c r="CY473" s="72"/>
      <c r="CZ473" s="143"/>
      <c r="DA473" s="148"/>
      <c r="DB473" s="148"/>
      <c r="DC473" s="148"/>
      <c r="DD473" s="70">
        <f t="shared" si="689"/>
        <v>0</v>
      </c>
      <c r="DE473" s="72"/>
      <c r="DF473" s="143"/>
      <c r="DG473" s="148"/>
      <c r="DH473" s="148"/>
      <c r="DI473" s="148"/>
      <c r="DJ473" s="74"/>
      <c r="DK473" s="72"/>
      <c r="DL473" s="143"/>
      <c r="DM473" s="148"/>
      <c r="DN473" s="148"/>
      <c r="DO473" s="148"/>
      <c r="DP473" s="74"/>
      <c r="DQ473" s="143"/>
      <c r="DR473" s="143"/>
      <c r="DS473" s="148"/>
      <c r="DT473" s="148"/>
      <c r="DU473" s="148"/>
      <c r="DV473" s="74"/>
      <c r="DW473" s="72"/>
      <c r="DX473" s="143"/>
      <c r="DY473" s="148"/>
      <c r="DZ473" s="148"/>
      <c r="EA473" s="148"/>
      <c r="EB473" s="74"/>
      <c r="EC473" s="72"/>
      <c r="ED473" s="143"/>
      <c r="EE473" s="148"/>
      <c r="EF473" s="148"/>
      <c r="EG473" s="148"/>
      <c r="EH473" s="70">
        <f t="shared" si="690"/>
        <v>0</v>
      </c>
      <c r="EI473" s="143"/>
      <c r="EJ473" s="143"/>
      <c r="EK473" s="148"/>
      <c r="EL473" s="148"/>
      <c r="EM473" s="148"/>
      <c r="EN473" s="70">
        <f t="shared" si="691"/>
        <v>0</v>
      </c>
      <c r="EO473" s="72"/>
      <c r="EP473" s="72"/>
      <c r="EQ473" s="148"/>
      <c r="ER473" s="74"/>
      <c r="ES473" s="74"/>
      <c r="ET473" s="74"/>
      <c r="EU473" s="72"/>
      <c r="EV473" s="72"/>
      <c r="EW473" s="148"/>
      <c r="EX473" s="74"/>
      <c r="EY473" s="74"/>
      <c r="EZ473" s="74"/>
      <c r="FA473" s="72"/>
      <c r="FB473" s="72"/>
      <c r="FC473" s="148"/>
      <c r="FD473" s="74"/>
      <c r="FE473" s="74"/>
      <c r="FF473" s="74"/>
      <c r="FG473" s="72"/>
      <c r="FH473" s="72"/>
      <c r="FI473" s="148"/>
      <c r="FJ473" s="74"/>
      <c r="FK473" s="74"/>
      <c r="FL473" s="74"/>
      <c r="FM473" s="72"/>
      <c r="FN473" s="72"/>
      <c r="FO473" s="148"/>
      <c r="FP473" s="74"/>
      <c r="FQ473" s="74"/>
      <c r="FR473" s="74"/>
      <c r="FS473" s="72"/>
      <c r="FT473" s="72"/>
      <c r="FU473" s="148"/>
      <c r="FV473" s="74"/>
      <c r="FW473" s="74"/>
      <c r="FX473" s="74"/>
      <c r="FY473" s="72"/>
      <c r="FZ473" s="72"/>
      <c r="GA473" s="148"/>
      <c r="GB473" s="74"/>
      <c r="GC473" s="74"/>
      <c r="GD473" s="74"/>
      <c r="GE473" s="72"/>
      <c r="GF473" s="72"/>
      <c r="GG473" s="148"/>
      <c r="GH473" s="74"/>
      <c r="GI473" s="74"/>
      <c r="GJ473" s="74"/>
      <c r="GK473" s="74"/>
      <c r="GL473" s="74"/>
      <c r="GM473" s="74"/>
      <c r="GN473" s="148">
        <f t="shared" si="736"/>
        <v>0</v>
      </c>
      <c r="GO473" s="74"/>
      <c r="GP473" s="74"/>
      <c r="GQ473" s="74"/>
    </row>
    <row r="474" spans="1:204" s="132" customFormat="1" ht="23.25">
      <c r="A474" s="113">
        <v>17</v>
      </c>
      <c r="B474" s="118" t="s">
        <v>199</v>
      </c>
      <c r="C474" s="119" t="s">
        <v>198</v>
      </c>
      <c r="D474" s="142" t="s">
        <v>32</v>
      </c>
      <c r="E474" s="141"/>
      <c r="F474" s="112">
        <f t="shared" ref="F474:F506" si="776">(GJ474)</f>
        <v>0</v>
      </c>
      <c r="G474" s="134"/>
      <c r="H474" s="134"/>
      <c r="I474" s="136"/>
      <c r="J474" s="136"/>
      <c r="K474" s="136"/>
      <c r="L474" s="128">
        <f t="shared" ref="L474:L501" si="777">E474+G474+H474-I474-J474-K474</f>
        <v>0</v>
      </c>
      <c r="M474" s="134"/>
      <c r="N474" s="134"/>
      <c r="O474" s="136"/>
      <c r="P474" s="136"/>
      <c r="Q474" s="136"/>
      <c r="R474" s="128">
        <f t="shared" ref="R474:R502" si="778">L474+M474+N474-O474-P474-Q474</f>
        <v>0</v>
      </c>
      <c r="S474" s="136"/>
      <c r="T474" s="134"/>
      <c r="U474" s="136"/>
      <c r="V474" s="136"/>
      <c r="W474" s="136"/>
      <c r="X474" s="128"/>
      <c r="Y474" s="136"/>
      <c r="Z474" s="136"/>
      <c r="AA474" s="136"/>
      <c r="AB474" s="136"/>
      <c r="AC474" s="136"/>
      <c r="AD474" s="128">
        <f t="shared" ref="AD474:AD502" si="779">X474+Y474+Z474-AA474-AB474-AC474</f>
        <v>0</v>
      </c>
      <c r="AE474" s="134"/>
      <c r="AF474" s="134"/>
      <c r="AG474" s="136"/>
      <c r="AH474" s="136"/>
      <c r="AI474" s="136"/>
      <c r="AJ474" s="128">
        <f t="shared" ref="AJ474:AJ502" si="780">AD474+AE474+AF474-AG474-AH474-AI474</f>
        <v>0</v>
      </c>
      <c r="AK474" s="134"/>
      <c r="AL474" s="134"/>
      <c r="AM474" s="134"/>
      <c r="AN474" s="134"/>
      <c r="AO474" s="134"/>
      <c r="AP474" s="128">
        <f t="shared" ref="AP474:AP501" si="781">AJ474+AK474+AL474-AM474-AN474-AO474</f>
        <v>0</v>
      </c>
      <c r="AQ474" s="134"/>
      <c r="AR474" s="134"/>
      <c r="AS474" s="134"/>
      <c r="AT474" s="134"/>
      <c r="AU474" s="134"/>
      <c r="AV474" s="128">
        <f t="shared" ref="AV474:AV501" si="782">AP474+AQ474+AR474-AS474-AT474-AU474</f>
        <v>0</v>
      </c>
      <c r="AW474" s="136"/>
      <c r="AX474" s="136"/>
      <c r="AY474" s="136"/>
      <c r="AZ474" s="136"/>
      <c r="BA474" s="136"/>
      <c r="BB474" s="128">
        <f t="shared" ref="BB474:BB502" si="783">AV474+AW474+AX474-AY474-AZ474-BA474</f>
        <v>0</v>
      </c>
      <c r="BC474" s="136"/>
      <c r="BD474" s="136"/>
      <c r="BE474" s="136"/>
      <c r="BF474" s="136"/>
      <c r="BG474" s="136"/>
      <c r="BH474" s="128">
        <f t="shared" ref="BH474:BH502" si="784">BB474+BC474+BD474-BE474-BF474-BG474</f>
        <v>0</v>
      </c>
      <c r="BI474" s="134"/>
      <c r="BJ474" s="134"/>
      <c r="BK474" s="134"/>
      <c r="BL474" s="136"/>
      <c r="BM474" s="136"/>
      <c r="BN474" s="128">
        <f t="shared" ref="BN474:BN506" si="785">BH474+BI474+BJ474-BK474-BL474-BM474</f>
        <v>0</v>
      </c>
      <c r="BO474" s="136"/>
      <c r="BP474" s="136"/>
      <c r="BQ474" s="136"/>
      <c r="BR474" s="136"/>
      <c r="BS474" s="136"/>
      <c r="BT474" s="128">
        <f t="shared" ref="BT474:BT506" si="786">BN474+BO474+BP474-BQ474-BR474-BS474</f>
        <v>0</v>
      </c>
      <c r="BU474" s="136"/>
      <c r="BV474" s="136"/>
      <c r="BW474" s="136"/>
      <c r="BX474" s="136"/>
      <c r="BY474" s="136"/>
      <c r="BZ474" s="128">
        <f t="shared" ref="BZ474:BZ506" si="787">BT474+BU474+BV474-BW474-BX474-BY474</f>
        <v>0</v>
      </c>
      <c r="CA474" s="136"/>
      <c r="CB474" s="136"/>
      <c r="CC474" s="136"/>
      <c r="CD474" s="136"/>
      <c r="CE474" s="136"/>
      <c r="CF474" s="128">
        <f t="shared" ref="CF474:CF506" si="788">BZ474+CA474+CB474-CC474-CD474-CE474</f>
        <v>0</v>
      </c>
      <c r="CG474" s="136"/>
      <c r="CH474" s="136"/>
      <c r="CI474" s="136"/>
      <c r="CJ474" s="136"/>
      <c r="CK474" s="136"/>
      <c r="CL474" s="128">
        <f t="shared" si="687"/>
        <v>0</v>
      </c>
      <c r="CM474" s="136"/>
      <c r="CN474" s="136"/>
      <c r="CO474" s="136"/>
      <c r="CP474" s="136"/>
      <c r="CQ474" s="136"/>
      <c r="CR474" s="128">
        <f t="shared" si="692"/>
        <v>0</v>
      </c>
      <c r="CS474" s="136"/>
      <c r="CT474" s="136"/>
      <c r="CU474" s="136"/>
      <c r="CV474" s="136"/>
      <c r="CW474" s="136"/>
      <c r="CX474" s="128">
        <f>CR474+CT474+CS474-CU474--CV474-CW474</f>
        <v>0</v>
      </c>
      <c r="CY474" s="136"/>
      <c r="CZ474" s="136"/>
      <c r="DA474" s="136"/>
      <c r="DB474" s="136"/>
      <c r="DC474" s="136"/>
      <c r="DD474" s="128">
        <f t="shared" si="689"/>
        <v>0</v>
      </c>
      <c r="DE474" s="136"/>
      <c r="DF474" s="136"/>
      <c r="DG474" s="136"/>
      <c r="DH474" s="136"/>
      <c r="DI474" s="136"/>
      <c r="DJ474" s="128">
        <f t="shared" ref="DJ474:DJ506" si="789">DD474+DF474+DE474-DG474--DH474-DI474</f>
        <v>0</v>
      </c>
      <c r="DK474" s="136"/>
      <c r="DL474" s="136"/>
      <c r="DM474" s="136"/>
      <c r="DN474" s="136"/>
      <c r="DO474" s="136"/>
      <c r="DP474" s="128">
        <f t="shared" ref="DP474:DP506" si="790">DJ474+DL474+DK474-DM474--DN474-DO474</f>
        <v>0</v>
      </c>
      <c r="DQ474" s="136"/>
      <c r="DR474" s="136"/>
      <c r="DS474" s="136"/>
      <c r="DT474" s="136"/>
      <c r="DU474" s="136"/>
      <c r="DV474" s="128">
        <f t="shared" ref="DV474:DV506" si="791">DP474+DR474+DQ474-DS474--DT474-DU474</f>
        <v>0</v>
      </c>
      <c r="DW474" s="136"/>
      <c r="DX474" s="136"/>
      <c r="DY474" s="136"/>
      <c r="DZ474" s="136"/>
      <c r="EA474" s="136"/>
      <c r="EB474" s="128">
        <f t="shared" ref="EB474:EB506" si="792">DV474+DX474+DW474-DY474--DZ474-EA474</f>
        <v>0</v>
      </c>
      <c r="EC474" s="136"/>
      <c r="ED474" s="136"/>
      <c r="EE474" s="136"/>
      <c r="EF474" s="136"/>
      <c r="EG474" s="136"/>
      <c r="EH474" s="128">
        <f t="shared" si="690"/>
        <v>0</v>
      </c>
      <c r="EI474" s="136"/>
      <c r="EJ474" s="136"/>
      <c r="EK474" s="136"/>
      <c r="EL474" s="136"/>
      <c r="EM474" s="136"/>
      <c r="EN474" s="128">
        <f t="shared" si="691"/>
        <v>0</v>
      </c>
      <c r="EO474" s="136"/>
      <c r="EP474" s="136"/>
      <c r="EQ474" s="136"/>
      <c r="ER474" s="136"/>
      <c r="ES474" s="136"/>
      <c r="ET474" s="128">
        <f t="shared" ref="ET474:ET506" si="793">EN474+EO474-EQ474-EQ475-ER474-ES474</f>
        <v>0</v>
      </c>
      <c r="EU474" s="136"/>
      <c r="EV474" s="136"/>
      <c r="EW474" s="136"/>
      <c r="EX474" s="136"/>
      <c r="EY474" s="136"/>
      <c r="EZ474" s="128">
        <f t="shared" ref="EZ474:EZ503" si="794">ET474+EU474-EW474-EW475-EX474-EY474</f>
        <v>0</v>
      </c>
      <c r="FA474" s="136"/>
      <c r="FB474" s="136"/>
      <c r="FC474" s="136"/>
      <c r="FD474" s="136"/>
      <c r="FE474" s="136"/>
      <c r="FF474" s="128">
        <f t="shared" ref="FF474:FF506" si="795">EZ474+FA474-FC474-FC475-FD474-FE474</f>
        <v>0</v>
      </c>
      <c r="FG474" s="136"/>
      <c r="FH474" s="136"/>
      <c r="FI474" s="136"/>
      <c r="FJ474" s="136"/>
      <c r="FK474" s="136"/>
      <c r="FL474" s="128">
        <f t="shared" ref="FL474:FL503" si="796">FF474+FG474-FI474-FI475-FJ474-FK474</f>
        <v>0</v>
      </c>
      <c r="FM474" s="136"/>
      <c r="FN474" s="136"/>
      <c r="FO474" s="136"/>
      <c r="FP474" s="136"/>
      <c r="FQ474" s="136"/>
      <c r="FR474" s="128">
        <f t="shared" ref="FR474:FR503" si="797">FL474+FM474-FO474-FO475-FP474-FQ474</f>
        <v>0</v>
      </c>
      <c r="FS474" s="136"/>
      <c r="FT474" s="136"/>
      <c r="FU474" s="136"/>
      <c r="FV474" s="136"/>
      <c r="FW474" s="136"/>
      <c r="FX474" s="128">
        <f t="shared" ref="FX474:FX503" si="798">FR474+FS474-FU474-FU475-FV474-FW474</f>
        <v>0</v>
      </c>
      <c r="FY474" s="136"/>
      <c r="FZ474" s="136"/>
      <c r="GA474" s="136"/>
      <c r="GB474" s="136"/>
      <c r="GC474" s="136"/>
      <c r="GD474" s="128">
        <f t="shared" ref="GD474:GD503" si="799">FX474+FY474-GA474-GA475-GB474-GC474</f>
        <v>0</v>
      </c>
      <c r="GE474" s="136"/>
      <c r="GF474" s="136"/>
      <c r="GG474" s="136"/>
      <c r="GH474" s="136"/>
      <c r="GI474" s="136"/>
      <c r="GJ474" s="128">
        <f t="shared" ref="GJ474:GJ503" si="800">GD474+GE474-GG474-GG475-GH474-GI474</f>
        <v>0</v>
      </c>
      <c r="GK474" s="130"/>
      <c r="GL474" s="130"/>
      <c r="GM474" s="130"/>
      <c r="GN474" s="136"/>
      <c r="GO474" s="130"/>
      <c r="GP474" s="130"/>
      <c r="GQ474" s="130"/>
      <c r="GR474" s="130"/>
      <c r="GS474" s="130"/>
      <c r="GT474" s="130"/>
      <c r="GU474" s="130"/>
      <c r="GV474" s="130"/>
    </row>
    <row r="475" spans="1:204" s="132" customFormat="1" ht="23.25">
      <c r="A475" s="121">
        <v>18</v>
      </c>
      <c r="B475" s="122" t="s">
        <v>35</v>
      </c>
      <c r="C475" s="119" t="s">
        <v>348</v>
      </c>
      <c r="D475" s="142" t="s">
        <v>32</v>
      </c>
      <c r="E475" s="141"/>
      <c r="F475" s="112">
        <f t="shared" si="776"/>
        <v>0</v>
      </c>
      <c r="G475" s="134"/>
      <c r="H475" s="134"/>
      <c r="I475" s="136"/>
      <c r="J475" s="136"/>
      <c r="K475" s="136"/>
      <c r="L475" s="128">
        <f t="shared" si="777"/>
        <v>0</v>
      </c>
      <c r="M475" s="134"/>
      <c r="N475" s="134"/>
      <c r="O475" s="136"/>
      <c r="P475" s="136"/>
      <c r="Q475" s="136"/>
      <c r="R475" s="128">
        <f t="shared" si="778"/>
        <v>0</v>
      </c>
      <c r="S475" s="136"/>
      <c r="T475" s="136"/>
      <c r="U475" s="136"/>
      <c r="V475" s="136"/>
      <c r="W475" s="136"/>
      <c r="X475" s="128"/>
      <c r="Y475" s="136"/>
      <c r="Z475" s="136"/>
      <c r="AA475" s="136"/>
      <c r="AB475" s="136"/>
      <c r="AC475" s="136"/>
      <c r="AD475" s="128">
        <f t="shared" si="779"/>
        <v>0</v>
      </c>
      <c r="AE475" s="134"/>
      <c r="AF475" s="134"/>
      <c r="AG475" s="136"/>
      <c r="AH475" s="136"/>
      <c r="AI475" s="136"/>
      <c r="AJ475" s="128">
        <f t="shared" si="780"/>
        <v>0</v>
      </c>
      <c r="AK475" s="134"/>
      <c r="AL475" s="134"/>
      <c r="AM475" s="134"/>
      <c r="AN475" s="134"/>
      <c r="AO475" s="134"/>
      <c r="AP475" s="128">
        <f t="shared" si="781"/>
        <v>0</v>
      </c>
      <c r="AQ475" s="134"/>
      <c r="AR475" s="134"/>
      <c r="AS475" s="134"/>
      <c r="AT475" s="134"/>
      <c r="AU475" s="134"/>
      <c r="AV475" s="128">
        <f t="shared" si="782"/>
        <v>0</v>
      </c>
      <c r="AW475" s="136"/>
      <c r="AX475" s="136"/>
      <c r="AY475" s="136"/>
      <c r="AZ475" s="136"/>
      <c r="BA475" s="136"/>
      <c r="BB475" s="128">
        <f t="shared" si="783"/>
        <v>0</v>
      </c>
      <c r="BC475" s="136"/>
      <c r="BD475" s="136"/>
      <c r="BE475" s="136"/>
      <c r="BF475" s="136"/>
      <c r="BG475" s="136"/>
      <c r="BH475" s="128">
        <f t="shared" si="784"/>
        <v>0</v>
      </c>
      <c r="BI475" s="134"/>
      <c r="BJ475" s="134"/>
      <c r="BK475" s="134"/>
      <c r="BL475" s="136"/>
      <c r="BM475" s="136"/>
      <c r="BN475" s="128">
        <f t="shared" si="785"/>
        <v>0</v>
      </c>
      <c r="BO475" s="136"/>
      <c r="BP475" s="136"/>
      <c r="BQ475" s="136"/>
      <c r="BR475" s="136"/>
      <c r="BS475" s="136"/>
      <c r="BT475" s="128">
        <f t="shared" si="786"/>
        <v>0</v>
      </c>
      <c r="BU475" s="136"/>
      <c r="BV475" s="136"/>
      <c r="BW475" s="136"/>
      <c r="BX475" s="136"/>
      <c r="BY475" s="136"/>
      <c r="BZ475" s="128">
        <f t="shared" si="787"/>
        <v>0</v>
      </c>
      <c r="CA475" s="136"/>
      <c r="CB475" s="136"/>
      <c r="CC475" s="136"/>
      <c r="CD475" s="136"/>
      <c r="CE475" s="136"/>
      <c r="CF475" s="128">
        <f t="shared" si="788"/>
        <v>0</v>
      </c>
      <c r="CG475" s="136"/>
      <c r="CH475" s="136"/>
      <c r="CI475" s="136"/>
      <c r="CJ475" s="136"/>
      <c r="CK475" s="136"/>
      <c r="CL475" s="128">
        <f t="shared" si="687"/>
        <v>0</v>
      </c>
      <c r="CM475" s="136"/>
      <c r="CN475" s="136"/>
      <c r="CO475" s="136"/>
      <c r="CP475" s="136"/>
      <c r="CQ475" s="136"/>
      <c r="CR475" s="128">
        <f t="shared" si="692"/>
        <v>0</v>
      </c>
      <c r="CS475" s="136"/>
      <c r="CT475" s="136"/>
      <c r="CU475" s="136"/>
      <c r="CV475" s="136"/>
      <c r="CW475" s="136"/>
      <c r="CX475" s="128">
        <f t="shared" si="688"/>
        <v>0</v>
      </c>
      <c r="CY475" s="136"/>
      <c r="CZ475" s="136"/>
      <c r="DA475" s="136"/>
      <c r="DB475" s="136"/>
      <c r="DC475" s="136"/>
      <c r="DD475" s="128">
        <f t="shared" si="689"/>
        <v>0</v>
      </c>
      <c r="DE475" s="136"/>
      <c r="DF475" s="136"/>
      <c r="DG475" s="136"/>
      <c r="DH475" s="136"/>
      <c r="DI475" s="136"/>
      <c r="DJ475" s="128">
        <f t="shared" si="789"/>
        <v>0</v>
      </c>
      <c r="DK475" s="136"/>
      <c r="DL475" s="136"/>
      <c r="DM475" s="136"/>
      <c r="DN475" s="136"/>
      <c r="DO475" s="136"/>
      <c r="DP475" s="128">
        <f t="shared" si="790"/>
        <v>0</v>
      </c>
      <c r="DQ475" s="136"/>
      <c r="DR475" s="136"/>
      <c r="DS475" s="136"/>
      <c r="DT475" s="136"/>
      <c r="DU475" s="136"/>
      <c r="DV475" s="128">
        <f t="shared" si="791"/>
        <v>0</v>
      </c>
      <c r="DW475" s="136"/>
      <c r="DX475" s="136"/>
      <c r="DY475" s="136"/>
      <c r="DZ475" s="136"/>
      <c r="EA475" s="136"/>
      <c r="EB475" s="128">
        <f t="shared" si="792"/>
        <v>0</v>
      </c>
      <c r="EC475" s="136"/>
      <c r="ED475" s="136"/>
      <c r="EE475" s="136"/>
      <c r="EF475" s="136"/>
      <c r="EG475" s="136"/>
      <c r="EH475" s="128">
        <f t="shared" si="690"/>
        <v>0</v>
      </c>
      <c r="EI475" s="136"/>
      <c r="EJ475" s="136"/>
      <c r="EK475" s="136"/>
      <c r="EL475" s="136"/>
      <c r="EM475" s="136"/>
      <c r="EN475" s="128">
        <f t="shared" si="691"/>
        <v>0</v>
      </c>
      <c r="EO475" s="136"/>
      <c r="EP475" s="136"/>
      <c r="EQ475" s="136"/>
      <c r="ER475" s="136"/>
      <c r="ES475" s="136"/>
      <c r="ET475" s="128">
        <f t="shared" si="793"/>
        <v>0</v>
      </c>
      <c r="EU475" s="136"/>
      <c r="EV475" s="136"/>
      <c r="EW475" s="136"/>
      <c r="EX475" s="136"/>
      <c r="EY475" s="136"/>
      <c r="EZ475" s="128">
        <f t="shared" si="794"/>
        <v>0</v>
      </c>
      <c r="FA475" s="136"/>
      <c r="FB475" s="136"/>
      <c r="FC475" s="136"/>
      <c r="FD475" s="136"/>
      <c r="FE475" s="136"/>
      <c r="FF475" s="128">
        <f t="shared" si="795"/>
        <v>0</v>
      </c>
      <c r="FG475" s="136"/>
      <c r="FH475" s="136"/>
      <c r="FI475" s="136"/>
      <c r="FJ475" s="136"/>
      <c r="FK475" s="136"/>
      <c r="FL475" s="128">
        <f t="shared" si="796"/>
        <v>0</v>
      </c>
      <c r="FM475" s="136"/>
      <c r="FN475" s="136"/>
      <c r="FO475" s="136"/>
      <c r="FP475" s="136"/>
      <c r="FQ475" s="136"/>
      <c r="FR475" s="128">
        <f t="shared" si="797"/>
        <v>0</v>
      </c>
      <c r="FS475" s="136"/>
      <c r="FT475" s="136"/>
      <c r="FU475" s="136"/>
      <c r="FV475" s="136"/>
      <c r="FW475" s="136"/>
      <c r="FX475" s="128">
        <f t="shared" si="798"/>
        <v>0</v>
      </c>
      <c r="FY475" s="136"/>
      <c r="FZ475" s="136"/>
      <c r="GA475" s="136"/>
      <c r="GB475" s="136"/>
      <c r="GC475" s="136"/>
      <c r="GD475" s="128">
        <f t="shared" si="799"/>
        <v>0</v>
      </c>
      <c r="GE475" s="136"/>
      <c r="GF475" s="136"/>
      <c r="GG475" s="136"/>
      <c r="GH475" s="136"/>
      <c r="GI475" s="136"/>
      <c r="GJ475" s="128">
        <f t="shared" si="800"/>
        <v>0</v>
      </c>
      <c r="GK475" s="130"/>
      <c r="GL475" s="130"/>
      <c r="GM475" s="130"/>
      <c r="GN475" s="136"/>
      <c r="GO475" s="130"/>
      <c r="GP475" s="130"/>
      <c r="GQ475" s="130"/>
      <c r="GR475" s="130"/>
      <c r="GS475" s="130"/>
      <c r="GT475" s="130"/>
      <c r="GU475" s="130"/>
      <c r="GV475" s="130"/>
    </row>
    <row r="476" spans="1:204" s="132" customFormat="1" ht="23.25">
      <c r="A476" s="121">
        <v>19</v>
      </c>
      <c r="B476" s="122" t="s">
        <v>349</v>
      </c>
      <c r="C476" s="119" t="s">
        <v>350</v>
      </c>
      <c r="D476" s="142" t="s">
        <v>32</v>
      </c>
      <c r="E476" s="141"/>
      <c r="F476" s="112">
        <f t="shared" si="776"/>
        <v>0</v>
      </c>
      <c r="G476" s="134"/>
      <c r="H476" s="134"/>
      <c r="I476" s="136"/>
      <c r="J476" s="136"/>
      <c r="K476" s="136"/>
      <c r="L476" s="128">
        <f t="shared" si="777"/>
        <v>0</v>
      </c>
      <c r="M476" s="134"/>
      <c r="N476" s="134"/>
      <c r="O476" s="126"/>
      <c r="P476" s="136"/>
      <c r="Q476" s="136"/>
      <c r="R476" s="128">
        <f t="shared" si="778"/>
        <v>0</v>
      </c>
      <c r="S476" s="136"/>
      <c r="T476" s="127"/>
      <c r="U476" s="126"/>
      <c r="V476" s="136"/>
      <c r="W476" s="136"/>
      <c r="X476" s="128"/>
      <c r="Y476" s="136"/>
      <c r="Z476" s="136"/>
      <c r="AA476" s="136"/>
      <c r="AB476" s="136"/>
      <c r="AC476" s="136"/>
      <c r="AD476" s="128">
        <f t="shared" si="779"/>
        <v>0</v>
      </c>
      <c r="AE476" s="134"/>
      <c r="AF476" s="134"/>
      <c r="AG476" s="136"/>
      <c r="AH476" s="136"/>
      <c r="AI476" s="136"/>
      <c r="AJ476" s="128">
        <f t="shared" si="780"/>
        <v>0</v>
      </c>
      <c r="AK476" s="134"/>
      <c r="AL476" s="134"/>
      <c r="AM476" s="134"/>
      <c r="AN476" s="134"/>
      <c r="AO476" s="134"/>
      <c r="AP476" s="128">
        <f t="shared" si="781"/>
        <v>0</v>
      </c>
      <c r="AQ476" s="134"/>
      <c r="AR476" s="134"/>
      <c r="AS476" s="134"/>
      <c r="AT476" s="134"/>
      <c r="AU476" s="134"/>
      <c r="AV476" s="128">
        <f t="shared" si="782"/>
        <v>0</v>
      </c>
      <c r="AW476" s="136"/>
      <c r="AX476" s="136"/>
      <c r="AY476" s="136"/>
      <c r="AZ476" s="136"/>
      <c r="BA476" s="136"/>
      <c r="BB476" s="128">
        <f t="shared" si="783"/>
        <v>0</v>
      </c>
      <c r="BC476" s="136"/>
      <c r="BD476" s="136"/>
      <c r="BE476" s="136"/>
      <c r="BF476" s="136"/>
      <c r="BG476" s="136"/>
      <c r="BH476" s="128">
        <f t="shared" si="784"/>
        <v>0</v>
      </c>
      <c r="BI476" s="134"/>
      <c r="BJ476" s="134"/>
      <c r="BK476" s="134"/>
      <c r="BL476" s="136"/>
      <c r="BM476" s="136"/>
      <c r="BN476" s="128">
        <f t="shared" si="785"/>
        <v>0</v>
      </c>
      <c r="BO476" s="136"/>
      <c r="BP476" s="136"/>
      <c r="BQ476" s="136"/>
      <c r="BR476" s="136"/>
      <c r="BS476" s="136"/>
      <c r="BT476" s="128">
        <f t="shared" si="786"/>
        <v>0</v>
      </c>
      <c r="BU476" s="136"/>
      <c r="BV476" s="136"/>
      <c r="BW476" s="127"/>
      <c r="BX476" s="136"/>
      <c r="BY476" s="136"/>
      <c r="BZ476" s="128">
        <f t="shared" si="787"/>
        <v>0</v>
      </c>
      <c r="CA476" s="136"/>
      <c r="CB476" s="136"/>
      <c r="CC476" s="127"/>
      <c r="CD476" s="136"/>
      <c r="CE476" s="136"/>
      <c r="CF476" s="128">
        <f t="shared" si="788"/>
        <v>0</v>
      </c>
      <c r="CG476" s="136"/>
      <c r="CH476" s="136"/>
      <c r="CI476" s="136"/>
      <c r="CJ476" s="136"/>
      <c r="CK476" s="136"/>
      <c r="CL476" s="128">
        <f t="shared" si="687"/>
        <v>0</v>
      </c>
      <c r="CM476" s="136"/>
      <c r="CN476" s="136"/>
      <c r="CO476" s="136"/>
      <c r="CP476" s="136"/>
      <c r="CQ476" s="136"/>
      <c r="CR476" s="128">
        <f t="shared" si="692"/>
        <v>0</v>
      </c>
      <c r="CS476" s="136"/>
      <c r="CT476" s="136"/>
      <c r="CU476" s="136"/>
      <c r="CV476" s="136"/>
      <c r="CW476" s="136"/>
      <c r="CX476" s="128">
        <f t="shared" si="688"/>
        <v>0</v>
      </c>
      <c r="CY476" s="136"/>
      <c r="CZ476" s="136"/>
      <c r="DA476" s="136"/>
      <c r="DB476" s="136"/>
      <c r="DC476" s="136"/>
      <c r="DD476" s="128">
        <f t="shared" si="689"/>
        <v>0</v>
      </c>
      <c r="DE476" s="136"/>
      <c r="DF476" s="136"/>
      <c r="DG476" s="136"/>
      <c r="DH476" s="136"/>
      <c r="DI476" s="136"/>
      <c r="DJ476" s="128">
        <f t="shared" si="789"/>
        <v>0</v>
      </c>
      <c r="DK476" s="136"/>
      <c r="DL476" s="136"/>
      <c r="DM476" s="136"/>
      <c r="DN476" s="136"/>
      <c r="DO476" s="136"/>
      <c r="DP476" s="128">
        <f t="shared" si="790"/>
        <v>0</v>
      </c>
      <c r="DQ476" s="136"/>
      <c r="DR476" s="136"/>
      <c r="DS476" s="127"/>
      <c r="DT476" s="136"/>
      <c r="DU476" s="136"/>
      <c r="DV476" s="128">
        <f t="shared" si="791"/>
        <v>0</v>
      </c>
      <c r="DW476" s="136"/>
      <c r="DX476" s="136"/>
      <c r="DY476" s="127"/>
      <c r="DZ476" s="136"/>
      <c r="EA476" s="136"/>
      <c r="EB476" s="128">
        <f t="shared" si="792"/>
        <v>0</v>
      </c>
      <c r="EC476" s="136"/>
      <c r="ED476" s="136"/>
      <c r="EE476" s="136"/>
      <c r="EF476" s="136"/>
      <c r="EG476" s="136"/>
      <c r="EH476" s="128">
        <f t="shared" si="690"/>
        <v>0</v>
      </c>
      <c r="EI476" s="136"/>
      <c r="EJ476" s="136"/>
      <c r="EK476" s="136"/>
      <c r="EL476" s="136"/>
      <c r="EM476" s="136"/>
      <c r="EN476" s="128">
        <f t="shared" si="691"/>
        <v>0</v>
      </c>
      <c r="EO476" s="136"/>
      <c r="EP476" s="136"/>
      <c r="EQ476" s="127"/>
      <c r="ER476" s="136"/>
      <c r="ES476" s="136"/>
      <c r="ET476" s="128">
        <f t="shared" si="793"/>
        <v>0</v>
      </c>
      <c r="EU476" s="136"/>
      <c r="EV476" s="136"/>
      <c r="EW476" s="136"/>
      <c r="EX476" s="136"/>
      <c r="EY476" s="136"/>
      <c r="EZ476" s="128">
        <f t="shared" si="794"/>
        <v>0</v>
      </c>
      <c r="FA476" s="136"/>
      <c r="FB476" s="136"/>
      <c r="FC476" s="136"/>
      <c r="FD476" s="136"/>
      <c r="FE476" s="136"/>
      <c r="FF476" s="128">
        <f t="shared" si="795"/>
        <v>0</v>
      </c>
      <c r="FG476" s="136"/>
      <c r="FH476" s="136"/>
      <c r="FI476" s="136"/>
      <c r="FJ476" s="136"/>
      <c r="FK476" s="136"/>
      <c r="FL476" s="128">
        <f t="shared" si="796"/>
        <v>0</v>
      </c>
      <c r="FM476" s="136"/>
      <c r="FN476" s="136"/>
      <c r="FO476" s="136"/>
      <c r="FP476" s="136"/>
      <c r="FQ476" s="136"/>
      <c r="FR476" s="128">
        <f t="shared" si="797"/>
        <v>0</v>
      </c>
      <c r="FS476" s="136"/>
      <c r="FT476" s="136"/>
      <c r="FU476" s="136"/>
      <c r="FV476" s="136"/>
      <c r="FW476" s="136"/>
      <c r="FX476" s="128">
        <f t="shared" si="798"/>
        <v>0</v>
      </c>
      <c r="FY476" s="136"/>
      <c r="FZ476" s="136"/>
      <c r="GA476" s="136"/>
      <c r="GB476" s="136"/>
      <c r="GC476" s="136"/>
      <c r="GD476" s="128">
        <f t="shared" si="799"/>
        <v>0</v>
      </c>
      <c r="GE476" s="136"/>
      <c r="GF476" s="136"/>
      <c r="GG476" s="136"/>
      <c r="GH476" s="136"/>
      <c r="GI476" s="136"/>
      <c r="GJ476" s="128">
        <f t="shared" si="800"/>
        <v>0</v>
      </c>
      <c r="GK476" s="130"/>
      <c r="GL476" s="130"/>
      <c r="GM476" s="130"/>
      <c r="GN476" s="136"/>
      <c r="GO476" s="130"/>
      <c r="GP476" s="130"/>
      <c r="GQ476" s="130"/>
      <c r="GR476" s="130"/>
      <c r="GS476" s="130"/>
      <c r="GT476" s="130"/>
      <c r="GU476" s="130"/>
      <c r="GV476" s="130"/>
    </row>
    <row r="477" spans="1:204" s="132" customFormat="1" ht="23.25">
      <c r="A477" s="113">
        <v>20</v>
      </c>
      <c r="B477" s="118" t="s">
        <v>205</v>
      </c>
      <c r="C477" s="119" t="s">
        <v>351</v>
      </c>
      <c r="D477" s="142" t="s">
        <v>32</v>
      </c>
      <c r="E477" s="141"/>
      <c r="F477" s="112">
        <f t="shared" si="776"/>
        <v>0</v>
      </c>
      <c r="G477" s="134"/>
      <c r="H477" s="134"/>
      <c r="I477" s="136"/>
      <c r="J477" s="136"/>
      <c r="K477" s="136"/>
      <c r="L477" s="128">
        <f t="shared" si="777"/>
        <v>0</v>
      </c>
      <c r="M477" s="134"/>
      <c r="N477" s="134"/>
      <c r="O477" s="136"/>
      <c r="P477" s="136"/>
      <c r="Q477" s="136"/>
      <c r="R477" s="128">
        <f t="shared" si="778"/>
        <v>0</v>
      </c>
      <c r="S477" s="136"/>
      <c r="T477" s="136"/>
      <c r="U477" s="136"/>
      <c r="V477" s="136"/>
      <c r="W477" s="136"/>
      <c r="X477" s="128"/>
      <c r="Y477" s="136"/>
      <c r="Z477" s="136"/>
      <c r="AA477" s="136"/>
      <c r="AB477" s="136"/>
      <c r="AC477" s="136"/>
      <c r="AD477" s="128">
        <f t="shared" si="779"/>
        <v>0</v>
      </c>
      <c r="AE477" s="134"/>
      <c r="AF477" s="134"/>
      <c r="AG477" s="127"/>
      <c r="AH477" s="136"/>
      <c r="AI477" s="136"/>
      <c r="AJ477" s="128">
        <f t="shared" si="780"/>
        <v>0</v>
      </c>
      <c r="AK477" s="134"/>
      <c r="AL477" s="134"/>
      <c r="AM477" s="126"/>
      <c r="AN477" s="134"/>
      <c r="AO477" s="134"/>
      <c r="AP477" s="128">
        <f t="shared" si="781"/>
        <v>0</v>
      </c>
      <c r="AQ477" s="134"/>
      <c r="AR477" s="134"/>
      <c r="AS477" s="134"/>
      <c r="AT477" s="134"/>
      <c r="AU477" s="134"/>
      <c r="AV477" s="128">
        <f t="shared" si="782"/>
        <v>0</v>
      </c>
      <c r="AW477" s="136"/>
      <c r="AX477" s="136"/>
      <c r="AY477" s="136"/>
      <c r="AZ477" s="136"/>
      <c r="BA477" s="136"/>
      <c r="BB477" s="128">
        <f t="shared" si="783"/>
        <v>0</v>
      </c>
      <c r="BC477" s="127"/>
      <c r="BD477" s="136"/>
      <c r="BE477" s="127"/>
      <c r="BF477" s="136"/>
      <c r="BG477" s="136"/>
      <c r="BH477" s="128">
        <f t="shared" si="784"/>
        <v>0</v>
      </c>
      <c r="BI477" s="134"/>
      <c r="BJ477" s="134"/>
      <c r="BK477" s="134"/>
      <c r="BL477" s="136"/>
      <c r="BM477" s="136"/>
      <c r="BN477" s="128">
        <f t="shared" si="785"/>
        <v>0</v>
      </c>
      <c r="BO477" s="136"/>
      <c r="BP477" s="136"/>
      <c r="BQ477" s="127"/>
      <c r="BR477" s="136"/>
      <c r="BS477" s="136"/>
      <c r="BT477" s="128">
        <f t="shared" si="786"/>
        <v>0</v>
      </c>
      <c r="BU477" s="136"/>
      <c r="BV477" s="136"/>
      <c r="BW477" s="136"/>
      <c r="BX477" s="136"/>
      <c r="BY477" s="136"/>
      <c r="BZ477" s="128">
        <f t="shared" si="787"/>
        <v>0</v>
      </c>
      <c r="CA477" s="136"/>
      <c r="CB477" s="136"/>
      <c r="CC477" s="136"/>
      <c r="CD477" s="136"/>
      <c r="CE477" s="136"/>
      <c r="CF477" s="128">
        <f t="shared" si="788"/>
        <v>0</v>
      </c>
      <c r="CG477" s="136"/>
      <c r="CH477" s="136"/>
      <c r="CI477" s="138"/>
      <c r="CJ477" s="136"/>
      <c r="CK477" s="136"/>
      <c r="CL477" s="128">
        <f t="shared" si="687"/>
        <v>0</v>
      </c>
      <c r="CM477" s="136"/>
      <c r="CN477" s="136"/>
      <c r="CO477" s="136"/>
      <c r="CP477" s="136"/>
      <c r="CQ477" s="136"/>
      <c r="CR477" s="128">
        <f t="shared" si="692"/>
        <v>0</v>
      </c>
      <c r="CS477" s="136"/>
      <c r="CT477" s="136"/>
      <c r="CU477" s="136"/>
      <c r="CV477" s="136"/>
      <c r="CW477" s="136"/>
      <c r="CX477" s="128">
        <f t="shared" si="688"/>
        <v>0</v>
      </c>
      <c r="CY477" s="136"/>
      <c r="CZ477" s="136"/>
      <c r="DA477" s="136"/>
      <c r="DB477" s="136"/>
      <c r="DC477" s="136"/>
      <c r="DD477" s="128">
        <f t="shared" si="689"/>
        <v>0</v>
      </c>
      <c r="DE477" s="136"/>
      <c r="DF477" s="136"/>
      <c r="DG477" s="136"/>
      <c r="DH477" s="136"/>
      <c r="DI477" s="136"/>
      <c r="DJ477" s="128">
        <f t="shared" si="789"/>
        <v>0</v>
      </c>
      <c r="DK477" s="136"/>
      <c r="DL477" s="136"/>
      <c r="DM477" s="127"/>
      <c r="DN477" s="136"/>
      <c r="DO477" s="136"/>
      <c r="DP477" s="128">
        <f t="shared" si="790"/>
        <v>0</v>
      </c>
      <c r="DQ477" s="136"/>
      <c r="DR477" s="136"/>
      <c r="DS477" s="136"/>
      <c r="DT477" s="136"/>
      <c r="DU477" s="136"/>
      <c r="DV477" s="128">
        <f t="shared" si="791"/>
        <v>0</v>
      </c>
      <c r="DW477" s="136"/>
      <c r="DX477" s="136"/>
      <c r="DY477" s="136"/>
      <c r="DZ477" s="136"/>
      <c r="EA477" s="136"/>
      <c r="EB477" s="128">
        <f t="shared" si="792"/>
        <v>0</v>
      </c>
      <c r="EC477" s="136"/>
      <c r="ED477" s="136"/>
      <c r="EE477" s="136"/>
      <c r="EF477" s="136"/>
      <c r="EG477" s="136"/>
      <c r="EH477" s="128">
        <f t="shared" si="690"/>
        <v>0</v>
      </c>
      <c r="EI477" s="136"/>
      <c r="EJ477" s="136"/>
      <c r="EK477" s="136"/>
      <c r="EL477" s="136"/>
      <c r="EM477" s="136"/>
      <c r="EN477" s="128">
        <f t="shared" si="691"/>
        <v>0</v>
      </c>
      <c r="EO477" s="136"/>
      <c r="EP477" s="136"/>
      <c r="EQ477" s="136"/>
      <c r="ER477" s="136"/>
      <c r="ES477" s="136"/>
      <c r="ET477" s="128">
        <f t="shared" si="793"/>
        <v>0</v>
      </c>
      <c r="EU477" s="136"/>
      <c r="EV477" s="136"/>
      <c r="EW477" s="136"/>
      <c r="EX477" s="136"/>
      <c r="EY477" s="136"/>
      <c r="EZ477" s="128">
        <f t="shared" si="794"/>
        <v>0</v>
      </c>
      <c r="FA477" s="136"/>
      <c r="FB477" s="136"/>
      <c r="FC477" s="136"/>
      <c r="FD477" s="136"/>
      <c r="FE477" s="136"/>
      <c r="FF477" s="128">
        <f t="shared" si="795"/>
        <v>0</v>
      </c>
      <c r="FG477" s="136"/>
      <c r="FH477" s="136"/>
      <c r="FI477" s="136"/>
      <c r="FJ477" s="136"/>
      <c r="FK477" s="136"/>
      <c r="FL477" s="128">
        <f t="shared" si="796"/>
        <v>0</v>
      </c>
      <c r="FM477" s="136"/>
      <c r="FN477" s="136"/>
      <c r="FO477" s="136"/>
      <c r="FP477" s="136"/>
      <c r="FQ477" s="136"/>
      <c r="FR477" s="128">
        <f t="shared" si="797"/>
        <v>0</v>
      </c>
      <c r="FS477" s="136"/>
      <c r="FT477" s="136"/>
      <c r="FU477" s="136"/>
      <c r="FV477" s="136"/>
      <c r="FW477" s="136"/>
      <c r="FX477" s="128">
        <f t="shared" si="798"/>
        <v>0</v>
      </c>
      <c r="FY477" s="136"/>
      <c r="FZ477" s="136"/>
      <c r="GA477" s="136"/>
      <c r="GB477" s="136"/>
      <c r="GC477" s="136"/>
      <c r="GD477" s="128">
        <f t="shared" si="799"/>
        <v>0</v>
      </c>
      <c r="GE477" s="136"/>
      <c r="GF477" s="136"/>
      <c r="GG477" s="136"/>
      <c r="GH477" s="136"/>
      <c r="GI477" s="136"/>
      <c r="GJ477" s="128">
        <f t="shared" si="800"/>
        <v>0</v>
      </c>
      <c r="GK477" s="130"/>
      <c r="GL477" s="130"/>
      <c r="GM477" s="130"/>
      <c r="GN477" s="136"/>
      <c r="GO477" s="130"/>
      <c r="GP477" s="130"/>
      <c r="GQ477" s="130"/>
      <c r="GR477" s="130"/>
      <c r="GS477" s="130"/>
      <c r="GT477" s="130"/>
      <c r="GU477" s="130"/>
      <c r="GV477" s="130"/>
    </row>
    <row r="478" spans="1:204" s="132" customFormat="1" ht="23.25">
      <c r="A478" s="113">
        <v>21</v>
      </c>
      <c r="B478" s="118" t="s">
        <v>352</v>
      </c>
      <c r="C478" s="119" t="s">
        <v>186</v>
      </c>
      <c r="D478" s="142" t="s">
        <v>32</v>
      </c>
      <c r="E478" s="141"/>
      <c r="F478" s="112">
        <f t="shared" si="776"/>
        <v>0</v>
      </c>
      <c r="G478" s="134"/>
      <c r="H478" s="134"/>
      <c r="I478" s="136"/>
      <c r="J478" s="136"/>
      <c r="K478" s="136"/>
      <c r="L478" s="128">
        <f t="shared" si="777"/>
        <v>0</v>
      </c>
      <c r="M478" s="134"/>
      <c r="N478" s="134"/>
      <c r="O478" s="136"/>
      <c r="P478" s="136"/>
      <c r="Q478" s="136"/>
      <c r="R478" s="128">
        <f t="shared" si="778"/>
        <v>0</v>
      </c>
      <c r="S478" s="136"/>
      <c r="T478" s="134"/>
      <c r="U478" s="127"/>
      <c r="V478" s="136"/>
      <c r="W478" s="136"/>
      <c r="X478" s="128"/>
      <c r="Y478" s="127"/>
      <c r="Z478" s="136"/>
      <c r="AA478" s="136"/>
      <c r="AB478" s="136"/>
      <c r="AC478" s="136"/>
      <c r="AD478" s="128">
        <f t="shared" si="779"/>
        <v>0</v>
      </c>
      <c r="AE478" s="134"/>
      <c r="AF478" s="134"/>
      <c r="AG478" s="136"/>
      <c r="AH478" s="136"/>
      <c r="AI478" s="136"/>
      <c r="AJ478" s="128">
        <f t="shared" si="780"/>
        <v>0</v>
      </c>
      <c r="AK478" s="134"/>
      <c r="AL478" s="134"/>
      <c r="AM478" s="134"/>
      <c r="AN478" s="134"/>
      <c r="AO478" s="134"/>
      <c r="AP478" s="128">
        <f t="shared" si="781"/>
        <v>0</v>
      </c>
      <c r="AQ478" s="134"/>
      <c r="AR478" s="134"/>
      <c r="AS478" s="126"/>
      <c r="AT478" s="134"/>
      <c r="AU478" s="134"/>
      <c r="AV478" s="128">
        <f t="shared" si="782"/>
        <v>0</v>
      </c>
      <c r="AW478" s="136"/>
      <c r="AX478" s="136"/>
      <c r="AY478" s="136"/>
      <c r="AZ478" s="136"/>
      <c r="BA478" s="136"/>
      <c r="BB478" s="128">
        <f t="shared" si="783"/>
        <v>0</v>
      </c>
      <c r="BC478" s="136"/>
      <c r="BD478" s="136"/>
      <c r="BE478" s="136"/>
      <c r="BF478" s="136"/>
      <c r="BG478" s="136"/>
      <c r="BH478" s="128">
        <f t="shared" si="784"/>
        <v>0</v>
      </c>
      <c r="BI478" s="134"/>
      <c r="BJ478" s="134"/>
      <c r="BK478" s="126"/>
      <c r="BL478" s="136"/>
      <c r="BM478" s="136"/>
      <c r="BN478" s="128">
        <f t="shared" si="785"/>
        <v>0</v>
      </c>
      <c r="BO478" s="136"/>
      <c r="BP478" s="136"/>
      <c r="BQ478" s="136"/>
      <c r="BR478" s="136"/>
      <c r="BS478" s="136"/>
      <c r="BT478" s="128">
        <f t="shared" si="786"/>
        <v>0</v>
      </c>
      <c r="BU478" s="136"/>
      <c r="BV478" s="136"/>
      <c r="BW478" s="136"/>
      <c r="BX478" s="136"/>
      <c r="BY478" s="136"/>
      <c r="BZ478" s="128">
        <f t="shared" si="787"/>
        <v>0</v>
      </c>
      <c r="CA478" s="136"/>
      <c r="CB478" s="136"/>
      <c r="CC478" s="136"/>
      <c r="CD478" s="136"/>
      <c r="CE478" s="136"/>
      <c r="CF478" s="128">
        <f t="shared" si="788"/>
        <v>0</v>
      </c>
      <c r="CG478" s="136"/>
      <c r="CH478" s="136"/>
      <c r="CI478" s="136"/>
      <c r="CJ478" s="136"/>
      <c r="CK478" s="136"/>
      <c r="CL478" s="128">
        <f t="shared" si="687"/>
        <v>0</v>
      </c>
      <c r="CM478" s="136"/>
      <c r="CN478" s="136"/>
      <c r="CO478" s="136"/>
      <c r="CP478" s="136"/>
      <c r="CQ478" s="136"/>
      <c r="CR478" s="128">
        <f t="shared" si="692"/>
        <v>0</v>
      </c>
      <c r="CS478" s="127"/>
      <c r="CT478" s="127"/>
      <c r="CU478" s="136"/>
      <c r="CV478" s="136"/>
      <c r="CW478" s="136"/>
      <c r="CX478" s="128">
        <f t="shared" si="688"/>
        <v>0</v>
      </c>
      <c r="CY478" s="136"/>
      <c r="CZ478" s="136"/>
      <c r="DA478" s="136"/>
      <c r="DB478" s="136"/>
      <c r="DC478" s="136"/>
      <c r="DD478" s="128">
        <f t="shared" si="689"/>
        <v>0</v>
      </c>
      <c r="DE478" s="136"/>
      <c r="DF478" s="136"/>
      <c r="DG478" s="136"/>
      <c r="DH478" s="136"/>
      <c r="DI478" s="136"/>
      <c r="DJ478" s="128">
        <f t="shared" si="789"/>
        <v>0</v>
      </c>
      <c r="DK478" s="136"/>
      <c r="DL478" s="136"/>
      <c r="DM478" s="127"/>
      <c r="DN478" s="136"/>
      <c r="DO478" s="136"/>
      <c r="DP478" s="128">
        <f t="shared" si="790"/>
        <v>0</v>
      </c>
      <c r="DQ478" s="136"/>
      <c r="DR478" s="136"/>
      <c r="DS478" s="127"/>
      <c r="DT478" s="136"/>
      <c r="DU478" s="136"/>
      <c r="DV478" s="128">
        <f t="shared" si="791"/>
        <v>0</v>
      </c>
      <c r="DW478" s="136"/>
      <c r="DX478" s="136"/>
      <c r="DY478" s="136"/>
      <c r="DZ478" s="136"/>
      <c r="EA478" s="136"/>
      <c r="EB478" s="128">
        <f t="shared" si="792"/>
        <v>0</v>
      </c>
      <c r="EC478" s="136"/>
      <c r="ED478" s="136"/>
      <c r="EE478" s="136"/>
      <c r="EF478" s="136"/>
      <c r="EG478" s="136"/>
      <c r="EH478" s="128">
        <f t="shared" si="690"/>
        <v>0</v>
      </c>
      <c r="EI478" s="136"/>
      <c r="EJ478" s="136"/>
      <c r="EK478" s="136"/>
      <c r="EL478" s="136"/>
      <c r="EM478" s="136"/>
      <c r="EN478" s="128">
        <f t="shared" si="691"/>
        <v>0</v>
      </c>
      <c r="EO478" s="136"/>
      <c r="EP478" s="136"/>
      <c r="EQ478" s="127"/>
      <c r="ER478" s="136"/>
      <c r="ES478" s="136"/>
      <c r="ET478" s="128">
        <f t="shared" si="793"/>
        <v>0</v>
      </c>
      <c r="EU478" s="136"/>
      <c r="EV478" s="136"/>
      <c r="EW478" s="136"/>
      <c r="EX478" s="136"/>
      <c r="EY478" s="136"/>
      <c r="EZ478" s="128">
        <f t="shared" si="794"/>
        <v>0</v>
      </c>
      <c r="FA478" s="136"/>
      <c r="FB478" s="136"/>
      <c r="FC478" s="136"/>
      <c r="FD478" s="136"/>
      <c r="FE478" s="136"/>
      <c r="FF478" s="128">
        <f t="shared" si="795"/>
        <v>0</v>
      </c>
      <c r="FG478" s="136"/>
      <c r="FH478" s="136"/>
      <c r="FI478" s="136"/>
      <c r="FJ478" s="136"/>
      <c r="FK478" s="136"/>
      <c r="FL478" s="128">
        <f t="shared" si="796"/>
        <v>0</v>
      </c>
      <c r="FM478" s="136"/>
      <c r="FN478" s="136"/>
      <c r="FO478" s="136"/>
      <c r="FP478" s="136"/>
      <c r="FQ478" s="136"/>
      <c r="FR478" s="128">
        <f t="shared" si="797"/>
        <v>0</v>
      </c>
      <c r="FS478" s="136"/>
      <c r="FT478" s="136"/>
      <c r="FU478" s="136"/>
      <c r="FV478" s="136"/>
      <c r="FW478" s="136"/>
      <c r="FX478" s="128">
        <f t="shared" si="798"/>
        <v>0</v>
      </c>
      <c r="FY478" s="136"/>
      <c r="FZ478" s="136"/>
      <c r="GA478" s="136"/>
      <c r="GB478" s="136"/>
      <c r="GC478" s="136"/>
      <c r="GD478" s="128">
        <f t="shared" si="799"/>
        <v>0</v>
      </c>
      <c r="GE478" s="136"/>
      <c r="GF478" s="136"/>
      <c r="GG478" s="136"/>
      <c r="GH478" s="136"/>
      <c r="GI478" s="136"/>
      <c r="GJ478" s="128">
        <f t="shared" si="800"/>
        <v>0</v>
      </c>
      <c r="GK478" s="130"/>
      <c r="GL478" s="130"/>
      <c r="GM478" s="130"/>
      <c r="GN478" s="136"/>
      <c r="GO478" s="130"/>
      <c r="GP478" s="130"/>
      <c r="GQ478" s="130"/>
      <c r="GR478" s="130"/>
      <c r="GS478" s="130"/>
      <c r="GT478" s="130"/>
      <c r="GU478" s="130"/>
      <c r="GV478" s="130"/>
    </row>
    <row r="479" spans="1:204" s="132" customFormat="1" ht="23.25">
      <c r="A479" s="113">
        <v>22</v>
      </c>
      <c r="B479" s="118" t="s">
        <v>353</v>
      </c>
      <c r="C479" s="119" t="s">
        <v>354</v>
      </c>
      <c r="D479" s="142" t="s">
        <v>32</v>
      </c>
      <c r="E479" s="141"/>
      <c r="F479" s="112">
        <f t="shared" si="776"/>
        <v>0</v>
      </c>
      <c r="G479" s="134"/>
      <c r="H479" s="134"/>
      <c r="I479" s="136"/>
      <c r="J479" s="136"/>
      <c r="K479" s="136"/>
      <c r="L479" s="128">
        <f t="shared" si="777"/>
        <v>0</v>
      </c>
      <c r="M479" s="134"/>
      <c r="N479" s="134"/>
      <c r="O479" s="136"/>
      <c r="P479" s="136"/>
      <c r="Q479" s="136"/>
      <c r="R479" s="128">
        <f t="shared" si="778"/>
        <v>0</v>
      </c>
      <c r="S479" s="136"/>
      <c r="T479" s="134"/>
      <c r="U479" s="136"/>
      <c r="V479" s="136"/>
      <c r="W479" s="136"/>
      <c r="X479" s="128"/>
      <c r="Y479" s="136"/>
      <c r="Z479" s="136"/>
      <c r="AA479" s="136"/>
      <c r="AB479" s="136"/>
      <c r="AC479" s="136"/>
      <c r="AD479" s="128">
        <f t="shared" si="779"/>
        <v>0</v>
      </c>
      <c r="AE479" s="134"/>
      <c r="AF479" s="134"/>
      <c r="AG479" s="136"/>
      <c r="AH479" s="136"/>
      <c r="AI479" s="136"/>
      <c r="AJ479" s="128">
        <f t="shared" si="780"/>
        <v>0</v>
      </c>
      <c r="AK479" s="134"/>
      <c r="AL479" s="134"/>
      <c r="AM479" s="134"/>
      <c r="AN479" s="134"/>
      <c r="AO479" s="134"/>
      <c r="AP479" s="128">
        <f t="shared" si="781"/>
        <v>0</v>
      </c>
      <c r="AQ479" s="134"/>
      <c r="AR479" s="134"/>
      <c r="AS479" s="134"/>
      <c r="AT479" s="134"/>
      <c r="AU479" s="134"/>
      <c r="AV479" s="128">
        <f t="shared" si="782"/>
        <v>0</v>
      </c>
      <c r="AW479" s="136"/>
      <c r="AX479" s="136"/>
      <c r="AY479" s="136"/>
      <c r="AZ479" s="136"/>
      <c r="BA479" s="136"/>
      <c r="BB479" s="128">
        <f t="shared" si="783"/>
        <v>0</v>
      </c>
      <c r="BC479" s="136"/>
      <c r="BD479" s="136"/>
      <c r="BE479" s="136"/>
      <c r="BF479" s="136"/>
      <c r="BG479" s="136"/>
      <c r="BH479" s="128">
        <f t="shared" si="784"/>
        <v>0</v>
      </c>
      <c r="BI479" s="134"/>
      <c r="BJ479" s="134"/>
      <c r="BK479" s="134"/>
      <c r="BL479" s="136"/>
      <c r="BM479" s="136"/>
      <c r="BN479" s="128">
        <f t="shared" si="785"/>
        <v>0</v>
      </c>
      <c r="BO479" s="136"/>
      <c r="BP479" s="136"/>
      <c r="BQ479" s="136"/>
      <c r="BR479" s="136"/>
      <c r="BS479" s="136"/>
      <c r="BT479" s="128">
        <f t="shared" si="786"/>
        <v>0</v>
      </c>
      <c r="BU479" s="136"/>
      <c r="BV479" s="136"/>
      <c r="BW479" s="136"/>
      <c r="BX479" s="136"/>
      <c r="BY479" s="136"/>
      <c r="BZ479" s="128">
        <f t="shared" si="787"/>
        <v>0</v>
      </c>
      <c r="CA479" s="136"/>
      <c r="CB479" s="136"/>
      <c r="CC479" s="136"/>
      <c r="CD479" s="136"/>
      <c r="CE479" s="136"/>
      <c r="CF479" s="128">
        <f t="shared" si="788"/>
        <v>0</v>
      </c>
      <c r="CG479" s="136"/>
      <c r="CH479" s="136"/>
      <c r="CI479" s="136"/>
      <c r="CJ479" s="136"/>
      <c r="CK479" s="136"/>
      <c r="CL479" s="128">
        <f t="shared" si="687"/>
        <v>0</v>
      </c>
      <c r="CM479" s="136"/>
      <c r="CN479" s="136"/>
      <c r="CO479" s="136"/>
      <c r="CP479" s="136"/>
      <c r="CQ479" s="136"/>
      <c r="CR479" s="128">
        <f t="shared" si="692"/>
        <v>0</v>
      </c>
      <c r="CS479" s="136"/>
      <c r="CT479" s="136"/>
      <c r="CU479" s="136"/>
      <c r="CV479" s="136"/>
      <c r="CW479" s="136"/>
      <c r="CX479" s="128">
        <f t="shared" si="688"/>
        <v>0</v>
      </c>
      <c r="CY479" s="136"/>
      <c r="CZ479" s="136"/>
      <c r="DA479" s="136"/>
      <c r="DB479" s="136"/>
      <c r="DC479" s="136"/>
      <c r="DD479" s="128">
        <f t="shared" si="689"/>
        <v>0</v>
      </c>
      <c r="DE479" s="136"/>
      <c r="DF479" s="136"/>
      <c r="DG479" s="136"/>
      <c r="DH479" s="136"/>
      <c r="DI479" s="136"/>
      <c r="DJ479" s="128">
        <f t="shared" si="789"/>
        <v>0</v>
      </c>
      <c r="DK479" s="136"/>
      <c r="DL479" s="136"/>
      <c r="DM479" s="136"/>
      <c r="DN479" s="136"/>
      <c r="DO479" s="136"/>
      <c r="DP479" s="128">
        <f t="shared" si="790"/>
        <v>0</v>
      </c>
      <c r="DQ479" s="136"/>
      <c r="DR479" s="136"/>
      <c r="DS479" s="136"/>
      <c r="DT479" s="136"/>
      <c r="DU479" s="136"/>
      <c r="DV479" s="128">
        <f t="shared" si="791"/>
        <v>0</v>
      </c>
      <c r="DW479" s="136"/>
      <c r="DX479" s="136"/>
      <c r="DY479" s="136"/>
      <c r="DZ479" s="136"/>
      <c r="EA479" s="136"/>
      <c r="EB479" s="128">
        <f t="shared" si="792"/>
        <v>0</v>
      </c>
      <c r="EC479" s="136"/>
      <c r="ED479" s="136"/>
      <c r="EE479" s="136"/>
      <c r="EF479" s="136"/>
      <c r="EG479" s="136"/>
      <c r="EH479" s="128">
        <f t="shared" si="690"/>
        <v>0</v>
      </c>
      <c r="EI479" s="136"/>
      <c r="EJ479" s="136"/>
      <c r="EK479" s="136"/>
      <c r="EL479" s="136"/>
      <c r="EM479" s="136"/>
      <c r="EN479" s="128">
        <f t="shared" si="691"/>
        <v>0</v>
      </c>
      <c r="EO479" s="136"/>
      <c r="EP479" s="136"/>
      <c r="EQ479" s="136"/>
      <c r="ER479" s="136"/>
      <c r="ES479" s="136"/>
      <c r="ET479" s="128">
        <f t="shared" si="793"/>
        <v>0</v>
      </c>
      <c r="EU479" s="136"/>
      <c r="EV479" s="136"/>
      <c r="EW479" s="136"/>
      <c r="EX479" s="136"/>
      <c r="EY479" s="136"/>
      <c r="EZ479" s="128">
        <f t="shared" si="794"/>
        <v>0</v>
      </c>
      <c r="FA479" s="136"/>
      <c r="FB479" s="136"/>
      <c r="FC479" s="136"/>
      <c r="FD479" s="136"/>
      <c r="FE479" s="136"/>
      <c r="FF479" s="128">
        <f t="shared" si="795"/>
        <v>0</v>
      </c>
      <c r="FG479" s="136"/>
      <c r="FH479" s="136"/>
      <c r="FI479" s="136"/>
      <c r="FJ479" s="136"/>
      <c r="FK479" s="136"/>
      <c r="FL479" s="128">
        <f t="shared" si="796"/>
        <v>0</v>
      </c>
      <c r="FM479" s="136"/>
      <c r="FN479" s="136"/>
      <c r="FO479" s="136"/>
      <c r="FP479" s="136"/>
      <c r="FQ479" s="136"/>
      <c r="FR479" s="128">
        <f t="shared" si="797"/>
        <v>0</v>
      </c>
      <c r="FS479" s="136"/>
      <c r="FT479" s="136"/>
      <c r="FU479" s="136"/>
      <c r="FV479" s="136"/>
      <c r="FW479" s="136"/>
      <c r="FX479" s="128">
        <f t="shared" si="798"/>
        <v>0</v>
      </c>
      <c r="FY479" s="136"/>
      <c r="FZ479" s="136"/>
      <c r="GA479" s="136"/>
      <c r="GB479" s="136"/>
      <c r="GC479" s="136"/>
      <c r="GD479" s="128">
        <f t="shared" si="799"/>
        <v>0</v>
      </c>
      <c r="GE479" s="136"/>
      <c r="GF479" s="136"/>
      <c r="GG479" s="136"/>
      <c r="GH479" s="136"/>
      <c r="GI479" s="136"/>
      <c r="GJ479" s="128">
        <f t="shared" si="800"/>
        <v>0</v>
      </c>
      <c r="GK479" s="130"/>
      <c r="GL479" s="130"/>
      <c r="GM479" s="130"/>
      <c r="GN479" s="136"/>
      <c r="GO479" s="130"/>
      <c r="GP479" s="130"/>
      <c r="GQ479" s="130"/>
      <c r="GR479" s="130"/>
      <c r="GS479" s="130"/>
      <c r="GT479" s="130"/>
      <c r="GU479" s="130"/>
      <c r="GV479" s="130"/>
    </row>
    <row r="480" spans="1:204" s="132" customFormat="1" ht="23.25">
      <c r="A480" s="113">
        <v>23</v>
      </c>
      <c r="B480" s="118" t="s">
        <v>355</v>
      </c>
      <c r="C480" s="119" t="s">
        <v>253</v>
      </c>
      <c r="D480" s="142" t="s">
        <v>32</v>
      </c>
      <c r="E480" s="141"/>
      <c r="F480" s="112">
        <f t="shared" si="776"/>
        <v>0</v>
      </c>
      <c r="G480" s="134"/>
      <c r="H480" s="134"/>
      <c r="I480" s="136"/>
      <c r="J480" s="136"/>
      <c r="K480" s="136"/>
      <c r="L480" s="128">
        <f t="shared" si="777"/>
        <v>0</v>
      </c>
      <c r="M480" s="134"/>
      <c r="N480" s="134"/>
      <c r="O480" s="136"/>
      <c r="P480" s="136"/>
      <c r="Q480" s="136"/>
      <c r="R480" s="128">
        <f t="shared" si="778"/>
        <v>0</v>
      </c>
      <c r="S480" s="136"/>
      <c r="T480" s="136"/>
      <c r="U480" s="127"/>
      <c r="V480" s="136"/>
      <c r="W480" s="136"/>
      <c r="X480" s="128"/>
      <c r="Y480" s="136"/>
      <c r="Z480" s="136"/>
      <c r="AA480" s="136"/>
      <c r="AB480" s="136"/>
      <c r="AC480" s="136"/>
      <c r="AD480" s="128">
        <f t="shared" si="779"/>
        <v>0</v>
      </c>
      <c r="AE480" s="134"/>
      <c r="AF480" s="134"/>
      <c r="AG480" s="136"/>
      <c r="AH480" s="136"/>
      <c r="AI480" s="136"/>
      <c r="AJ480" s="128">
        <f t="shared" si="780"/>
        <v>0</v>
      </c>
      <c r="AK480" s="134"/>
      <c r="AL480" s="134"/>
      <c r="AM480" s="134"/>
      <c r="AN480" s="134"/>
      <c r="AO480" s="134"/>
      <c r="AP480" s="128">
        <f t="shared" si="781"/>
        <v>0</v>
      </c>
      <c r="AQ480" s="134"/>
      <c r="AR480" s="134"/>
      <c r="AS480" s="134"/>
      <c r="AT480" s="134"/>
      <c r="AU480" s="134"/>
      <c r="AV480" s="128">
        <f t="shared" si="782"/>
        <v>0</v>
      </c>
      <c r="AW480" s="136"/>
      <c r="AX480" s="136"/>
      <c r="AY480" s="136"/>
      <c r="AZ480" s="136"/>
      <c r="BA480" s="136"/>
      <c r="BB480" s="128">
        <f t="shared" si="783"/>
        <v>0</v>
      </c>
      <c r="BC480" s="136"/>
      <c r="BD480" s="136"/>
      <c r="BE480" s="136"/>
      <c r="BF480" s="136"/>
      <c r="BG480" s="136"/>
      <c r="BH480" s="128">
        <f t="shared" si="784"/>
        <v>0</v>
      </c>
      <c r="BI480" s="134"/>
      <c r="BJ480" s="134"/>
      <c r="BK480" s="134"/>
      <c r="BL480" s="136"/>
      <c r="BM480" s="136"/>
      <c r="BN480" s="128">
        <f t="shared" si="785"/>
        <v>0</v>
      </c>
      <c r="BO480" s="136"/>
      <c r="BP480" s="136"/>
      <c r="BQ480" s="136"/>
      <c r="BR480" s="136"/>
      <c r="BS480" s="136"/>
      <c r="BT480" s="128">
        <f t="shared" si="786"/>
        <v>0</v>
      </c>
      <c r="BU480" s="136"/>
      <c r="BV480" s="136"/>
      <c r="BW480" s="136"/>
      <c r="BX480" s="136"/>
      <c r="BY480" s="136"/>
      <c r="BZ480" s="128">
        <f t="shared" si="787"/>
        <v>0</v>
      </c>
      <c r="CA480" s="136"/>
      <c r="CB480" s="136"/>
      <c r="CC480" s="136"/>
      <c r="CD480" s="136"/>
      <c r="CE480" s="136"/>
      <c r="CF480" s="128">
        <f t="shared" si="788"/>
        <v>0</v>
      </c>
      <c r="CG480" s="136"/>
      <c r="CH480" s="136"/>
      <c r="CI480" s="136"/>
      <c r="CJ480" s="136"/>
      <c r="CK480" s="136"/>
      <c r="CL480" s="128">
        <f t="shared" si="687"/>
        <v>0</v>
      </c>
      <c r="CM480" s="136"/>
      <c r="CN480" s="136"/>
      <c r="CO480" s="136"/>
      <c r="CP480" s="136"/>
      <c r="CQ480" s="136"/>
      <c r="CR480" s="128">
        <f t="shared" si="692"/>
        <v>0</v>
      </c>
      <c r="CS480" s="136"/>
      <c r="CT480" s="136"/>
      <c r="CU480" s="136"/>
      <c r="CV480" s="136"/>
      <c r="CW480" s="136"/>
      <c r="CX480" s="128">
        <f t="shared" si="688"/>
        <v>0</v>
      </c>
      <c r="CY480" s="136"/>
      <c r="CZ480" s="136"/>
      <c r="DA480" s="136"/>
      <c r="DB480" s="136"/>
      <c r="DC480" s="136"/>
      <c r="DD480" s="128">
        <f t="shared" si="689"/>
        <v>0</v>
      </c>
      <c r="DE480" s="136"/>
      <c r="DF480" s="136"/>
      <c r="DG480" s="136"/>
      <c r="DH480" s="136"/>
      <c r="DI480" s="136"/>
      <c r="DJ480" s="128">
        <f t="shared" si="789"/>
        <v>0</v>
      </c>
      <c r="DK480" s="136"/>
      <c r="DL480" s="136"/>
      <c r="DM480" s="127"/>
      <c r="DN480" s="136"/>
      <c r="DO480" s="136"/>
      <c r="DP480" s="128">
        <f t="shared" si="790"/>
        <v>0</v>
      </c>
      <c r="DQ480" s="136"/>
      <c r="DR480" s="136"/>
      <c r="DS480" s="136"/>
      <c r="DT480" s="136"/>
      <c r="DU480" s="136"/>
      <c r="DV480" s="128">
        <f t="shared" si="791"/>
        <v>0</v>
      </c>
      <c r="DW480" s="136"/>
      <c r="DX480" s="136"/>
      <c r="DY480" s="136"/>
      <c r="DZ480" s="136"/>
      <c r="EA480" s="136"/>
      <c r="EB480" s="128">
        <f t="shared" si="792"/>
        <v>0</v>
      </c>
      <c r="EC480" s="136"/>
      <c r="ED480" s="136"/>
      <c r="EE480" s="136"/>
      <c r="EF480" s="136"/>
      <c r="EG480" s="136"/>
      <c r="EH480" s="128">
        <f t="shared" si="690"/>
        <v>0</v>
      </c>
      <c r="EI480" s="136"/>
      <c r="EJ480" s="136"/>
      <c r="EK480" s="136"/>
      <c r="EL480" s="136"/>
      <c r="EM480" s="136"/>
      <c r="EN480" s="128">
        <f t="shared" si="691"/>
        <v>0</v>
      </c>
      <c r="EO480" s="136"/>
      <c r="EP480" s="136"/>
      <c r="EQ480" s="136"/>
      <c r="ER480" s="136"/>
      <c r="ES480" s="136"/>
      <c r="ET480" s="128">
        <f t="shared" si="793"/>
        <v>0</v>
      </c>
      <c r="EU480" s="136"/>
      <c r="EV480" s="136"/>
      <c r="EW480" s="136"/>
      <c r="EX480" s="136"/>
      <c r="EY480" s="136"/>
      <c r="EZ480" s="128">
        <f t="shared" si="794"/>
        <v>0</v>
      </c>
      <c r="FA480" s="136"/>
      <c r="FB480" s="136"/>
      <c r="FC480" s="136"/>
      <c r="FD480" s="136"/>
      <c r="FE480" s="136"/>
      <c r="FF480" s="128">
        <f t="shared" si="795"/>
        <v>0</v>
      </c>
      <c r="FG480" s="136"/>
      <c r="FH480" s="136"/>
      <c r="FI480" s="136"/>
      <c r="FJ480" s="136"/>
      <c r="FK480" s="136"/>
      <c r="FL480" s="128">
        <f t="shared" si="796"/>
        <v>0</v>
      </c>
      <c r="FM480" s="136"/>
      <c r="FN480" s="136"/>
      <c r="FO480" s="136"/>
      <c r="FP480" s="136"/>
      <c r="FQ480" s="136"/>
      <c r="FR480" s="128">
        <f t="shared" si="797"/>
        <v>0</v>
      </c>
      <c r="FS480" s="136"/>
      <c r="FT480" s="136"/>
      <c r="FU480" s="136"/>
      <c r="FV480" s="136"/>
      <c r="FW480" s="136"/>
      <c r="FX480" s="128">
        <f t="shared" si="798"/>
        <v>0</v>
      </c>
      <c r="FY480" s="136"/>
      <c r="FZ480" s="136"/>
      <c r="GA480" s="136"/>
      <c r="GB480" s="136"/>
      <c r="GC480" s="136"/>
      <c r="GD480" s="128">
        <f t="shared" si="799"/>
        <v>0</v>
      </c>
      <c r="GE480" s="136"/>
      <c r="GF480" s="136"/>
      <c r="GG480" s="136"/>
      <c r="GH480" s="136"/>
      <c r="GI480" s="136"/>
      <c r="GJ480" s="128">
        <f t="shared" si="800"/>
        <v>0</v>
      </c>
      <c r="GK480" s="130"/>
      <c r="GL480" s="130"/>
      <c r="GM480" s="130"/>
      <c r="GN480" s="136"/>
      <c r="GO480" s="130"/>
      <c r="GP480" s="130"/>
      <c r="GQ480" s="130"/>
      <c r="GR480" s="130"/>
      <c r="GS480" s="130"/>
      <c r="GT480" s="130"/>
      <c r="GU480" s="130"/>
      <c r="GV480" s="130"/>
    </row>
    <row r="481" spans="1:204" s="132" customFormat="1" ht="23.25">
      <c r="A481" s="113">
        <v>24</v>
      </c>
      <c r="B481" s="118" t="s">
        <v>223</v>
      </c>
      <c r="C481" s="119" t="s">
        <v>50</v>
      </c>
      <c r="D481" s="142" t="s">
        <v>32</v>
      </c>
      <c r="E481" s="141"/>
      <c r="F481" s="112">
        <f t="shared" si="776"/>
        <v>0</v>
      </c>
      <c r="G481" s="134"/>
      <c r="H481" s="134"/>
      <c r="I481" s="136"/>
      <c r="J481" s="136"/>
      <c r="K481" s="136"/>
      <c r="L481" s="128">
        <f t="shared" si="777"/>
        <v>0</v>
      </c>
      <c r="M481" s="134"/>
      <c r="N481" s="134"/>
      <c r="O481" s="136"/>
      <c r="P481" s="136"/>
      <c r="Q481" s="136"/>
      <c r="R481" s="128">
        <f t="shared" si="778"/>
        <v>0</v>
      </c>
      <c r="S481" s="136"/>
      <c r="T481" s="136"/>
      <c r="U481" s="136"/>
      <c r="V481" s="136"/>
      <c r="W481" s="136"/>
      <c r="X481" s="128"/>
      <c r="Y481" s="136"/>
      <c r="Z481" s="136"/>
      <c r="AA481" s="136"/>
      <c r="AB481" s="136"/>
      <c r="AC481" s="136"/>
      <c r="AD481" s="128">
        <f t="shared" si="779"/>
        <v>0</v>
      </c>
      <c r="AE481" s="134"/>
      <c r="AF481" s="134"/>
      <c r="AG481" s="136"/>
      <c r="AH481" s="136"/>
      <c r="AI481" s="136"/>
      <c r="AJ481" s="128">
        <f t="shared" si="780"/>
        <v>0</v>
      </c>
      <c r="AK481" s="134"/>
      <c r="AL481" s="134"/>
      <c r="AM481" s="126"/>
      <c r="AN481" s="134"/>
      <c r="AO481" s="134"/>
      <c r="AP481" s="128">
        <f t="shared" si="781"/>
        <v>0</v>
      </c>
      <c r="AQ481" s="134"/>
      <c r="AR481" s="134"/>
      <c r="AS481" s="134"/>
      <c r="AT481" s="134"/>
      <c r="AU481" s="134"/>
      <c r="AV481" s="128">
        <f t="shared" si="782"/>
        <v>0</v>
      </c>
      <c r="AW481" s="136"/>
      <c r="AX481" s="136"/>
      <c r="AY481" s="136"/>
      <c r="AZ481" s="136"/>
      <c r="BA481" s="136"/>
      <c r="BB481" s="128">
        <f t="shared" si="783"/>
        <v>0</v>
      </c>
      <c r="BC481" s="136"/>
      <c r="BD481" s="136"/>
      <c r="BE481" s="136"/>
      <c r="BF481" s="136"/>
      <c r="BG481" s="136"/>
      <c r="BH481" s="128">
        <f t="shared" si="784"/>
        <v>0</v>
      </c>
      <c r="BI481" s="134"/>
      <c r="BJ481" s="134"/>
      <c r="BK481" s="134"/>
      <c r="BL481" s="136"/>
      <c r="BM481" s="136"/>
      <c r="BN481" s="128">
        <f t="shared" si="785"/>
        <v>0</v>
      </c>
      <c r="BO481" s="136"/>
      <c r="BP481" s="136"/>
      <c r="BQ481" s="136"/>
      <c r="BR481" s="136"/>
      <c r="BS481" s="136"/>
      <c r="BT481" s="128">
        <f t="shared" si="786"/>
        <v>0</v>
      </c>
      <c r="BU481" s="136"/>
      <c r="BV481" s="136"/>
      <c r="BW481" s="136"/>
      <c r="BX481" s="136"/>
      <c r="BY481" s="136"/>
      <c r="BZ481" s="128">
        <f t="shared" si="787"/>
        <v>0</v>
      </c>
      <c r="CA481" s="136"/>
      <c r="CB481" s="136"/>
      <c r="CC481" s="136"/>
      <c r="CD481" s="136"/>
      <c r="CE481" s="136"/>
      <c r="CF481" s="128">
        <f t="shared" si="788"/>
        <v>0</v>
      </c>
      <c r="CG481" s="136"/>
      <c r="CH481" s="136"/>
      <c r="CI481" s="136"/>
      <c r="CJ481" s="136"/>
      <c r="CK481" s="136"/>
      <c r="CL481" s="128">
        <f t="shared" si="687"/>
        <v>0</v>
      </c>
      <c r="CM481" s="136"/>
      <c r="CN481" s="136"/>
      <c r="CO481" s="136"/>
      <c r="CP481" s="136"/>
      <c r="CQ481" s="136"/>
      <c r="CR481" s="128">
        <f t="shared" si="692"/>
        <v>0</v>
      </c>
      <c r="CS481" s="136"/>
      <c r="CT481" s="136"/>
      <c r="CU481" s="136"/>
      <c r="CV481" s="136"/>
      <c r="CW481" s="136"/>
      <c r="CX481" s="128">
        <f t="shared" si="688"/>
        <v>0</v>
      </c>
      <c r="CY481" s="136"/>
      <c r="CZ481" s="136"/>
      <c r="DA481" s="136"/>
      <c r="DB481" s="136"/>
      <c r="DC481" s="136"/>
      <c r="DD481" s="128">
        <f t="shared" si="689"/>
        <v>0</v>
      </c>
      <c r="DE481" s="136"/>
      <c r="DF481" s="136"/>
      <c r="DG481" s="136"/>
      <c r="DH481" s="136"/>
      <c r="DI481" s="136"/>
      <c r="DJ481" s="128">
        <f t="shared" si="789"/>
        <v>0</v>
      </c>
      <c r="DK481" s="136"/>
      <c r="DL481" s="136"/>
      <c r="DM481" s="136"/>
      <c r="DN481" s="136"/>
      <c r="DO481" s="136"/>
      <c r="DP481" s="128">
        <f t="shared" si="790"/>
        <v>0</v>
      </c>
      <c r="DQ481" s="136"/>
      <c r="DR481" s="136"/>
      <c r="DS481" s="136"/>
      <c r="DT481" s="136"/>
      <c r="DU481" s="136"/>
      <c r="DV481" s="128">
        <f t="shared" si="791"/>
        <v>0</v>
      </c>
      <c r="DW481" s="136"/>
      <c r="DX481" s="136"/>
      <c r="DY481" s="136"/>
      <c r="DZ481" s="136"/>
      <c r="EA481" s="136"/>
      <c r="EB481" s="128">
        <f t="shared" si="792"/>
        <v>0</v>
      </c>
      <c r="EC481" s="136"/>
      <c r="ED481" s="136"/>
      <c r="EE481" s="136"/>
      <c r="EF481" s="136"/>
      <c r="EG481" s="136"/>
      <c r="EH481" s="128">
        <f t="shared" si="690"/>
        <v>0</v>
      </c>
      <c r="EI481" s="136"/>
      <c r="EJ481" s="136"/>
      <c r="EK481" s="136"/>
      <c r="EL481" s="136"/>
      <c r="EM481" s="136"/>
      <c r="EN481" s="128">
        <f t="shared" si="691"/>
        <v>0</v>
      </c>
      <c r="EO481" s="136"/>
      <c r="EP481" s="136"/>
      <c r="EQ481" s="136"/>
      <c r="ER481" s="136"/>
      <c r="ES481" s="136"/>
      <c r="ET481" s="128">
        <f t="shared" si="793"/>
        <v>0</v>
      </c>
      <c r="EU481" s="136"/>
      <c r="EV481" s="136"/>
      <c r="EW481" s="136"/>
      <c r="EX481" s="136"/>
      <c r="EY481" s="136"/>
      <c r="EZ481" s="128">
        <f t="shared" si="794"/>
        <v>0</v>
      </c>
      <c r="FA481" s="136"/>
      <c r="FB481" s="136"/>
      <c r="FC481" s="136"/>
      <c r="FD481" s="136"/>
      <c r="FE481" s="136"/>
      <c r="FF481" s="128">
        <f t="shared" si="795"/>
        <v>0</v>
      </c>
      <c r="FG481" s="136"/>
      <c r="FH481" s="136"/>
      <c r="FI481" s="136"/>
      <c r="FJ481" s="136"/>
      <c r="FK481" s="136"/>
      <c r="FL481" s="128">
        <f t="shared" si="796"/>
        <v>0</v>
      </c>
      <c r="FM481" s="136"/>
      <c r="FN481" s="136"/>
      <c r="FO481" s="136"/>
      <c r="FP481" s="136"/>
      <c r="FQ481" s="136"/>
      <c r="FR481" s="128">
        <f t="shared" si="797"/>
        <v>0</v>
      </c>
      <c r="FS481" s="136"/>
      <c r="FT481" s="136"/>
      <c r="FU481" s="136"/>
      <c r="FV481" s="136"/>
      <c r="FW481" s="136"/>
      <c r="FX481" s="128">
        <f t="shared" si="798"/>
        <v>0</v>
      </c>
      <c r="FY481" s="136"/>
      <c r="FZ481" s="136"/>
      <c r="GA481" s="136"/>
      <c r="GB481" s="136"/>
      <c r="GC481" s="136"/>
      <c r="GD481" s="128">
        <f t="shared" si="799"/>
        <v>0</v>
      </c>
      <c r="GE481" s="136"/>
      <c r="GF481" s="136"/>
      <c r="GG481" s="136"/>
      <c r="GH481" s="136"/>
      <c r="GI481" s="136"/>
      <c r="GJ481" s="128">
        <f t="shared" si="800"/>
        <v>0</v>
      </c>
      <c r="GK481" s="130"/>
      <c r="GL481" s="130"/>
      <c r="GM481" s="130"/>
      <c r="GN481" s="136"/>
      <c r="GO481" s="130"/>
      <c r="GP481" s="130"/>
      <c r="GQ481" s="130"/>
      <c r="GR481" s="130"/>
      <c r="GS481" s="130"/>
      <c r="GT481" s="130"/>
      <c r="GU481" s="130"/>
      <c r="GV481" s="130"/>
    </row>
    <row r="482" spans="1:204" s="132" customFormat="1" ht="23.25">
      <c r="A482" s="113">
        <v>25</v>
      </c>
      <c r="B482" s="118" t="s">
        <v>213</v>
      </c>
      <c r="C482" s="119" t="s">
        <v>356</v>
      </c>
      <c r="D482" s="142" t="s">
        <v>32</v>
      </c>
      <c r="E482" s="141"/>
      <c r="F482" s="112">
        <f t="shared" si="776"/>
        <v>0</v>
      </c>
      <c r="G482" s="134"/>
      <c r="H482" s="134"/>
      <c r="I482" s="136"/>
      <c r="J482" s="136"/>
      <c r="K482" s="136"/>
      <c r="L482" s="128">
        <f t="shared" si="777"/>
        <v>0</v>
      </c>
      <c r="M482" s="134"/>
      <c r="N482" s="134"/>
      <c r="O482" s="136"/>
      <c r="P482" s="136"/>
      <c r="Q482" s="136"/>
      <c r="R482" s="128">
        <f t="shared" si="778"/>
        <v>0</v>
      </c>
      <c r="S482" s="136"/>
      <c r="T482" s="136"/>
      <c r="U482" s="136"/>
      <c r="V482" s="136"/>
      <c r="W482" s="136"/>
      <c r="X482" s="128"/>
      <c r="Y482" s="136"/>
      <c r="Z482" s="136"/>
      <c r="AA482" s="136"/>
      <c r="AB482" s="136"/>
      <c r="AC482" s="136"/>
      <c r="AD482" s="128">
        <f t="shared" si="779"/>
        <v>0</v>
      </c>
      <c r="AE482" s="134"/>
      <c r="AF482" s="134"/>
      <c r="AG482" s="136"/>
      <c r="AH482" s="136"/>
      <c r="AI482" s="136"/>
      <c r="AJ482" s="128">
        <f t="shared" si="780"/>
        <v>0</v>
      </c>
      <c r="AK482" s="134"/>
      <c r="AL482" s="134"/>
      <c r="AM482" s="134"/>
      <c r="AN482" s="134"/>
      <c r="AO482" s="134"/>
      <c r="AP482" s="128">
        <f t="shared" si="781"/>
        <v>0</v>
      </c>
      <c r="AQ482" s="134"/>
      <c r="AR482" s="134"/>
      <c r="AS482" s="134"/>
      <c r="AT482" s="134"/>
      <c r="AU482" s="134"/>
      <c r="AV482" s="128">
        <f t="shared" si="782"/>
        <v>0</v>
      </c>
      <c r="AW482" s="136"/>
      <c r="AX482" s="136"/>
      <c r="AY482" s="136"/>
      <c r="AZ482" s="136"/>
      <c r="BA482" s="136"/>
      <c r="BB482" s="128">
        <f t="shared" si="783"/>
        <v>0</v>
      </c>
      <c r="BC482" s="136"/>
      <c r="BD482" s="136"/>
      <c r="BE482" s="136"/>
      <c r="BF482" s="136"/>
      <c r="BG482" s="136"/>
      <c r="BH482" s="128">
        <f t="shared" si="784"/>
        <v>0</v>
      </c>
      <c r="BI482" s="134"/>
      <c r="BJ482" s="134"/>
      <c r="BK482" s="126"/>
      <c r="BL482" s="136"/>
      <c r="BM482" s="136"/>
      <c r="BN482" s="128">
        <f t="shared" si="785"/>
        <v>0</v>
      </c>
      <c r="BO482" s="136"/>
      <c r="BP482" s="136"/>
      <c r="BQ482" s="136"/>
      <c r="BR482" s="136"/>
      <c r="BS482" s="136"/>
      <c r="BT482" s="128">
        <f t="shared" si="786"/>
        <v>0</v>
      </c>
      <c r="BU482" s="136"/>
      <c r="BV482" s="136"/>
      <c r="BW482" s="136"/>
      <c r="BX482" s="136"/>
      <c r="BY482" s="136"/>
      <c r="BZ482" s="128">
        <f t="shared" si="787"/>
        <v>0</v>
      </c>
      <c r="CA482" s="136"/>
      <c r="CB482" s="136"/>
      <c r="CC482" s="136"/>
      <c r="CD482" s="136"/>
      <c r="CE482" s="136"/>
      <c r="CF482" s="128">
        <f t="shared" si="788"/>
        <v>0</v>
      </c>
      <c r="CG482" s="136"/>
      <c r="CH482" s="136"/>
      <c r="CI482" s="136"/>
      <c r="CJ482" s="136"/>
      <c r="CK482" s="136"/>
      <c r="CL482" s="128">
        <f t="shared" si="687"/>
        <v>0</v>
      </c>
      <c r="CM482" s="136"/>
      <c r="CN482" s="136"/>
      <c r="CO482" s="136"/>
      <c r="CP482" s="136"/>
      <c r="CQ482" s="136"/>
      <c r="CR482" s="128">
        <f t="shared" si="692"/>
        <v>0</v>
      </c>
      <c r="CS482" s="136"/>
      <c r="CT482" s="136"/>
      <c r="CU482" s="136"/>
      <c r="CV482" s="136"/>
      <c r="CW482" s="136"/>
      <c r="CX482" s="128">
        <f t="shared" si="688"/>
        <v>0</v>
      </c>
      <c r="CY482" s="136"/>
      <c r="CZ482" s="136"/>
      <c r="DA482" s="136"/>
      <c r="DB482" s="136"/>
      <c r="DC482" s="136"/>
      <c r="DD482" s="128">
        <f t="shared" si="689"/>
        <v>0</v>
      </c>
      <c r="DE482" s="136"/>
      <c r="DF482" s="136"/>
      <c r="DG482" s="136"/>
      <c r="DH482" s="136"/>
      <c r="DI482" s="136"/>
      <c r="DJ482" s="128">
        <f t="shared" si="789"/>
        <v>0</v>
      </c>
      <c r="DK482" s="136"/>
      <c r="DL482" s="136"/>
      <c r="DM482" s="136"/>
      <c r="DN482" s="136"/>
      <c r="DO482" s="136"/>
      <c r="DP482" s="128">
        <f t="shared" si="790"/>
        <v>0</v>
      </c>
      <c r="DQ482" s="136"/>
      <c r="DR482" s="136"/>
      <c r="DS482" s="136"/>
      <c r="DT482" s="136"/>
      <c r="DU482" s="136"/>
      <c r="DV482" s="128">
        <f t="shared" si="791"/>
        <v>0</v>
      </c>
      <c r="DW482" s="136"/>
      <c r="DX482" s="136"/>
      <c r="DY482" s="136"/>
      <c r="DZ482" s="136"/>
      <c r="EA482" s="136"/>
      <c r="EB482" s="128">
        <f t="shared" si="792"/>
        <v>0</v>
      </c>
      <c r="EC482" s="136"/>
      <c r="ED482" s="136"/>
      <c r="EE482" s="136"/>
      <c r="EF482" s="136"/>
      <c r="EG482" s="136"/>
      <c r="EH482" s="128">
        <f t="shared" si="690"/>
        <v>0</v>
      </c>
      <c r="EI482" s="136"/>
      <c r="EJ482" s="136"/>
      <c r="EK482" s="136"/>
      <c r="EL482" s="136"/>
      <c r="EM482" s="136"/>
      <c r="EN482" s="128">
        <f t="shared" si="691"/>
        <v>0</v>
      </c>
      <c r="EO482" s="136"/>
      <c r="EP482" s="136"/>
      <c r="EQ482" s="136"/>
      <c r="ER482" s="136"/>
      <c r="ES482" s="136"/>
      <c r="ET482" s="128">
        <f t="shared" si="793"/>
        <v>0</v>
      </c>
      <c r="EU482" s="136"/>
      <c r="EV482" s="136"/>
      <c r="EW482" s="136"/>
      <c r="EX482" s="136"/>
      <c r="EY482" s="136"/>
      <c r="EZ482" s="128">
        <f t="shared" si="794"/>
        <v>0</v>
      </c>
      <c r="FA482" s="136"/>
      <c r="FB482" s="136"/>
      <c r="FC482" s="136"/>
      <c r="FD482" s="136"/>
      <c r="FE482" s="136"/>
      <c r="FF482" s="128">
        <f t="shared" si="795"/>
        <v>0</v>
      </c>
      <c r="FG482" s="136"/>
      <c r="FH482" s="136"/>
      <c r="FI482" s="136"/>
      <c r="FJ482" s="136"/>
      <c r="FK482" s="136"/>
      <c r="FL482" s="128">
        <f t="shared" si="796"/>
        <v>0</v>
      </c>
      <c r="FM482" s="136"/>
      <c r="FN482" s="136"/>
      <c r="FO482" s="136"/>
      <c r="FP482" s="136"/>
      <c r="FQ482" s="136"/>
      <c r="FR482" s="128">
        <f t="shared" si="797"/>
        <v>0</v>
      </c>
      <c r="FS482" s="136"/>
      <c r="FT482" s="136"/>
      <c r="FU482" s="136"/>
      <c r="FV482" s="136"/>
      <c r="FW482" s="136"/>
      <c r="FX482" s="128">
        <f t="shared" si="798"/>
        <v>0</v>
      </c>
      <c r="FY482" s="136"/>
      <c r="FZ482" s="136"/>
      <c r="GA482" s="136"/>
      <c r="GB482" s="136"/>
      <c r="GC482" s="136"/>
      <c r="GD482" s="128">
        <f t="shared" si="799"/>
        <v>0</v>
      </c>
      <c r="GE482" s="136"/>
      <c r="GF482" s="136"/>
      <c r="GG482" s="136"/>
      <c r="GH482" s="136"/>
      <c r="GI482" s="136"/>
      <c r="GJ482" s="128">
        <f t="shared" si="800"/>
        <v>0</v>
      </c>
      <c r="GK482" s="130"/>
      <c r="GL482" s="130"/>
      <c r="GM482" s="130"/>
      <c r="GN482" s="136"/>
      <c r="GO482" s="130"/>
      <c r="GP482" s="130"/>
      <c r="GQ482" s="130"/>
      <c r="GR482" s="130"/>
      <c r="GS482" s="130"/>
      <c r="GT482" s="130"/>
      <c r="GU482" s="130"/>
      <c r="GV482" s="130"/>
    </row>
    <row r="483" spans="1:204" s="132" customFormat="1" ht="23.25">
      <c r="A483" s="113">
        <v>26</v>
      </c>
      <c r="B483" s="118" t="s">
        <v>130</v>
      </c>
      <c r="C483" s="119" t="s">
        <v>360</v>
      </c>
      <c r="D483" s="142" t="s">
        <v>32</v>
      </c>
      <c r="E483" s="141"/>
      <c r="F483" s="112">
        <f t="shared" si="776"/>
        <v>0</v>
      </c>
      <c r="G483" s="134"/>
      <c r="H483" s="134"/>
      <c r="I483" s="136"/>
      <c r="J483" s="136"/>
      <c r="K483" s="136"/>
      <c r="L483" s="128">
        <f t="shared" si="777"/>
        <v>0</v>
      </c>
      <c r="M483" s="134"/>
      <c r="N483" s="134"/>
      <c r="O483" s="136"/>
      <c r="P483" s="136"/>
      <c r="Q483" s="136"/>
      <c r="R483" s="128">
        <f t="shared" si="778"/>
        <v>0</v>
      </c>
      <c r="S483" s="136"/>
      <c r="T483" s="134"/>
      <c r="U483" s="136"/>
      <c r="V483" s="136"/>
      <c r="W483" s="136"/>
      <c r="X483" s="128"/>
      <c r="Y483" s="136"/>
      <c r="Z483" s="136"/>
      <c r="AA483" s="136"/>
      <c r="AB483" s="136"/>
      <c r="AC483" s="136"/>
      <c r="AD483" s="128">
        <f t="shared" si="779"/>
        <v>0</v>
      </c>
      <c r="AE483" s="134"/>
      <c r="AF483" s="134"/>
      <c r="AG483" s="136"/>
      <c r="AH483" s="136"/>
      <c r="AI483" s="136"/>
      <c r="AJ483" s="128">
        <f t="shared" si="780"/>
        <v>0</v>
      </c>
      <c r="AK483" s="134"/>
      <c r="AL483" s="134"/>
      <c r="AM483" s="134"/>
      <c r="AN483" s="134"/>
      <c r="AO483" s="134"/>
      <c r="AP483" s="128">
        <f t="shared" si="781"/>
        <v>0</v>
      </c>
      <c r="AQ483" s="134"/>
      <c r="AR483" s="134"/>
      <c r="AS483" s="134"/>
      <c r="AT483" s="134"/>
      <c r="AU483" s="134"/>
      <c r="AV483" s="128">
        <f t="shared" si="782"/>
        <v>0</v>
      </c>
      <c r="AW483" s="136"/>
      <c r="AX483" s="136"/>
      <c r="AY483" s="136"/>
      <c r="AZ483" s="136"/>
      <c r="BA483" s="136"/>
      <c r="BB483" s="128">
        <f t="shared" si="783"/>
        <v>0</v>
      </c>
      <c r="BC483" s="136"/>
      <c r="BD483" s="136"/>
      <c r="BE483" s="136"/>
      <c r="BF483" s="136"/>
      <c r="BG483" s="136"/>
      <c r="BH483" s="128">
        <f t="shared" si="784"/>
        <v>0</v>
      </c>
      <c r="BI483" s="134"/>
      <c r="BJ483" s="134"/>
      <c r="BK483" s="134"/>
      <c r="BL483" s="136"/>
      <c r="BM483" s="136"/>
      <c r="BN483" s="128">
        <f t="shared" si="785"/>
        <v>0</v>
      </c>
      <c r="BO483" s="136"/>
      <c r="BP483" s="136"/>
      <c r="BQ483" s="136"/>
      <c r="BR483" s="136"/>
      <c r="BS483" s="136"/>
      <c r="BT483" s="128">
        <f t="shared" si="786"/>
        <v>0</v>
      </c>
      <c r="BU483" s="136"/>
      <c r="BV483" s="136"/>
      <c r="BW483" s="136"/>
      <c r="BX483" s="136"/>
      <c r="BY483" s="136"/>
      <c r="BZ483" s="128">
        <f t="shared" si="787"/>
        <v>0</v>
      </c>
      <c r="CA483" s="136"/>
      <c r="CB483" s="136"/>
      <c r="CC483" s="136"/>
      <c r="CD483" s="136"/>
      <c r="CE483" s="136"/>
      <c r="CF483" s="128">
        <f t="shared" si="788"/>
        <v>0</v>
      </c>
      <c r="CG483" s="136"/>
      <c r="CH483" s="136"/>
      <c r="CI483" s="136"/>
      <c r="CJ483" s="136"/>
      <c r="CK483" s="136"/>
      <c r="CL483" s="128">
        <f t="shared" si="687"/>
        <v>0</v>
      </c>
      <c r="CM483" s="136"/>
      <c r="CN483" s="136"/>
      <c r="CO483" s="136"/>
      <c r="CP483" s="136"/>
      <c r="CQ483" s="136"/>
      <c r="CR483" s="128">
        <f t="shared" si="692"/>
        <v>0</v>
      </c>
      <c r="CS483" s="136"/>
      <c r="CT483" s="136"/>
      <c r="CU483" s="136"/>
      <c r="CV483" s="136"/>
      <c r="CW483" s="136"/>
      <c r="CX483" s="128">
        <f t="shared" si="688"/>
        <v>0</v>
      </c>
      <c r="CY483" s="136"/>
      <c r="CZ483" s="136"/>
      <c r="DA483" s="136"/>
      <c r="DB483" s="136"/>
      <c r="DC483" s="136"/>
      <c r="DD483" s="128">
        <f t="shared" si="689"/>
        <v>0</v>
      </c>
      <c r="DE483" s="136"/>
      <c r="DF483" s="136"/>
      <c r="DG483" s="136"/>
      <c r="DH483" s="136"/>
      <c r="DI483" s="136"/>
      <c r="DJ483" s="128">
        <f t="shared" si="789"/>
        <v>0</v>
      </c>
      <c r="DK483" s="136"/>
      <c r="DL483" s="136"/>
      <c r="DM483" s="136"/>
      <c r="DN483" s="136"/>
      <c r="DO483" s="136"/>
      <c r="DP483" s="128">
        <f t="shared" si="790"/>
        <v>0</v>
      </c>
      <c r="DQ483" s="136"/>
      <c r="DR483" s="136"/>
      <c r="DS483" s="136"/>
      <c r="DT483" s="136"/>
      <c r="DU483" s="136"/>
      <c r="DV483" s="128">
        <f t="shared" si="791"/>
        <v>0</v>
      </c>
      <c r="DW483" s="136"/>
      <c r="DX483" s="136"/>
      <c r="DY483" s="136"/>
      <c r="DZ483" s="136"/>
      <c r="EA483" s="136"/>
      <c r="EB483" s="128">
        <f t="shared" si="792"/>
        <v>0</v>
      </c>
      <c r="EC483" s="136"/>
      <c r="ED483" s="136"/>
      <c r="EE483" s="136"/>
      <c r="EF483" s="136"/>
      <c r="EG483" s="136"/>
      <c r="EH483" s="128">
        <f t="shared" si="690"/>
        <v>0</v>
      </c>
      <c r="EI483" s="136"/>
      <c r="EJ483" s="136"/>
      <c r="EK483" s="136"/>
      <c r="EL483" s="136"/>
      <c r="EM483" s="136"/>
      <c r="EN483" s="128">
        <f t="shared" si="691"/>
        <v>0</v>
      </c>
      <c r="EO483" s="136"/>
      <c r="EP483" s="136"/>
      <c r="EQ483" s="136"/>
      <c r="ER483" s="136"/>
      <c r="ES483" s="136"/>
      <c r="ET483" s="128">
        <f t="shared" si="793"/>
        <v>0</v>
      </c>
      <c r="EU483" s="136"/>
      <c r="EV483" s="136"/>
      <c r="EW483" s="136"/>
      <c r="EX483" s="136"/>
      <c r="EY483" s="136"/>
      <c r="EZ483" s="128">
        <f t="shared" si="794"/>
        <v>0</v>
      </c>
      <c r="FA483" s="136"/>
      <c r="FB483" s="136"/>
      <c r="FC483" s="136"/>
      <c r="FD483" s="136"/>
      <c r="FE483" s="136"/>
      <c r="FF483" s="128">
        <f t="shared" si="795"/>
        <v>0</v>
      </c>
      <c r="FG483" s="136"/>
      <c r="FH483" s="136"/>
      <c r="FI483" s="136"/>
      <c r="FJ483" s="136"/>
      <c r="FK483" s="136"/>
      <c r="FL483" s="128">
        <f t="shared" si="796"/>
        <v>0</v>
      </c>
      <c r="FM483" s="136"/>
      <c r="FN483" s="136"/>
      <c r="FO483" s="136"/>
      <c r="FP483" s="136"/>
      <c r="FQ483" s="136"/>
      <c r="FR483" s="128">
        <f t="shared" si="797"/>
        <v>0</v>
      </c>
      <c r="FS483" s="136"/>
      <c r="FT483" s="136"/>
      <c r="FU483" s="136"/>
      <c r="FV483" s="136"/>
      <c r="FW483" s="136"/>
      <c r="FX483" s="128">
        <f t="shared" si="798"/>
        <v>0</v>
      </c>
      <c r="FY483" s="136"/>
      <c r="FZ483" s="136"/>
      <c r="GA483" s="136"/>
      <c r="GB483" s="136"/>
      <c r="GC483" s="136"/>
      <c r="GD483" s="128">
        <f t="shared" si="799"/>
        <v>0</v>
      </c>
      <c r="GE483" s="136"/>
      <c r="GF483" s="136"/>
      <c r="GG483" s="136"/>
      <c r="GH483" s="136"/>
      <c r="GI483" s="136"/>
      <c r="GJ483" s="128">
        <f t="shared" si="800"/>
        <v>0</v>
      </c>
      <c r="GK483" s="130"/>
      <c r="GL483" s="130"/>
      <c r="GM483" s="130"/>
      <c r="GN483" s="136"/>
      <c r="GO483" s="130"/>
      <c r="GP483" s="130"/>
      <c r="GQ483" s="130"/>
      <c r="GR483" s="130"/>
      <c r="GS483" s="130"/>
      <c r="GT483" s="130"/>
      <c r="GU483" s="130"/>
      <c r="GV483" s="130"/>
    </row>
    <row r="484" spans="1:204" s="132" customFormat="1" ht="23.25">
      <c r="A484" s="113">
        <v>27</v>
      </c>
      <c r="B484" s="118" t="s">
        <v>55</v>
      </c>
      <c r="C484" s="119" t="s">
        <v>357</v>
      </c>
      <c r="D484" s="142" t="s">
        <v>32</v>
      </c>
      <c r="E484" s="141"/>
      <c r="F484" s="112">
        <f t="shared" si="776"/>
        <v>0</v>
      </c>
      <c r="G484" s="134"/>
      <c r="H484" s="134"/>
      <c r="I484" s="136"/>
      <c r="J484" s="136"/>
      <c r="K484" s="136"/>
      <c r="L484" s="128">
        <f t="shared" si="777"/>
        <v>0</v>
      </c>
      <c r="M484" s="134"/>
      <c r="N484" s="134"/>
      <c r="O484" s="136"/>
      <c r="P484" s="136"/>
      <c r="Q484" s="136"/>
      <c r="R484" s="128">
        <f t="shared" si="778"/>
        <v>0</v>
      </c>
      <c r="S484" s="136"/>
      <c r="T484" s="136"/>
      <c r="U484" s="136"/>
      <c r="V484" s="136"/>
      <c r="W484" s="136"/>
      <c r="X484" s="128"/>
      <c r="Y484" s="136"/>
      <c r="Z484" s="136"/>
      <c r="AA484" s="136"/>
      <c r="AB484" s="136"/>
      <c r="AC484" s="136"/>
      <c r="AD484" s="128">
        <f t="shared" si="779"/>
        <v>0</v>
      </c>
      <c r="AE484" s="134"/>
      <c r="AF484" s="134"/>
      <c r="AG484" s="136"/>
      <c r="AH484" s="136"/>
      <c r="AI484" s="136"/>
      <c r="AJ484" s="128">
        <f t="shared" si="780"/>
        <v>0</v>
      </c>
      <c r="AK484" s="134"/>
      <c r="AL484" s="134"/>
      <c r="AM484" s="134"/>
      <c r="AN484" s="134"/>
      <c r="AO484" s="134"/>
      <c r="AP484" s="128">
        <f t="shared" si="781"/>
        <v>0</v>
      </c>
      <c r="AQ484" s="134"/>
      <c r="AR484" s="134"/>
      <c r="AS484" s="134"/>
      <c r="AT484" s="134"/>
      <c r="AU484" s="134"/>
      <c r="AV484" s="128">
        <f t="shared" si="782"/>
        <v>0</v>
      </c>
      <c r="AW484" s="136"/>
      <c r="AX484" s="136"/>
      <c r="AY484" s="136"/>
      <c r="AZ484" s="136"/>
      <c r="BA484" s="136"/>
      <c r="BB484" s="128">
        <f t="shared" si="783"/>
        <v>0</v>
      </c>
      <c r="BC484" s="136"/>
      <c r="BD484" s="136"/>
      <c r="BE484" s="136"/>
      <c r="BF484" s="136"/>
      <c r="BG484" s="136"/>
      <c r="BH484" s="128">
        <f t="shared" si="784"/>
        <v>0</v>
      </c>
      <c r="BI484" s="134"/>
      <c r="BJ484" s="134"/>
      <c r="BK484" s="134"/>
      <c r="BL484" s="136"/>
      <c r="BM484" s="136"/>
      <c r="BN484" s="128">
        <f t="shared" si="785"/>
        <v>0</v>
      </c>
      <c r="BO484" s="136"/>
      <c r="BP484" s="136"/>
      <c r="BQ484" s="136"/>
      <c r="BR484" s="136"/>
      <c r="BS484" s="136"/>
      <c r="BT484" s="128">
        <f t="shared" si="786"/>
        <v>0</v>
      </c>
      <c r="BU484" s="136"/>
      <c r="BV484" s="136"/>
      <c r="BW484" s="136"/>
      <c r="BX484" s="136"/>
      <c r="BY484" s="136"/>
      <c r="BZ484" s="128">
        <f t="shared" si="787"/>
        <v>0</v>
      </c>
      <c r="CA484" s="136"/>
      <c r="CB484" s="136"/>
      <c r="CC484" s="136"/>
      <c r="CD484" s="136"/>
      <c r="CE484" s="136"/>
      <c r="CF484" s="128">
        <f t="shared" si="788"/>
        <v>0</v>
      </c>
      <c r="CG484" s="136"/>
      <c r="CH484" s="136"/>
      <c r="CI484" s="136"/>
      <c r="CJ484" s="136"/>
      <c r="CK484" s="136"/>
      <c r="CL484" s="128">
        <f t="shared" si="687"/>
        <v>0</v>
      </c>
      <c r="CM484" s="136"/>
      <c r="CN484" s="136"/>
      <c r="CO484" s="136"/>
      <c r="CP484" s="136"/>
      <c r="CQ484" s="136"/>
      <c r="CR484" s="128">
        <f t="shared" si="692"/>
        <v>0</v>
      </c>
      <c r="CS484" s="136"/>
      <c r="CT484" s="136"/>
      <c r="CU484" s="136"/>
      <c r="CV484" s="136"/>
      <c r="CW484" s="136"/>
      <c r="CX484" s="128">
        <f t="shared" si="688"/>
        <v>0</v>
      </c>
      <c r="CY484" s="136"/>
      <c r="CZ484" s="136"/>
      <c r="DA484" s="136"/>
      <c r="DB484" s="136"/>
      <c r="DC484" s="136"/>
      <c r="DD484" s="128">
        <f t="shared" si="689"/>
        <v>0</v>
      </c>
      <c r="DE484" s="136"/>
      <c r="DF484" s="136"/>
      <c r="DG484" s="136"/>
      <c r="DH484" s="136"/>
      <c r="DI484" s="136"/>
      <c r="DJ484" s="128">
        <f t="shared" si="789"/>
        <v>0</v>
      </c>
      <c r="DK484" s="136"/>
      <c r="DL484" s="136"/>
      <c r="DM484" s="136"/>
      <c r="DN484" s="136"/>
      <c r="DO484" s="136"/>
      <c r="DP484" s="128">
        <f t="shared" si="790"/>
        <v>0</v>
      </c>
      <c r="DQ484" s="136"/>
      <c r="DR484" s="136"/>
      <c r="DS484" s="136"/>
      <c r="DT484" s="136"/>
      <c r="DU484" s="136"/>
      <c r="DV484" s="128">
        <f t="shared" si="791"/>
        <v>0</v>
      </c>
      <c r="DW484" s="136"/>
      <c r="DX484" s="136"/>
      <c r="DY484" s="136"/>
      <c r="DZ484" s="136"/>
      <c r="EA484" s="136"/>
      <c r="EB484" s="128">
        <f t="shared" si="792"/>
        <v>0</v>
      </c>
      <c r="EC484" s="136"/>
      <c r="ED484" s="136"/>
      <c r="EE484" s="136"/>
      <c r="EF484" s="136"/>
      <c r="EG484" s="136"/>
      <c r="EH484" s="128">
        <f t="shared" si="690"/>
        <v>0</v>
      </c>
      <c r="EI484" s="136"/>
      <c r="EJ484" s="136"/>
      <c r="EK484" s="136"/>
      <c r="EL484" s="136"/>
      <c r="EM484" s="136"/>
      <c r="EN484" s="128">
        <f t="shared" si="691"/>
        <v>0</v>
      </c>
      <c r="EO484" s="136"/>
      <c r="EP484" s="136"/>
      <c r="EQ484" s="136"/>
      <c r="ER484" s="136"/>
      <c r="ES484" s="136"/>
      <c r="ET484" s="128">
        <f t="shared" si="793"/>
        <v>0</v>
      </c>
      <c r="EU484" s="136"/>
      <c r="EV484" s="136"/>
      <c r="EW484" s="136"/>
      <c r="EX484" s="136"/>
      <c r="EY484" s="136"/>
      <c r="EZ484" s="128">
        <f t="shared" si="794"/>
        <v>0</v>
      </c>
      <c r="FA484" s="136"/>
      <c r="FB484" s="136"/>
      <c r="FC484" s="136"/>
      <c r="FD484" s="136"/>
      <c r="FE484" s="136"/>
      <c r="FF484" s="128">
        <f t="shared" si="795"/>
        <v>0</v>
      </c>
      <c r="FG484" s="136"/>
      <c r="FH484" s="136"/>
      <c r="FI484" s="136"/>
      <c r="FJ484" s="136"/>
      <c r="FK484" s="136"/>
      <c r="FL484" s="128">
        <f t="shared" si="796"/>
        <v>0</v>
      </c>
      <c r="FM484" s="136"/>
      <c r="FN484" s="136"/>
      <c r="FO484" s="136"/>
      <c r="FP484" s="136"/>
      <c r="FQ484" s="136"/>
      <c r="FR484" s="128">
        <f t="shared" si="797"/>
        <v>0</v>
      </c>
      <c r="FS484" s="136"/>
      <c r="FT484" s="136"/>
      <c r="FU484" s="136"/>
      <c r="FV484" s="136"/>
      <c r="FW484" s="136"/>
      <c r="FX484" s="128">
        <f t="shared" si="798"/>
        <v>0</v>
      </c>
      <c r="FY484" s="136"/>
      <c r="FZ484" s="136"/>
      <c r="GA484" s="136"/>
      <c r="GB484" s="136"/>
      <c r="GC484" s="136"/>
      <c r="GD484" s="128">
        <f t="shared" si="799"/>
        <v>0</v>
      </c>
      <c r="GE484" s="136"/>
      <c r="GF484" s="136"/>
      <c r="GG484" s="136"/>
      <c r="GH484" s="136"/>
      <c r="GI484" s="136"/>
      <c r="GJ484" s="128">
        <f t="shared" si="800"/>
        <v>0</v>
      </c>
      <c r="GK484" s="130"/>
      <c r="GL484" s="130"/>
      <c r="GM484" s="130"/>
      <c r="GN484" s="136"/>
      <c r="GO484" s="130"/>
      <c r="GP484" s="130"/>
      <c r="GQ484" s="130"/>
      <c r="GR484" s="130"/>
      <c r="GS484" s="130"/>
      <c r="GT484" s="130"/>
      <c r="GU484" s="130"/>
      <c r="GV484" s="130"/>
    </row>
    <row r="485" spans="1:204" s="132" customFormat="1" ht="23.25">
      <c r="A485" s="113">
        <v>28</v>
      </c>
      <c r="B485" s="118" t="s">
        <v>130</v>
      </c>
      <c r="C485" s="119" t="s">
        <v>358</v>
      </c>
      <c r="D485" s="142" t="s">
        <v>32</v>
      </c>
      <c r="E485" s="141"/>
      <c r="F485" s="112">
        <f t="shared" si="776"/>
        <v>0</v>
      </c>
      <c r="G485" s="134"/>
      <c r="H485" s="134"/>
      <c r="I485" s="136"/>
      <c r="J485" s="136"/>
      <c r="K485" s="136"/>
      <c r="L485" s="128">
        <f t="shared" si="777"/>
        <v>0</v>
      </c>
      <c r="M485" s="134"/>
      <c r="N485" s="134"/>
      <c r="O485" s="136"/>
      <c r="P485" s="136"/>
      <c r="Q485" s="136"/>
      <c r="R485" s="128">
        <f t="shared" si="778"/>
        <v>0</v>
      </c>
      <c r="S485" s="136"/>
      <c r="T485" s="136"/>
      <c r="U485" s="136"/>
      <c r="V485" s="136"/>
      <c r="W485" s="136"/>
      <c r="X485" s="128"/>
      <c r="Y485" s="136"/>
      <c r="Z485" s="136"/>
      <c r="AA485" s="136"/>
      <c r="AB485" s="136"/>
      <c r="AC485" s="136"/>
      <c r="AD485" s="128">
        <f t="shared" si="779"/>
        <v>0</v>
      </c>
      <c r="AE485" s="134"/>
      <c r="AF485" s="134"/>
      <c r="AG485" s="136"/>
      <c r="AH485" s="136"/>
      <c r="AI485" s="136"/>
      <c r="AJ485" s="128">
        <f>AD485+AE485+AF485-AG485-AH485-AI485</f>
        <v>0</v>
      </c>
      <c r="AK485" s="134"/>
      <c r="AL485" s="134"/>
      <c r="AM485" s="134"/>
      <c r="AN485" s="134"/>
      <c r="AO485" s="134"/>
      <c r="AP485" s="128">
        <f>AJ485+AK485+AL485-AM485-AN485-AO485</f>
        <v>0</v>
      </c>
      <c r="AQ485" s="134"/>
      <c r="AR485" s="134"/>
      <c r="AS485" s="134"/>
      <c r="AT485" s="134"/>
      <c r="AU485" s="134"/>
      <c r="AV485" s="128">
        <f t="shared" si="782"/>
        <v>0</v>
      </c>
      <c r="AW485" s="136"/>
      <c r="AX485" s="136"/>
      <c r="AY485" s="136"/>
      <c r="AZ485" s="136"/>
      <c r="BA485" s="136"/>
      <c r="BB485" s="128">
        <f t="shared" si="783"/>
        <v>0</v>
      </c>
      <c r="BC485" s="136"/>
      <c r="BD485" s="136"/>
      <c r="BE485" s="136"/>
      <c r="BF485" s="136"/>
      <c r="BG485" s="136"/>
      <c r="BH485" s="128">
        <f t="shared" si="784"/>
        <v>0</v>
      </c>
      <c r="BI485" s="134"/>
      <c r="BJ485" s="134"/>
      <c r="BK485" s="134"/>
      <c r="BL485" s="136"/>
      <c r="BM485" s="136"/>
      <c r="BN485" s="128">
        <f t="shared" si="785"/>
        <v>0</v>
      </c>
      <c r="BO485" s="136"/>
      <c r="BP485" s="136"/>
      <c r="BQ485" s="136"/>
      <c r="BR485" s="127"/>
      <c r="BS485" s="136"/>
      <c r="BT485" s="128">
        <f t="shared" si="786"/>
        <v>0</v>
      </c>
      <c r="BU485" s="136"/>
      <c r="BV485" s="136"/>
      <c r="BW485" s="136"/>
      <c r="BX485" s="136"/>
      <c r="BY485" s="136"/>
      <c r="BZ485" s="128">
        <f t="shared" si="787"/>
        <v>0</v>
      </c>
      <c r="CA485" s="136"/>
      <c r="CB485" s="136"/>
      <c r="CC485" s="136"/>
      <c r="CD485" s="136"/>
      <c r="CE485" s="136"/>
      <c r="CF485" s="128">
        <f t="shared" si="788"/>
        <v>0</v>
      </c>
      <c r="CG485" s="136"/>
      <c r="CH485" s="136"/>
      <c r="CI485" s="136"/>
      <c r="CJ485" s="136"/>
      <c r="CK485" s="136"/>
      <c r="CL485" s="128">
        <f t="shared" si="687"/>
        <v>0</v>
      </c>
      <c r="CM485" s="136"/>
      <c r="CN485" s="136"/>
      <c r="CO485" s="136"/>
      <c r="CP485" s="136"/>
      <c r="CQ485" s="136"/>
      <c r="CR485" s="128">
        <f>CL485+CN485+CM485-CO485--CP485-CQ485</f>
        <v>0</v>
      </c>
      <c r="CS485" s="136"/>
      <c r="CT485" s="136"/>
      <c r="CU485" s="136"/>
      <c r="CV485" s="136"/>
      <c r="CW485" s="136"/>
      <c r="CX485" s="128">
        <f t="shared" si="688"/>
        <v>0</v>
      </c>
      <c r="CY485" s="136"/>
      <c r="CZ485" s="136"/>
      <c r="DA485" s="136"/>
      <c r="DB485" s="136"/>
      <c r="DC485" s="136"/>
      <c r="DD485" s="128">
        <f t="shared" si="689"/>
        <v>0</v>
      </c>
      <c r="DE485" s="136"/>
      <c r="DF485" s="136"/>
      <c r="DG485" s="136"/>
      <c r="DH485" s="136"/>
      <c r="DI485" s="136"/>
      <c r="DJ485" s="128">
        <f t="shared" si="789"/>
        <v>0</v>
      </c>
      <c r="DK485" s="136"/>
      <c r="DL485" s="136"/>
      <c r="DM485" s="136"/>
      <c r="DN485" s="136"/>
      <c r="DO485" s="136"/>
      <c r="DP485" s="128">
        <f t="shared" si="790"/>
        <v>0</v>
      </c>
      <c r="DQ485" s="136"/>
      <c r="DR485" s="136"/>
      <c r="DS485" s="136"/>
      <c r="DT485" s="136"/>
      <c r="DU485" s="136"/>
      <c r="DV485" s="128">
        <f t="shared" si="791"/>
        <v>0</v>
      </c>
      <c r="DW485" s="136"/>
      <c r="DX485" s="136"/>
      <c r="DY485" s="136"/>
      <c r="DZ485" s="136"/>
      <c r="EA485" s="136"/>
      <c r="EB485" s="128">
        <f t="shared" si="792"/>
        <v>0</v>
      </c>
      <c r="EC485" s="136"/>
      <c r="ED485" s="136"/>
      <c r="EE485" s="136"/>
      <c r="EF485" s="136"/>
      <c r="EG485" s="136"/>
      <c r="EH485" s="128">
        <f t="shared" si="690"/>
        <v>0</v>
      </c>
      <c r="EI485" s="136"/>
      <c r="EJ485" s="136"/>
      <c r="EK485" s="136"/>
      <c r="EL485" s="136"/>
      <c r="EM485" s="136"/>
      <c r="EN485" s="128">
        <f t="shared" si="691"/>
        <v>0</v>
      </c>
      <c r="EO485" s="136"/>
      <c r="EP485" s="136"/>
      <c r="EQ485" s="136"/>
      <c r="ER485" s="136"/>
      <c r="ES485" s="136"/>
      <c r="ET485" s="128">
        <f t="shared" si="793"/>
        <v>0</v>
      </c>
      <c r="EU485" s="136"/>
      <c r="EV485" s="136"/>
      <c r="EW485" s="136"/>
      <c r="EX485" s="136"/>
      <c r="EY485" s="136"/>
      <c r="EZ485" s="128">
        <f t="shared" si="794"/>
        <v>0</v>
      </c>
      <c r="FA485" s="136"/>
      <c r="FB485" s="136"/>
      <c r="FC485" s="136"/>
      <c r="FD485" s="136"/>
      <c r="FE485" s="136"/>
      <c r="FF485" s="128">
        <f t="shared" si="795"/>
        <v>0</v>
      </c>
      <c r="FG485" s="136"/>
      <c r="FH485" s="136"/>
      <c r="FI485" s="136"/>
      <c r="FJ485" s="136"/>
      <c r="FK485" s="136"/>
      <c r="FL485" s="128">
        <f t="shared" si="796"/>
        <v>0</v>
      </c>
      <c r="FM485" s="136"/>
      <c r="FN485" s="136"/>
      <c r="FO485" s="136"/>
      <c r="FP485" s="136"/>
      <c r="FQ485" s="136"/>
      <c r="FR485" s="128">
        <f t="shared" si="797"/>
        <v>0</v>
      </c>
      <c r="FS485" s="136"/>
      <c r="FT485" s="136"/>
      <c r="FU485" s="136"/>
      <c r="FV485" s="136"/>
      <c r="FW485" s="136"/>
      <c r="FX485" s="128">
        <f t="shared" si="798"/>
        <v>0</v>
      </c>
      <c r="FY485" s="136"/>
      <c r="FZ485" s="136"/>
      <c r="GA485" s="136"/>
      <c r="GB485" s="136"/>
      <c r="GC485" s="136"/>
      <c r="GD485" s="128">
        <f t="shared" si="799"/>
        <v>0</v>
      </c>
      <c r="GE485" s="136"/>
      <c r="GF485" s="136"/>
      <c r="GG485" s="136"/>
      <c r="GH485" s="136"/>
      <c r="GI485" s="136"/>
      <c r="GJ485" s="128">
        <f t="shared" si="800"/>
        <v>0</v>
      </c>
      <c r="GK485" s="130"/>
      <c r="GL485" s="130"/>
      <c r="GM485" s="130"/>
      <c r="GN485" s="136"/>
      <c r="GO485" s="130"/>
      <c r="GP485" s="130"/>
      <c r="GQ485" s="130"/>
      <c r="GR485" s="130"/>
      <c r="GS485" s="130"/>
      <c r="GT485" s="130"/>
      <c r="GU485" s="130"/>
      <c r="GV485" s="130"/>
    </row>
    <row r="486" spans="1:204" s="132" customFormat="1" ht="23.25">
      <c r="A486" s="113">
        <v>29</v>
      </c>
      <c r="B486" s="123" t="s">
        <v>55</v>
      </c>
      <c r="C486" s="124" t="s">
        <v>361</v>
      </c>
      <c r="D486" s="142" t="s">
        <v>32</v>
      </c>
      <c r="E486" s="141"/>
      <c r="F486" s="112">
        <f t="shared" si="776"/>
        <v>0</v>
      </c>
      <c r="G486" s="134"/>
      <c r="H486" s="134"/>
      <c r="I486" s="136"/>
      <c r="J486" s="136"/>
      <c r="K486" s="136"/>
      <c r="L486" s="128">
        <f t="shared" si="777"/>
        <v>0</v>
      </c>
      <c r="M486" s="134"/>
      <c r="N486" s="134"/>
      <c r="O486" s="136"/>
      <c r="P486" s="136"/>
      <c r="Q486" s="136"/>
      <c r="R486" s="128">
        <f t="shared" si="778"/>
        <v>0</v>
      </c>
      <c r="S486" s="136"/>
      <c r="T486" s="136"/>
      <c r="U486" s="136"/>
      <c r="V486" s="136"/>
      <c r="W486" s="136"/>
      <c r="X486" s="128"/>
      <c r="Y486" s="136"/>
      <c r="Z486" s="136"/>
      <c r="AA486" s="136"/>
      <c r="AB486" s="136"/>
      <c r="AC486" s="136"/>
      <c r="AD486" s="128">
        <f t="shared" si="779"/>
        <v>0</v>
      </c>
      <c r="AE486" s="134"/>
      <c r="AF486" s="134"/>
      <c r="AG486" s="136"/>
      <c r="AH486" s="136"/>
      <c r="AI486" s="136"/>
      <c r="AJ486" s="128">
        <f t="shared" si="780"/>
        <v>0</v>
      </c>
      <c r="AK486" s="134"/>
      <c r="AL486" s="134"/>
      <c r="AM486" s="134"/>
      <c r="AN486" s="134"/>
      <c r="AO486" s="134"/>
      <c r="AP486" s="128">
        <f t="shared" si="781"/>
        <v>0</v>
      </c>
      <c r="AQ486" s="134"/>
      <c r="AR486" s="134"/>
      <c r="AS486" s="134"/>
      <c r="AT486" s="134"/>
      <c r="AU486" s="134"/>
      <c r="AV486" s="128">
        <f t="shared" si="782"/>
        <v>0</v>
      </c>
      <c r="AW486" s="136"/>
      <c r="AX486" s="136"/>
      <c r="AY486" s="136"/>
      <c r="AZ486" s="136"/>
      <c r="BA486" s="136"/>
      <c r="BB486" s="128">
        <f t="shared" si="783"/>
        <v>0</v>
      </c>
      <c r="BC486" s="136"/>
      <c r="BD486" s="136"/>
      <c r="BE486" s="136"/>
      <c r="BF486" s="136"/>
      <c r="BG486" s="136"/>
      <c r="BH486" s="128">
        <f t="shared" si="784"/>
        <v>0</v>
      </c>
      <c r="BI486" s="134"/>
      <c r="BJ486" s="134"/>
      <c r="BK486" s="134"/>
      <c r="BL486" s="136"/>
      <c r="BM486" s="136"/>
      <c r="BN486" s="128">
        <f t="shared" si="785"/>
        <v>0</v>
      </c>
      <c r="BO486" s="136"/>
      <c r="BP486" s="136"/>
      <c r="BQ486" s="136"/>
      <c r="BR486" s="136"/>
      <c r="BS486" s="136"/>
      <c r="BT486" s="128">
        <f t="shared" si="786"/>
        <v>0</v>
      </c>
      <c r="BU486" s="136"/>
      <c r="BV486" s="136"/>
      <c r="BW486" s="136"/>
      <c r="BX486" s="136"/>
      <c r="BY486" s="136"/>
      <c r="BZ486" s="128">
        <f t="shared" si="787"/>
        <v>0</v>
      </c>
      <c r="CA486" s="136"/>
      <c r="CB486" s="136"/>
      <c r="CC486" s="136"/>
      <c r="CD486" s="136"/>
      <c r="CE486" s="136"/>
      <c r="CF486" s="128">
        <f t="shared" si="788"/>
        <v>0</v>
      </c>
      <c r="CG486" s="136"/>
      <c r="CH486" s="136"/>
      <c r="CI486" s="136"/>
      <c r="CJ486" s="136"/>
      <c r="CK486" s="136"/>
      <c r="CL486" s="128">
        <f t="shared" si="687"/>
        <v>0</v>
      </c>
      <c r="CM486" s="136"/>
      <c r="CN486" s="136"/>
      <c r="CO486" s="136"/>
      <c r="CP486" s="136"/>
      <c r="CQ486" s="136"/>
      <c r="CR486" s="128">
        <f t="shared" si="692"/>
        <v>0</v>
      </c>
      <c r="CS486" s="136"/>
      <c r="CT486" s="136"/>
      <c r="CU486" s="136"/>
      <c r="CV486" s="136"/>
      <c r="CW486" s="136"/>
      <c r="CX486" s="128">
        <f t="shared" si="688"/>
        <v>0</v>
      </c>
      <c r="CY486" s="136"/>
      <c r="CZ486" s="136"/>
      <c r="DA486" s="136"/>
      <c r="DB486" s="136"/>
      <c r="DC486" s="136"/>
      <c r="DD486" s="128">
        <f t="shared" si="689"/>
        <v>0</v>
      </c>
      <c r="DE486" s="136"/>
      <c r="DF486" s="136"/>
      <c r="DG486" s="136"/>
      <c r="DH486" s="136"/>
      <c r="DI486" s="136"/>
      <c r="DJ486" s="128">
        <f t="shared" si="789"/>
        <v>0</v>
      </c>
      <c r="DK486" s="136"/>
      <c r="DL486" s="136"/>
      <c r="DM486" s="136"/>
      <c r="DN486" s="136"/>
      <c r="DO486" s="136"/>
      <c r="DP486" s="128">
        <f t="shared" si="790"/>
        <v>0</v>
      </c>
      <c r="DQ486" s="136"/>
      <c r="DR486" s="136"/>
      <c r="DS486" s="136"/>
      <c r="DT486" s="136"/>
      <c r="DU486" s="136"/>
      <c r="DV486" s="128">
        <f t="shared" si="791"/>
        <v>0</v>
      </c>
      <c r="DW486" s="136"/>
      <c r="DX486" s="136"/>
      <c r="DY486" s="136"/>
      <c r="DZ486" s="136"/>
      <c r="EA486" s="136"/>
      <c r="EB486" s="128">
        <f t="shared" si="792"/>
        <v>0</v>
      </c>
      <c r="EC486" s="136"/>
      <c r="ED486" s="136"/>
      <c r="EE486" s="136"/>
      <c r="EF486" s="136"/>
      <c r="EG486" s="136"/>
      <c r="EH486" s="128">
        <f t="shared" si="690"/>
        <v>0</v>
      </c>
      <c r="EI486" s="136"/>
      <c r="EJ486" s="136"/>
      <c r="EK486" s="136"/>
      <c r="EL486" s="136"/>
      <c r="EM486" s="136"/>
      <c r="EN486" s="128">
        <f t="shared" si="691"/>
        <v>0</v>
      </c>
      <c r="EO486" s="136"/>
      <c r="EP486" s="136"/>
      <c r="EQ486" s="136"/>
      <c r="ER486" s="136"/>
      <c r="ES486" s="136"/>
      <c r="ET486" s="128">
        <f t="shared" si="793"/>
        <v>0</v>
      </c>
      <c r="EU486" s="136"/>
      <c r="EV486" s="136"/>
      <c r="EW486" s="136"/>
      <c r="EX486" s="136"/>
      <c r="EY486" s="136"/>
      <c r="EZ486" s="128">
        <f t="shared" si="794"/>
        <v>0</v>
      </c>
      <c r="FA486" s="136"/>
      <c r="FB486" s="136"/>
      <c r="FC486" s="136"/>
      <c r="FD486" s="136"/>
      <c r="FE486" s="136"/>
      <c r="FF486" s="128">
        <f t="shared" si="795"/>
        <v>0</v>
      </c>
      <c r="FG486" s="136"/>
      <c r="FH486" s="136"/>
      <c r="FI486" s="136"/>
      <c r="FJ486" s="136"/>
      <c r="FK486" s="136"/>
      <c r="FL486" s="128">
        <f t="shared" si="796"/>
        <v>0</v>
      </c>
      <c r="FM486" s="136"/>
      <c r="FN486" s="136"/>
      <c r="FO486" s="136"/>
      <c r="FP486" s="136"/>
      <c r="FQ486" s="136"/>
      <c r="FR486" s="128">
        <f t="shared" si="797"/>
        <v>0</v>
      </c>
      <c r="FS486" s="136"/>
      <c r="FT486" s="136"/>
      <c r="FU486" s="136"/>
      <c r="FV486" s="136"/>
      <c r="FW486" s="136"/>
      <c r="FX486" s="128">
        <f t="shared" si="798"/>
        <v>0</v>
      </c>
      <c r="FY486" s="136"/>
      <c r="FZ486" s="136"/>
      <c r="GA486" s="136"/>
      <c r="GB486" s="136"/>
      <c r="GC486" s="136"/>
      <c r="GD486" s="128">
        <f t="shared" si="799"/>
        <v>0</v>
      </c>
      <c r="GE486" s="136"/>
      <c r="GF486" s="136"/>
      <c r="GG486" s="136"/>
      <c r="GH486" s="136"/>
      <c r="GI486" s="136"/>
      <c r="GJ486" s="128">
        <f t="shared" si="800"/>
        <v>0</v>
      </c>
      <c r="GK486" s="130"/>
      <c r="GL486" s="130"/>
      <c r="GM486" s="130"/>
      <c r="GN486" s="136"/>
      <c r="GO486" s="130"/>
      <c r="GP486" s="130"/>
      <c r="GQ486" s="130"/>
      <c r="GR486" s="130"/>
      <c r="GS486" s="130"/>
      <c r="GT486" s="130"/>
      <c r="GU486" s="130"/>
      <c r="GV486" s="130"/>
    </row>
    <row r="487" spans="1:204" s="132" customFormat="1" ht="23.25">
      <c r="A487" s="113">
        <v>30</v>
      </c>
      <c r="B487" s="123" t="s">
        <v>362</v>
      </c>
      <c r="C487" s="124" t="s">
        <v>363</v>
      </c>
      <c r="D487" s="142" t="s">
        <v>32</v>
      </c>
      <c r="E487" s="141"/>
      <c r="F487" s="112">
        <f t="shared" si="776"/>
        <v>0</v>
      </c>
      <c r="G487" s="134"/>
      <c r="H487" s="134"/>
      <c r="I487" s="136"/>
      <c r="J487" s="136"/>
      <c r="K487" s="136"/>
      <c r="L487" s="128">
        <f t="shared" si="777"/>
        <v>0</v>
      </c>
      <c r="M487" s="134"/>
      <c r="N487" s="134"/>
      <c r="O487" s="136"/>
      <c r="P487" s="136"/>
      <c r="Q487" s="136"/>
      <c r="R487" s="128">
        <f t="shared" si="778"/>
        <v>0</v>
      </c>
      <c r="S487" s="136"/>
      <c r="T487" s="136"/>
      <c r="U487" s="136"/>
      <c r="V487" s="136"/>
      <c r="W487" s="136"/>
      <c r="X487" s="128"/>
      <c r="Y487" s="136"/>
      <c r="Z487" s="136"/>
      <c r="AA487" s="136"/>
      <c r="AB487" s="136"/>
      <c r="AC487" s="136"/>
      <c r="AD487" s="128">
        <f t="shared" si="779"/>
        <v>0</v>
      </c>
      <c r="AE487" s="134"/>
      <c r="AF487" s="134"/>
      <c r="AG487" s="136"/>
      <c r="AH487" s="136"/>
      <c r="AI487" s="136"/>
      <c r="AJ487" s="128">
        <f t="shared" si="780"/>
        <v>0</v>
      </c>
      <c r="AK487" s="134"/>
      <c r="AL487" s="134"/>
      <c r="AM487" s="134"/>
      <c r="AN487" s="134"/>
      <c r="AO487" s="134"/>
      <c r="AP487" s="128">
        <f t="shared" si="781"/>
        <v>0</v>
      </c>
      <c r="AQ487" s="134"/>
      <c r="AR487" s="134"/>
      <c r="AS487" s="134"/>
      <c r="AT487" s="134"/>
      <c r="AU487" s="134"/>
      <c r="AV487" s="128">
        <f t="shared" si="782"/>
        <v>0</v>
      </c>
      <c r="AW487" s="136"/>
      <c r="AX487" s="136"/>
      <c r="AY487" s="136"/>
      <c r="AZ487" s="136"/>
      <c r="BA487" s="136"/>
      <c r="BB487" s="128">
        <f t="shared" si="783"/>
        <v>0</v>
      </c>
      <c r="BC487" s="136"/>
      <c r="BD487" s="136"/>
      <c r="BE487" s="136"/>
      <c r="BF487" s="136"/>
      <c r="BG487" s="136"/>
      <c r="BH487" s="128">
        <f t="shared" si="784"/>
        <v>0</v>
      </c>
      <c r="BI487" s="134"/>
      <c r="BJ487" s="134"/>
      <c r="BK487" s="134"/>
      <c r="BL487" s="136"/>
      <c r="BM487" s="136"/>
      <c r="BN487" s="128">
        <f t="shared" si="785"/>
        <v>0</v>
      </c>
      <c r="BO487" s="136"/>
      <c r="BP487" s="136"/>
      <c r="BQ487" s="136"/>
      <c r="BR487" s="136"/>
      <c r="BS487" s="136"/>
      <c r="BT487" s="128">
        <f t="shared" si="786"/>
        <v>0</v>
      </c>
      <c r="BU487" s="136"/>
      <c r="BV487" s="136"/>
      <c r="BW487" s="136"/>
      <c r="BX487" s="136"/>
      <c r="BY487" s="136"/>
      <c r="BZ487" s="128">
        <f t="shared" si="787"/>
        <v>0</v>
      </c>
      <c r="CA487" s="136"/>
      <c r="CB487" s="136"/>
      <c r="CC487" s="136"/>
      <c r="CD487" s="136"/>
      <c r="CE487" s="136"/>
      <c r="CF487" s="128">
        <f t="shared" si="788"/>
        <v>0</v>
      </c>
      <c r="CG487" s="136"/>
      <c r="CH487" s="136"/>
      <c r="CI487" s="136"/>
      <c r="CJ487" s="136"/>
      <c r="CK487" s="136"/>
      <c r="CL487" s="128">
        <f t="shared" si="687"/>
        <v>0</v>
      </c>
      <c r="CM487" s="136"/>
      <c r="CN487" s="136"/>
      <c r="CO487" s="136"/>
      <c r="CP487" s="136"/>
      <c r="CQ487" s="136"/>
      <c r="CR487" s="128">
        <f t="shared" si="692"/>
        <v>0</v>
      </c>
      <c r="CS487" s="136"/>
      <c r="CT487" s="136"/>
      <c r="CU487" s="136"/>
      <c r="CV487" s="136"/>
      <c r="CW487" s="136"/>
      <c r="CX487" s="128">
        <f t="shared" si="688"/>
        <v>0</v>
      </c>
      <c r="CY487" s="136"/>
      <c r="CZ487" s="136"/>
      <c r="DA487" s="136"/>
      <c r="DB487" s="136"/>
      <c r="DC487" s="136"/>
      <c r="DD487" s="128">
        <f t="shared" si="689"/>
        <v>0</v>
      </c>
      <c r="DE487" s="136"/>
      <c r="DF487" s="136"/>
      <c r="DG487" s="136"/>
      <c r="DH487" s="136"/>
      <c r="DI487" s="136"/>
      <c r="DJ487" s="128">
        <f t="shared" si="789"/>
        <v>0</v>
      </c>
      <c r="DK487" s="136"/>
      <c r="DL487" s="136"/>
      <c r="DM487" s="136"/>
      <c r="DN487" s="136"/>
      <c r="DO487" s="136"/>
      <c r="DP487" s="128">
        <f t="shared" si="790"/>
        <v>0</v>
      </c>
      <c r="DQ487" s="136"/>
      <c r="DR487" s="136"/>
      <c r="DS487" s="136"/>
      <c r="DT487" s="136"/>
      <c r="DU487" s="136"/>
      <c r="DV487" s="128">
        <f t="shared" si="791"/>
        <v>0</v>
      </c>
      <c r="DW487" s="136"/>
      <c r="DX487" s="136"/>
      <c r="DY487" s="136"/>
      <c r="DZ487" s="136"/>
      <c r="EA487" s="136"/>
      <c r="EB487" s="128">
        <f t="shared" si="792"/>
        <v>0</v>
      </c>
      <c r="EC487" s="136"/>
      <c r="ED487" s="136"/>
      <c r="EE487" s="136"/>
      <c r="EF487" s="136"/>
      <c r="EG487" s="136"/>
      <c r="EH487" s="128">
        <f t="shared" si="690"/>
        <v>0</v>
      </c>
      <c r="EI487" s="136"/>
      <c r="EJ487" s="136"/>
      <c r="EK487" s="136"/>
      <c r="EL487" s="136"/>
      <c r="EM487" s="136"/>
      <c r="EN487" s="128">
        <f t="shared" si="691"/>
        <v>0</v>
      </c>
      <c r="EO487" s="136"/>
      <c r="EP487" s="136"/>
      <c r="EQ487" s="136"/>
      <c r="ER487" s="136"/>
      <c r="ES487" s="136"/>
      <c r="ET487" s="128">
        <f t="shared" si="793"/>
        <v>0</v>
      </c>
      <c r="EU487" s="136"/>
      <c r="EV487" s="136"/>
      <c r="EW487" s="136"/>
      <c r="EX487" s="136"/>
      <c r="EY487" s="136"/>
      <c r="EZ487" s="128">
        <f t="shared" si="794"/>
        <v>0</v>
      </c>
      <c r="FA487" s="136"/>
      <c r="FB487" s="136"/>
      <c r="FC487" s="136"/>
      <c r="FD487" s="136"/>
      <c r="FE487" s="136"/>
      <c r="FF487" s="128">
        <f t="shared" si="795"/>
        <v>0</v>
      </c>
      <c r="FG487" s="136"/>
      <c r="FH487" s="136"/>
      <c r="FI487" s="136"/>
      <c r="FJ487" s="136"/>
      <c r="FK487" s="136"/>
      <c r="FL487" s="128">
        <f t="shared" si="796"/>
        <v>0</v>
      </c>
      <c r="FM487" s="136"/>
      <c r="FN487" s="136"/>
      <c r="FO487" s="136"/>
      <c r="FP487" s="136"/>
      <c r="FQ487" s="136"/>
      <c r="FR487" s="128">
        <f t="shared" si="797"/>
        <v>0</v>
      </c>
      <c r="FS487" s="136"/>
      <c r="FT487" s="136"/>
      <c r="FU487" s="136"/>
      <c r="FV487" s="136"/>
      <c r="FW487" s="136"/>
      <c r="FX487" s="128">
        <f t="shared" si="798"/>
        <v>0</v>
      </c>
      <c r="FY487" s="136"/>
      <c r="FZ487" s="136"/>
      <c r="GA487" s="136"/>
      <c r="GB487" s="136"/>
      <c r="GC487" s="136"/>
      <c r="GD487" s="128">
        <f t="shared" si="799"/>
        <v>0</v>
      </c>
      <c r="GE487" s="136"/>
      <c r="GF487" s="136"/>
      <c r="GG487" s="136"/>
      <c r="GH487" s="136"/>
      <c r="GI487" s="136"/>
      <c r="GJ487" s="128">
        <f t="shared" si="800"/>
        <v>0</v>
      </c>
      <c r="GK487" s="130"/>
      <c r="GL487" s="130"/>
      <c r="GM487" s="130"/>
      <c r="GN487" s="136"/>
      <c r="GO487" s="130"/>
      <c r="GP487" s="130"/>
      <c r="GQ487" s="130"/>
      <c r="GR487" s="130"/>
      <c r="GS487" s="130"/>
      <c r="GT487" s="130"/>
      <c r="GU487" s="130"/>
      <c r="GV487" s="130"/>
    </row>
    <row r="488" spans="1:204" s="132" customFormat="1" ht="23.25">
      <c r="A488" s="113">
        <v>31</v>
      </c>
      <c r="B488" s="123" t="s">
        <v>150</v>
      </c>
      <c r="C488" s="124" t="s">
        <v>365</v>
      </c>
      <c r="D488" s="142" t="s">
        <v>32</v>
      </c>
      <c r="E488" s="141"/>
      <c r="F488" s="112">
        <f t="shared" si="776"/>
        <v>0</v>
      </c>
      <c r="G488" s="134"/>
      <c r="H488" s="134"/>
      <c r="I488" s="136"/>
      <c r="J488" s="136"/>
      <c r="K488" s="136"/>
      <c r="L488" s="128">
        <f t="shared" si="777"/>
        <v>0</v>
      </c>
      <c r="M488" s="134"/>
      <c r="N488" s="134"/>
      <c r="O488" s="136"/>
      <c r="P488" s="136"/>
      <c r="Q488" s="136"/>
      <c r="R488" s="128">
        <f t="shared" si="778"/>
        <v>0</v>
      </c>
      <c r="S488" s="136"/>
      <c r="T488" s="136"/>
      <c r="U488" s="136"/>
      <c r="V488" s="136"/>
      <c r="W488" s="136"/>
      <c r="X488" s="128"/>
      <c r="Y488" s="136"/>
      <c r="Z488" s="136"/>
      <c r="AA488" s="136"/>
      <c r="AB488" s="136"/>
      <c r="AC488" s="136"/>
      <c r="AD488" s="128">
        <f t="shared" si="779"/>
        <v>0</v>
      </c>
      <c r="AE488" s="134"/>
      <c r="AF488" s="134"/>
      <c r="AG488" s="136"/>
      <c r="AH488" s="136"/>
      <c r="AI488" s="136"/>
      <c r="AJ488" s="128">
        <f t="shared" si="780"/>
        <v>0</v>
      </c>
      <c r="AK488" s="134"/>
      <c r="AL488" s="134"/>
      <c r="AM488" s="134"/>
      <c r="AN488" s="134"/>
      <c r="AO488" s="134"/>
      <c r="AP488" s="128">
        <f t="shared" si="781"/>
        <v>0</v>
      </c>
      <c r="AQ488" s="134"/>
      <c r="AR488" s="134"/>
      <c r="AS488" s="134"/>
      <c r="AT488" s="134"/>
      <c r="AU488" s="134"/>
      <c r="AV488" s="128">
        <f t="shared" si="782"/>
        <v>0</v>
      </c>
      <c r="AW488" s="136"/>
      <c r="AX488" s="136"/>
      <c r="AY488" s="136"/>
      <c r="AZ488" s="136"/>
      <c r="BA488" s="136"/>
      <c r="BB488" s="128">
        <f t="shared" si="783"/>
        <v>0</v>
      </c>
      <c r="BC488" s="136"/>
      <c r="BD488" s="136"/>
      <c r="BE488" s="136"/>
      <c r="BF488" s="136"/>
      <c r="BG488" s="136"/>
      <c r="BH488" s="128">
        <f t="shared" si="784"/>
        <v>0</v>
      </c>
      <c r="BI488" s="134"/>
      <c r="BJ488" s="134"/>
      <c r="BK488" s="134"/>
      <c r="BL488" s="136"/>
      <c r="BM488" s="136"/>
      <c r="BN488" s="128">
        <f t="shared" si="785"/>
        <v>0</v>
      </c>
      <c r="BO488" s="136"/>
      <c r="BP488" s="136"/>
      <c r="BQ488" s="136"/>
      <c r="BR488" s="136"/>
      <c r="BS488" s="136"/>
      <c r="BT488" s="128">
        <f t="shared" si="786"/>
        <v>0</v>
      </c>
      <c r="BU488" s="136"/>
      <c r="BV488" s="136"/>
      <c r="BW488" s="136"/>
      <c r="BX488" s="136"/>
      <c r="BY488" s="136"/>
      <c r="BZ488" s="128">
        <f t="shared" si="787"/>
        <v>0</v>
      </c>
      <c r="CA488" s="136"/>
      <c r="CB488" s="136"/>
      <c r="CC488" s="136"/>
      <c r="CD488" s="136"/>
      <c r="CE488" s="136"/>
      <c r="CF488" s="128">
        <f t="shared" si="788"/>
        <v>0</v>
      </c>
      <c r="CG488" s="136"/>
      <c r="CH488" s="136"/>
      <c r="CI488" s="136"/>
      <c r="CJ488" s="136"/>
      <c r="CK488" s="136"/>
      <c r="CL488" s="128">
        <f t="shared" si="687"/>
        <v>0</v>
      </c>
      <c r="CM488" s="136"/>
      <c r="CN488" s="136"/>
      <c r="CO488" s="136"/>
      <c r="CP488" s="136"/>
      <c r="CQ488" s="136"/>
      <c r="CR488" s="128">
        <f t="shared" si="692"/>
        <v>0</v>
      </c>
      <c r="CS488" s="136"/>
      <c r="CT488" s="136"/>
      <c r="CU488" s="136"/>
      <c r="CV488" s="136"/>
      <c r="CW488" s="136"/>
      <c r="CX488" s="128">
        <f t="shared" si="688"/>
        <v>0</v>
      </c>
      <c r="CY488" s="136"/>
      <c r="CZ488" s="136"/>
      <c r="DA488" s="136"/>
      <c r="DB488" s="136"/>
      <c r="DC488" s="136"/>
      <c r="DD488" s="128">
        <f t="shared" si="689"/>
        <v>0</v>
      </c>
      <c r="DE488" s="136"/>
      <c r="DF488" s="136"/>
      <c r="DG488" s="136"/>
      <c r="DH488" s="136"/>
      <c r="DI488" s="136"/>
      <c r="DJ488" s="128">
        <f t="shared" si="789"/>
        <v>0</v>
      </c>
      <c r="DK488" s="136"/>
      <c r="DL488" s="136"/>
      <c r="DM488" s="136"/>
      <c r="DN488" s="136"/>
      <c r="DO488" s="136"/>
      <c r="DP488" s="128">
        <f t="shared" si="790"/>
        <v>0</v>
      </c>
      <c r="DQ488" s="136"/>
      <c r="DR488" s="136"/>
      <c r="DS488" s="136"/>
      <c r="DT488" s="136"/>
      <c r="DU488" s="136"/>
      <c r="DV488" s="128">
        <f t="shared" si="791"/>
        <v>0</v>
      </c>
      <c r="DW488" s="136"/>
      <c r="DX488" s="136"/>
      <c r="DY488" s="136"/>
      <c r="DZ488" s="136"/>
      <c r="EA488" s="136"/>
      <c r="EB488" s="128">
        <f t="shared" si="792"/>
        <v>0</v>
      </c>
      <c r="EC488" s="136"/>
      <c r="ED488" s="136"/>
      <c r="EE488" s="136"/>
      <c r="EF488" s="136"/>
      <c r="EG488" s="136"/>
      <c r="EH488" s="128">
        <f t="shared" si="690"/>
        <v>0</v>
      </c>
      <c r="EI488" s="136"/>
      <c r="EJ488" s="136"/>
      <c r="EK488" s="136"/>
      <c r="EL488" s="136"/>
      <c r="EM488" s="136"/>
      <c r="EN488" s="128">
        <f t="shared" si="691"/>
        <v>0</v>
      </c>
      <c r="EO488" s="136"/>
      <c r="EP488" s="136"/>
      <c r="EQ488" s="136"/>
      <c r="ER488" s="136"/>
      <c r="ES488" s="136"/>
      <c r="ET488" s="128">
        <f t="shared" si="793"/>
        <v>0</v>
      </c>
      <c r="EU488" s="136"/>
      <c r="EV488" s="136"/>
      <c r="EW488" s="136"/>
      <c r="EX488" s="136"/>
      <c r="EY488" s="136"/>
      <c r="EZ488" s="128">
        <f t="shared" si="794"/>
        <v>0</v>
      </c>
      <c r="FA488" s="136"/>
      <c r="FB488" s="136"/>
      <c r="FC488" s="136"/>
      <c r="FD488" s="136"/>
      <c r="FE488" s="136"/>
      <c r="FF488" s="128">
        <f t="shared" si="795"/>
        <v>0</v>
      </c>
      <c r="FG488" s="136"/>
      <c r="FH488" s="136"/>
      <c r="FI488" s="136"/>
      <c r="FJ488" s="136"/>
      <c r="FK488" s="136"/>
      <c r="FL488" s="128">
        <f t="shared" si="796"/>
        <v>0</v>
      </c>
      <c r="FM488" s="136"/>
      <c r="FN488" s="136"/>
      <c r="FO488" s="136"/>
      <c r="FP488" s="136"/>
      <c r="FQ488" s="136"/>
      <c r="FR488" s="128">
        <f t="shared" si="797"/>
        <v>0</v>
      </c>
      <c r="FS488" s="136"/>
      <c r="FT488" s="136"/>
      <c r="FU488" s="136"/>
      <c r="FV488" s="136"/>
      <c r="FW488" s="136"/>
      <c r="FX488" s="128">
        <f t="shared" si="798"/>
        <v>0</v>
      </c>
      <c r="FY488" s="136"/>
      <c r="FZ488" s="136"/>
      <c r="GA488" s="136"/>
      <c r="GB488" s="136"/>
      <c r="GC488" s="136"/>
      <c r="GD488" s="128">
        <f t="shared" si="799"/>
        <v>0</v>
      </c>
      <c r="GE488" s="136"/>
      <c r="GF488" s="136"/>
      <c r="GG488" s="136"/>
      <c r="GH488" s="136"/>
      <c r="GI488" s="136"/>
      <c r="GJ488" s="128">
        <f t="shared" si="800"/>
        <v>0</v>
      </c>
      <c r="GK488" s="130"/>
      <c r="GL488" s="130"/>
      <c r="GM488" s="130"/>
      <c r="GN488" s="136"/>
      <c r="GO488" s="130"/>
      <c r="GP488" s="130"/>
      <c r="GQ488" s="130"/>
      <c r="GR488" s="130"/>
      <c r="GS488" s="130"/>
      <c r="GT488" s="130"/>
      <c r="GU488" s="130"/>
      <c r="GV488" s="130"/>
    </row>
    <row r="489" spans="1:204" s="132" customFormat="1" ht="23.25">
      <c r="A489" s="113">
        <v>32</v>
      </c>
      <c r="B489" s="113" t="s">
        <v>349</v>
      </c>
      <c r="C489" s="119" t="s">
        <v>364</v>
      </c>
      <c r="D489" s="142" t="s">
        <v>32</v>
      </c>
      <c r="E489" s="141"/>
      <c r="F489" s="112">
        <f t="shared" si="776"/>
        <v>0</v>
      </c>
      <c r="G489" s="134"/>
      <c r="H489" s="134"/>
      <c r="I489" s="136"/>
      <c r="J489" s="136"/>
      <c r="K489" s="136"/>
      <c r="L489" s="128">
        <f t="shared" si="777"/>
        <v>0</v>
      </c>
      <c r="M489" s="134"/>
      <c r="N489" s="134"/>
      <c r="O489" s="136"/>
      <c r="P489" s="136"/>
      <c r="Q489" s="136"/>
      <c r="R489" s="128">
        <f t="shared" si="778"/>
        <v>0</v>
      </c>
      <c r="S489" s="136"/>
      <c r="T489" s="136"/>
      <c r="U489" s="136"/>
      <c r="V489" s="136"/>
      <c r="W489" s="136"/>
      <c r="X489" s="128"/>
      <c r="Y489" s="136"/>
      <c r="Z489" s="136"/>
      <c r="AA489" s="136"/>
      <c r="AB489" s="136"/>
      <c r="AC489" s="136"/>
      <c r="AD489" s="128">
        <f t="shared" si="779"/>
        <v>0</v>
      </c>
      <c r="AE489" s="134"/>
      <c r="AF489" s="134"/>
      <c r="AG489" s="136"/>
      <c r="AH489" s="136"/>
      <c r="AI489" s="136"/>
      <c r="AJ489" s="128">
        <f t="shared" si="780"/>
        <v>0</v>
      </c>
      <c r="AK489" s="134"/>
      <c r="AL489" s="134"/>
      <c r="AM489" s="134"/>
      <c r="AN489" s="134"/>
      <c r="AO489" s="134"/>
      <c r="AP489" s="128">
        <f t="shared" si="781"/>
        <v>0</v>
      </c>
      <c r="AQ489" s="134"/>
      <c r="AR489" s="134"/>
      <c r="AS489" s="134"/>
      <c r="AT489" s="134"/>
      <c r="AU489" s="134"/>
      <c r="AV489" s="128">
        <f t="shared" si="782"/>
        <v>0</v>
      </c>
      <c r="AW489" s="136"/>
      <c r="AX489" s="136"/>
      <c r="AY489" s="136"/>
      <c r="AZ489" s="136"/>
      <c r="BA489" s="136"/>
      <c r="BB489" s="128">
        <f t="shared" si="783"/>
        <v>0</v>
      </c>
      <c r="BC489" s="136"/>
      <c r="BD489" s="136"/>
      <c r="BE489" s="136"/>
      <c r="BF489" s="136"/>
      <c r="BG489" s="136"/>
      <c r="BH489" s="128">
        <f t="shared" si="784"/>
        <v>0</v>
      </c>
      <c r="BI489" s="134"/>
      <c r="BJ489" s="134"/>
      <c r="BK489" s="134"/>
      <c r="BL489" s="136"/>
      <c r="BM489" s="136"/>
      <c r="BN489" s="128">
        <f t="shared" si="785"/>
        <v>0</v>
      </c>
      <c r="BO489" s="136"/>
      <c r="BP489" s="136"/>
      <c r="BQ489" s="136"/>
      <c r="BR489" s="136"/>
      <c r="BS489" s="136"/>
      <c r="BT489" s="128">
        <f t="shared" si="786"/>
        <v>0</v>
      </c>
      <c r="BU489" s="136"/>
      <c r="BV489" s="136"/>
      <c r="BW489" s="136"/>
      <c r="BX489" s="136"/>
      <c r="BY489" s="136"/>
      <c r="BZ489" s="128">
        <f t="shared" si="787"/>
        <v>0</v>
      </c>
      <c r="CA489" s="136"/>
      <c r="CB489" s="136"/>
      <c r="CC489" s="136"/>
      <c r="CD489" s="136"/>
      <c r="CE489" s="136"/>
      <c r="CF489" s="128">
        <f t="shared" si="788"/>
        <v>0</v>
      </c>
      <c r="CG489" s="136"/>
      <c r="CH489" s="136"/>
      <c r="CI489" s="136"/>
      <c r="CJ489" s="136"/>
      <c r="CK489" s="136"/>
      <c r="CL489" s="128">
        <f t="shared" si="687"/>
        <v>0</v>
      </c>
      <c r="CM489" s="136"/>
      <c r="CN489" s="136"/>
      <c r="CO489" s="136"/>
      <c r="CP489" s="136"/>
      <c r="CQ489" s="136"/>
      <c r="CR489" s="128">
        <f t="shared" si="692"/>
        <v>0</v>
      </c>
      <c r="CS489" s="136"/>
      <c r="CT489" s="136"/>
      <c r="CU489" s="136"/>
      <c r="CV489" s="136"/>
      <c r="CW489" s="136"/>
      <c r="CX489" s="128">
        <f t="shared" si="688"/>
        <v>0</v>
      </c>
      <c r="CY489" s="136"/>
      <c r="CZ489" s="136"/>
      <c r="DA489" s="136"/>
      <c r="DB489" s="136"/>
      <c r="DC489" s="136"/>
      <c r="DD489" s="128">
        <f t="shared" si="689"/>
        <v>0</v>
      </c>
      <c r="DE489" s="136"/>
      <c r="DF489" s="136"/>
      <c r="DG489" s="136"/>
      <c r="DH489" s="136"/>
      <c r="DI489" s="136"/>
      <c r="DJ489" s="128">
        <f t="shared" si="789"/>
        <v>0</v>
      </c>
      <c r="DK489" s="136"/>
      <c r="DL489" s="136"/>
      <c r="DM489" s="136"/>
      <c r="DN489" s="136"/>
      <c r="DO489" s="136"/>
      <c r="DP489" s="128">
        <f t="shared" si="790"/>
        <v>0</v>
      </c>
      <c r="DQ489" s="136"/>
      <c r="DR489" s="136"/>
      <c r="DS489" s="136"/>
      <c r="DT489" s="136"/>
      <c r="DU489" s="136"/>
      <c r="DV489" s="128">
        <f t="shared" si="791"/>
        <v>0</v>
      </c>
      <c r="DW489" s="136"/>
      <c r="DX489" s="136"/>
      <c r="DY489" s="136"/>
      <c r="DZ489" s="136"/>
      <c r="EA489" s="136"/>
      <c r="EB489" s="128">
        <f t="shared" si="792"/>
        <v>0</v>
      </c>
      <c r="EC489" s="136"/>
      <c r="ED489" s="136"/>
      <c r="EE489" s="136"/>
      <c r="EF489" s="136"/>
      <c r="EG489" s="136"/>
      <c r="EH489" s="128">
        <f t="shared" si="690"/>
        <v>0</v>
      </c>
      <c r="EI489" s="136"/>
      <c r="EJ489" s="136"/>
      <c r="EK489" s="136"/>
      <c r="EL489" s="136"/>
      <c r="EM489" s="136"/>
      <c r="EN489" s="128">
        <f t="shared" si="691"/>
        <v>0</v>
      </c>
      <c r="EO489" s="136"/>
      <c r="EP489" s="136"/>
      <c r="EQ489" s="136"/>
      <c r="ER489" s="136"/>
      <c r="ES489" s="136"/>
      <c r="ET489" s="128">
        <f t="shared" si="793"/>
        <v>0</v>
      </c>
      <c r="EU489" s="136"/>
      <c r="EV489" s="136"/>
      <c r="EW489" s="136"/>
      <c r="EX489" s="136"/>
      <c r="EY489" s="136"/>
      <c r="EZ489" s="128">
        <f t="shared" si="794"/>
        <v>0</v>
      </c>
      <c r="FA489" s="136"/>
      <c r="FB489" s="136"/>
      <c r="FC489" s="136"/>
      <c r="FD489" s="136"/>
      <c r="FE489" s="136"/>
      <c r="FF489" s="128">
        <f t="shared" si="795"/>
        <v>0</v>
      </c>
      <c r="FG489" s="136"/>
      <c r="FH489" s="136"/>
      <c r="FI489" s="136"/>
      <c r="FJ489" s="136"/>
      <c r="FK489" s="136"/>
      <c r="FL489" s="128">
        <f t="shared" si="796"/>
        <v>0</v>
      </c>
      <c r="FM489" s="136"/>
      <c r="FN489" s="136"/>
      <c r="FO489" s="136"/>
      <c r="FP489" s="136"/>
      <c r="FQ489" s="136"/>
      <c r="FR489" s="128">
        <f t="shared" si="797"/>
        <v>0</v>
      </c>
      <c r="FS489" s="136"/>
      <c r="FT489" s="136"/>
      <c r="FU489" s="136"/>
      <c r="FV489" s="136"/>
      <c r="FW489" s="136"/>
      <c r="FX489" s="128">
        <f t="shared" si="798"/>
        <v>0</v>
      </c>
      <c r="FY489" s="136"/>
      <c r="FZ489" s="136"/>
      <c r="GA489" s="136"/>
      <c r="GB489" s="136"/>
      <c r="GC489" s="136"/>
      <c r="GD489" s="128">
        <f t="shared" si="799"/>
        <v>0</v>
      </c>
      <c r="GE489" s="136"/>
      <c r="GF489" s="136"/>
      <c r="GG489" s="136"/>
      <c r="GH489" s="136"/>
      <c r="GI489" s="136"/>
      <c r="GJ489" s="128">
        <f t="shared" si="800"/>
        <v>0</v>
      </c>
      <c r="GK489" s="130"/>
      <c r="GL489" s="130"/>
      <c r="GM489" s="130"/>
      <c r="GN489" s="136"/>
      <c r="GO489" s="130"/>
      <c r="GP489" s="130"/>
      <c r="GQ489" s="130"/>
      <c r="GR489" s="130"/>
      <c r="GS489" s="130"/>
      <c r="GT489" s="130"/>
      <c r="GU489" s="130"/>
      <c r="GV489" s="130"/>
    </row>
    <row r="490" spans="1:204" s="132" customFormat="1" ht="23.25">
      <c r="A490" s="113">
        <v>33</v>
      </c>
      <c r="B490" s="113" t="s">
        <v>367</v>
      </c>
      <c r="C490" s="119" t="s">
        <v>366</v>
      </c>
      <c r="D490" s="142" t="s">
        <v>32</v>
      </c>
      <c r="E490" s="141"/>
      <c r="F490" s="112">
        <f t="shared" si="776"/>
        <v>0</v>
      </c>
      <c r="G490" s="134"/>
      <c r="H490" s="134"/>
      <c r="I490" s="136"/>
      <c r="J490" s="136"/>
      <c r="K490" s="136"/>
      <c r="L490" s="128">
        <f t="shared" si="777"/>
        <v>0</v>
      </c>
      <c r="M490" s="134"/>
      <c r="N490" s="134"/>
      <c r="O490" s="136"/>
      <c r="P490" s="136"/>
      <c r="Q490" s="136"/>
      <c r="R490" s="128">
        <f t="shared" si="778"/>
        <v>0</v>
      </c>
      <c r="S490" s="136"/>
      <c r="T490" s="136"/>
      <c r="U490" s="136"/>
      <c r="V490" s="136"/>
      <c r="W490" s="136"/>
      <c r="X490" s="128"/>
      <c r="Y490" s="136"/>
      <c r="Z490" s="136"/>
      <c r="AA490" s="136"/>
      <c r="AB490" s="136"/>
      <c r="AC490" s="136"/>
      <c r="AD490" s="128">
        <f t="shared" si="779"/>
        <v>0</v>
      </c>
      <c r="AE490" s="134"/>
      <c r="AF490" s="134"/>
      <c r="AG490" s="136"/>
      <c r="AH490" s="136"/>
      <c r="AI490" s="136"/>
      <c r="AJ490" s="128">
        <f t="shared" si="780"/>
        <v>0</v>
      </c>
      <c r="AK490" s="134"/>
      <c r="AL490" s="134"/>
      <c r="AM490" s="134"/>
      <c r="AN490" s="134"/>
      <c r="AO490" s="134"/>
      <c r="AP490" s="128">
        <f t="shared" si="781"/>
        <v>0</v>
      </c>
      <c r="AQ490" s="134"/>
      <c r="AR490" s="134"/>
      <c r="AS490" s="134"/>
      <c r="AT490" s="134"/>
      <c r="AU490" s="134"/>
      <c r="AV490" s="128">
        <f t="shared" si="782"/>
        <v>0</v>
      </c>
      <c r="AW490" s="136"/>
      <c r="AX490" s="136"/>
      <c r="AY490" s="136"/>
      <c r="AZ490" s="136"/>
      <c r="BA490" s="136"/>
      <c r="BB490" s="128">
        <f t="shared" si="783"/>
        <v>0</v>
      </c>
      <c r="BC490" s="136"/>
      <c r="BD490" s="136"/>
      <c r="BE490" s="136"/>
      <c r="BF490" s="136"/>
      <c r="BG490" s="136"/>
      <c r="BH490" s="128">
        <f t="shared" si="784"/>
        <v>0</v>
      </c>
      <c r="BI490" s="134"/>
      <c r="BJ490" s="134"/>
      <c r="BK490" s="134"/>
      <c r="BL490" s="136"/>
      <c r="BM490" s="136"/>
      <c r="BN490" s="128">
        <f t="shared" si="785"/>
        <v>0</v>
      </c>
      <c r="BO490" s="136"/>
      <c r="BP490" s="136"/>
      <c r="BQ490" s="136"/>
      <c r="BR490" s="136"/>
      <c r="BS490" s="136"/>
      <c r="BT490" s="128">
        <f t="shared" si="786"/>
        <v>0</v>
      </c>
      <c r="BU490" s="136"/>
      <c r="BV490" s="136"/>
      <c r="BW490" s="136"/>
      <c r="BX490" s="136"/>
      <c r="BY490" s="136"/>
      <c r="BZ490" s="128">
        <f t="shared" si="787"/>
        <v>0</v>
      </c>
      <c r="CA490" s="136"/>
      <c r="CB490" s="136"/>
      <c r="CC490" s="136"/>
      <c r="CD490" s="136"/>
      <c r="CE490" s="136"/>
      <c r="CF490" s="128">
        <f t="shared" si="788"/>
        <v>0</v>
      </c>
      <c r="CG490" s="136"/>
      <c r="CH490" s="136"/>
      <c r="CI490" s="136"/>
      <c r="CJ490" s="136"/>
      <c r="CK490" s="136"/>
      <c r="CL490" s="128">
        <f t="shared" si="687"/>
        <v>0</v>
      </c>
      <c r="CM490" s="136"/>
      <c r="CN490" s="136"/>
      <c r="CO490" s="136"/>
      <c r="CP490" s="136"/>
      <c r="CQ490" s="136"/>
      <c r="CR490" s="128">
        <f t="shared" si="692"/>
        <v>0</v>
      </c>
      <c r="CS490" s="136"/>
      <c r="CT490" s="136"/>
      <c r="CU490" s="136"/>
      <c r="CV490" s="136"/>
      <c r="CW490" s="136"/>
      <c r="CX490" s="128">
        <f t="shared" si="688"/>
        <v>0</v>
      </c>
      <c r="CY490" s="136"/>
      <c r="CZ490" s="136"/>
      <c r="DA490" s="136"/>
      <c r="DB490" s="136"/>
      <c r="DC490" s="136"/>
      <c r="DD490" s="128">
        <f t="shared" si="689"/>
        <v>0</v>
      </c>
      <c r="DE490" s="136"/>
      <c r="DF490" s="136"/>
      <c r="DG490" s="136"/>
      <c r="DH490" s="136"/>
      <c r="DI490" s="136"/>
      <c r="DJ490" s="128">
        <f t="shared" si="789"/>
        <v>0</v>
      </c>
      <c r="DK490" s="136"/>
      <c r="DL490" s="136"/>
      <c r="DM490" s="136"/>
      <c r="DN490" s="136"/>
      <c r="DO490" s="136"/>
      <c r="DP490" s="128">
        <f t="shared" si="790"/>
        <v>0</v>
      </c>
      <c r="DQ490" s="136"/>
      <c r="DR490" s="136"/>
      <c r="DS490" s="136"/>
      <c r="DT490" s="136"/>
      <c r="DU490" s="136"/>
      <c r="DV490" s="128">
        <f t="shared" si="791"/>
        <v>0</v>
      </c>
      <c r="DW490" s="136"/>
      <c r="DX490" s="136"/>
      <c r="DY490" s="136"/>
      <c r="DZ490" s="136"/>
      <c r="EA490" s="136"/>
      <c r="EB490" s="128">
        <f t="shared" si="792"/>
        <v>0</v>
      </c>
      <c r="EC490" s="136"/>
      <c r="ED490" s="136"/>
      <c r="EE490" s="136"/>
      <c r="EF490" s="136"/>
      <c r="EG490" s="136"/>
      <c r="EH490" s="128">
        <f t="shared" si="690"/>
        <v>0</v>
      </c>
      <c r="EI490" s="136"/>
      <c r="EJ490" s="136"/>
      <c r="EK490" s="136"/>
      <c r="EL490" s="136"/>
      <c r="EM490" s="136"/>
      <c r="EN490" s="128">
        <f t="shared" si="691"/>
        <v>0</v>
      </c>
      <c r="EO490" s="136"/>
      <c r="EP490" s="136"/>
      <c r="EQ490" s="136"/>
      <c r="ER490" s="136"/>
      <c r="ES490" s="136"/>
      <c r="ET490" s="128">
        <f t="shared" si="793"/>
        <v>0</v>
      </c>
      <c r="EU490" s="136"/>
      <c r="EV490" s="136"/>
      <c r="EW490" s="136"/>
      <c r="EX490" s="136"/>
      <c r="EY490" s="136"/>
      <c r="EZ490" s="128">
        <f t="shared" si="794"/>
        <v>0</v>
      </c>
      <c r="FA490" s="136"/>
      <c r="FB490" s="136"/>
      <c r="FC490" s="136"/>
      <c r="FD490" s="136"/>
      <c r="FE490" s="136"/>
      <c r="FF490" s="128">
        <f t="shared" si="795"/>
        <v>0</v>
      </c>
      <c r="FG490" s="136"/>
      <c r="FH490" s="136"/>
      <c r="FI490" s="136"/>
      <c r="FJ490" s="136"/>
      <c r="FK490" s="136"/>
      <c r="FL490" s="128">
        <f t="shared" si="796"/>
        <v>0</v>
      </c>
      <c r="FM490" s="136"/>
      <c r="FN490" s="136"/>
      <c r="FO490" s="136"/>
      <c r="FP490" s="136"/>
      <c r="FQ490" s="136"/>
      <c r="FR490" s="128">
        <f t="shared" si="797"/>
        <v>0</v>
      </c>
      <c r="FS490" s="136"/>
      <c r="FT490" s="136"/>
      <c r="FU490" s="136"/>
      <c r="FV490" s="136"/>
      <c r="FW490" s="136"/>
      <c r="FX490" s="128">
        <f t="shared" si="798"/>
        <v>0</v>
      </c>
      <c r="FY490" s="136"/>
      <c r="FZ490" s="136"/>
      <c r="GA490" s="136"/>
      <c r="GB490" s="136"/>
      <c r="GC490" s="136"/>
      <c r="GD490" s="128">
        <f t="shared" si="799"/>
        <v>0</v>
      </c>
      <c r="GE490" s="136"/>
      <c r="GF490" s="136"/>
      <c r="GG490" s="136"/>
      <c r="GH490" s="136"/>
      <c r="GI490" s="136"/>
      <c r="GJ490" s="128">
        <f t="shared" si="800"/>
        <v>0</v>
      </c>
      <c r="GK490" s="130"/>
      <c r="GL490" s="130"/>
      <c r="GM490" s="130"/>
      <c r="GN490" s="136"/>
      <c r="GO490" s="130"/>
      <c r="GP490" s="130"/>
      <c r="GQ490" s="130"/>
      <c r="GR490" s="130"/>
      <c r="GS490" s="130"/>
      <c r="GT490" s="130"/>
      <c r="GU490" s="130"/>
      <c r="GV490" s="130"/>
    </row>
    <row r="491" spans="1:204" s="132" customFormat="1" ht="23.25">
      <c r="A491" s="113">
        <v>34</v>
      </c>
      <c r="B491" s="113" t="s">
        <v>130</v>
      </c>
      <c r="C491" s="124" t="s">
        <v>368</v>
      </c>
      <c r="D491" s="142" t="s">
        <v>32</v>
      </c>
      <c r="E491" s="141"/>
      <c r="F491" s="112">
        <f t="shared" si="776"/>
        <v>0</v>
      </c>
      <c r="G491" s="134"/>
      <c r="H491" s="134"/>
      <c r="I491" s="136"/>
      <c r="J491" s="136"/>
      <c r="K491" s="136"/>
      <c r="L491" s="128">
        <f t="shared" si="777"/>
        <v>0</v>
      </c>
      <c r="M491" s="134"/>
      <c r="N491" s="134"/>
      <c r="O491" s="136"/>
      <c r="P491" s="136"/>
      <c r="Q491" s="136"/>
      <c r="R491" s="128">
        <f t="shared" si="778"/>
        <v>0</v>
      </c>
      <c r="S491" s="136"/>
      <c r="T491" s="136"/>
      <c r="U491" s="136"/>
      <c r="V491" s="136"/>
      <c r="W491" s="136"/>
      <c r="X491" s="128"/>
      <c r="Y491" s="136"/>
      <c r="Z491" s="136"/>
      <c r="AA491" s="136"/>
      <c r="AB491" s="136"/>
      <c r="AC491" s="136"/>
      <c r="AD491" s="128">
        <f t="shared" si="779"/>
        <v>0</v>
      </c>
      <c r="AE491" s="134"/>
      <c r="AF491" s="134"/>
      <c r="AG491" s="136"/>
      <c r="AH491" s="136"/>
      <c r="AI491" s="136"/>
      <c r="AJ491" s="128">
        <f>AD491+AE491+AF491-AG491-AH491-AI491</f>
        <v>0</v>
      </c>
      <c r="AK491" s="134"/>
      <c r="AL491" s="134"/>
      <c r="AM491" s="134"/>
      <c r="AN491" s="134"/>
      <c r="AO491" s="134"/>
      <c r="AP491" s="128">
        <f t="shared" si="781"/>
        <v>0</v>
      </c>
      <c r="AQ491" s="134"/>
      <c r="AR491" s="134"/>
      <c r="AS491" s="134"/>
      <c r="AT491" s="134"/>
      <c r="AU491" s="134"/>
      <c r="AV491" s="128">
        <f t="shared" si="782"/>
        <v>0</v>
      </c>
      <c r="AW491" s="136"/>
      <c r="AX491" s="136"/>
      <c r="AY491" s="136"/>
      <c r="AZ491" s="136"/>
      <c r="BA491" s="136"/>
      <c r="BB491" s="128">
        <f t="shared" si="783"/>
        <v>0</v>
      </c>
      <c r="BC491" s="136"/>
      <c r="BD491" s="136"/>
      <c r="BE491" s="136"/>
      <c r="BF491" s="136"/>
      <c r="BG491" s="136"/>
      <c r="BH491" s="128">
        <f t="shared" si="784"/>
        <v>0</v>
      </c>
      <c r="BI491" s="134"/>
      <c r="BJ491" s="134"/>
      <c r="BK491" s="134"/>
      <c r="BL491" s="136"/>
      <c r="BM491" s="136"/>
      <c r="BN491" s="128">
        <f t="shared" si="785"/>
        <v>0</v>
      </c>
      <c r="BO491" s="136"/>
      <c r="BP491" s="136"/>
      <c r="BQ491" s="136"/>
      <c r="BR491" s="136"/>
      <c r="BS491" s="136"/>
      <c r="BT491" s="128">
        <f t="shared" si="786"/>
        <v>0</v>
      </c>
      <c r="BU491" s="136"/>
      <c r="BV491" s="136"/>
      <c r="BW491" s="136"/>
      <c r="BX491" s="136"/>
      <c r="BY491" s="136"/>
      <c r="BZ491" s="128">
        <f t="shared" si="787"/>
        <v>0</v>
      </c>
      <c r="CA491" s="136"/>
      <c r="CB491" s="136"/>
      <c r="CC491" s="136"/>
      <c r="CD491" s="136"/>
      <c r="CE491" s="136"/>
      <c r="CF491" s="128">
        <f t="shared" si="788"/>
        <v>0</v>
      </c>
      <c r="CG491" s="136"/>
      <c r="CH491" s="136"/>
      <c r="CI491" s="136"/>
      <c r="CJ491" s="136"/>
      <c r="CK491" s="136"/>
      <c r="CL491" s="128">
        <f t="shared" ref="CL491:CL506" si="801">CF491+CH491+CG491-CI491--CJ491-CK491</f>
        <v>0</v>
      </c>
      <c r="CM491" s="136"/>
      <c r="CN491" s="136"/>
      <c r="CO491" s="136"/>
      <c r="CP491" s="136"/>
      <c r="CQ491" s="136"/>
      <c r="CR491" s="128">
        <f t="shared" si="692"/>
        <v>0</v>
      </c>
      <c r="CS491" s="136"/>
      <c r="CT491" s="136"/>
      <c r="CU491" s="136"/>
      <c r="CV491" s="136"/>
      <c r="CW491" s="136"/>
      <c r="CX491" s="128">
        <f t="shared" ref="CX491:CX506" si="802">CR491+CT491+CS491-CU491--CV491-CW491</f>
        <v>0</v>
      </c>
      <c r="CY491" s="136"/>
      <c r="CZ491" s="136"/>
      <c r="DA491" s="136"/>
      <c r="DB491" s="136"/>
      <c r="DC491" s="136"/>
      <c r="DD491" s="128">
        <f t="shared" ref="DD491:DD506" si="803">CX491+CZ491+CY491-DA491--DB491-DC491</f>
        <v>0</v>
      </c>
      <c r="DE491" s="136"/>
      <c r="DF491" s="136"/>
      <c r="DG491" s="136"/>
      <c r="DH491" s="136"/>
      <c r="DI491" s="136"/>
      <c r="DJ491" s="128">
        <f t="shared" si="789"/>
        <v>0</v>
      </c>
      <c r="DK491" s="136"/>
      <c r="DL491" s="136"/>
      <c r="DM491" s="136"/>
      <c r="DN491" s="136"/>
      <c r="DO491" s="136"/>
      <c r="DP491" s="128">
        <f t="shared" si="790"/>
        <v>0</v>
      </c>
      <c r="DQ491" s="136"/>
      <c r="DR491" s="136"/>
      <c r="DS491" s="136"/>
      <c r="DT491" s="136"/>
      <c r="DU491" s="136"/>
      <c r="DV491" s="128">
        <f t="shared" si="791"/>
        <v>0</v>
      </c>
      <c r="DW491" s="136"/>
      <c r="DX491" s="136"/>
      <c r="DY491" s="136"/>
      <c r="DZ491" s="136"/>
      <c r="EA491" s="136"/>
      <c r="EB491" s="128">
        <f t="shared" si="792"/>
        <v>0</v>
      </c>
      <c r="EC491" s="136"/>
      <c r="ED491" s="136"/>
      <c r="EE491" s="136"/>
      <c r="EF491" s="136"/>
      <c r="EG491" s="136"/>
      <c r="EH491" s="128">
        <f t="shared" ref="EH491:EH506" si="804">EB491+ED491+EC491-EE491--EF491-EG491</f>
        <v>0</v>
      </c>
      <c r="EI491" s="136"/>
      <c r="EJ491" s="136"/>
      <c r="EK491" s="136"/>
      <c r="EL491" s="136"/>
      <c r="EM491" s="136"/>
      <c r="EN491" s="128">
        <f t="shared" ref="EN491:EN506" si="805">EH491+EJ491+EI491-EK491--EL491-EM491</f>
        <v>0</v>
      </c>
      <c r="EO491" s="136"/>
      <c r="EP491" s="136"/>
      <c r="EQ491" s="136"/>
      <c r="ER491" s="136"/>
      <c r="ES491" s="136"/>
      <c r="ET491" s="128">
        <f t="shared" si="793"/>
        <v>0</v>
      </c>
      <c r="EU491" s="136"/>
      <c r="EV491" s="136"/>
      <c r="EW491" s="136"/>
      <c r="EX491" s="136"/>
      <c r="EY491" s="136"/>
      <c r="EZ491" s="128">
        <f t="shared" si="794"/>
        <v>0</v>
      </c>
      <c r="FA491" s="136"/>
      <c r="FB491" s="136"/>
      <c r="FC491" s="136"/>
      <c r="FD491" s="136"/>
      <c r="FE491" s="136"/>
      <c r="FF491" s="128">
        <f t="shared" si="795"/>
        <v>0</v>
      </c>
      <c r="FG491" s="136"/>
      <c r="FH491" s="136"/>
      <c r="FI491" s="136"/>
      <c r="FJ491" s="136"/>
      <c r="FK491" s="136"/>
      <c r="FL491" s="128">
        <f t="shared" si="796"/>
        <v>0</v>
      </c>
      <c r="FM491" s="136"/>
      <c r="FN491" s="136"/>
      <c r="FO491" s="136"/>
      <c r="FP491" s="136"/>
      <c r="FQ491" s="136"/>
      <c r="FR491" s="128">
        <f t="shared" si="797"/>
        <v>0</v>
      </c>
      <c r="FS491" s="136"/>
      <c r="FT491" s="136"/>
      <c r="FU491" s="136"/>
      <c r="FV491" s="136"/>
      <c r="FW491" s="136"/>
      <c r="FX491" s="128">
        <f t="shared" si="798"/>
        <v>0</v>
      </c>
      <c r="FY491" s="136"/>
      <c r="FZ491" s="136"/>
      <c r="GA491" s="136"/>
      <c r="GB491" s="136"/>
      <c r="GC491" s="136"/>
      <c r="GD491" s="128">
        <f t="shared" si="799"/>
        <v>0</v>
      </c>
      <c r="GE491" s="136"/>
      <c r="GF491" s="136"/>
      <c r="GG491" s="136"/>
      <c r="GH491" s="136"/>
      <c r="GI491" s="136"/>
      <c r="GJ491" s="128">
        <f t="shared" si="800"/>
        <v>0</v>
      </c>
      <c r="GK491" s="130"/>
      <c r="GL491" s="130"/>
      <c r="GM491" s="130"/>
      <c r="GN491" s="136"/>
      <c r="GO491" s="130"/>
      <c r="GP491" s="130"/>
      <c r="GQ491" s="130"/>
      <c r="GR491" s="130"/>
      <c r="GS491" s="130"/>
      <c r="GT491" s="130"/>
      <c r="GU491" s="130"/>
      <c r="GV491" s="130"/>
    </row>
    <row r="492" spans="1:204" s="132" customFormat="1" ht="23.25">
      <c r="A492" s="113">
        <v>35</v>
      </c>
      <c r="B492" s="113" t="s">
        <v>229</v>
      </c>
      <c r="C492" s="119" t="s">
        <v>369</v>
      </c>
      <c r="D492" s="142" t="s">
        <v>32</v>
      </c>
      <c r="E492" s="141"/>
      <c r="F492" s="112">
        <f t="shared" si="776"/>
        <v>0</v>
      </c>
      <c r="G492" s="134"/>
      <c r="H492" s="134"/>
      <c r="I492" s="136"/>
      <c r="J492" s="136"/>
      <c r="K492" s="136"/>
      <c r="L492" s="128">
        <f t="shared" si="777"/>
        <v>0</v>
      </c>
      <c r="M492" s="134"/>
      <c r="N492" s="134"/>
      <c r="O492" s="136"/>
      <c r="P492" s="136"/>
      <c r="Q492" s="136"/>
      <c r="R492" s="128">
        <f t="shared" si="778"/>
        <v>0</v>
      </c>
      <c r="S492" s="136"/>
      <c r="T492" s="136"/>
      <c r="U492" s="136"/>
      <c r="V492" s="136"/>
      <c r="W492" s="136"/>
      <c r="X492" s="128"/>
      <c r="Y492" s="136"/>
      <c r="Z492" s="136"/>
      <c r="AA492" s="136"/>
      <c r="AB492" s="136"/>
      <c r="AC492" s="136"/>
      <c r="AD492" s="128">
        <f t="shared" si="779"/>
        <v>0</v>
      </c>
      <c r="AE492" s="134"/>
      <c r="AF492" s="134"/>
      <c r="AG492" s="136"/>
      <c r="AH492" s="136"/>
      <c r="AI492" s="136"/>
      <c r="AJ492" s="128">
        <f t="shared" si="780"/>
        <v>0</v>
      </c>
      <c r="AK492" s="134"/>
      <c r="AL492" s="134"/>
      <c r="AM492" s="134"/>
      <c r="AN492" s="134"/>
      <c r="AO492" s="134"/>
      <c r="AP492" s="128">
        <f t="shared" si="781"/>
        <v>0</v>
      </c>
      <c r="AQ492" s="134"/>
      <c r="AR492" s="134"/>
      <c r="AS492" s="134"/>
      <c r="AT492" s="134"/>
      <c r="AU492" s="134"/>
      <c r="AV492" s="128">
        <f t="shared" si="782"/>
        <v>0</v>
      </c>
      <c r="AW492" s="136"/>
      <c r="AX492" s="136"/>
      <c r="AY492" s="136"/>
      <c r="AZ492" s="136"/>
      <c r="BA492" s="136"/>
      <c r="BB492" s="128">
        <f t="shared" si="783"/>
        <v>0</v>
      </c>
      <c r="BC492" s="136"/>
      <c r="BD492" s="136"/>
      <c r="BE492" s="136"/>
      <c r="BF492" s="136"/>
      <c r="BG492" s="136"/>
      <c r="BH492" s="128">
        <f t="shared" si="784"/>
        <v>0</v>
      </c>
      <c r="BI492" s="134"/>
      <c r="BJ492" s="134"/>
      <c r="BK492" s="134"/>
      <c r="BL492" s="136"/>
      <c r="BM492" s="136"/>
      <c r="BN492" s="128">
        <f t="shared" si="785"/>
        <v>0</v>
      </c>
      <c r="BO492" s="136"/>
      <c r="BP492" s="136"/>
      <c r="BQ492" s="136"/>
      <c r="BR492" s="136"/>
      <c r="BS492" s="136"/>
      <c r="BT492" s="128">
        <f t="shared" si="786"/>
        <v>0</v>
      </c>
      <c r="BU492" s="136"/>
      <c r="BV492" s="136"/>
      <c r="BW492" s="136"/>
      <c r="BX492" s="136"/>
      <c r="BY492" s="136"/>
      <c r="BZ492" s="128">
        <f t="shared" si="787"/>
        <v>0</v>
      </c>
      <c r="CA492" s="136"/>
      <c r="CB492" s="136"/>
      <c r="CC492" s="136"/>
      <c r="CD492" s="136"/>
      <c r="CE492" s="136"/>
      <c r="CF492" s="128">
        <f t="shared" si="788"/>
        <v>0</v>
      </c>
      <c r="CG492" s="136"/>
      <c r="CH492" s="136"/>
      <c r="CI492" s="136"/>
      <c r="CJ492" s="136"/>
      <c r="CK492" s="136"/>
      <c r="CL492" s="128">
        <f t="shared" si="801"/>
        <v>0</v>
      </c>
      <c r="CM492" s="136"/>
      <c r="CN492" s="136"/>
      <c r="CO492" s="136"/>
      <c r="CP492" s="136"/>
      <c r="CQ492" s="136"/>
      <c r="CR492" s="128">
        <f t="shared" ref="CR492:CR506" si="806">CL492+CN492+CM492-CO492--CP492-CQ492</f>
        <v>0</v>
      </c>
      <c r="CS492" s="136"/>
      <c r="CT492" s="136"/>
      <c r="CU492" s="136"/>
      <c r="CV492" s="136"/>
      <c r="CW492" s="136"/>
      <c r="CX492" s="128">
        <f t="shared" si="802"/>
        <v>0</v>
      </c>
      <c r="CY492" s="136"/>
      <c r="CZ492" s="136"/>
      <c r="DA492" s="136"/>
      <c r="DB492" s="136"/>
      <c r="DC492" s="136"/>
      <c r="DD492" s="128">
        <f t="shared" si="803"/>
        <v>0</v>
      </c>
      <c r="DE492" s="136"/>
      <c r="DF492" s="136"/>
      <c r="DG492" s="136"/>
      <c r="DH492" s="136"/>
      <c r="DI492" s="136"/>
      <c r="DJ492" s="128">
        <f t="shared" si="789"/>
        <v>0</v>
      </c>
      <c r="DK492" s="136"/>
      <c r="DL492" s="136"/>
      <c r="DM492" s="136"/>
      <c r="DN492" s="136"/>
      <c r="DO492" s="136"/>
      <c r="DP492" s="128">
        <f t="shared" si="790"/>
        <v>0</v>
      </c>
      <c r="DQ492" s="136"/>
      <c r="DR492" s="136"/>
      <c r="DS492" s="136"/>
      <c r="DT492" s="136"/>
      <c r="DU492" s="136"/>
      <c r="DV492" s="128">
        <f t="shared" si="791"/>
        <v>0</v>
      </c>
      <c r="DW492" s="136"/>
      <c r="DX492" s="136"/>
      <c r="DY492" s="136"/>
      <c r="DZ492" s="136"/>
      <c r="EA492" s="136"/>
      <c r="EB492" s="128">
        <f t="shared" si="792"/>
        <v>0</v>
      </c>
      <c r="EC492" s="136"/>
      <c r="ED492" s="136"/>
      <c r="EE492" s="136"/>
      <c r="EF492" s="136"/>
      <c r="EG492" s="136"/>
      <c r="EH492" s="128">
        <f t="shared" si="804"/>
        <v>0</v>
      </c>
      <c r="EI492" s="136"/>
      <c r="EJ492" s="136"/>
      <c r="EK492" s="136"/>
      <c r="EL492" s="136"/>
      <c r="EM492" s="136"/>
      <c r="EN492" s="128">
        <f t="shared" si="805"/>
        <v>0</v>
      </c>
      <c r="EO492" s="136"/>
      <c r="EP492" s="136"/>
      <c r="EQ492" s="136"/>
      <c r="ER492" s="136"/>
      <c r="ES492" s="136"/>
      <c r="ET492" s="128">
        <f t="shared" si="793"/>
        <v>0</v>
      </c>
      <c r="EU492" s="136"/>
      <c r="EV492" s="136"/>
      <c r="EW492" s="136"/>
      <c r="EX492" s="136"/>
      <c r="EY492" s="136"/>
      <c r="EZ492" s="128">
        <f t="shared" si="794"/>
        <v>0</v>
      </c>
      <c r="FA492" s="136"/>
      <c r="FB492" s="136"/>
      <c r="FC492" s="136"/>
      <c r="FD492" s="136"/>
      <c r="FE492" s="136"/>
      <c r="FF492" s="128">
        <f t="shared" si="795"/>
        <v>0</v>
      </c>
      <c r="FG492" s="136"/>
      <c r="FH492" s="136"/>
      <c r="FI492" s="136"/>
      <c r="FJ492" s="136"/>
      <c r="FK492" s="136"/>
      <c r="FL492" s="128">
        <f t="shared" si="796"/>
        <v>0</v>
      </c>
      <c r="FM492" s="136"/>
      <c r="FN492" s="136"/>
      <c r="FO492" s="136"/>
      <c r="FP492" s="136"/>
      <c r="FQ492" s="136"/>
      <c r="FR492" s="128">
        <f t="shared" si="797"/>
        <v>0</v>
      </c>
      <c r="FS492" s="136"/>
      <c r="FT492" s="136"/>
      <c r="FU492" s="136"/>
      <c r="FV492" s="136"/>
      <c r="FW492" s="136"/>
      <c r="FX492" s="128">
        <f t="shared" si="798"/>
        <v>0</v>
      </c>
      <c r="FY492" s="136"/>
      <c r="FZ492" s="136"/>
      <c r="GA492" s="136"/>
      <c r="GB492" s="136"/>
      <c r="GC492" s="136"/>
      <c r="GD492" s="128">
        <f t="shared" si="799"/>
        <v>0</v>
      </c>
      <c r="GE492" s="136"/>
      <c r="GF492" s="136"/>
      <c r="GG492" s="136"/>
      <c r="GH492" s="136"/>
      <c r="GI492" s="136"/>
      <c r="GJ492" s="128">
        <f t="shared" si="800"/>
        <v>0</v>
      </c>
      <c r="GK492" s="130"/>
      <c r="GL492" s="130"/>
      <c r="GM492" s="130"/>
      <c r="GN492" s="136"/>
      <c r="GO492" s="130"/>
      <c r="GP492" s="130"/>
      <c r="GQ492" s="130"/>
      <c r="GR492" s="130"/>
      <c r="GS492" s="130"/>
      <c r="GT492" s="130"/>
      <c r="GU492" s="130"/>
      <c r="GV492" s="130"/>
    </row>
    <row r="493" spans="1:204" s="132" customFormat="1" ht="23.25">
      <c r="A493" s="113">
        <v>36</v>
      </c>
      <c r="B493" s="113" t="s">
        <v>370</v>
      </c>
      <c r="C493" s="119" t="s">
        <v>300</v>
      </c>
      <c r="D493" s="142" t="s">
        <v>32</v>
      </c>
      <c r="E493" s="141"/>
      <c r="F493" s="112">
        <f t="shared" si="776"/>
        <v>0</v>
      </c>
      <c r="G493" s="134"/>
      <c r="H493" s="134"/>
      <c r="I493" s="136"/>
      <c r="J493" s="136"/>
      <c r="K493" s="136"/>
      <c r="L493" s="128">
        <f t="shared" si="777"/>
        <v>0</v>
      </c>
      <c r="M493" s="134"/>
      <c r="N493" s="134"/>
      <c r="O493" s="136"/>
      <c r="P493" s="136"/>
      <c r="Q493" s="136"/>
      <c r="R493" s="128">
        <f t="shared" si="778"/>
        <v>0</v>
      </c>
      <c r="S493" s="136"/>
      <c r="T493" s="136"/>
      <c r="U493" s="136"/>
      <c r="V493" s="136"/>
      <c r="W493" s="136"/>
      <c r="X493" s="128"/>
      <c r="Y493" s="136"/>
      <c r="Z493" s="136"/>
      <c r="AA493" s="136"/>
      <c r="AB493" s="136"/>
      <c r="AC493" s="136"/>
      <c r="AD493" s="128">
        <f t="shared" si="779"/>
        <v>0</v>
      </c>
      <c r="AE493" s="134"/>
      <c r="AF493" s="134"/>
      <c r="AG493" s="136"/>
      <c r="AH493" s="136"/>
      <c r="AI493" s="136"/>
      <c r="AJ493" s="128">
        <f t="shared" si="780"/>
        <v>0</v>
      </c>
      <c r="AK493" s="134"/>
      <c r="AL493" s="134"/>
      <c r="AM493" s="134"/>
      <c r="AN493" s="134"/>
      <c r="AO493" s="134"/>
      <c r="AP493" s="128">
        <f t="shared" si="781"/>
        <v>0</v>
      </c>
      <c r="AQ493" s="134"/>
      <c r="AR493" s="134"/>
      <c r="AS493" s="134"/>
      <c r="AT493" s="134"/>
      <c r="AU493" s="134"/>
      <c r="AV493" s="128">
        <f t="shared" si="782"/>
        <v>0</v>
      </c>
      <c r="AW493" s="136"/>
      <c r="AX493" s="136"/>
      <c r="AY493" s="136"/>
      <c r="AZ493" s="136"/>
      <c r="BA493" s="136"/>
      <c r="BB493" s="128">
        <f t="shared" si="783"/>
        <v>0</v>
      </c>
      <c r="BC493" s="136"/>
      <c r="BD493" s="136"/>
      <c r="BE493" s="136"/>
      <c r="BF493" s="136"/>
      <c r="BG493" s="136"/>
      <c r="BH493" s="128">
        <f t="shared" si="784"/>
        <v>0</v>
      </c>
      <c r="BI493" s="134"/>
      <c r="BJ493" s="134"/>
      <c r="BK493" s="134"/>
      <c r="BL493" s="136"/>
      <c r="BM493" s="136"/>
      <c r="BN493" s="128">
        <f t="shared" si="785"/>
        <v>0</v>
      </c>
      <c r="BO493" s="136"/>
      <c r="BP493" s="136"/>
      <c r="BQ493" s="136"/>
      <c r="BR493" s="136"/>
      <c r="BS493" s="136"/>
      <c r="BT493" s="128">
        <f t="shared" si="786"/>
        <v>0</v>
      </c>
      <c r="BU493" s="136"/>
      <c r="BV493" s="136"/>
      <c r="BW493" s="136"/>
      <c r="BX493" s="136"/>
      <c r="BY493" s="136"/>
      <c r="BZ493" s="128">
        <f t="shared" si="787"/>
        <v>0</v>
      </c>
      <c r="CA493" s="136"/>
      <c r="CB493" s="136"/>
      <c r="CC493" s="136"/>
      <c r="CD493" s="136"/>
      <c r="CE493" s="136"/>
      <c r="CF493" s="128">
        <f t="shared" si="788"/>
        <v>0</v>
      </c>
      <c r="CG493" s="136"/>
      <c r="CH493" s="136"/>
      <c r="CI493" s="136"/>
      <c r="CJ493" s="136"/>
      <c r="CK493" s="136"/>
      <c r="CL493" s="128">
        <f t="shared" si="801"/>
        <v>0</v>
      </c>
      <c r="CM493" s="136"/>
      <c r="CN493" s="136"/>
      <c r="CO493" s="136"/>
      <c r="CP493" s="136"/>
      <c r="CQ493" s="136"/>
      <c r="CR493" s="128">
        <f t="shared" si="806"/>
        <v>0</v>
      </c>
      <c r="CS493" s="136"/>
      <c r="CT493" s="136"/>
      <c r="CU493" s="136"/>
      <c r="CV493" s="136"/>
      <c r="CW493" s="136"/>
      <c r="CX493" s="128">
        <f t="shared" si="802"/>
        <v>0</v>
      </c>
      <c r="CY493" s="136"/>
      <c r="CZ493" s="136"/>
      <c r="DA493" s="136"/>
      <c r="DB493" s="136"/>
      <c r="DC493" s="136"/>
      <c r="DD493" s="128">
        <f t="shared" si="803"/>
        <v>0</v>
      </c>
      <c r="DE493" s="136"/>
      <c r="DF493" s="136"/>
      <c r="DG493" s="136"/>
      <c r="DH493" s="136"/>
      <c r="DI493" s="136"/>
      <c r="DJ493" s="128">
        <f t="shared" si="789"/>
        <v>0</v>
      </c>
      <c r="DK493" s="136"/>
      <c r="DL493" s="136"/>
      <c r="DM493" s="136"/>
      <c r="DN493" s="136"/>
      <c r="DO493" s="136"/>
      <c r="DP493" s="128">
        <f t="shared" si="790"/>
        <v>0</v>
      </c>
      <c r="DQ493" s="136"/>
      <c r="DR493" s="136"/>
      <c r="DS493" s="136"/>
      <c r="DT493" s="136"/>
      <c r="DU493" s="136"/>
      <c r="DV493" s="128">
        <f t="shared" si="791"/>
        <v>0</v>
      </c>
      <c r="DW493" s="136"/>
      <c r="DX493" s="136"/>
      <c r="DY493" s="136"/>
      <c r="DZ493" s="136"/>
      <c r="EA493" s="136"/>
      <c r="EB493" s="128">
        <f t="shared" si="792"/>
        <v>0</v>
      </c>
      <c r="EC493" s="136"/>
      <c r="ED493" s="136"/>
      <c r="EE493" s="136"/>
      <c r="EF493" s="136"/>
      <c r="EG493" s="136"/>
      <c r="EH493" s="128">
        <f t="shared" si="804"/>
        <v>0</v>
      </c>
      <c r="EI493" s="136"/>
      <c r="EJ493" s="136"/>
      <c r="EK493" s="136"/>
      <c r="EL493" s="136"/>
      <c r="EM493" s="136"/>
      <c r="EN493" s="128">
        <f t="shared" si="805"/>
        <v>0</v>
      </c>
      <c r="EO493" s="136"/>
      <c r="EP493" s="136"/>
      <c r="EQ493" s="136"/>
      <c r="ER493" s="136"/>
      <c r="ES493" s="136"/>
      <c r="ET493" s="128">
        <f t="shared" si="793"/>
        <v>0</v>
      </c>
      <c r="EU493" s="136"/>
      <c r="EV493" s="136"/>
      <c r="EW493" s="136"/>
      <c r="EX493" s="136"/>
      <c r="EY493" s="136"/>
      <c r="EZ493" s="128">
        <f t="shared" si="794"/>
        <v>0</v>
      </c>
      <c r="FA493" s="136"/>
      <c r="FB493" s="136"/>
      <c r="FC493" s="136"/>
      <c r="FD493" s="136"/>
      <c r="FE493" s="136"/>
      <c r="FF493" s="128">
        <f t="shared" si="795"/>
        <v>0</v>
      </c>
      <c r="FG493" s="136"/>
      <c r="FH493" s="136"/>
      <c r="FI493" s="136"/>
      <c r="FJ493" s="136"/>
      <c r="FK493" s="136"/>
      <c r="FL493" s="128">
        <f t="shared" si="796"/>
        <v>0</v>
      </c>
      <c r="FM493" s="136"/>
      <c r="FN493" s="136"/>
      <c r="FO493" s="136"/>
      <c r="FP493" s="136"/>
      <c r="FQ493" s="136"/>
      <c r="FR493" s="128">
        <f t="shared" si="797"/>
        <v>0</v>
      </c>
      <c r="FS493" s="136"/>
      <c r="FT493" s="136"/>
      <c r="FU493" s="136"/>
      <c r="FV493" s="136"/>
      <c r="FW493" s="136"/>
      <c r="FX493" s="128">
        <f t="shared" si="798"/>
        <v>0</v>
      </c>
      <c r="FY493" s="136"/>
      <c r="FZ493" s="136"/>
      <c r="GA493" s="136"/>
      <c r="GB493" s="136"/>
      <c r="GC493" s="136"/>
      <c r="GD493" s="128">
        <f t="shared" si="799"/>
        <v>0</v>
      </c>
      <c r="GE493" s="136"/>
      <c r="GF493" s="136"/>
      <c r="GG493" s="136"/>
      <c r="GH493" s="136"/>
      <c r="GI493" s="136"/>
      <c r="GJ493" s="128">
        <f t="shared" si="800"/>
        <v>0</v>
      </c>
      <c r="GK493" s="130"/>
      <c r="GL493" s="130"/>
      <c r="GM493" s="130"/>
      <c r="GN493" s="136"/>
      <c r="GO493" s="130"/>
      <c r="GP493" s="130"/>
      <c r="GQ493" s="130"/>
      <c r="GR493" s="130"/>
      <c r="GS493" s="130"/>
      <c r="GT493" s="130"/>
      <c r="GU493" s="130"/>
      <c r="GV493" s="130"/>
    </row>
    <row r="494" spans="1:204" s="132" customFormat="1" ht="23.25">
      <c r="A494" s="113">
        <v>37</v>
      </c>
      <c r="B494" s="113" t="s">
        <v>205</v>
      </c>
      <c r="C494" s="119" t="s">
        <v>372</v>
      </c>
      <c r="D494" s="142" t="s">
        <v>32</v>
      </c>
      <c r="E494" s="141"/>
      <c r="F494" s="112">
        <f t="shared" si="776"/>
        <v>0</v>
      </c>
      <c r="G494" s="134"/>
      <c r="H494" s="134"/>
      <c r="I494" s="136"/>
      <c r="J494" s="136"/>
      <c r="K494" s="136"/>
      <c r="L494" s="128">
        <f t="shared" si="777"/>
        <v>0</v>
      </c>
      <c r="M494" s="134"/>
      <c r="N494" s="134"/>
      <c r="O494" s="136"/>
      <c r="P494" s="136"/>
      <c r="Q494" s="136"/>
      <c r="R494" s="128">
        <f t="shared" si="778"/>
        <v>0</v>
      </c>
      <c r="S494" s="136"/>
      <c r="T494" s="136"/>
      <c r="U494" s="136"/>
      <c r="V494" s="136"/>
      <c r="W494" s="136"/>
      <c r="X494" s="128"/>
      <c r="Y494" s="136"/>
      <c r="Z494" s="136"/>
      <c r="AA494" s="136"/>
      <c r="AB494" s="136"/>
      <c r="AC494" s="136"/>
      <c r="AD494" s="128">
        <f t="shared" si="779"/>
        <v>0</v>
      </c>
      <c r="AE494" s="134"/>
      <c r="AF494" s="134"/>
      <c r="AG494" s="136"/>
      <c r="AH494" s="136"/>
      <c r="AI494" s="136"/>
      <c r="AJ494" s="128">
        <f t="shared" si="780"/>
        <v>0</v>
      </c>
      <c r="AK494" s="134"/>
      <c r="AL494" s="134"/>
      <c r="AM494" s="134"/>
      <c r="AN494" s="134"/>
      <c r="AO494" s="134"/>
      <c r="AP494" s="128">
        <f t="shared" si="781"/>
        <v>0</v>
      </c>
      <c r="AQ494" s="134"/>
      <c r="AR494" s="134"/>
      <c r="AS494" s="134"/>
      <c r="AT494" s="134"/>
      <c r="AU494" s="134"/>
      <c r="AV494" s="128">
        <f t="shared" si="782"/>
        <v>0</v>
      </c>
      <c r="AW494" s="136"/>
      <c r="AX494" s="136"/>
      <c r="AY494" s="136"/>
      <c r="AZ494" s="136"/>
      <c r="BA494" s="136"/>
      <c r="BB494" s="128">
        <f t="shared" si="783"/>
        <v>0</v>
      </c>
      <c r="BC494" s="136"/>
      <c r="BD494" s="136"/>
      <c r="BE494" s="136"/>
      <c r="BF494" s="136"/>
      <c r="BG494" s="136"/>
      <c r="BH494" s="128">
        <f t="shared" si="784"/>
        <v>0</v>
      </c>
      <c r="BI494" s="136"/>
      <c r="BJ494" s="136"/>
      <c r="BK494" s="136"/>
      <c r="BL494" s="136"/>
      <c r="BM494" s="136"/>
      <c r="BN494" s="128">
        <f t="shared" si="785"/>
        <v>0</v>
      </c>
      <c r="BO494" s="136"/>
      <c r="BP494" s="136"/>
      <c r="BQ494" s="136"/>
      <c r="BR494" s="136"/>
      <c r="BS494" s="136"/>
      <c r="BT494" s="128">
        <f t="shared" si="786"/>
        <v>0</v>
      </c>
      <c r="BU494" s="136"/>
      <c r="BV494" s="136"/>
      <c r="BW494" s="136"/>
      <c r="BX494" s="136"/>
      <c r="BY494" s="136"/>
      <c r="BZ494" s="128">
        <f t="shared" si="787"/>
        <v>0</v>
      </c>
      <c r="CA494" s="136"/>
      <c r="CB494" s="136"/>
      <c r="CC494" s="136"/>
      <c r="CD494" s="136"/>
      <c r="CE494" s="136"/>
      <c r="CF494" s="128">
        <f t="shared" si="788"/>
        <v>0</v>
      </c>
      <c r="CG494" s="136"/>
      <c r="CH494" s="136"/>
      <c r="CI494" s="136"/>
      <c r="CJ494" s="136"/>
      <c r="CK494" s="136"/>
      <c r="CL494" s="128">
        <f t="shared" si="801"/>
        <v>0</v>
      </c>
      <c r="CM494" s="136"/>
      <c r="CN494" s="136"/>
      <c r="CO494" s="136"/>
      <c r="CP494" s="136"/>
      <c r="CQ494" s="136"/>
      <c r="CR494" s="128">
        <f t="shared" si="806"/>
        <v>0</v>
      </c>
      <c r="CS494" s="136"/>
      <c r="CT494" s="136"/>
      <c r="CU494" s="136"/>
      <c r="CV494" s="136"/>
      <c r="CW494" s="136"/>
      <c r="CX494" s="128">
        <f t="shared" si="802"/>
        <v>0</v>
      </c>
      <c r="CY494" s="136"/>
      <c r="CZ494" s="136"/>
      <c r="DA494" s="136"/>
      <c r="DB494" s="136"/>
      <c r="DC494" s="136"/>
      <c r="DD494" s="128">
        <f t="shared" si="803"/>
        <v>0</v>
      </c>
      <c r="DE494" s="136"/>
      <c r="DF494" s="136"/>
      <c r="DG494" s="136"/>
      <c r="DH494" s="136"/>
      <c r="DI494" s="136"/>
      <c r="DJ494" s="128">
        <f t="shared" si="789"/>
        <v>0</v>
      </c>
      <c r="DK494" s="136"/>
      <c r="DL494" s="136"/>
      <c r="DM494" s="136"/>
      <c r="DN494" s="136"/>
      <c r="DO494" s="136"/>
      <c r="DP494" s="128">
        <f t="shared" si="790"/>
        <v>0</v>
      </c>
      <c r="DQ494" s="136"/>
      <c r="DR494" s="136"/>
      <c r="DS494" s="136"/>
      <c r="DT494" s="136"/>
      <c r="DU494" s="136"/>
      <c r="DV494" s="128">
        <f t="shared" si="791"/>
        <v>0</v>
      </c>
      <c r="DW494" s="136"/>
      <c r="DX494" s="136"/>
      <c r="DY494" s="136"/>
      <c r="DZ494" s="136"/>
      <c r="EA494" s="136"/>
      <c r="EB494" s="128">
        <f t="shared" si="792"/>
        <v>0</v>
      </c>
      <c r="EC494" s="136"/>
      <c r="ED494" s="136"/>
      <c r="EE494" s="136"/>
      <c r="EF494" s="136"/>
      <c r="EG494" s="136"/>
      <c r="EH494" s="128">
        <f t="shared" si="804"/>
        <v>0</v>
      </c>
      <c r="EI494" s="136"/>
      <c r="EJ494" s="136"/>
      <c r="EK494" s="136"/>
      <c r="EL494" s="136"/>
      <c r="EM494" s="136"/>
      <c r="EN494" s="128">
        <f t="shared" si="805"/>
        <v>0</v>
      </c>
      <c r="EO494" s="136"/>
      <c r="EP494" s="136"/>
      <c r="EQ494" s="136"/>
      <c r="ER494" s="136"/>
      <c r="ES494" s="136"/>
      <c r="ET494" s="128">
        <f t="shared" si="793"/>
        <v>0</v>
      </c>
      <c r="EU494" s="136"/>
      <c r="EV494" s="136"/>
      <c r="EW494" s="136"/>
      <c r="EX494" s="136"/>
      <c r="EY494" s="136"/>
      <c r="EZ494" s="128">
        <f t="shared" si="794"/>
        <v>0</v>
      </c>
      <c r="FA494" s="136"/>
      <c r="FB494" s="136"/>
      <c r="FC494" s="136"/>
      <c r="FD494" s="136"/>
      <c r="FE494" s="136"/>
      <c r="FF494" s="128">
        <f t="shared" si="795"/>
        <v>0</v>
      </c>
      <c r="FG494" s="136"/>
      <c r="FH494" s="136"/>
      <c r="FI494" s="136"/>
      <c r="FJ494" s="136"/>
      <c r="FK494" s="136"/>
      <c r="FL494" s="128">
        <f t="shared" si="796"/>
        <v>0</v>
      </c>
      <c r="FM494" s="136"/>
      <c r="FN494" s="136"/>
      <c r="FO494" s="136"/>
      <c r="FP494" s="136"/>
      <c r="FQ494" s="136"/>
      <c r="FR494" s="128">
        <f t="shared" si="797"/>
        <v>0</v>
      </c>
      <c r="FS494" s="136"/>
      <c r="FT494" s="136"/>
      <c r="FU494" s="136"/>
      <c r="FV494" s="136"/>
      <c r="FW494" s="136"/>
      <c r="FX494" s="128">
        <f t="shared" si="798"/>
        <v>0</v>
      </c>
      <c r="FY494" s="136"/>
      <c r="FZ494" s="136"/>
      <c r="GA494" s="136"/>
      <c r="GB494" s="136"/>
      <c r="GC494" s="136"/>
      <c r="GD494" s="128">
        <f t="shared" si="799"/>
        <v>0</v>
      </c>
      <c r="GE494" s="136"/>
      <c r="GF494" s="136"/>
      <c r="GG494" s="136"/>
      <c r="GH494" s="136"/>
      <c r="GI494" s="136"/>
      <c r="GJ494" s="128">
        <f t="shared" si="800"/>
        <v>0</v>
      </c>
      <c r="GK494" s="130"/>
      <c r="GL494" s="130"/>
      <c r="GM494" s="130"/>
      <c r="GN494" s="136"/>
      <c r="GO494" s="130"/>
      <c r="GP494" s="130"/>
      <c r="GQ494" s="130"/>
      <c r="GR494" s="130"/>
      <c r="GS494" s="130"/>
      <c r="GT494" s="130"/>
      <c r="GU494" s="130"/>
      <c r="GV494" s="130"/>
    </row>
    <row r="495" spans="1:204" s="132" customFormat="1" ht="23.25">
      <c r="A495" s="113">
        <v>38</v>
      </c>
      <c r="B495" s="113" t="s">
        <v>35</v>
      </c>
      <c r="C495" s="119" t="s">
        <v>373</v>
      </c>
      <c r="D495" s="142" t="s">
        <v>32</v>
      </c>
      <c r="E495" s="141"/>
      <c r="F495" s="112">
        <f t="shared" si="776"/>
        <v>0</v>
      </c>
      <c r="G495" s="134"/>
      <c r="H495" s="134"/>
      <c r="I495" s="136"/>
      <c r="J495" s="136"/>
      <c r="K495" s="136"/>
      <c r="L495" s="128">
        <f t="shared" si="777"/>
        <v>0</v>
      </c>
      <c r="M495" s="134"/>
      <c r="N495" s="134"/>
      <c r="O495" s="136"/>
      <c r="P495" s="136"/>
      <c r="Q495" s="136"/>
      <c r="R495" s="128">
        <f t="shared" si="778"/>
        <v>0</v>
      </c>
      <c r="S495" s="136"/>
      <c r="T495" s="136"/>
      <c r="U495" s="136"/>
      <c r="V495" s="136"/>
      <c r="W495" s="136"/>
      <c r="X495" s="128"/>
      <c r="Y495" s="136"/>
      <c r="Z495" s="136"/>
      <c r="AA495" s="136"/>
      <c r="AB495" s="136"/>
      <c r="AC495" s="136"/>
      <c r="AD495" s="128">
        <f t="shared" si="779"/>
        <v>0</v>
      </c>
      <c r="AE495" s="134"/>
      <c r="AF495" s="134"/>
      <c r="AG495" s="136"/>
      <c r="AH495" s="136"/>
      <c r="AI495" s="136"/>
      <c r="AJ495" s="128">
        <f t="shared" si="780"/>
        <v>0</v>
      </c>
      <c r="AK495" s="134"/>
      <c r="AL495" s="134"/>
      <c r="AM495" s="134"/>
      <c r="AN495" s="134"/>
      <c r="AO495" s="134"/>
      <c r="AP495" s="128">
        <f t="shared" si="781"/>
        <v>0</v>
      </c>
      <c r="AQ495" s="134"/>
      <c r="AR495" s="134"/>
      <c r="AS495" s="134"/>
      <c r="AT495" s="134"/>
      <c r="AU495" s="134"/>
      <c r="AV495" s="128">
        <f t="shared" si="782"/>
        <v>0</v>
      </c>
      <c r="AW495" s="136"/>
      <c r="AX495" s="136"/>
      <c r="AY495" s="136"/>
      <c r="AZ495" s="136"/>
      <c r="BA495" s="136"/>
      <c r="BB495" s="128">
        <f t="shared" si="783"/>
        <v>0</v>
      </c>
      <c r="BC495" s="136"/>
      <c r="BD495" s="136"/>
      <c r="BE495" s="136"/>
      <c r="BF495" s="136"/>
      <c r="BG495" s="136"/>
      <c r="BH495" s="128">
        <f t="shared" si="784"/>
        <v>0</v>
      </c>
      <c r="BI495" s="136"/>
      <c r="BJ495" s="136"/>
      <c r="BK495" s="136"/>
      <c r="BL495" s="136"/>
      <c r="BM495" s="136"/>
      <c r="BN495" s="128">
        <f t="shared" si="785"/>
        <v>0</v>
      </c>
      <c r="BO495" s="136"/>
      <c r="BP495" s="136"/>
      <c r="BQ495" s="136"/>
      <c r="BR495" s="136"/>
      <c r="BS495" s="136"/>
      <c r="BT495" s="128">
        <f t="shared" si="786"/>
        <v>0</v>
      </c>
      <c r="BU495" s="136"/>
      <c r="BV495" s="136"/>
      <c r="BW495" s="136"/>
      <c r="BX495" s="136"/>
      <c r="BY495" s="136"/>
      <c r="BZ495" s="128">
        <f t="shared" si="787"/>
        <v>0</v>
      </c>
      <c r="CA495" s="136"/>
      <c r="CB495" s="136"/>
      <c r="CC495" s="136"/>
      <c r="CD495" s="136"/>
      <c r="CE495" s="136"/>
      <c r="CF495" s="128">
        <f t="shared" si="788"/>
        <v>0</v>
      </c>
      <c r="CG495" s="136"/>
      <c r="CH495" s="136"/>
      <c r="CI495" s="136"/>
      <c r="CJ495" s="136"/>
      <c r="CK495" s="136"/>
      <c r="CL495" s="128">
        <f t="shared" si="801"/>
        <v>0</v>
      </c>
      <c r="CM495" s="136"/>
      <c r="CN495" s="136"/>
      <c r="CO495" s="136"/>
      <c r="CP495" s="136"/>
      <c r="CQ495" s="136"/>
      <c r="CR495" s="128">
        <f t="shared" si="806"/>
        <v>0</v>
      </c>
      <c r="CS495" s="136"/>
      <c r="CT495" s="136"/>
      <c r="CU495" s="136"/>
      <c r="CV495" s="136"/>
      <c r="CW495" s="136"/>
      <c r="CX495" s="128">
        <f t="shared" si="802"/>
        <v>0</v>
      </c>
      <c r="CY495" s="136"/>
      <c r="CZ495" s="136"/>
      <c r="DA495" s="136"/>
      <c r="DB495" s="136"/>
      <c r="DC495" s="136"/>
      <c r="DD495" s="128">
        <f t="shared" si="803"/>
        <v>0</v>
      </c>
      <c r="DE495" s="136"/>
      <c r="DF495" s="136"/>
      <c r="DG495" s="136"/>
      <c r="DH495" s="136"/>
      <c r="DI495" s="136"/>
      <c r="DJ495" s="128">
        <f t="shared" si="789"/>
        <v>0</v>
      </c>
      <c r="DK495" s="136"/>
      <c r="DL495" s="136"/>
      <c r="DM495" s="136"/>
      <c r="DN495" s="136"/>
      <c r="DO495" s="136"/>
      <c r="DP495" s="128">
        <f t="shared" si="790"/>
        <v>0</v>
      </c>
      <c r="DQ495" s="136"/>
      <c r="DR495" s="136"/>
      <c r="DS495" s="136"/>
      <c r="DT495" s="136"/>
      <c r="DU495" s="136"/>
      <c r="DV495" s="128">
        <f t="shared" si="791"/>
        <v>0</v>
      </c>
      <c r="DW495" s="136"/>
      <c r="DX495" s="136"/>
      <c r="DY495" s="136"/>
      <c r="DZ495" s="136"/>
      <c r="EA495" s="136"/>
      <c r="EB495" s="128">
        <f t="shared" si="792"/>
        <v>0</v>
      </c>
      <c r="EC495" s="136"/>
      <c r="ED495" s="136"/>
      <c r="EE495" s="136"/>
      <c r="EF495" s="136"/>
      <c r="EG495" s="136"/>
      <c r="EH495" s="128">
        <f t="shared" si="804"/>
        <v>0</v>
      </c>
      <c r="EI495" s="136"/>
      <c r="EJ495" s="136"/>
      <c r="EK495" s="136"/>
      <c r="EL495" s="136"/>
      <c r="EM495" s="136"/>
      <c r="EN495" s="128">
        <f t="shared" si="805"/>
        <v>0</v>
      </c>
      <c r="EO495" s="136"/>
      <c r="EP495" s="136"/>
      <c r="EQ495" s="136"/>
      <c r="ER495" s="136"/>
      <c r="ES495" s="136"/>
      <c r="ET495" s="128">
        <f t="shared" si="793"/>
        <v>0</v>
      </c>
      <c r="EU495" s="136"/>
      <c r="EV495" s="136"/>
      <c r="EW495" s="136"/>
      <c r="EX495" s="136"/>
      <c r="EY495" s="136"/>
      <c r="EZ495" s="128">
        <f t="shared" si="794"/>
        <v>0</v>
      </c>
      <c r="FA495" s="136"/>
      <c r="FB495" s="136"/>
      <c r="FC495" s="136"/>
      <c r="FD495" s="136"/>
      <c r="FE495" s="136"/>
      <c r="FF495" s="128">
        <f t="shared" si="795"/>
        <v>0</v>
      </c>
      <c r="FG495" s="136"/>
      <c r="FH495" s="136"/>
      <c r="FI495" s="136"/>
      <c r="FJ495" s="136"/>
      <c r="FK495" s="136"/>
      <c r="FL495" s="128">
        <f t="shared" si="796"/>
        <v>0</v>
      </c>
      <c r="FM495" s="136"/>
      <c r="FN495" s="136"/>
      <c r="FO495" s="136"/>
      <c r="FP495" s="136"/>
      <c r="FQ495" s="136"/>
      <c r="FR495" s="128">
        <f t="shared" si="797"/>
        <v>0</v>
      </c>
      <c r="FS495" s="136"/>
      <c r="FT495" s="136"/>
      <c r="FU495" s="136"/>
      <c r="FV495" s="136"/>
      <c r="FW495" s="136"/>
      <c r="FX495" s="128">
        <f t="shared" si="798"/>
        <v>0</v>
      </c>
      <c r="FY495" s="136"/>
      <c r="FZ495" s="136"/>
      <c r="GA495" s="136"/>
      <c r="GB495" s="136"/>
      <c r="GC495" s="136"/>
      <c r="GD495" s="128">
        <f t="shared" si="799"/>
        <v>0</v>
      </c>
      <c r="GE495" s="136"/>
      <c r="GF495" s="136"/>
      <c r="GG495" s="136"/>
      <c r="GH495" s="136"/>
      <c r="GI495" s="136"/>
      <c r="GJ495" s="128">
        <f t="shared" si="800"/>
        <v>0</v>
      </c>
      <c r="GK495" s="130"/>
      <c r="GL495" s="130"/>
      <c r="GM495" s="130"/>
      <c r="GN495" s="136"/>
      <c r="GO495" s="130"/>
      <c r="GP495" s="130"/>
      <c r="GQ495" s="130"/>
      <c r="GR495" s="130"/>
      <c r="GS495" s="130"/>
      <c r="GT495" s="130"/>
      <c r="GU495" s="130"/>
      <c r="GV495" s="130"/>
    </row>
    <row r="496" spans="1:204" s="132" customFormat="1" ht="23.25">
      <c r="A496" s="113">
        <v>39</v>
      </c>
      <c r="B496" s="113" t="s">
        <v>378</v>
      </c>
      <c r="C496" s="119" t="s">
        <v>374</v>
      </c>
      <c r="D496" s="142" t="s">
        <v>32</v>
      </c>
      <c r="E496" s="141"/>
      <c r="F496" s="112">
        <f t="shared" si="776"/>
        <v>0</v>
      </c>
      <c r="G496" s="134"/>
      <c r="H496" s="134"/>
      <c r="I496" s="136"/>
      <c r="J496" s="136"/>
      <c r="K496" s="136"/>
      <c r="L496" s="128">
        <f t="shared" si="777"/>
        <v>0</v>
      </c>
      <c r="M496" s="134"/>
      <c r="N496" s="134"/>
      <c r="O496" s="136"/>
      <c r="P496" s="136"/>
      <c r="Q496" s="136"/>
      <c r="R496" s="128">
        <f t="shared" si="778"/>
        <v>0</v>
      </c>
      <c r="S496" s="136"/>
      <c r="T496" s="136"/>
      <c r="U496" s="136"/>
      <c r="V496" s="136"/>
      <c r="W496" s="136"/>
      <c r="X496" s="128"/>
      <c r="Y496" s="136"/>
      <c r="Z496" s="136"/>
      <c r="AA496" s="136"/>
      <c r="AB496" s="136"/>
      <c r="AC496" s="136"/>
      <c r="AD496" s="128">
        <f t="shared" si="779"/>
        <v>0</v>
      </c>
      <c r="AE496" s="134"/>
      <c r="AF496" s="134"/>
      <c r="AG496" s="136"/>
      <c r="AH496" s="136"/>
      <c r="AI496" s="136"/>
      <c r="AJ496" s="128">
        <f t="shared" si="780"/>
        <v>0</v>
      </c>
      <c r="AK496" s="134"/>
      <c r="AL496" s="134"/>
      <c r="AM496" s="134"/>
      <c r="AN496" s="134"/>
      <c r="AO496" s="134"/>
      <c r="AP496" s="128">
        <f t="shared" si="781"/>
        <v>0</v>
      </c>
      <c r="AQ496" s="134"/>
      <c r="AR496" s="134"/>
      <c r="AS496" s="134"/>
      <c r="AT496" s="134"/>
      <c r="AU496" s="134"/>
      <c r="AV496" s="128">
        <f t="shared" si="782"/>
        <v>0</v>
      </c>
      <c r="AW496" s="136"/>
      <c r="AX496" s="136"/>
      <c r="AY496" s="136"/>
      <c r="AZ496" s="136"/>
      <c r="BA496" s="136"/>
      <c r="BB496" s="128">
        <f t="shared" si="783"/>
        <v>0</v>
      </c>
      <c r="BC496" s="136"/>
      <c r="BD496" s="136"/>
      <c r="BE496" s="136"/>
      <c r="BF496" s="136"/>
      <c r="BG496" s="136"/>
      <c r="BH496" s="128">
        <f t="shared" si="784"/>
        <v>0</v>
      </c>
      <c r="BI496" s="136"/>
      <c r="BJ496" s="136"/>
      <c r="BK496" s="136"/>
      <c r="BL496" s="136"/>
      <c r="BM496" s="136"/>
      <c r="BN496" s="128">
        <f t="shared" si="785"/>
        <v>0</v>
      </c>
      <c r="BO496" s="136"/>
      <c r="BP496" s="136"/>
      <c r="BQ496" s="136"/>
      <c r="BR496" s="136"/>
      <c r="BS496" s="136"/>
      <c r="BT496" s="128">
        <f t="shared" si="786"/>
        <v>0</v>
      </c>
      <c r="BU496" s="136"/>
      <c r="BV496" s="136"/>
      <c r="BW496" s="136"/>
      <c r="BX496" s="136"/>
      <c r="BY496" s="136"/>
      <c r="BZ496" s="128">
        <f t="shared" si="787"/>
        <v>0</v>
      </c>
      <c r="CA496" s="136"/>
      <c r="CB496" s="136"/>
      <c r="CC496" s="136"/>
      <c r="CD496" s="136"/>
      <c r="CE496" s="136"/>
      <c r="CF496" s="128">
        <f t="shared" si="788"/>
        <v>0</v>
      </c>
      <c r="CG496" s="136"/>
      <c r="CH496" s="136"/>
      <c r="CI496" s="136"/>
      <c r="CJ496" s="136"/>
      <c r="CK496" s="136"/>
      <c r="CL496" s="128">
        <f t="shared" si="801"/>
        <v>0</v>
      </c>
      <c r="CM496" s="136"/>
      <c r="CN496" s="136"/>
      <c r="CO496" s="136"/>
      <c r="CP496" s="136"/>
      <c r="CQ496" s="136"/>
      <c r="CR496" s="128">
        <f>CL496+CN496+CM496-CO496--CP496-CQ496</f>
        <v>0</v>
      </c>
      <c r="CS496" s="136"/>
      <c r="CT496" s="136"/>
      <c r="CU496" s="136"/>
      <c r="CV496" s="136"/>
      <c r="CW496" s="136"/>
      <c r="CX496" s="128">
        <f t="shared" si="802"/>
        <v>0</v>
      </c>
      <c r="CY496" s="136"/>
      <c r="CZ496" s="136"/>
      <c r="DA496" s="136"/>
      <c r="DB496" s="136"/>
      <c r="DC496" s="136"/>
      <c r="DD496" s="128">
        <f t="shared" si="803"/>
        <v>0</v>
      </c>
      <c r="DE496" s="136"/>
      <c r="DF496" s="136"/>
      <c r="DG496" s="136"/>
      <c r="DH496" s="136"/>
      <c r="DI496" s="136"/>
      <c r="DJ496" s="128">
        <f t="shared" si="789"/>
        <v>0</v>
      </c>
      <c r="DK496" s="136"/>
      <c r="DL496" s="136"/>
      <c r="DM496" s="136"/>
      <c r="DN496" s="136"/>
      <c r="DO496" s="136"/>
      <c r="DP496" s="128">
        <f t="shared" si="790"/>
        <v>0</v>
      </c>
      <c r="DQ496" s="136"/>
      <c r="DR496" s="136"/>
      <c r="DS496" s="136"/>
      <c r="DT496" s="136"/>
      <c r="DU496" s="136"/>
      <c r="DV496" s="128">
        <f t="shared" si="791"/>
        <v>0</v>
      </c>
      <c r="DW496" s="136"/>
      <c r="DX496" s="136"/>
      <c r="DY496" s="136"/>
      <c r="DZ496" s="136"/>
      <c r="EA496" s="136"/>
      <c r="EB496" s="128">
        <f t="shared" si="792"/>
        <v>0</v>
      </c>
      <c r="EC496" s="136"/>
      <c r="ED496" s="136"/>
      <c r="EE496" s="136"/>
      <c r="EF496" s="136"/>
      <c r="EG496" s="136"/>
      <c r="EH496" s="128">
        <f t="shared" si="804"/>
        <v>0</v>
      </c>
      <c r="EI496" s="136"/>
      <c r="EJ496" s="136"/>
      <c r="EK496" s="136"/>
      <c r="EL496" s="136"/>
      <c r="EM496" s="136"/>
      <c r="EN496" s="128">
        <f t="shared" si="805"/>
        <v>0</v>
      </c>
      <c r="EO496" s="136"/>
      <c r="EP496" s="136"/>
      <c r="EQ496" s="136"/>
      <c r="ER496" s="136"/>
      <c r="ES496" s="136"/>
      <c r="ET496" s="128">
        <f t="shared" si="793"/>
        <v>0</v>
      </c>
      <c r="EU496" s="136"/>
      <c r="EV496" s="136"/>
      <c r="EW496" s="136"/>
      <c r="EX496" s="136"/>
      <c r="EY496" s="136"/>
      <c r="EZ496" s="128">
        <f t="shared" si="794"/>
        <v>0</v>
      </c>
      <c r="FA496" s="136"/>
      <c r="FB496" s="136"/>
      <c r="FC496" s="136"/>
      <c r="FD496" s="136"/>
      <c r="FE496" s="136"/>
      <c r="FF496" s="128">
        <f t="shared" si="795"/>
        <v>0</v>
      </c>
      <c r="FG496" s="136"/>
      <c r="FH496" s="136"/>
      <c r="FI496" s="136"/>
      <c r="FJ496" s="136"/>
      <c r="FK496" s="136"/>
      <c r="FL496" s="128">
        <f t="shared" si="796"/>
        <v>0</v>
      </c>
      <c r="FM496" s="136"/>
      <c r="FN496" s="136"/>
      <c r="FO496" s="136"/>
      <c r="FP496" s="136"/>
      <c r="FQ496" s="136"/>
      <c r="FR496" s="128">
        <f t="shared" si="797"/>
        <v>0</v>
      </c>
      <c r="FS496" s="136"/>
      <c r="FT496" s="136"/>
      <c r="FU496" s="136"/>
      <c r="FV496" s="136"/>
      <c r="FW496" s="136"/>
      <c r="FX496" s="128">
        <f t="shared" si="798"/>
        <v>0</v>
      </c>
      <c r="FY496" s="136"/>
      <c r="FZ496" s="136"/>
      <c r="GA496" s="136"/>
      <c r="GB496" s="136"/>
      <c r="GC496" s="136"/>
      <c r="GD496" s="128">
        <f t="shared" si="799"/>
        <v>0</v>
      </c>
      <c r="GE496" s="136"/>
      <c r="GF496" s="136"/>
      <c r="GG496" s="136"/>
      <c r="GH496" s="136"/>
      <c r="GI496" s="136"/>
      <c r="GJ496" s="128">
        <f t="shared" si="800"/>
        <v>0</v>
      </c>
      <c r="GK496" s="130"/>
      <c r="GL496" s="130"/>
      <c r="GM496" s="130"/>
      <c r="GN496" s="136"/>
      <c r="GO496" s="130"/>
      <c r="GP496" s="130"/>
      <c r="GQ496" s="130"/>
      <c r="GR496" s="130"/>
      <c r="GS496" s="130"/>
      <c r="GT496" s="130"/>
      <c r="GU496" s="130"/>
      <c r="GV496" s="130"/>
    </row>
    <row r="497" spans="1:204" s="132" customFormat="1" ht="23.25">
      <c r="A497" s="113">
        <v>40</v>
      </c>
      <c r="B497" s="113" t="s">
        <v>130</v>
      </c>
      <c r="C497" s="119" t="s">
        <v>377</v>
      </c>
      <c r="D497" s="142" t="s">
        <v>32</v>
      </c>
      <c r="E497" s="141"/>
      <c r="F497" s="112">
        <f t="shared" si="776"/>
        <v>0</v>
      </c>
      <c r="G497" s="134"/>
      <c r="H497" s="134"/>
      <c r="I497" s="136"/>
      <c r="J497" s="136"/>
      <c r="K497" s="136"/>
      <c r="L497" s="128">
        <f t="shared" si="777"/>
        <v>0</v>
      </c>
      <c r="M497" s="134"/>
      <c r="N497" s="134"/>
      <c r="O497" s="136"/>
      <c r="P497" s="136"/>
      <c r="Q497" s="136"/>
      <c r="R497" s="128">
        <f t="shared" si="778"/>
        <v>0</v>
      </c>
      <c r="S497" s="136"/>
      <c r="T497" s="136"/>
      <c r="U497" s="136"/>
      <c r="V497" s="136"/>
      <c r="W497" s="136"/>
      <c r="X497" s="128"/>
      <c r="Y497" s="136"/>
      <c r="Z497" s="136"/>
      <c r="AA497" s="136"/>
      <c r="AB497" s="136"/>
      <c r="AC497" s="136"/>
      <c r="AD497" s="128">
        <f t="shared" si="779"/>
        <v>0</v>
      </c>
      <c r="AE497" s="134"/>
      <c r="AF497" s="134"/>
      <c r="AG497" s="136"/>
      <c r="AH497" s="136"/>
      <c r="AI497" s="136"/>
      <c r="AJ497" s="128">
        <f t="shared" si="780"/>
        <v>0</v>
      </c>
      <c r="AK497" s="134"/>
      <c r="AL497" s="134"/>
      <c r="AM497" s="134"/>
      <c r="AN497" s="134"/>
      <c r="AO497" s="134"/>
      <c r="AP497" s="128">
        <f t="shared" si="781"/>
        <v>0</v>
      </c>
      <c r="AQ497" s="134"/>
      <c r="AR497" s="134"/>
      <c r="AS497" s="134"/>
      <c r="AT497" s="134"/>
      <c r="AU497" s="134"/>
      <c r="AV497" s="128">
        <f t="shared" si="782"/>
        <v>0</v>
      </c>
      <c r="AW497" s="136"/>
      <c r="AX497" s="136"/>
      <c r="AY497" s="136"/>
      <c r="AZ497" s="136"/>
      <c r="BA497" s="136"/>
      <c r="BB497" s="128">
        <f t="shared" si="783"/>
        <v>0</v>
      </c>
      <c r="BC497" s="136"/>
      <c r="BD497" s="136"/>
      <c r="BE497" s="136"/>
      <c r="BF497" s="136"/>
      <c r="BG497" s="136"/>
      <c r="BH497" s="128">
        <f t="shared" si="784"/>
        <v>0</v>
      </c>
      <c r="BI497" s="136"/>
      <c r="BJ497" s="136"/>
      <c r="BK497" s="136"/>
      <c r="BL497" s="136"/>
      <c r="BM497" s="136"/>
      <c r="BN497" s="128">
        <f t="shared" si="785"/>
        <v>0</v>
      </c>
      <c r="BO497" s="136"/>
      <c r="BP497" s="136"/>
      <c r="BQ497" s="136"/>
      <c r="BR497" s="136"/>
      <c r="BS497" s="136"/>
      <c r="BT497" s="128">
        <f t="shared" si="786"/>
        <v>0</v>
      </c>
      <c r="BU497" s="136"/>
      <c r="BV497" s="136"/>
      <c r="BW497" s="136"/>
      <c r="BX497" s="136"/>
      <c r="BY497" s="136"/>
      <c r="BZ497" s="128">
        <f t="shared" si="787"/>
        <v>0</v>
      </c>
      <c r="CA497" s="136"/>
      <c r="CB497" s="136"/>
      <c r="CC497" s="136"/>
      <c r="CD497" s="136"/>
      <c r="CE497" s="136"/>
      <c r="CF497" s="128">
        <f t="shared" si="788"/>
        <v>0</v>
      </c>
      <c r="CG497" s="136"/>
      <c r="CH497" s="136"/>
      <c r="CI497" s="136"/>
      <c r="CJ497" s="136"/>
      <c r="CK497" s="136"/>
      <c r="CL497" s="128">
        <f t="shared" si="801"/>
        <v>0</v>
      </c>
      <c r="CM497" s="136"/>
      <c r="CN497" s="136"/>
      <c r="CO497" s="136"/>
      <c r="CP497" s="136"/>
      <c r="CQ497" s="136"/>
      <c r="CR497" s="128">
        <f t="shared" si="806"/>
        <v>0</v>
      </c>
      <c r="CS497" s="136"/>
      <c r="CT497" s="136"/>
      <c r="CU497" s="136"/>
      <c r="CV497" s="136"/>
      <c r="CW497" s="136"/>
      <c r="CX497" s="128">
        <f t="shared" si="802"/>
        <v>0</v>
      </c>
      <c r="CY497" s="136"/>
      <c r="CZ497" s="136"/>
      <c r="DA497" s="136"/>
      <c r="DB497" s="136"/>
      <c r="DC497" s="136"/>
      <c r="DD497" s="128">
        <f t="shared" si="803"/>
        <v>0</v>
      </c>
      <c r="DE497" s="136"/>
      <c r="DF497" s="136"/>
      <c r="DG497" s="136"/>
      <c r="DH497" s="136"/>
      <c r="DI497" s="136"/>
      <c r="DJ497" s="128">
        <f t="shared" si="789"/>
        <v>0</v>
      </c>
      <c r="DK497" s="136"/>
      <c r="DL497" s="136"/>
      <c r="DM497" s="136"/>
      <c r="DN497" s="136"/>
      <c r="DO497" s="136"/>
      <c r="DP497" s="128">
        <f t="shared" si="790"/>
        <v>0</v>
      </c>
      <c r="DQ497" s="136"/>
      <c r="DR497" s="136"/>
      <c r="DS497" s="136"/>
      <c r="DT497" s="136"/>
      <c r="DU497" s="136"/>
      <c r="DV497" s="128">
        <f t="shared" si="791"/>
        <v>0</v>
      </c>
      <c r="DW497" s="136"/>
      <c r="DX497" s="136"/>
      <c r="DY497" s="136"/>
      <c r="DZ497" s="136"/>
      <c r="EA497" s="136"/>
      <c r="EB497" s="128">
        <f t="shared" si="792"/>
        <v>0</v>
      </c>
      <c r="EC497" s="136"/>
      <c r="ED497" s="136"/>
      <c r="EE497" s="136"/>
      <c r="EF497" s="136"/>
      <c r="EG497" s="136"/>
      <c r="EH497" s="128">
        <f t="shared" si="804"/>
        <v>0</v>
      </c>
      <c r="EI497" s="136"/>
      <c r="EJ497" s="136"/>
      <c r="EK497" s="136"/>
      <c r="EL497" s="136"/>
      <c r="EM497" s="136"/>
      <c r="EN497" s="128">
        <f t="shared" si="805"/>
        <v>0</v>
      </c>
      <c r="EO497" s="136"/>
      <c r="EP497" s="136"/>
      <c r="EQ497" s="136"/>
      <c r="ER497" s="136"/>
      <c r="ES497" s="136"/>
      <c r="ET497" s="128">
        <f t="shared" si="793"/>
        <v>0</v>
      </c>
      <c r="EU497" s="136"/>
      <c r="EV497" s="136"/>
      <c r="EW497" s="136"/>
      <c r="EX497" s="136"/>
      <c r="EY497" s="136"/>
      <c r="EZ497" s="128">
        <f t="shared" si="794"/>
        <v>0</v>
      </c>
      <c r="FA497" s="136"/>
      <c r="FB497" s="136"/>
      <c r="FC497" s="136"/>
      <c r="FD497" s="136"/>
      <c r="FE497" s="136"/>
      <c r="FF497" s="128">
        <f t="shared" si="795"/>
        <v>0</v>
      </c>
      <c r="FG497" s="136"/>
      <c r="FH497" s="136"/>
      <c r="FI497" s="136"/>
      <c r="FJ497" s="136"/>
      <c r="FK497" s="136"/>
      <c r="FL497" s="128">
        <f t="shared" si="796"/>
        <v>0</v>
      </c>
      <c r="FM497" s="136"/>
      <c r="FN497" s="136"/>
      <c r="FO497" s="136"/>
      <c r="FP497" s="136"/>
      <c r="FQ497" s="136"/>
      <c r="FR497" s="128">
        <f t="shared" si="797"/>
        <v>0</v>
      </c>
      <c r="FS497" s="136"/>
      <c r="FT497" s="136"/>
      <c r="FU497" s="136"/>
      <c r="FV497" s="136"/>
      <c r="FW497" s="136"/>
      <c r="FX497" s="128">
        <f t="shared" si="798"/>
        <v>0</v>
      </c>
      <c r="FY497" s="136"/>
      <c r="FZ497" s="136"/>
      <c r="GA497" s="136"/>
      <c r="GB497" s="136"/>
      <c r="GC497" s="136"/>
      <c r="GD497" s="128">
        <f t="shared" si="799"/>
        <v>0</v>
      </c>
      <c r="GE497" s="136"/>
      <c r="GF497" s="136"/>
      <c r="GG497" s="136"/>
      <c r="GH497" s="136"/>
      <c r="GI497" s="136"/>
      <c r="GJ497" s="128">
        <f t="shared" si="800"/>
        <v>0</v>
      </c>
      <c r="GK497" s="130"/>
      <c r="GL497" s="130"/>
      <c r="GM497" s="130"/>
      <c r="GN497" s="136"/>
      <c r="GO497" s="130"/>
      <c r="GP497" s="130"/>
      <c r="GQ497" s="130"/>
      <c r="GR497" s="130"/>
      <c r="GS497" s="130"/>
      <c r="GT497" s="130"/>
      <c r="GU497" s="130"/>
      <c r="GV497" s="130"/>
    </row>
    <row r="498" spans="1:204" s="132" customFormat="1" ht="23.25">
      <c r="A498" s="113">
        <v>41</v>
      </c>
      <c r="B498" s="113" t="s">
        <v>59</v>
      </c>
      <c r="C498" s="119" t="s">
        <v>375</v>
      </c>
      <c r="D498" s="142" t="s">
        <v>32</v>
      </c>
      <c r="E498" s="141"/>
      <c r="F498" s="112">
        <f t="shared" si="776"/>
        <v>0</v>
      </c>
      <c r="G498" s="134"/>
      <c r="H498" s="134"/>
      <c r="I498" s="136"/>
      <c r="J498" s="136"/>
      <c r="K498" s="136"/>
      <c r="L498" s="128">
        <f t="shared" si="777"/>
        <v>0</v>
      </c>
      <c r="M498" s="134"/>
      <c r="N498" s="134"/>
      <c r="O498" s="136"/>
      <c r="P498" s="136"/>
      <c r="Q498" s="136"/>
      <c r="R498" s="128">
        <f t="shared" si="778"/>
        <v>0</v>
      </c>
      <c r="S498" s="136"/>
      <c r="T498" s="136"/>
      <c r="U498" s="136"/>
      <c r="V498" s="136"/>
      <c r="W498" s="136"/>
      <c r="X498" s="128"/>
      <c r="Y498" s="136"/>
      <c r="Z498" s="136"/>
      <c r="AA498" s="136"/>
      <c r="AB498" s="136"/>
      <c r="AC498" s="136"/>
      <c r="AD498" s="128">
        <f t="shared" si="779"/>
        <v>0</v>
      </c>
      <c r="AE498" s="134"/>
      <c r="AF498" s="134"/>
      <c r="AG498" s="136"/>
      <c r="AH498" s="136"/>
      <c r="AI498" s="136"/>
      <c r="AJ498" s="128">
        <f t="shared" si="780"/>
        <v>0</v>
      </c>
      <c r="AK498" s="134"/>
      <c r="AL498" s="134"/>
      <c r="AM498" s="134"/>
      <c r="AN498" s="134"/>
      <c r="AO498" s="134"/>
      <c r="AP498" s="128">
        <f t="shared" si="781"/>
        <v>0</v>
      </c>
      <c r="AQ498" s="134"/>
      <c r="AR498" s="134"/>
      <c r="AS498" s="134"/>
      <c r="AT498" s="134"/>
      <c r="AU498" s="134"/>
      <c r="AV498" s="128">
        <f t="shared" si="782"/>
        <v>0</v>
      </c>
      <c r="AW498" s="136"/>
      <c r="AX498" s="136"/>
      <c r="AY498" s="136"/>
      <c r="AZ498" s="136"/>
      <c r="BA498" s="136"/>
      <c r="BB498" s="128">
        <f t="shared" si="783"/>
        <v>0</v>
      </c>
      <c r="BC498" s="136"/>
      <c r="BD498" s="136"/>
      <c r="BE498" s="136"/>
      <c r="BF498" s="136"/>
      <c r="BG498" s="136"/>
      <c r="BH498" s="128">
        <f t="shared" si="784"/>
        <v>0</v>
      </c>
      <c r="BI498" s="136"/>
      <c r="BJ498" s="136"/>
      <c r="BK498" s="136"/>
      <c r="BL498" s="136"/>
      <c r="BM498" s="136"/>
      <c r="BN498" s="128">
        <f t="shared" si="785"/>
        <v>0</v>
      </c>
      <c r="BO498" s="136"/>
      <c r="BP498" s="136"/>
      <c r="BQ498" s="136"/>
      <c r="BR498" s="136"/>
      <c r="BS498" s="136"/>
      <c r="BT498" s="128">
        <f t="shared" si="786"/>
        <v>0</v>
      </c>
      <c r="BU498" s="136"/>
      <c r="BV498" s="136"/>
      <c r="BW498" s="136"/>
      <c r="BX498" s="136"/>
      <c r="BY498" s="136"/>
      <c r="BZ498" s="128">
        <f t="shared" si="787"/>
        <v>0</v>
      </c>
      <c r="CA498" s="136"/>
      <c r="CB498" s="136"/>
      <c r="CC498" s="136"/>
      <c r="CD498" s="136"/>
      <c r="CE498" s="136"/>
      <c r="CF498" s="128">
        <f t="shared" si="788"/>
        <v>0</v>
      </c>
      <c r="CG498" s="136"/>
      <c r="CH498" s="136"/>
      <c r="CI498" s="136"/>
      <c r="CJ498" s="136"/>
      <c r="CK498" s="136"/>
      <c r="CL498" s="128">
        <f t="shared" si="801"/>
        <v>0</v>
      </c>
      <c r="CM498" s="136"/>
      <c r="CN498" s="136"/>
      <c r="CO498" s="136"/>
      <c r="CP498" s="136"/>
      <c r="CQ498" s="136"/>
      <c r="CR498" s="128">
        <v>0</v>
      </c>
      <c r="CS498" s="136"/>
      <c r="CT498" s="136"/>
      <c r="CU498" s="136"/>
      <c r="CV498" s="136"/>
      <c r="CW498" s="136"/>
      <c r="CX498" s="128">
        <f t="shared" si="802"/>
        <v>0</v>
      </c>
      <c r="CY498" s="136"/>
      <c r="CZ498" s="136"/>
      <c r="DA498" s="136"/>
      <c r="DB498" s="136"/>
      <c r="DC498" s="136"/>
      <c r="DD498" s="128">
        <f t="shared" si="803"/>
        <v>0</v>
      </c>
      <c r="DE498" s="136"/>
      <c r="DF498" s="136"/>
      <c r="DG498" s="136"/>
      <c r="DH498" s="136"/>
      <c r="DI498" s="136"/>
      <c r="DJ498" s="128">
        <f t="shared" si="789"/>
        <v>0</v>
      </c>
      <c r="DK498" s="136"/>
      <c r="DL498" s="136"/>
      <c r="DM498" s="136"/>
      <c r="DN498" s="136"/>
      <c r="DO498" s="136"/>
      <c r="DP498" s="128">
        <f t="shared" si="790"/>
        <v>0</v>
      </c>
      <c r="DQ498" s="136"/>
      <c r="DR498" s="136"/>
      <c r="DS498" s="136"/>
      <c r="DT498" s="136"/>
      <c r="DU498" s="136"/>
      <c r="DV498" s="128">
        <f t="shared" si="791"/>
        <v>0</v>
      </c>
      <c r="DW498" s="136"/>
      <c r="DX498" s="136"/>
      <c r="DY498" s="136"/>
      <c r="DZ498" s="136"/>
      <c r="EA498" s="136"/>
      <c r="EB498" s="128">
        <f t="shared" si="792"/>
        <v>0</v>
      </c>
      <c r="EC498" s="136"/>
      <c r="ED498" s="136"/>
      <c r="EE498" s="136"/>
      <c r="EF498" s="136"/>
      <c r="EG498" s="136"/>
      <c r="EH498" s="128">
        <f t="shared" si="804"/>
        <v>0</v>
      </c>
      <c r="EI498" s="136"/>
      <c r="EJ498" s="136"/>
      <c r="EK498" s="136"/>
      <c r="EL498" s="136"/>
      <c r="EM498" s="136"/>
      <c r="EN498" s="128">
        <f t="shared" si="805"/>
        <v>0</v>
      </c>
      <c r="EO498" s="136"/>
      <c r="EP498" s="136"/>
      <c r="EQ498" s="136"/>
      <c r="ER498" s="136"/>
      <c r="ES498" s="136"/>
      <c r="ET498" s="128">
        <f t="shared" si="793"/>
        <v>0</v>
      </c>
      <c r="EU498" s="136"/>
      <c r="EV498" s="136"/>
      <c r="EW498" s="136"/>
      <c r="EX498" s="136"/>
      <c r="EY498" s="136"/>
      <c r="EZ498" s="128">
        <f t="shared" si="794"/>
        <v>0</v>
      </c>
      <c r="FA498" s="136"/>
      <c r="FB498" s="136"/>
      <c r="FC498" s="136"/>
      <c r="FD498" s="136"/>
      <c r="FE498" s="136"/>
      <c r="FF498" s="128">
        <f t="shared" si="795"/>
        <v>0</v>
      </c>
      <c r="FG498" s="136"/>
      <c r="FH498" s="136"/>
      <c r="FI498" s="136"/>
      <c r="FJ498" s="136"/>
      <c r="FK498" s="136"/>
      <c r="FL498" s="128">
        <f t="shared" si="796"/>
        <v>0</v>
      </c>
      <c r="FM498" s="136"/>
      <c r="FN498" s="136"/>
      <c r="FO498" s="136"/>
      <c r="FP498" s="136"/>
      <c r="FQ498" s="136"/>
      <c r="FR498" s="128">
        <f t="shared" si="797"/>
        <v>0</v>
      </c>
      <c r="FS498" s="136"/>
      <c r="FT498" s="136"/>
      <c r="FU498" s="136"/>
      <c r="FV498" s="136"/>
      <c r="FW498" s="136"/>
      <c r="FX498" s="128">
        <f t="shared" si="798"/>
        <v>0</v>
      </c>
      <c r="FY498" s="136"/>
      <c r="FZ498" s="136"/>
      <c r="GA498" s="136"/>
      <c r="GB498" s="136"/>
      <c r="GC498" s="136"/>
      <c r="GD498" s="128">
        <f t="shared" si="799"/>
        <v>0</v>
      </c>
      <c r="GE498" s="136"/>
      <c r="GF498" s="136"/>
      <c r="GG498" s="136"/>
      <c r="GH498" s="136"/>
      <c r="GI498" s="136"/>
      <c r="GJ498" s="128">
        <f t="shared" si="800"/>
        <v>0</v>
      </c>
      <c r="GK498" s="130"/>
      <c r="GL498" s="130"/>
      <c r="GM498" s="130"/>
      <c r="GN498" s="136"/>
      <c r="GO498" s="130"/>
      <c r="GP498" s="130"/>
      <c r="GQ498" s="130"/>
      <c r="GR498" s="130"/>
      <c r="GS498" s="130"/>
      <c r="GT498" s="130"/>
      <c r="GU498" s="130"/>
      <c r="GV498" s="130"/>
    </row>
    <row r="499" spans="1:204" s="132" customFormat="1" ht="23.25">
      <c r="A499" s="113">
        <v>42</v>
      </c>
      <c r="B499" s="113" t="s">
        <v>385</v>
      </c>
      <c r="C499" s="119" t="s">
        <v>376</v>
      </c>
      <c r="D499" s="142" t="s">
        <v>32</v>
      </c>
      <c r="E499" s="141"/>
      <c r="F499" s="112">
        <f t="shared" si="776"/>
        <v>0</v>
      </c>
      <c r="G499" s="134"/>
      <c r="H499" s="134"/>
      <c r="I499" s="136"/>
      <c r="J499" s="136"/>
      <c r="K499" s="136"/>
      <c r="L499" s="128">
        <f t="shared" si="777"/>
        <v>0</v>
      </c>
      <c r="M499" s="134"/>
      <c r="N499" s="134"/>
      <c r="O499" s="136"/>
      <c r="P499" s="136"/>
      <c r="Q499" s="136"/>
      <c r="R499" s="128">
        <f t="shared" si="778"/>
        <v>0</v>
      </c>
      <c r="S499" s="136"/>
      <c r="T499" s="136"/>
      <c r="U499" s="136"/>
      <c r="V499" s="136"/>
      <c r="W499" s="136"/>
      <c r="X499" s="128"/>
      <c r="Y499" s="136"/>
      <c r="Z499" s="136"/>
      <c r="AA499" s="136"/>
      <c r="AB499" s="136"/>
      <c r="AC499" s="136"/>
      <c r="AD499" s="128">
        <f t="shared" si="779"/>
        <v>0</v>
      </c>
      <c r="AE499" s="134"/>
      <c r="AF499" s="134"/>
      <c r="AG499" s="136"/>
      <c r="AH499" s="136"/>
      <c r="AI499" s="136"/>
      <c r="AJ499" s="128">
        <f t="shared" si="780"/>
        <v>0</v>
      </c>
      <c r="AK499" s="134"/>
      <c r="AL499" s="134"/>
      <c r="AM499" s="134"/>
      <c r="AN499" s="134"/>
      <c r="AO499" s="134"/>
      <c r="AP499" s="128">
        <f t="shared" si="781"/>
        <v>0</v>
      </c>
      <c r="AQ499" s="134"/>
      <c r="AR499" s="134"/>
      <c r="AS499" s="134"/>
      <c r="AT499" s="134"/>
      <c r="AU499" s="134"/>
      <c r="AV499" s="128">
        <f t="shared" si="782"/>
        <v>0</v>
      </c>
      <c r="AW499" s="136"/>
      <c r="AX499" s="136"/>
      <c r="AY499" s="136"/>
      <c r="AZ499" s="136"/>
      <c r="BA499" s="136"/>
      <c r="BB499" s="128">
        <f t="shared" si="783"/>
        <v>0</v>
      </c>
      <c r="BC499" s="136"/>
      <c r="BD499" s="136"/>
      <c r="BE499" s="136"/>
      <c r="BF499" s="136"/>
      <c r="BG499" s="136"/>
      <c r="BH499" s="128">
        <f t="shared" si="784"/>
        <v>0</v>
      </c>
      <c r="BI499" s="136"/>
      <c r="BJ499" s="136"/>
      <c r="BK499" s="136"/>
      <c r="BL499" s="136"/>
      <c r="BM499" s="136"/>
      <c r="BN499" s="128">
        <f t="shared" si="785"/>
        <v>0</v>
      </c>
      <c r="BO499" s="136"/>
      <c r="BP499" s="136"/>
      <c r="BQ499" s="136"/>
      <c r="BR499" s="136"/>
      <c r="BS499" s="136"/>
      <c r="BT499" s="128">
        <f t="shared" si="786"/>
        <v>0</v>
      </c>
      <c r="BU499" s="136"/>
      <c r="BV499" s="136"/>
      <c r="BW499" s="136"/>
      <c r="BX499" s="136"/>
      <c r="BY499" s="136"/>
      <c r="BZ499" s="128">
        <f t="shared" si="787"/>
        <v>0</v>
      </c>
      <c r="CA499" s="136"/>
      <c r="CB499" s="136"/>
      <c r="CC499" s="136"/>
      <c r="CD499" s="136"/>
      <c r="CE499" s="136"/>
      <c r="CF499" s="128">
        <f t="shared" si="788"/>
        <v>0</v>
      </c>
      <c r="CG499" s="136"/>
      <c r="CH499" s="136"/>
      <c r="CI499" s="136"/>
      <c r="CJ499" s="136"/>
      <c r="CK499" s="136"/>
      <c r="CL499" s="128">
        <f t="shared" si="801"/>
        <v>0</v>
      </c>
      <c r="CM499" s="136"/>
      <c r="CN499" s="136"/>
      <c r="CO499" s="136"/>
      <c r="CP499" s="136"/>
      <c r="CQ499" s="136"/>
      <c r="CR499" s="128">
        <f t="shared" si="806"/>
        <v>0</v>
      </c>
      <c r="CS499" s="136"/>
      <c r="CT499" s="136"/>
      <c r="CU499" s="136"/>
      <c r="CV499" s="136"/>
      <c r="CW499" s="136"/>
      <c r="CX499" s="128">
        <f t="shared" si="802"/>
        <v>0</v>
      </c>
      <c r="CY499" s="136"/>
      <c r="CZ499" s="136"/>
      <c r="DA499" s="136"/>
      <c r="DB499" s="136"/>
      <c r="DC499" s="136"/>
      <c r="DD499" s="128">
        <f t="shared" si="803"/>
        <v>0</v>
      </c>
      <c r="DE499" s="136"/>
      <c r="DF499" s="136"/>
      <c r="DG499" s="136"/>
      <c r="DH499" s="136"/>
      <c r="DI499" s="136"/>
      <c r="DJ499" s="128">
        <f t="shared" si="789"/>
        <v>0</v>
      </c>
      <c r="DK499" s="136"/>
      <c r="DL499" s="136"/>
      <c r="DM499" s="136"/>
      <c r="DN499" s="136"/>
      <c r="DO499" s="136"/>
      <c r="DP499" s="128">
        <f t="shared" si="790"/>
        <v>0</v>
      </c>
      <c r="DQ499" s="136"/>
      <c r="DR499" s="136"/>
      <c r="DS499" s="136"/>
      <c r="DT499" s="136"/>
      <c r="DU499" s="136"/>
      <c r="DV499" s="128">
        <f t="shared" si="791"/>
        <v>0</v>
      </c>
      <c r="DW499" s="136"/>
      <c r="DX499" s="136"/>
      <c r="DY499" s="136"/>
      <c r="DZ499" s="136"/>
      <c r="EA499" s="136"/>
      <c r="EB499" s="128">
        <f t="shared" si="792"/>
        <v>0</v>
      </c>
      <c r="EC499" s="136"/>
      <c r="ED499" s="136"/>
      <c r="EE499" s="136"/>
      <c r="EF499" s="136"/>
      <c r="EG499" s="136"/>
      <c r="EH499" s="128">
        <f t="shared" si="804"/>
        <v>0</v>
      </c>
      <c r="EI499" s="136"/>
      <c r="EJ499" s="136"/>
      <c r="EK499" s="136"/>
      <c r="EL499" s="136"/>
      <c r="EM499" s="136"/>
      <c r="EN499" s="128">
        <f t="shared" si="805"/>
        <v>0</v>
      </c>
      <c r="EO499" s="136"/>
      <c r="EP499" s="136"/>
      <c r="EQ499" s="136"/>
      <c r="ER499" s="136"/>
      <c r="ES499" s="136"/>
      <c r="ET499" s="128">
        <f t="shared" si="793"/>
        <v>0</v>
      </c>
      <c r="EU499" s="136"/>
      <c r="EV499" s="136"/>
      <c r="EW499" s="136"/>
      <c r="EX499" s="136"/>
      <c r="EY499" s="136"/>
      <c r="EZ499" s="128">
        <f t="shared" si="794"/>
        <v>0</v>
      </c>
      <c r="FA499" s="136"/>
      <c r="FB499" s="136"/>
      <c r="FC499" s="136"/>
      <c r="FD499" s="136"/>
      <c r="FE499" s="136"/>
      <c r="FF499" s="128">
        <f t="shared" si="795"/>
        <v>0</v>
      </c>
      <c r="FG499" s="136"/>
      <c r="FH499" s="136"/>
      <c r="FI499" s="136"/>
      <c r="FJ499" s="136"/>
      <c r="FK499" s="136"/>
      <c r="FL499" s="128">
        <f t="shared" si="796"/>
        <v>0</v>
      </c>
      <c r="FM499" s="136"/>
      <c r="FN499" s="136"/>
      <c r="FO499" s="136"/>
      <c r="FP499" s="136"/>
      <c r="FQ499" s="136"/>
      <c r="FR499" s="128">
        <f t="shared" si="797"/>
        <v>0</v>
      </c>
      <c r="FS499" s="136"/>
      <c r="FT499" s="136"/>
      <c r="FU499" s="136"/>
      <c r="FV499" s="136"/>
      <c r="FW499" s="136"/>
      <c r="FX499" s="128">
        <f t="shared" si="798"/>
        <v>0</v>
      </c>
      <c r="FY499" s="136"/>
      <c r="FZ499" s="136"/>
      <c r="GA499" s="136"/>
      <c r="GB499" s="136"/>
      <c r="GC499" s="136"/>
      <c r="GD499" s="128">
        <f t="shared" si="799"/>
        <v>0</v>
      </c>
      <c r="GE499" s="136"/>
      <c r="GF499" s="136"/>
      <c r="GG499" s="136"/>
      <c r="GH499" s="136"/>
      <c r="GI499" s="136"/>
      <c r="GJ499" s="128">
        <f t="shared" si="800"/>
        <v>0</v>
      </c>
      <c r="GK499" s="130"/>
      <c r="GL499" s="130"/>
      <c r="GM499" s="130"/>
      <c r="GN499" s="136"/>
      <c r="GO499" s="130"/>
      <c r="GP499" s="130"/>
      <c r="GQ499" s="130"/>
      <c r="GR499" s="130"/>
      <c r="GS499" s="130"/>
      <c r="GT499" s="130"/>
      <c r="GU499" s="130"/>
      <c r="GV499" s="130"/>
    </row>
    <row r="500" spans="1:204" s="132" customFormat="1" ht="23.25">
      <c r="A500" s="113">
        <v>43</v>
      </c>
      <c r="B500" s="113" t="s">
        <v>379</v>
      </c>
      <c r="C500" s="119" t="s">
        <v>380</v>
      </c>
      <c r="D500" s="142" t="s">
        <v>32</v>
      </c>
      <c r="E500" s="141"/>
      <c r="F500" s="112">
        <f t="shared" si="776"/>
        <v>0</v>
      </c>
      <c r="G500" s="134"/>
      <c r="H500" s="134"/>
      <c r="I500" s="136"/>
      <c r="J500" s="136"/>
      <c r="K500" s="136"/>
      <c r="L500" s="128">
        <f t="shared" si="777"/>
        <v>0</v>
      </c>
      <c r="M500" s="134"/>
      <c r="N500" s="134"/>
      <c r="O500" s="136"/>
      <c r="P500" s="136"/>
      <c r="Q500" s="136"/>
      <c r="R500" s="128">
        <f t="shared" si="778"/>
        <v>0</v>
      </c>
      <c r="S500" s="136"/>
      <c r="T500" s="136"/>
      <c r="U500" s="136"/>
      <c r="V500" s="136"/>
      <c r="W500" s="136"/>
      <c r="X500" s="128"/>
      <c r="Y500" s="136"/>
      <c r="Z500" s="136"/>
      <c r="AA500" s="136"/>
      <c r="AB500" s="136"/>
      <c r="AC500" s="136"/>
      <c r="AD500" s="128">
        <f t="shared" si="779"/>
        <v>0</v>
      </c>
      <c r="AE500" s="134"/>
      <c r="AF500" s="134"/>
      <c r="AG500" s="136"/>
      <c r="AH500" s="136"/>
      <c r="AI500" s="136"/>
      <c r="AJ500" s="128">
        <f t="shared" si="780"/>
        <v>0</v>
      </c>
      <c r="AK500" s="134"/>
      <c r="AL500" s="134"/>
      <c r="AM500" s="134"/>
      <c r="AN500" s="134"/>
      <c r="AO500" s="134"/>
      <c r="AP500" s="128">
        <f t="shared" si="781"/>
        <v>0</v>
      </c>
      <c r="AQ500" s="134"/>
      <c r="AR500" s="134"/>
      <c r="AS500" s="134"/>
      <c r="AT500" s="134"/>
      <c r="AU500" s="134"/>
      <c r="AV500" s="128">
        <f t="shared" si="782"/>
        <v>0</v>
      </c>
      <c r="AW500" s="136"/>
      <c r="AX500" s="136"/>
      <c r="AY500" s="136"/>
      <c r="AZ500" s="136"/>
      <c r="BA500" s="136"/>
      <c r="BB500" s="128">
        <f t="shared" si="783"/>
        <v>0</v>
      </c>
      <c r="BC500" s="136"/>
      <c r="BD500" s="136"/>
      <c r="BE500" s="136"/>
      <c r="BF500" s="136"/>
      <c r="BG500" s="136"/>
      <c r="BH500" s="128">
        <f t="shared" si="784"/>
        <v>0</v>
      </c>
      <c r="BI500" s="136"/>
      <c r="BJ500" s="136"/>
      <c r="BK500" s="136"/>
      <c r="BL500" s="136"/>
      <c r="BM500" s="136"/>
      <c r="BN500" s="128">
        <f t="shared" si="785"/>
        <v>0</v>
      </c>
      <c r="BO500" s="136"/>
      <c r="BP500" s="136"/>
      <c r="BQ500" s="136"/>
      <c r="BR500" s="136"/>
      <c r="BS500" s="136"/>
      <c r="BT500" s="128">
        <f t="shared" si="786"/>
        <v>0</v>
      </c>
      <c r="BU500" s="136"/>
      <c r="BV500" s="136"/>
      <c r="BW500" s="136"/>
      <c r="BX500" s="136"/>
      <c r="BY500" s="136"/>
      <c r="BZ500" s="128">
        <f t="shared" si="787"/>
        <v>0</v>
      </c>
      <c r="CA500" s="136"/>
      <c r="CB500" s="136"/>
      <c r="CC500" s="136"/>
      <c r="CD500" s="136"/>
      <c r="CE500" s="136"/>
      <c r="CF500" s="128">
        <f t="shared" si="788"/>
        <v>0</v>
      </c>
      <c r="CG500" s="136"/>
      <c r="CH500" s="136"/>
      <c r="CI500" s="136"/>
      <c r="CJ500" s="136"/>
      <c r="CK500" s="136"/>
      <c r="CL500" s="128">
        <f t="shared" si="801"/>
        <v>0</v>
      </c>
      <c r="CM500" s="136"/>
      <c r="CN500" s="136"/>
      <c r="CO500" s="136"/>
      <c r="CP500" s="136"/>
      <c r="CQ500" s="136"/>
      <c r="CR500" s="128">
        <f>CL500+CN500+CM500-CO500--CP500-CQ500</f>
        <v>0</v>
      </c>
      <c r="CS500" s="136"/>
      <c r="CT500" s="136"/>
      <c r="CU500" s="136"/>
      <c r="CV500" s="136"/>
      <c r="CW500" s="136"/>
      <c r="CX500" s="128">
        <f t="shared" si="802"/>
        <v>0</v>
      </c>
      <c r="CY500" s="136"/>
      <c r="CZ500" s="136"/>
      <c r="DA500" s="136"/>
      <c r="DB500" s="136"/>
      <c r="DC500" s="136"/>
      <c r="DD500" s="128">
        <f t="shared" si="803"/>
        <v>0</v>
      </c>
      <c r="DE500" s="136"/>
      <c r="DF500" s="136"/>
      <c r="DG500" s="136"/>
      <c r="DH500" s="136"/>
      <c r="DI500" s="136"/>
      <c r="DJ500" s="128">
        <f t="shared" si="789"/>
        <v>0</v>
      </c>
      <c r="DK500" s="136"/>
      <c r="DL500" s="136"/>
      <c r="DM500" s="136"/>
      <c r="DN500" s="136"/>
      <c r="DO500" s="136"/>
      <c r="DP500" s="128">
        <f t="shared" si="790"/>
        <v>0</v>
      </c>
      <c r="DQ500" s="136"/>
      <c r="DR500" s="136"/>
      <c r="DS500" s="136"/>
      <c r="DT500" s="136"/>
      <c r="DU500" s="136"/>
      <c r="DV500" s="128">
        <f t="shared" si="791"/>
        <v>0</v>
      </c>
      <c r="DW500" s="136"/>
      <c r="DX500" s="136"/>
      <c r="DY500" s="136"/>
      <c r="DZ500" s="136"/>
      <c r="EA500" s="136"/>
      <c r="EB500" s="128">
        <f t="shared" si="792"/>
        <v>0</v>
      </c>
      <c r="EC500" s="136"/>
      <c r="ED500" s="136"/>
      <c r="EE500" s="136"/>
      <c r="EF500" s="136"/>
      <c r="EG500" s="136"/>
      <c r="EH500" s="128">
        <f t="shared" si="804"/>
        <v>0</v>
      </c>
      <c r="EI500" s="136"/>
      <c r="EJ500" s="136"/>
      <c r="EK500" s="136"/>
      <c r="EL500" s="136"/>
      <c r="EM500" s="136"/>
      <c r="EN500" s="128">
        <f t="shared" si="805"/>
        <v>0</v>
      </c>
      <c r="EO500" s="136"/>
      <c r="EP500" s="136"/>
      <c r="EQ500" s="136"/>
      <c r="ER500" s="136"/>
      <c r="ES500" s="136"/>
      <c r="ET500" s="128">
        <f t="shared" si="793"/>
        <v>0</v>
      </c>
      <c r="EU500" s="136"/>
      <c r="EV500" s="136"/>
      <c r="EW500" s="136"/>
      <c r="EX500" s="136"/>
      <c r="EY500" s="136"/>
      <c r="EZ500" s="128">
        <f t="shared" si="794"/>
        <v>0</v>
      </c>
      <c r="FA500" s="136"/>
      <c r="FB500" s="136"/>
      <c r="FC500" s="136"/>
      <c r="FD500" s="136"/>
      <c r="FE500" s="136"/>
      <c r="FF500" s="128">
        <f t="shared" si="795"/>
        <v>0</v>
      </c>
      <c r="FG500" s="136"/>
      <c r="FH500" s="136"/>
      <c r="FI500" s="136"/>
      <c r="FJ500" s="136"/>
      <c r="FK500" s="136"/>
      <c r="FL500" s="128">
        <f t="shared" si="796"/>
        <v>0</v>
      </c>
      <c r="FM500" s="136"/>
      <c r="FN500" s="136"/>
      <c r="FO500" s="136"/>
      <c r="FP500" s="136"/>
      <c r="FQ500" s="136"/>
      <c r="FR500" s="128">
        <f t="shared" si="797"/>
        <v>0</v>
      </c>
      <c r="FS500" s="136"/>
      <c r="FT500" s="136"/>
      <c r="FU500" s="136"/>
      <c r="FV500" s="136"/>
      <c r="FW500" s="136"/>
      <c r="FX500" s="128">
        <f t="shared" si="798"/>
        <v>0</v>
      </c>
      <c r="FY500" s="136"/>
      <c r="FZ500" s="136"/>
      <c r="GA500" s="136"/>
      <c r="GB500" s="136"/>
      <c r="GC500" s="136"/>
      <c r="GD500" s="128">
        <f t="shared" si="799"/>
        <v>0</v>
      </c>
      <c r="GE500" s="136"/>
      <c r="GF500" s="136"/>
      <c r="GG500" s="136"/>
      <c r="GH500" s="136"/>
      <c r="GI500" s="136"/>
      <c r="GJ500" s="128">
        <f t="shared" si="800"/>
        <v>0</v>
      </c>
      <c r="GK500" s="130"/>
      <c r="GL500" s="130"/>
      <c r="GM500" s="130"/>
      <c r="GN500" s="136"/>
      <c r="GO500" s="130"/>
      <c r="GP500" s="130"/>
      <c r="GQ500" s="130"/>
      <c r="GR500" s="130"/>
      <c r="GS500" s="130"/>
      <c r="GT500" s="130"/>
      <c r="GU500" s="130"/>
      <c r="GV500" s="130"/>
    </row>
    <row r="501" spans="1:204" s="132" customFormat="1" ht="23.25">
      <c r="A501" s="113">
        <v>44</v>
      </c>
      <c r="B501" s="113" t="s">
        <v>381</v>
      </c>
      <c r="C501" s="119" t="s">
        <v>382</v>
      </c>
      <c r="D501" s="142" t="s">
        <v>32</v>
      </c>
      <c r="E501" s="141"/>
      <c r="F501" s="112">
        <f t="shared" si="776"/>
        <v>0</v>
      </c>
      <c r="G501" s="134"/>
      <c r="H501" s="134"/>
      <c r="I501" s="136"/>
      <c r="J501" s="136"/>
      <c r="K501" s="136"/>
      <c r="L501" s="128">
        <f t="shared" si="777"/>
        <v>0</v>
      </c>
      <c r="M501" s="134"/>
      <c r="N501" s="134"/>
      <c r="O501" s="136"/>
      <c r="P501" s="136"/>
      <c r="Q501" s="136"/>
      <c r="R501" s="128">
        <f t="shared" si="778"/>
        <v>0</v>
      </c>
      <c r="S501" s="136"/>
      <c r="T501" s="136"/>
      <c r="U501" s="136"/>
      <c r="V501" s="136"/>
      <c r="W501" s="136"/>
      <c r="X501" s="128"/>
      <c r="Y501" s="136"/>
      <c r="Z501" s="136"/>
      <c r="AA501" s="136"/>
      <c r="AB501" s="136"/>
      <c r="AC501" s="136"/>
      <c r="AD501" s="128">
        <f t="shared" si="779"/>
        <v>0</v>
      </c>
      <c r="AE501" s="134"/>
      <c r="AF501" s="134"/>
      <c r="AG501" s="136"/>
      <c r="AH501" s="136"/>
      <c r="AI501" s="136"/>
      <c r="AJ501" s="128">
        <f t="shared" si="780"/>
        <v>0</v>
      </c>
      <c r="AK501" s="134"/>
      <c r="AL501" s="134"/>
      <c r="AM501" s="134"/>
      <c r="AN501" s="134"/>
      <c r="AO501" s="134"/>
      <c r="AP501" s="128">
        <f t="shared" si="781"/>
        <v>0</v>
      </c>
      <c r="AQ501" s="134"/>
      <c r="AR501" s="134"/>
      <c r="AS501" s="134"/>
      <c r="AT501" s="134"/>
      <c r="AU501" s="134"/>
      <c r="AV501" s="128">
        <f t="shared" si="782"/>
        <v>0</v>
      </c>
      <c r="AW501" s="136"/>
      <c r="AX501" s="136"/>
      <c r="AY501" s="136"/>
      <c r="AZ501" s="136"/>
      <c r="BA501" s="136"/>
      <c r="BB501" s="128">
        <f t="shared" si="783"/>
        <v>0</v>
      </c>
      <c r="BC501" s="136"/>
      <c r="BD501" s="136"/>
      <c r="BE501" s="136"/>
      <c r="BF501" s="136"/>
      <c r="BG501" s="136"/>
      <c r="BH501" s="128">
        <f t="shared" si="784"/>
        <v>0</v>
      </c>
      <c r="BI501" s="136"/>
      <c r="BJ501" s="136"/>
      <c r="BK501" s="136"/>
      <c r="BL501" s="136"/>
      <c r="BM501" s="136"/>
      <c r="BN501" s="128">
        <f t="shared" si="785"/>
        <v>0</v>
      </c>
      <c r="BO501" s="136"/>
      <c r="BP501" s="136"/>
      <c r="BQ501" s="136"/>
      <c r="BR501" s="136"/>
      <c r="BS501" s="136"/>
      <c r="BT501" s="128">
        <f t="shared" si="786"/>
        <v>0</v>
      </c>
      <c r="BU501" s="136"/>
      <c r="BV501" s="136"/>
      <c r="BW501" s="136"/>
      <c r="BX501" s="136"/>
      <c r="BY501" s="136"/>
      <c r="BZ501" s="128">
        <f t="shared" si="787"/>
        <v>0</v>
      </c>
      <c r="CA501" s="136"/>
      <c r="CB501" s="136"/>
      <c r="CC501" s="136"/>
      <c r="CD501" s="136"/>
      <c r="CE501" s="136"/>
      <c r="CF501" s="128">
        <f t="shared" si="788"/>
        <v>0</v>
      </c>
      <c r="CG501" s="136"/>
      <c r="CH501" s="136"/>
      <c r="CI501" s="136"/>
      <c r="CJ501" s="136"/>
      <c r="CK501" s="136"/>
      <c r="CL501" s="128">
        <f>CF501+CH501+CG501-CI501--CJ501-CK501</f>
        <v>0</v>
      </c>
      <c r="CM501" s="136"/>
      <c r="CN501" s="136"/>
      <c r="CO501" s="136"/>
      <c r="CP501" s="136"/>
      <c r="CQ501" s="136"/>
      <c r="CR501" s="128">
        <f t="shared" si="806"/>
        <v>0</v>
      </c>
      <c r="CS501" s="136"/>
      <c r="CT501" s="136"/>
      <c r="CU501" s="136"/>
      <c r="CV501" s="136"/>
      <c r="CW501" s="136"/>
      <c r="CX501" s="128">
        <f t="shared" si="802"/>
        <v>0</v>
      </c>
      <c r="CY501" s="136"/>
      <c r="CZ501" s="136"/>
      <c r="DA501" s="136"/>
      <c r="DB501" s="136"/>
      <c r="DC501" s="136"/>
      <c r="DD501" s="128">
        <f t="shared" si="803"/>
        <v>0</v>
      </c>
      <c r="DE501" s="136"/>
      <c r="DF501" s="136"/>
      <c r="DG501" s="136"/>
      <c r="DH501" s="136"/>
      <c r="DI501" s="136"/>
      <c r="DJ501" s="128">
        <f t="shared" si="789"/>
        <v>0</v>
      </c>
      <c r="DK501" s="136"/>
      <c r="DL501" s="136"/>
      <c r="DM501" s="136"/>
      <c r="DN501" s="136"/>
      <c r="DO501" s="136"/>
      <c r="DP501" s="128">
        <f t="shared" si="790"/>
        <v>0</v>
      </c>
      <c r="DQ501" s="136"/>
      <c r="DR501" s="136"/>
      <c r="DS501" s="136"/>
      <c r="DT501" s="136"/>
      <c r="DU501" s="136"/>
      <c r="DV501" s="128">
        <f t="shared" si="791"/>
        <v>0</v>
      </c>
      <c r="DW501" s="136"/>
      <c r="DX501" s="136"/>
      <c r="DY501" s="136"/>
      <c r="DZ501" s="136"/>
      <c r="EA501" s="136"/>
      <c r="EB501" s="128">
        <f t="shared" si="792"/>
        <v>0</v>
      </c>
      <c r="EC501" s="136"/>
      <c r="ED501" s="136"/>
      <c r="EE501" s="136"/>
      <c r="EF501" s="136"/>
      <c r="EG501" s="136"/>
      <c r="EH501" s="128">
        <f t="shared" si="804"/>
        <v>0</v>
      </c>
      <c r="EI501" s="136"/>
      <c r="EJ501" s="136"/>
      <c r="EK501" s="136"/>
      <c r="EL501" s="136"/>
      <c r="EM501" s="136"/>
      <c r="EN501" s="128">
        <f t="shared" si="805"/>
        <v>0</v>
      </c>
      <c r="EO501" s="136"/>
      <c r="EP501" s="136"/>
      <c r="EQ501" s="136"/>
      <c r="ER501" s="136"/>
      <c r="ES501" s="136"/>
      <c r="ET501" s="128">
        <f t="shared" si="793"/>
        <v>0</v>
      </c>
      <c r="EU501" s="136"/>
      <c r="EV501" s="136"/>
      <c r="EW501" s="136"/>
      <c r="EX501" s="136"/>
      <c r="EY501" s="136"/>
      <c r="EZ501" s="128">
        <f t="shared" si="794"/>
        <v>0</v>
      </c>
      <c r="FA501" s="136"/>
      <c r="FB501" s="136"/>
      <c r="FC501" s="136"/>
      <c r="FD501" s="136"/>
      <c r="FE501" s="136"/>
      <c r="FF501" s="128">
        <f t="shared" si="795"/>
        <v>0</v>
      </c>
      <c r="FG501" s="136"/>
      <c r="FH501" s="136"/>
      <c r="FI501" s="136"/>
      <c r="FJ501" s="136"/>
      <c r="FK501" s="136"/>
      <c r="FL501" s="128">
        <f t="shared" si="796"/>
        <v>0</v>
      </c>
      <c r="FM501" s="136"/>
      <c r="FN501" s="136"/>
      <c r="FO501" s="136"/>
      <c r="FP501" s="136"/>
      <c r="FQ501" s="136"/>
      <c r="FR501" s="128">
        <f t="shared" si="797"/>
        <v>0</v>
      </c>
      <c r="FS501" s="136"/>
      <c r="FT501" s="136"/>
      <c r="FU501" s="136"/>
      <c r="FV501" s="136"/>
      <c r="FW501" s="136"/>
      <c r="FX501" s="128">
        <f t="shared" si="798"/>
        <v>0</v>
      </c>
      <c r="FY501" s="136"/>
      <c r="FZ501" s="136"/>
      <c r="GA501" s="136"/>
      <c r="GB501" s="136"/>
      <c r="GC501" s="136"/>
      <c r="GD501" s="128">
        <f t="shared" si="799"/>
        <v>0</v>
      </c>
      <c r="GE501" s="136"/>
      <c r="GF501" s="136"/>
      <c r="GG501" s="136"/>
      <c r="GH501" s="136"/>
      <c r="GI501" s="136"/>
      <c r="GJ501" s="128">
        <f t="shared" si="800"/>
        <v>0</v>
      </c>
      <c r="GK501" s="130"/>
      <c r="GL501" s="130"/>
      <c r="GM501" s="130"/>
      <c r="GN501" s="136"/>
      <c r="GO501" s="130"/>
      <c r="GP501" s="130"/>
      <c r="GQ501" s="130"/>
      <c r="GR501" s="130"/>
      <c r="GS501" s="130"/>
      <c r="GT501" s="130"/>
      <c r="GU501" s="130"/>
      <c r="GV501" s="130"/>
    </row>
    <row r="502" spans="1:204" s="132" customFormat="1" ht="23.25">
      <c r="A502" s="113">
        <v>45</v>
      </c>
      <c r="B502" s="113" t="s">
        <v>55</v>
      </c>
      <c r="C502" s="119" t="s">
        <v>222</v>
      </c>
      <c r="D502" s="142" t="s">
        <v>32</v>
      </c>
      <c r="E502" s="141"/>
      <c r="F502" s="112">
        <f t="shared" si="776"/>
        <v>0</v>
      </c>
      <c r="G502" s="134"/>
      <c r="H502" s="134"/>
      <c r="I502" s="136"/>
      <c r="J502" s="136"/>
      <c r="K502" s="136"/>
      <c r="L502" s="128">
        <f>E502+G502+H502-I502-J502-K502</f>
        <v>0</v>
      </c>
      <c r="M502" s="134"/>
      <c r="N502" s="134"/>
      <c r="O502" s="136"/>
      <c r="P502" s="136"/>
      <c r="Q502" s="136"/>
      <c r="R502" s="128">
        <f t="shared" si="778"/>
        <v>0</v>
      </c>
      <c r="S502" s="136"/>
      <c r="T502" s="136"/>
      <c r="U502" s="136"/>
      <c r="V502" s="136"/>
      <c r="W502" s="136"/>
      <c r="X502" s="128"/>
      <c r="Y502" s="136"/>
      <c r="Z502" s="136"/>
      <c r="AA502" s="136"/>
      <c r="AB502" s="136"/>
      <c r="AC502" s="136"/>
      <c r="AD502" s="128">
        <f t="shared" si="779"/>
        <v>0</v>
      </c>
      <c r="AE502" s="134"/>
      <c r="AF502" s="134"/>
      <c r="AG502" s="136"/>
      <c r="AH502" s="136"/>
      <c r="AI502" s="136"/>
      <c r="AJ502" s="128">
        <f t="shared" si="780"/>
        <v>0</v>
      </c>
      <c r="AK502" s="134"/>
      <c r="AL502" s="134"/>
      <c r="AM502" s="134"/>
      <c r="AN502" s="134"/>
      <c r="AO502" s="134"/>
      <c r="AP502" s="128">
        <f>AJ502+AK502+AL502-AM502-AN502-AO502</f>
        <v>0</v>
      </c>
      <c r="AQ502" s="134"/>
      <c r="AR502" s="134"/>
      <c r="AS502" s="134"/>
      <c r="AT502" s="134"/>
      <c r="AU502" s="134"/>
      <c r="AV502" s="128">
        <f>AP502+AQ502+AR502-AS502-AT502-AU502</f>
        <v>0</v>
      </c>
      <c r="AW502" s="136"/>
      <c r="AX502" s="136"/>
      <c r="AY502" s="136"/>
      <c r="AZ502" s="136"/>
      <c r="BA502" s="136"/>
      <c r="BB502" s="128">
        <f t="shared" si="783"/>
        <v>0</v>
      </c>
      <c r="BC502" s="136"/>
      <c r="BD502" s="136"/>
      <c r="BE502" s="136"/>
      <c r="BF502" s="136"/>
      <c r="BG502" s="136"/>
      <c r="BH502" s="128">
        <f t="shared" si="784"/>
        <v>0</v>
      </c>
      <c r="BI502" s="136"/>
      <c r="BJ502" s="136"/>
      <c r="BK502" s="136"/>
      <c r="BL502" s="136"/>
      <c r="BM502" s="136"/>
      <c r="BN502" s="128">
        <f t="shared" si="785"/>
        <v>0</v>
      </c>
      <c r="BO502" s="136"/>
      <c r="BP502" s="136"/>
      <c r="BQ502" s="136"/>
      <c r="BR502" s="136"/>
      <c r="BS502" s="136"/>
      <c r="BT502" s="128">
        <f t="shared" si="786"/>
        <v>0</v>
      </c>
      <c r="BU502" s="136"/>
      <c r="BV502" s="136"/>
      <c r="BW502" s="136"/>
      <c r="BX502" s="136"/>
      <c r="BY502" s="136"/>
      <c r="BZ502" s="128">
        <f t="shared" si="787"/>
        <v>0</v>
      </c>
      <c r="CA502" s="136"/>
      <c r="CB502" s="136"/>
      <c r="CC502" s="136"/>
      <c r="CD502" s="136"/>
      <c r="CE502" s="136"/>
      <c r="CF502" s="128">
        <f t="shared" si="788"/>
        <v>0</v>
      </c>
      <c r="CG502" s="136"/>
      <c r="CH502" s="136"/>
      <c r="CI502" s="136"/>
      <c r="CJ502" s="136"/>
      <c r="CK502" s="136"/>
      <c r="CL502" s="128">
        <f t="shared" si="801"/>
        <v>0</v>
      </c>
      <c r="CM502" s="136"/>
      <c r="CN502" s="136"/>
      <c r="CO502" s="136"/>
      <c r="CP502" s="136"/>
      <c r="CQ502" s="136"/>
      <c r="CR502" s="128">
        <f t="shared" si="806"/>
        <v>0</v>
      </c>
      <c r="CS502" s="136"/>
      <c r="CT502" s="136"/>
      <c r="CU502" s="136"/>
      <c r="CV502" s="136"/>
      <c r="CW502" s="136"/>
      <c r="CX502" s="128">
        <f t="shared" si="802"/>
        <v>0</v>
      </c>
      <c r="CY502" s="136"/>
      <c r="CZ502" s="136"/>
      <c r="DA502" s="136"/>
      <c r="DB502" s="136"/>
      <c r="DC502" s="136"/>
      <c r="DD502" s="128">
        <f t="shared" si="803"/>
        <v>0</v>
      </c>
      <c r="DE502" s="136"/>
      <c r="DF502" s="136"/>
      <c r="DG502" s="136"/>
      <c r="DH502" s="136"/>
      <c r="DI502" s="136"/>
      <c r="DJ502" s="128">
        <f t="shared" si="789"/>
        <v>0</v>
      </c>
      <c r="DK502" s="136"/>
      <c r="DL502" s="136"/>
      <c r="DM502" s="136"/>
      <c r="DN502" s="136"/>
      <c r="DO502" s="136"/>
      <c r="DP502" s="128">
        <f t="shared" si="790"/>
        <v>0</v>
      </c>
      <c r="DQ502" s="136"/>
      <c r="DR502" s="136"/>
      <c r="DS502" s="136"/>
      <c r="DT502" s="136"/>
      <c r="DU502" s="136"/>
      <c r="DV502" s="128">
        <f t="shared" si="791"/>
        <v>0</v>
      </c>
      <c r="DW502" s="136"/>
      <c r="DX502" s="136"/>
      <c r="DY502" s="136"/>
      <c r="DZ502" s="136"/>
      <c r="EA502" s="136"/>
      <c r="EB502" s="128">
        <f t="shared" si="792"/>
        <v>0</v>
      </c>
      <c r="EC502" s="136"/>
      <c r="ED502" s="136"/>
      <c r="EE502" s="136"/>
      <c r="EF502" s="136"/>
      <c r="EG502" s="136"/>
      <c r="EH502" s="128">
        <f t="shared" si="804"/>
        <v>0</v>
      </c>
      <c r="EI502" s="136"/>
      <c r="EJ502" s="136"/>
      <c r="EK502" s="136"/>
      <c r="EL502" s="136"/>
      <c r="EM502" s="136"/>
      <c r="EN502" s="128">
        <f t="shared" si="805"/>
        <v>0</v>
      </c>
      <c r="EO502" s="136"/>
      <c r="EP502" s="136"/>
      <c r="EQ502" s="136"/>
      <c r="ER502" s="136"/>
      <c r="ES502" s="136"/>
      <c r="ET502" s="128">
        <f t="shared" si="793"/>
        <v>0</v>
      </c>
      <c r="EU502" s="136"/>
      <c r="EV502" s="136"/>
      <c r="EW502" s="136"/>
      <c r="EX502" s="136"/>
      <c r="EY502" s="136"/>
      <c r="EZ502" s="128">
        <f t="shared" si="794"/>
        <v>0</v>
      </c>
      <c r="FA502" s="136"/>
      <c r="FB502" s="136"/>
      <c r="FC502" s="136"/>
      <c r="FD502" s="136"/>
      <c r="FE502" s="136"/>
      <c r="FF502" s="128">
        <f t="shared" si="795"/>
        <v>0</v>
      </c>
      <c r="FG502" s="136"/>
      <c r="FH502" s="136"/>
      <c r="FI502" s="136"/>
      <c r="FJ502" s="136"/>
      <c r="FK502" s="136"/>
      <c r="FL502" s="128">
        <f t="shared" si="796"/>
        <v>0</v>
      </c>
      <c r="FM502" s="136"/>
      <c r="FN502" s="136"/>
      <c r="FO502" s="136"/>
      <c r="FP502" s="136"/>
      <c r="FQ502" s="136"/>
      <c r="FR502" s="128">
        <f t="shared" si="797"/>
        <v>0</v>
      </c>
      <c r="FS502" s="136"/>
      <c r="FT502" s="136"/>
      <c r="FU502" s="136"/>
      <c r="FV502" s="136"/>
      <c r="FW502" s="136"/>
      <c r="FX502" s="128">
        <f t="shared" si="798"/>
        <v>0</v>
      </c>
      <c r="FY502" s="136"/>
      <c r="FZ502" s="136"/>
      <c r="GA502" s="136"/>
      <c r="GB502" s="136"/>
      <c r="GC502" s="136"/>
      <c r="GD502" s="128">
        <f t="shared" si="799"/>
        <v>0</v>
      </c>
      <c r="GE502" s="136"/>
      <c r="GF502" s="136"/>
      <c r="GG502" s="136"/>
      <c r="GH502" s="136"/>
      <c r="GI502" s="136"/>
      <c r="GJ502" s="128">
        <f t="shared" si="800"/>
        <v>0</v>
      </c>
      <c r="GK502" s="130"/>
      <c r="GL502" s="130"/>
      <c r="GM502" s="130"/>
      <c r="GN502" s="136"/>
      <c r="GO502" s="130"/>
      <c r="GP502" s="130"/>
      <c r="GQ502" s="130"/>
      <c r="GR502" s="130"/>
      <c r="GS502" s="130"/>
      <c r="GT502" s="130"/>
      <c r="GU502" s="130"/>
      <c r="GV502" s="130"/>
    </row>
    <row r="503" spans="1:204" s="132" customFormat="1" ht="23.25">
      <c r="A503" s="113">
        <v>46</v>
      </c>
      <c r="B503" s="113" t="s">
        <v>383</v>
      </c>
      <c r="C503" s="119" t="s">
        <v>384</v>
      </c>
      <c r="D503" s="142" t="s">
        <v>32</v>
      </c>
      <c r="E503" s="141"/>
      <c r="F503" s="112">
        <f t="shared" si="776"/>
        <v>0</v>
      </c>
      <c r="G503" s="134"/>
      <c r="H503" s="134" t="s">
        <v>388</v>
      </c>
      <c r="I503" s="136"/>
      <c r="J503" s="136"/>
      <c r="K503" s="136"/>
      <c r="L503" s="128"/>
      <c r="M503" s="134"/>
      <c r="N503" s="134"/>
      <c r="O503" s="136"/>
      <c r="P503" s="136"/>
      <c r="Q503" s="136"/>
      <c r="R503" s="128"/>
      <c r="S503" s="136"/>
      <c r="T503" s="136"/>
      <c r="U503" s="136"/>
      <c r="V503" s="136"/>
      <c r="W503" s="136"/>
      <c r="X503" s="128"/>
      <c r="Y503" s="136"/>
      <c r="Z503" s="136"/>
      <c r="AA503" s="136"/>
      <c r="AB503" s="136"/>
      <c r="AC503" s="136"/>
      <c r="AD503" s="128"/>
      <c r="AE503" s="134"/>
      <c r="AF503" s="134"/>
      <c r="AG503" s="136"/>
      <c r="AH503" s="136"/>
      <c r="AI503" s="136"/>
      <c r="AJ503" s="128"/>
      <c r="AK503" s="134"/>
      <c r="AL503" s="134"/>
      <c r="AM503" s="134"/>
      <c r="AN503" s="134"/>
      <c r="AO503" s="134"/>
      <c r="AP503" s="128"/>
      <c r="AQ503" s="134"/>
      <c r="AR503" s="134"/>
      <c r="AS503" s="134"/>
      <c r="AT503" s="134"/>
      <c r="AU503" s="134"/>
      <c r="AV503" s="128"/>
      <c r="AW503" s="136"/>
      <c r="AX503" s="136"/>
      <c r="AY503" s="136"/>
      <c r="AZ503" s="136"/>
      <c r="BA503" s="136"/>
      <c r="BB503" s="128"/>
      <c r="BC503" s="136"/>
      <c r="BD503" s="136"/>
      <c r="BE503" s="136"/>
      <c r="BF503" s="136"/>
      <c r="BG503" s="136"/>
      <c r="BH503" s="128"/>
      <c r="BI503" s="136"/>
      <c r="BJ503" s="136"/>
      <c r="BK503" s="136"/>
      <c r="BL503" s="136"/>
      <c r="BM503" s="136"/>
      <c r="BN503" s="128">
        <f t="shared" si="785"/>
        <v>0</v>
      </c>
      <c r="BO503" s="136"/>
      <c r="BP503" s="136"/>
      <c r="BQ503" s="136"/>
      <c r="BR503" s="136"/>
      <c r="BS503" s="136"/>
      <c r="BT503" s="128">
        <f t="shared" si="786"/>
        <v>0</v>
      </c>
      <c r="BU503" s="136"/>
      <c r="BV503" s="136"/>
      <c r="BW503" s="136"/>
      <c r="BX503" s="136"/>
      <c r="BY503" s="136"/>
      <c r="BZ503" s="128">
        <f t="shared" si="787"/>
        <v>0</v>
      </c>
      <c r="CA503" s="136"/>
      <c r="CB503" s="136"/>
      <c r="CC503" s="136"/>
      <c r="CD503" s="136"/>
      <c r="CE503" s="136"/>
      <c r="CF503" s="128">
        <f t="shared" si="788"/>
        <v>0</v>
      </c>
      <c r="CG503" s="136"/>
      <c r="CH503" s="136"/>
      <c r="CI503" s="136"/>
      <c r="CJ503" s="136"/>
      <c r="CK503" s="136"/>
      <c r="CL503" s="128">
        <f t="shared" si="801"/>
        <v>0</v>
      </c>
      <c r="CM503" s="136"/>
      <c r="CN503" s="136"/>
      <c r="CO503" s="136"/>
      <c r="CP503" s="136"/>
      <c r="CQ503" s="136"/>
      <c r="CR503" s="128">
        <f t="shared" si="806"/>
        <v>0</v>
      </c>
      <c r="CS503" s="136"/>
      <c r="CT503" s="136"/>
      <c r="CU503" s="136"/>
      <c r="CV503" s="136"/>
      <c r="CW503" s="136"/>
      <c r="CX503" s="128">
        <f t="shared" si="802"/>
        <v>0</v>
      </c>
      <c r="CY503" s="136"/>
      <c r="CZ503" s="136"/>
      <c r="DA503" s="136"/>
      <c r="DB503" s="136"/>
      <c r="DC503" s="136"/>
      <c r="DD503" s="128">
        <f t="shared" si="803"/>
        <v>0</v>
      </c>
      <c r="DE503" s="136"/>
      <c r="DF503" s="136"/>
      <c r="DG503" s="136"/>
      <c r="DH503" s="136"/>
      <c r="DI503" s="136"/>
      <c r="DJ503" s="128">
        <f t="shared" si="789"/>
        <v>0</v>
      </c>
      <c r="DK503" s="136"/>
      <c r="DL503" s="136"/>
      <c r="DM503" s="136"/>
      <c r="DN503" s="136"/>
      <c r="DO503" s="136"/>
      <c r="DP503" s="128">
        <f t="shared" si="790"/>
        <v>0</v>
      </c>
      <c r="DQ503" s="136"/>
      <c r="DR503" s="136"/>
      <c r="DS503" s="136"/>
      <c r="DT503" s="136"/>
      <c r="DU503" s="136"/>
      <c r="DV503" s="128">
        <f t="shared" si="791"/>
        <v>0</v>
      </c>
      <c r="DW503" s="136"/>
      <c r="DX503" s="136"/>
      <c r="DY503" s="136"/>
      <c r="DZ503" s="136"/>
      <c r="EA503" s="136"/>
      <c r="EB503" s="128">
        <f t="shared" si="792"/>
        <v>0</v>
      </c>
      <c r="EC503" s="136"/>
      <c r="ED503" s="136"/>
      <c r="EE503" s="136"/>
      <c r="EF503" s="136"/>
      <c r="EG503" s="136"/>
      <c r="EH503" s="128">
        <f t="shared" si="804"/>
        <v>0</v>
      </c>
      <c r="EI503" s="136"/>
      <c r="EJ503" s="136"/>
      <c r="EK503" s="136"/>
      <c r="EL503" s="136"/>
      <c r="EM503" s="136"/>
      <c r="EN503" s="128">
        <f t="shared" si="805"/>
        <v>0</v>
      </c>
      <c r="EO503" s="136"/>
      <c r="EP503" s="136"/>
      <c r="EQ503" s="136"/>
      <c r="ER503" s="136"/>
      <c r="ES503" s="136"/>
      <c r="ET503" s="128">
        <f t="shared" si="793"/>
        <v>0</v>
      </c>
      <c r="EU503" s="136"/>
      <c r="EV503" s="136"/>
      <c r="EW503" s="136"/>
      <c r="EX503" s="136"/>
      <c r="EY503" s="136"/>
      <c r="EZ503" s="128">
        <f t="shared" si="794"/>
        <v>0</v>
      </c>
      <c r="FA503" s="136"/>
      <c r="FB503" s="136"/>
      <c r="FC503" s="136"/>
      <c r="FD503" s="136"/>
      <c r="FE503" s="136"/>
      <c r="FF503" s="128">
        <f t="shared" si="795"/>
        <v>0</v>
      </c>
      <c r="FG503" s="136"/>
      <c r="FH503" s="136"/>
      <c r="FI503" s="136"/>
      <c r="FJ503" s="136"/>
      <c r="FK503" s="136"/>
      <c r="FL503" s="128">
        <f t="shared" si="796"/>
        <v>0</v>
      </c>
      <c r="FM503" s="136"/>
      <c r="FN503" s="136"/>
      <c r="FO503" s="136"/>
      <c r="FP503" s="136"/>
      <c r="FQ503" s="136"/>
      <c r="FR503" s="128">
        <f t="shared" si="797"/>
        <v>0</v>
      </c>
      <c r="FS503" s="136"/>
      <c r="FT503" s="136"/>
      <c r="FU503" s="136"/>
      <c r="FV503" s="136"/>
      <c r="FW503" s="136"/>
      <c r="FX503" s="128">
        <f t="shared" si="798"/>
        <v>0</v>
      </c>
      <c r="FY503" s="136"/>
      <c r="FZ503" s="136"/>
      <c r="GA503" s="136"/>
      <c r="GB503" s="136"/>
      <c r="GC503" s="136"/>
      <c r="GD503" s="128">
        <f t="shared" si="799"/>
        <v>0</v>
      </c>
      <c r="GE503" s="136"/>
      <c r="GF503" s="136"/>
      <c r="GG503" s="136"/>
      <c r="GH503" s="136"/>
      <c r="GI503" s="136"/>
      <c r="GJ503" s="128">
        <f t="shared" si="800"/>
        <v>0</v>
      </c>
      <c r="GK503" s="130"/>
      <c r="GL503" s="130"/>
      <c r="GM503" s="130"/>
      <c r="GN503" s="136"/>
      <c r="GO503" s="130"/>
      <c r="GP503" s="130"/>
      <c r="GQ503" s="130"/>
      <c r="GR503" s="130"/>
      <c r="GS503" s="130"/>
      <c r="GT503" s="130"/>
      <c r="GU503" s="130"/>
      <c r="GV503" s="130"/>
    </row>
    <row r="504" spans="1:204" s="132" customFormat="1" ht="23.25">
      <c r="A504" s="113">
        <v>47</v>
      </c>
      <c r="B504" s="113" t="s">
        <v>130</v>
      </c>
      <c r="C504" s="119" t="s">
        <v>211</v>
      </c>
      <c r="D504" s="142" t="s">
        <v>32</v>
      </c>
      <c r="E504" s="141"/>
      <c r="F504" s="112">
        <f t="shared" si="776"/>
        <v>0</v>
      </c>
      <c r="G504" s="134"/>
      <c r="H504" s="134"/>
      <c r="I504" s="136"/>
      <c r="J504" s="136"/>
      <c r="K504" s="136"/>
      <c r="L504" s="128"/>
      <c r="M504" s="134"/>
      <c r="N504" s="134"/>
      <c r="O504" s="136"/>
      <c r="P504" s="136"/>
      <c r="Q504" s="136"/>
      <c r="R504" s="128"/>
      <c r="S504" s="136"/>
      <c r="T504" s="136"/>
      <c r="U504" s="136"/>
      <c r="V504" s="136"/>
      <c r="W504" s="136"/>
      <c r="X504" s="128"/>
      <c r="Y504" s="136"/>
      <c r="Z504" s="136"/>
      <c r="AA504" s="136"/>
      <c r="AB504" s="136"/>
      <c r="AC504" s="136"/>
      <c r="AD504" s="128"/>
      <c r="AE504" s="134"/>
      <c r="AF504" s="134"/>
      <c r="AG504" s="136"/>
      <c r="AH504" s="136"/>
      <c r="AI504" s="136"/>
      <c r="AJ504" s="128"/>
      <c r="AK504" s="134"/>
      <c r="AL504" s="134"/>
      <c r="AM504" s="134"/>
      <c r="AN504" s="134"/>
      <c r="AO504" s="134"/>
      <c r="AP504" s="128"/>
      <c r="AQ504" s="134"/>
      <c r="AR504" s="134"/>
      <c r="AS504" s="134"/>
      <c r="AT504" s="134"/>
      <c r="AU504" s="134"/>
      <c r="AV504" s="128"/>
      <c r="AW504" s="136"/>
      <c r="AX504" s="136"/>
      <c r="AY504" s="136"/>
      <c r="AZ504" s="136"/>
      <c r="BA504" s="136"/>
      <c r="BB504" s="128"/>
      <c r="BC504" s="136"/>
      <c r="BD504" s="136"/>
      <c r="BE504" s="136"/>
      <c r="BF504" s="136"/>
      <c r="BG504" s="136"/>
      <c r="BH504" s="128"/>
      <c r="BI504" s="136"/>
      <c r="BJ504" s="136"/>
      <c r="BK504" s="136"/>
      <c r="BL504" s="136"/>
      <c r="BM504" s="136"/>
      <c r="BN504" s="128"/>
      <c r="BO504" s="136"/>
      <c r="BP504" s="136"/>
      <c r="BQ504" s="136"/>
      <c r="BR504" s="136"/>
      <c r="BS504" s="136"/>
      <c r="BT504" s="128"/>
      <c r="BU504" s="136"/>
      <c r="BV504" s="136"/>
      <c r="BW504" s="136"/>
      <c r="BX504" s="136"/>
      <c r="BY504" s="136"/>
      <c r="BZ504" s="128"/>
      <c r="CA504" s="136"/>
      <c r="CB504" s="136"/>
      <c r="CC504" s="136"/>
      <c r="CD504" s="136"/>
      <c r="CE504" s="136"/>
      <c r="CF504" s="128">
        <f t="shared" si="788"/>
        <v>0</v>
      </c>
      <c r="CG504" s="136"/>
      <c r="CH504" s="136"/>
      <c r="CI504" s="136"/>
      <c r="CJ504" s="136"/>
      <c r="CK504" s="136"/>
      <c r="CL504" s="128">
        <f t="shared" si="801"/>
        <v>0</v>
      </c>
      <c r="CM504" s="136"/>
      <c r="CN504" s="136"/>
      <c r="CO504" s="136"/>
      <c r="CP504" s="136"/>
      <c r="CQ504" s="136"/>
      <c r="CR504" s="128">
        <f t="shared" si="806"/>
        <v>0</v>
      </c>
      <c r="CS504" s="136"/>
      <c r="CT504" s="136"/>
      <c r="CU504" s="136"/>
      <c r="CV504" s="136"/>
      <c r="CW504" s="136"/>
      <c r="CX504" s="128">
        <f t="shared" si="802"/>
        <v>0</v>
      </c>
      <c r="CY504" s="136"/>
      <c r="CZ504" s="136"/>
      <c r="DA504" s="136"/>
      <c r="DB504" s="136"/>
      <c r="DC504" s="136"/>
      <c r="DD504" s="128">
        <f t="shared" si="803"/>
        <v>0</v>
      </c>
      <c r="DE504" s="136"/>
      <c r="DF504" s="136"/>
      <c r="DG504" s="136"/>
      <c r="DH504" s="136"/>
      <c r="DI504" s="136"/>
      <c r="DJ504" s="128">
        <f t="shared" si="789"/>
        <v>0</v>
      </c>
      <c r="DK504" s="136"/>
      <c r="DL504" s="136"/>
      <c r="DM504" s="136"/>
      <c r="DN504" s="136"/>
      <c r="DO504" s="136"/>
      <c r="DP504" s="128">
        <f t="shared" si="790"/>
        <v>0</v>
      </c>
      <c r="DQ504" s="136"/>
      <c r="DR504" s="136"/>
      <c r="DS504" s="136"/>
      <c r="DT504" s="136"/>
      <c r="DU504" s="136"/>
      <c r="DV504" s="128">
        <f t="shared" si="791"/>
        <v>0</v>
      </c>
      <c r="DW504" s="136"/>
      <c r="DX504" s="136"/>
      <c r="DY504" s="136"/>
      <c r="DZ504" s="136"/>
      <c r="EA504" s="136"/>
      <c r="EB504" s="128">
        <f t="shared" si="792"/>
        <v>0</v>
      </c>
      <c r="EC504" s="136"/>
      <c r="ED504" s="136"/>
      <c r="EE504" s="136"/>
      <c r="EF504" s="136"/>
      <c r="EG504" s="136"/>
      <c r="EH504" s="128">
        <f t="shared" si="804"/>
        <v>0</v>
      </c>
      <c r="EI504" s="136"/>
      <c r="EJ504" s="136"/>
      <c r="EK504" s="136"/>
      <c r="EL504" s="136"/>
      <c r="EM504" s="136"/>
      <c r="EN504" s="128">
        <f t="shared" si="805"/>
        <v>0</v>
      </c>
      <c r="EO504" s="136"/>
      <c r="EP504" s="136"/>
      <c r="EQ504" s="136"/>
      <c r="ER504" s="136"/>
      <c r="ES504" s="136"/>
      <c r="ET504" s="128">
        <f>EN504+EO504-EQ504-EQ506-ER504-ES504</f>
        <v>0</v>
      </c>
      <c r="EU504" s="136"/>
      <c r="EV504" s="136"/>
      <c r="EW504" s="136"/>
      <c r="EX504" s="136"/>
      <c r="EY504" s="136"/>
      <c r="EZ504" s="128">
        <f>ET504+EU504-EW504-EW506-EX504-EY504</f>
        <v>0</v>
      </c>
      <c r="FA504" s="136"/>
      <c r="FB504" s="136"/>
      <c r="FC504" s="136"/>
      <c r="FD504" s="136"/>
      <c r="FE504" s="136"/>
      <c r="FF504" s="128">
        <f>EZ504+FA504-FC504-FC506-FD504-FE504</f>
        <v>0</v>
      </c>
      <c r="FG504" s="136"/>
      <c r="FH504" s="136"/>
      <c r="FI504" s="136"/>
      <c r="FJ504" s="136"/>
      <c r="FK504" s="136"/>
      <c r="FL504" s="128">
        <f>FF504+FG504-FI504-FI506-FJ504-FK504</f>
        <v>0</v>
      </c>
      <c r="FM504" s="136"/>
      <c r="FN504" s="136"/>
      <c r="FO504" s="136"/>
      <c r="FP504" s="136"/>
      <c r="FQ504" s="136"/>
      <c r="FR504" s="128">
        <f>FL504+FM504-FO504-FO506-FP504-FQ504</f>
        <v>0</v>
      </c>
      <c r="FS504" s="136"/>
      <c r="FT504" s="136"/>
      <c r="FU504" s="136"/>
      <c r="FV504" s="136"/>
      <c r="FW504" s="136"/>
      <c r="FX504" s="128">
        <f>FR504+FS504-FU504-FU506-FV504-FW504</f>
        <v>0</v>
      </c>
      <c r="FY504" s="136"/>
      <c r="FZ504" s="136"/>
      <c r="GA504" s="136"/>
      <c r="GB504" s="136"/>
      <c r="GC504" s="136"/>
      <c r="GD504" s="128">
        <f>FX504+FY504-GA504-GA506-GB504-GC504</f>
        <v>0</v>
      </c>
      <c r="GE504" s="136"/>
      <c r="GF504" s="136"/>
      <c r="GG504" s="136"/>
      <c r="GH504" s="136"/>
      <c r="GI504" s="136"/>
      <c r="GJ504" s="128">
        <f>GD504+GE504-GG504-GG506-GH504-GI504</f>
        <v>0</v>
      </c>
      <c r="GK504" s="130"/>
      <c r="GL504" s="130"/>
      <c r="GM504" s="130"/>
      <c r="GN504" s="136"/>
      <c r="GO504" s="130"/>
      <c r="GP504" s="130"/>
      <c r="GQ504" s="130"/>
      <c r="GR504" s="130"/>
      <c r="GS504" s="130"/>
      <c r="GT504" s="130"/>
      <c r="GU504" s="130"/>
      <c r="GV504" s="130"/>
    </row>
    <row r="505" spans="1:204" s="132" customFormat="1" ht="23.25">
      <c r="A505" s="113">
        <v>48</v>
      </c>
      <c r="B505" s="113" t="s">
        <v>381</v>
      </c>
      <c r="C505" s="119" t="s">
        <v>387</v>
      </c>
      <c r="D505" s="142" t="s">
        <v>32</v>
      </c>
      <c r="E505" s="141"/>
      <c r="F505" s="112">
        <f t="shared" si="776"/>
        <v>0</v>
      </c>
      <c r="G505" s="134"/>
      <c r="H505" s="134"/>
      <c r="I505" s="136"/>
      <c r="J505" s="136"/>
      <c r="K505" s="136"/>
      <c r="L505" s="128"/>
      <c r="M505" s="134"/>
      <c r="N505" s="134"/>
      <c r="O505" s="136"/>
      <c r="P505" s="136"/>
      <c r="Q505" s="136"/>
      <c r="R505" s="128"/>
      <c r="S505" s="136"/>
      <c r="T505" s="136"/>
      <c r="U505" s="136"/>
      <c r="V505" s="136"/>
      <c r="W505" s="136"/>
      <c r="X505" s="128"/>
      <c r="Y505" s="136"/>
      <c r="Z505" s="136"/>
      <c r="AA505" s="136"/>
      <c r="AB505" s="136"/>
      <c r="AC505" s="136"/>
      <c r="AD505" s="128"/>
      <c r="AE505" s="134"/>
      <c r="AF505" s="134"/>
      <c r="AG505" s="136"/>
      <c r="AH505" s="136"/>
      <c r="AI505" s="136"/>
      <c r="AJ505" s="128"/>
      <c r="AK505" s="134"/>
      <c r="AL505" s="134"/>
      <c r="AM505" s="134"/>
      <c r="AN505" s="134"/>
      <c r="AO505" s="134"/>
      <c r="AP505" s="128"/>
      <c r="AQ505" s="134"/>
      <c r="AR505" s="134"/>
      <c r="AS505" s="134"/>
      <c r="AT505" s="134"/>
      <c r="AU505" s="134"/>
      <c r="AV505" s="128"/>
      <c r="AW505" s="136"/>
      <c r="AX505" s="136"/>
      <c r="AY505" s="136"/>
      <c r="AZ505" s="136"/>
      <c r="BA505" s="136"/>
      <c r="BB505" s="128"/>
      <c r="BC505" s="136"/>
      <c r="BD505" s="136"/>
      <c r="BE505" s="136"/>
      <c r="BF505" s="136"/>
      <c r="BG505" s="136"/>
      <c r="BH505" s="128"/>
      <c r="BI505" s="136"/>
      <c r="BJ505" s="136"/>
      <c r="BK505" s="136"/>
      <c r="BL505" s="136"/>
      <c r="BM505" s="136"/>
      <c r="BN505" s="128"/>
      <c r="BO505" s="136"/>
      <c r="BP505" s="136"/>
      <c r="BQ505" s="136"/>
      <c r="BR505" s="136"/>
      <c r="BS505" s="136"/>
      <c r="BT505" s="128"/>
      <c r="BU505" s="136"/>
      <c r="BV505" s="136"/>
      <c r="BW505" s="136"/>
      <c r="BX505" s="136"/>
      <c r="BY505" s="136"/>
      <c r="BZ505" s="128"/>
      <c r="CA505" s="136"/>
      <c r="CB505" s="136"/>
      <c r="CC505" s="136"/>
      <c r="CD505" s="136"/>
      <c r="CE505" s="136"/>
      <c r="CF505" s="128"/>
      <c r="CG505" s="136"/>
      <c r="CH505" s="136"/>
      <c r="CI505" s="136"/>
      <c r="CJ505" s="136"/>
      <c r="CK505" s="136"/>
      <c r="CL505" s="128"/>
      <c r="CM505" s="136"/>
      <c r="CN505" s="136"/>
      <c r="CO505" s="136"/>
      <c r="CP505" s="136"/>
      <c r="CQ505" s="136"/>
      <c r="CR505" s="128">
        <f t="shared" si="806"/>
        <v>0</v>
      </c>
      <c r="CS505" s="136"/>
      <c r="CT505" s="136"/>
      <c r="CU505" s="136"/>
      <c r="CV505" s="136"/>
      <c r="CW505" s="136"/>
      <c r="CX505" s="128">
        <f t="shared" si="802"/>
        <v>0</v>
      </c>
      <c r="CY505" s="136"/>
      <c r="CZ505" s="136"/>
      <c r="DA505" s="136"/>
      <c r="DB505" s="136"/>
      <c r="DC505" s="136"/>
      <c r="DD505" s="128">
        <f t="shared" si="803"/>
        <v>0</v>
      </c>
      <c r="DE505" s="136"/>
      <c r="DF505" s="136"/>
      <c r="DG505" s="136"/>
      <c r="DH505" s="136"/>
      <c r="DI505" s="136"/>
      <c r="DJ505" s="128">
        <f t="shared" si="789"/>
        <v>0</v>
      </c>
      <c r="DK505" s="136"/>
      <c r="DL505" s="136"/>
      <c r="DM505" s="136"/>
      <c r="DN505" s="136"/>
      <c r="DO505" s="136"/>
      <c r="DP505" s="128">
        <f t="shared" si="790"/>
        <v>0</v>
      </c>
      <c r="DQ505" s="136"/>
      <c r="DR505" s="136"/>
      <c r="DS505" s="136"/>
      <c r="DT505" s="136"/>
      <c r="DU505" s="136"/>
      <c r="DV505" s="128">
        <f t="shared" si="791"/>
        <v>0</v>
      </c>
      <c r="DW505" s="136"/>
      <c r="DX505" s="136"/>
      <c r="DY505" s="136"/>
      <c r="DZ505" s="136"/>
      <c r="EA505" s="136"/>
      <c r="EB505" s="128">
        <f t="shared" si="792"/>
        <v>0</v>
      </c>
      <c r="EC505" s="136"/>
      <c r="ED505" s="136"/>
      <c r="EE505" s="136"/>
      <c r="EF505" s="136"/>
      <c r="EG505" s="136"/>
      <c r="EH505" s="128">
        <f t="shared" si="804"/>
        <v>0</v>
      </c>
      <c r="EI505" s="136"/>
      <c r="EJ505" s="136"/>
      <c r="EK505" s="136"/>
      <c r="EL505" s="136"/>
      <c r="EM505" s="136"/>
      <c r="EN505" s="128">
        <f t="shared" si="805"/>
        <v>0</v>
      </c>
      <c r="EO505" s="136"/>
      <c r="EP505" s="136"/>
      <c r="EQ505" s="136"/>
      <c r="ER505" s="136"/>
      <c r="ES505" s="136"/>
      <c r="ET505" s="128">
        <f>EN505+EO505-EQ505-EQ507-ER505-ES505</f>
        <v>0</v>
      </c>
      <c r="EU505" s="136"/>
      <c r="EV505" s="136"/>
      <c r="EW505" s="136"/>
      <c r="EX505" s="136"/>
      <c r="EY505" s="136"/>
      <c r="EZ505" s="128">
        <f>ET505+EU505-EW505-EX505-EY505</f>
        <v>0</v>
      </c>
      <c r="FA505" s="136"/>
      <c r="FB505" s="136"/>
      <c r="FC505" s="136"/>
      <c r="FD505" s="136"/>
      <c r="FE505" s="136"/>
      <c r="FF505" s="128">
        <f>EZ505+FA505-FC505-FC507-FD505-FE505</f>
        <v>0</v>
      </c>
      <c r="FG505" s="136"/>
      <c r="FH505" s="136"/>
      <c r="FI505" s="136"/>
      <c r="FJ505" s="136"/>
      <c r="FK505" s="136"/>
      <c r="FL505" s="128">
        <f>FF505+FG505-FI505-FJ505-FK505</f>
        <v>0</v>
      </c>
      <c r="FM505" s="136"/>
      <c r="FN505" s="136"/>
      <c r="FO505" s="136"/>
      <c r="FP505" s="136"/>
      <c r="FQ505" s="136"/>
      <c r="FR505" s="128">
        <f t="shared" ref="FR505:FR506" si="807">FL505+FM505-FO505-FO507-FP505-FQ505</f>
        <v>0</v>
      </c>
      <c r="FS505" s="136"/>
      <c r="FT505" s="136"/>
      <c r="FU505" s="136"/>
      <c r="FV505" s="136"/>
      <c r="FW505" s="136"/>
      <c r="FX505" s="128">
        <f>FR505+FS505-FU505-FV505-FW505</f>
        <v>0</v>
      </c>
      <c r="FY505" s="136"/>
      <c r="FZ505" s="136"/>
      <c r="GA505" s="136"/>
      <c r="GB505" s="136"/>
      <c r="GC505" s="136"/>
      <c r="GD505" s="128">
        <f t="shared" ref="GD505:GD506" si="808">FX505+FY505-GA505-GA507-GB505-GC505</f>
        <v>0</v>
      </c>
      <c r="GE505" s="136"/>
      <c r="GF505" s="136"/>
      <c r="GG505" s="136"/>
      <c r="GH505" s="136"/>
      <c r="GI505" s="136"/>
      <c r="GJ505" s="128">
        <f>GD505+GE505-GG505-GH505-GI505</f>
        <v>0</v>
      </c>
      <c r="GK505" s="130"/>
      <c r="GL505" s="130"/>
      <c r="GM505" s="130"/>
      <c r="GN505" s="136"/>
      <c r="GO505" s="130"/>
      <c r="GP505" s="130"/>
      <c r="GQ505" s="130"/>
      <c r="GR505" s="130"/>
      <c r="GS505" s="130"/>
      <c r="GT505" s="130"/>
      <c r="GU505" s="130"/>
      <c r="GV505" s="130"/>
    </row>
    <row r="506" spans="1:204" s="132" customFormat="1" ht="23.25">
      <c r="A506" s="113">
        <v>49</v>
      </c>
      <c r="B506" s="113" t="s">
        <v>386</v>
      </c>
      <c r="C506" s="119" t="s">
        <v>216</v>
      </c>
      <c r="D506" s="142" t="s">
        <v>32</v>
      </c>
      <c r="E506" s="141"/>
      <c r="F506" s="112">
        <f t="shared" si="776"/>
        <v>0</v>
      </c>
      <c r="G506" s="134"/>
      <c r="H506" s="134"/>
      <c r="I506" s="136"/>
      <c r="J506" s="136"/>
      <c r="K506" s="136"/>
      <c r="L506" s="128"/>
      <c r="M506" s="134"/>
      <c r="N506" s="134"/>
      <c r="O506" s="136"/>
      <c r="P506" s="136"/>
      <c r="Q506" s="136"/>
      <c r="R506" s="128"/>
      <c r="S506" s="136"/>
      <c r="T506" s="136"/>
      <c r="U506" s="136"/>
      <c r="V506" s="136"/>
      <c r="W506" s="136"/>
      <c r="X506" s="128"/>
      <c r="Y506" s="136"/>
      <c r="Z506" s="136"/>
      <c r="AA506" s="136"/>
      <c r="AB506" s="136"/>
      <c r="AC506" s="136"/>
      <c r="AD506" s="128"/>
      <c r="AE506" s="134"/>
      <c r="AF506" s="134"/>
      <c r="AG506" s="136"/>
      <c r="AH506" s="136"/>
      <c r="AI506" s="136"/>
      <c r="AJ506" s="128"/>
      <c r="AK506" s="134"/>
      <c r="AL506" s="134"/>
      <c r="AM506" s="134"/>
      <c r="AN506" s="134"/>
      <c r="AO506" s="134"/>
      <c r="AP506" s="128"/>
      <c r="AQ506" s="134"/>
      <c r="AR506" s="134"/>
      <c r="AS506" s="134"/>
      <c r="AT506" s="134"/>
      <c r="AU506" s="134"/>
      <c r="AV506" s="128"/>
      <c r="AW506" s="136"/>
      <c r="AX506" s="136"/>
      <c r="AY506" s="136"/>
      <c r="AZ506" s="136"/>
      <c r="BA506" s="136"/>
      <c r="BB506" s="128"/>
      <c r="BC506" s="136"/>
      <c r="BD506" s="136"/>
      <c r="BE506" s="136"/>
      <c r="BF506" s="136"/>
      <c r="BG506" s="136"/>
      <c r="BH506" s="128"/>
      <c r="BI506" s="136"/>
      <c r="BJ506" s="136"/>
      <c r="BK506" s="136"/>
      <c r="BL506" s="136"/>
      <c r="BM506" s="136"/>
      <c r="BN506" s="128">
        <f t="shared" si="785"/>
        <v>0</v>
      </c>
      <c r="BO506" s="136"/>
      <c r="BP506" s="136"/>
      <c r="BQ506" s="136"/>
      <c r="BR506" s="136"/>
      <c r="BS506" s="136"/>
      <c r="BT506" s="128">
        <f t="shared" si="786"/>
        <v>0</v>
      </c>
      <c r="BU506" s="136"/>
      <c r="BV506" s="136"/>
      <c r="BW506" s="136"/>
      <c r="BX506" s="136"/>
      <c r="BY506" s="136"/>
      <c r="BZ506" s="128">
        <f t="shared" si="787"/>
        <v>0</v>
      </c>
      <c r="CA506" s="136"/>
      <c r="CB506" s="136"/>
      <c r="CC506" s="136"/>
      <c r="CD506" s="136"/>
      <c r="CE506" s="136"/>
      <c r="CF506" s="128">
        <f t="shared" si="788"/>
        <v>0</v>
      </c>
      <c r="CG506" s="136"/>
      <c r="CH506" s="136"/>
      <c r="CI506" s="136"/>
      <c r="CJ506" s="136"/>
      <c r="CK506" s="136"/>
      <c r="CL506" s="128">
        <f t="shared" si="801"/>
        <v>0</v>
      </c>
      <c r="CM506" s="136"/>
      <c r="CN506" s="136"/>
      <c r="CO506" s="136"/>
      <c r="CP506" s="136"/>
      <c r="CQ506" s="136"/>
      <c r="CR506" s="128">
        <f t="shared" si="806"/>
        <v>0</v>
      </c>
      <c r="CS506" s="136"/>
      <c r="CT506" s="136"/>
      <c r="CU506" s="136"/>
      <c r="CV506" s="136"/>
      <c r="CW506" s="136"/>
      <c r="CX506" s="128">
        <f t="shared" si="802"/>
        <v>0</v>
      </c>
      <c r="CY506" s="136"/>
      <c r="CZ506" s="136"/>
      <c r="DA506" s="136"/>
      <c r="DB506" s="136"/>
      <c r="DC506" s="136"/>
      <c r="DD506" s="128">
        <f t="shared" si="803"/>
        <v>0</v>
      </c>
      <c r="DE506" s="136"/>
      <c r="DF506" s="136"/>
      <c r="DG506" s="136"/>
      <c r="DH506" s="136"/>
      <c r="DI506" s="136"/>
      <c r="DJ506" s="128">
        <f t="shared" si="789"/>
        <v>0</v>
      </c>
      <c r="DK506" s="136"/>
      <c r="DL506" s="136"/>
      <c r="DM506" s="136"/>
      <c r="DN506" s="136"/>
      <c r="DO506" s="136"/>
      <c r="DP506" s="128">
        <f t="shared" si="790"/>
        <v>0</v>
      </c>
      <c r="DQ506" s="136"/>
      <c r="DR506" s="136"/>
      <c r="DS506" s="136"/>
      <c r="DT506" s="136"/>
      <c r="DU506" s="136"/>
      <c r="DV506" s="128">
        <f t="shared" si="791"/>
        <v>0</v>
      </c>
      <c r="DW506" s="136"/>
      <c r="DX506" s="136"/>
      <c r="DY506" s="136"/>
      <c r="DZ506" s="136"/>
      <c r="EA506" s="136"/>
      <c r="EB506" s="128">
        <f t="shared" si="792"/>
        <v>0</v>
      </c>
      <c r="EC506" s="136"/>
      <c r="ED506" s="136"/>
      <c r="EE506" s="136"/>
      <c r="EF506" s="136"/>
      <c r="EG506" s="136"/>
      <c r="EH506" s="128">
        <f t="shared" si="804"/>
        <v>0</v>
      </c>
      <c r="EI506" s="136"/>
      <c r="EJ506" s="136"/>
      <c r="EK506" s="136"/>
      <c r="EL506" s="136"/>
      <c r="EM506" s="136"/>
      <c r="EN506" s="128">
        <f t="shared" si="805"/>
        <v>0</v>
      </c>
      <c r="EO506" s="136"/>
      <c r="EP506" s="136"/>
      <c r="EQ506" s="136"/>
      <c r="ER506" s="136"/>
      <c r="ES506" s="136"/>
      <c r="ET506" s="128">
        <f t="shared" si="793"/>
        <v>0</v>
      </c>
      <c r="EU506" s="136"/>
      <c r="EV506" s="136"/>
      <c r="EW506" s="136"/>
      <c r="EX506" s="136"/>
      <c r="EY506" s="136"/>
      <c r="EZ506" s="128">
        <f>ET506+EU506-EW506-EX506-EY506</f>
        <v>0</v>
      </c>
      <c r="FA506" s="136"/>
      <c r="FB506" s="136"/>
      <c r="FC506" s="136"/>
      <c r="FD506" s="136"/>
      <c r="FE506" s="136"/>
      <c r="FF506" s="128">
        <f t="shared" si="795"/>
        <v>0</v>
      </c>
      <c r="FG506" s="136"/>
      <c r="FH506" s="136"/>
      <c r="FI506" s="136"/>
      <c r="FJ506" s="136"/>
      <c r="FK506" s="136"/>
      <c r="FL506" s="128">
        <f t="shared" ref="FL506" si="809">FF506+FG506-FI506-FI508-FJ506-FK506</f>
        <v>0</v>
      </c>
      <c r="FM506" s="136"/>
      <c r="FN506" s="136"/>
      <c r="FO506" s="136"/>
      <c r="FP506" s="136"/>
      <c r="FQ506" s="136"/>
      <c r="FR506" s="128">
        <f t="shared" si="807"/>
        <v>0</v>
      </c>
      <c r="FS506" s="136"/>
      <c r="FT506" s="136"/>
      <c r="FU506" s="136"/>
      <c r="FV506" s="136"/>
      <c r="FW506" s="136"/>
      <c r="FX506" s="128">
        <f t="shared" ref="FX506" si="810">FR506+FS506-FU506-FU508-FV506-FW506</f>
        <v>0</v>
      </c>
      <c r="FY506" s="136"/>
      <c r="FZ506" s="136"/>
      <c r="GA506" s="136"/>
      <c r="GB506" s="136"/>
      <c r="GC506" s="136"/>
      <c r="GD506" s="128">
        <f t="shared" si="808"/>
        <v>0</v>
      </c>
      <c r="GE506" s="136"/>
      <c r="GF506" s="136"/>
      <c r="GG506" s="136"/>
      <c r="GH506" s="136"/>
      <c r="GI506" s="136"/>
      <c r="GJ506" s="128">
        <f>GD506+GE506-GG506-GH506-GI506</f>
        <v>0</v>
      </c>
      <c r="GK506" s="130"/>
      <c r="GL506" s="130"/>
      <c r="GM506" s="130"/>
      <c r="GN506" s="136"/>
      <c r="GO506" s="130"/>
      <c r="GP506" s="130"/>
      <c r="GQ506" s="130"/>
      <c r="GR506" s="130"/>
      <c r="GS506" s="130"/>
      <c r="GT506" s="130"/>
      <c r="GU506" s="130"/>
      <c r="GV506" s="130"/>
    </row>
    <row r="507" spans="1:204" s="132" customFormat="1" ht="23.25">
      <c r="A507" s="206" t="s">
        <v>329</v>
      </c>
      <c r="B507" s="206"/>
      <c r="C507" s="206"/>
      <c r="D507" s="206"/>
      <c r="E507" s="125" t="s">
        <v>329</v>
      </c>
      <c r="F507" s="125" cm="1">
        <f t="array" ref="F507:F972">(F41:F506)</f>
        <v>0</v>
      </c>
      <c r="G507" s="139"/>
      <c r="H507" s="139">
        <f>SUM(H7:H473)</f>
        <v>1350</v>
      </c>
      <c r="I507" s="139" t="s">
        <v>329</v>
      </c>
      <c r="J507" s="139">
        <f>SUM(J7:J473)</f>
        <v>0</v>
      </c>
      <c r="K507" s="139">
        <f>SUM(K7:K473)</f>
        <v>558</v>
      </c>
      <c r="L507" s="139">
        <f>SUM(L7:L473)</f>
        <v>56940</v>
      </c>
      <c r="M507" s="139" t="s">
        <v>329</v>
      </c>
      <c r="N507" s="139">
        <f>SUM(N9:N473)</f>
        <v>345</v>
      </c>
      <c r="O507" s="139">
        <f>SUM(O9:O473)</f>
        <v>4200</v>
      </c>
      <c r="P507" s="139">
        <f>SUM(P9:P473)</f>
        <v>0</v>
      </c>
      <c r="Q507" s="139" t="s">
        <v>329</v>
      </c>
      <c r="R507" s="139">
        <f>SUM(R9:R473)</f>
        <v>52536</v>
      </c>
      <c r="S507" s="139">
        <f>SUM(S7:S473)</f>
        <v>0</v>
      </c>
      <c r="T507" s="139">
        <f>SUM(T7:T473)</f>
        <v>48241</v>
      </c>
      <c r="U507" s="139" t="s">
        <v>329</v>
      </c>
      <c r="V507" s="139">
        <f>SUM(V7:V473)</f>
        <v>0</v>
      </c>
      <c r="W507" s="139">
        <f>SUM(W7:W473)</f>
        <v>1817</v>
      </c>
      <c r="X507" s="139">
        <f>SUM(X7:X473)</f>
        <v>23254</v>
      </c>
      <c r="Y507" s="139" t="s">
        <v>329</v>
      </c>
      <c r="Z507" s="139">
        <f>SUM(Z7:Z473)</f>
        <v>0</v>
      </c>
      <c r="AA507" s="139">
        <f>SUM(AA7:AA473)</f>
        <v>0</v>
      </c>
      <c r="AB507" s="139">
        <f>SUM(AB7:AB473)</f>
        <v>0</v>
      </c>
      <c r="AC507" s="139" t="s">
        <v>329</v>
      </c>
      <c r="AD507" s="139">
        <f>SUM(AD7:AD473)</f>
        <v>23254</v>
      </c>
      <c r="AE507" s="139">
        <f>SUM(AE7:AE473)</f>
        <v>1788</v>
      </c>
      <c r="AF507" s="139">
        <f>SUM(AF7:AF473)</f>
        <v>1788</v>
      </c>
      <c r="AG507" s="139" t="s">
        <v>329</v>
      </c>
      <c r="AH507" s="139">
        <f>SUM(AH7:AH473)</f>
        <v>0</v>
      </c>
      <c r="AI507" s="139">
        <f>SUM(AI7:AI473)</f>
        <v>507</v>
      </c>
      <c r="AJ507" s="139">
        <f>SUM(AJ7:AJ473)</f>
        <v>22945</v>
      </c>
      <c r="AK507" s="139" t="s">
        <v>329</v>
      </c>
      <c r="AL507" s="139">
        <f>SUM(AL7:AL473)</f>
        <v>0</v>
      </c>
      <c r="AM507" s="139">
        <f>SUM(AM7:AM473)</f>
        <v>500</v>
      </c>
      <c r="AN507" s="139">
        <f>SUM(AN7:AN473)</f>
        <v>0</v>
      </c>
      <c r="AO507" s="139" t="s">
        <v>329</v>
      </c>
      <c r="AP507" s="139">
        <f>SUM(AP7:AP473)</f>
        <v>22261</v>
      </c>
      <c r="AQ507" s="139">
        <f>SUM(AQ7:AQ473)</f>
        <v>1429</v>
      </c>
      <c r="AR507" s="139">
        <f>SUM(AR7:AR473)</f>
        <v>1429</v>
      </c>
      <c r="AS507" s="139" t="s">
        <v>329</v>
      </c>
      <c r="AT507" s="139">
        <f>SUM(AT7:AT473)</f>
        <v>0</v>
      </c>
      <c r="AU507" s="139">
        <f>SUM(AU7:AU473)</f>
        <v>152</v>
      </c>
      <c r="AV507" s="139">
        <f>SUM(AV7:AV473)</f>
        <v>22938</v>
      </c>
      <c r="AW507" s="139" t="s">
        <v>329</v>
      </c>
      <c r="AX507" s="139">
        <f>SUM(AX7:AX473)</f>
        <v>0</v>
      </c>
      <c r="AY507" s="139">
        <f>SUM(AY7:AY473)</f>
        <v>500</v>
      </c>
      <c r="AZ507" s="139">
        <f>SUM(AZ7:AZ473)</f>
        <v>1104</v>
      </c>
      <c r="BA507" s="139" t="s">
        <v>329</v>
      </c>
      <c r="BB507" s="139">
        <f>SUM(BB7:BB473)</f>
        <v>20768</v>
      </c>
      <c r="BC507" s="139">
        <f>SUM(BC7:BC473)</f>
        <v>0</v>
      </c>
      <c r="BD507" s="139">
        <f>SUM(BD7:BD473)</f>
        <v>0</v>
      </c>
      <c r="BE507" s="139" t="s">
        <v>329</v>
      </c>
      <c r="BF507" s="139">
        <f>SUM(BF7:BF473)</f>
        <v>0</v>
      </c>
      <c r="BG507" s="139">
        <f>SUM(BG7:BG473)</f>
        <v>370</v>
      </c>
      <c r="BH507" s="139">
        <f>SUM(BH7:BH473)</f>
        <v>17898</v>
      </c>
      <c r="BI507" s="139" t="s">
        <v>329</v>
      </c>
      <c r="BJ507" s="139">
        <f>SUM(BJ7:BJ473)</f>
        <v>0</v>
      </c>
      <c r="BK507" s="139">
        <f>SUM(BK7:BK473)</f>
        <v>0</v>
      </c>
      <c r="BL507" s="139">
        <f>SUM(BL7:BL473)</f>
        <v>0</v>
      </c>
      <c r="BM507" s="139" t="s">
        <v>329</v>
      </c>
      <c r="BN507" s="139">
        <f>SUM(BN7:BN473)</f>
        <v>17898</v>
      </c>
      <c r="BO507" s="139">
        <f>SUM(BO7:BO473)</f>
        <v>0</v>
      </c>
      <c r="BP507" s="139">
        <f>SUM(BP7:BP473)</f>
        <v>0</v>
      </c>
      <c r="BQ507" s="139" t="s">
        <v>329</v>
      </c>
      <c r="BR507" s="139">
        <f>SUM(BR7:BR473)</f>
        <v>0</v>
      </c>
      <c r="BS507" s="139">
        <f>SUM(BS7:BS473)</f>
        <v>0</v>
      </c>
      <c r="BT507" s="139">
        <f>SUM(BT7:BT473)</f>
        <v>17898</v>
      </c>
      <c r="BU507" s="204" t="s">
        <v>329</v>
      </c>
      <c r="BV507" s="204"/>
      <c r="BW507" s="204"/>
      <c r="BX507" s="204"/>
      <c r="BY507" s="204" t="s">
        <v>329</v>
      </c>
      <c r="BZ507" s="204"/>
      <c r="CA507" s="204"/>
      <c r="CB507" s="204"/>
      <c r="CC507" s="204" t="s">
        <v>329</v>
      </c>
      <c r="CD507" s="204"/>
      <c r="CE507" s="204"/>
      <c r="CF507" s="204"/>
      <c r="CG507" s="204" t="s">
        <v>329</v>
      </c>
      <c r="CH507" s="204"/>
      <c r="CI507" s="204"/>
      <c r="CJ507" s="204"/>
      <c r="CK507" s="204" t="s">
        <v>329</v>
      </c>
      <c r="CL507" s="204"/>
      <c r="CM507" s="205"/>
      <c r="CN507" s="204"/>
      <c r="CO507" s="204" t="s">
        <v>329</v>
      </c>
      <c r="CP507" s="204"/>
      <c r="CQ507" s="205"/>
      <c r="CR507" s="204"/>
      <c r="CS507" s="204" t="s">
        <v>329</v>
      </c>
      <c r="CT507" s="204"/>
      <c r="CU507" s="205"/>
      <c r="CV507" s="204"/>
      <c r="CW507" s="204" t="s">
        <v>329</v>
      </c>
      <c r="CX507" s="204"/>
      <c r="CY507" s="205"/>
      <c r="CZ507" s="204"/>
      <c r="DA507" s="204" t="s">
        <v>329</v>
      </c>
      <c r="DB507" s="204"/>
      <c r="DC507" s="205"/>
      <c r="DD507" s="204"/>
      <c r="DE507" s="204" t="s">
        <v>329</v>
      </c>
      <c r="DF507" s="204"/>
      <c r="DG507" s="205"/>
      <c r="DH507" s="204"/>
      <c r="DI507" s="204" t="s">
        <v>329</v>
      </c>
      <c r="DJ507" s="204"/>
      <c r="DK507" s="205"/>
      <c r="DL507" s="204"/>
      <c r="DM507" s="204" t="s">
        <v>329</v>
      </c>
      <c r="DN507" s="204"/>
      <c r="DO507" s="205"/>
      <c r="DP507" s="204"/>
      <c r="DQ507" s="204" t="s">
        <v>329</v>
      </c>
      <c r="DR507" s="204"/>
      <c r="DS507" s="205"/>
      <c r="DT507" s="204"/>
      <c r="DU507" s="204" t="s">
        <v>329</v>
      </c>
      <c r="DV507" s="204"/>
      <c r="DW507" s="205"/>
      <c r="DX507" s="204"/>
      <c r="DY507" s="204" t="s">
        <v>329</v>
      </c>
      <c r="DZ507" s="204"/>
      <c r="EA507" s="205"/>
      <c r="EB507" s="204"/>
      <c r="EC507" s="204" t="s">
        <v>329</v>
      </c>
      <c r="ED507" s="204"/>
      <c r="EE507" s="205"/>
      <c r="EF507" s="204"/>
      <c r="EG507" s="204" t="s">
        <v>329</v>
      </c>
      <c r="EH507" s="204"/>
      <c r="EI507" s="205"/>
      <c r="EJ507" s="204"/>
      <c r="EK507" s="204" t="s">
        <v>329</v>
      </c>
      <c r="EL507" s="204"/>
      <c r="EM507" s="205"/>
      <c r="EN507" s="204"/>
      <c r="EO507" s="204" t="s">
        <v>329</v>
      </c>
      <c r="EP507" s="204"/>
      <c r="EQ507" s="205"/>
      <c r="ER507" s="204"/>
      <c r="ES507" s="204" t="s">
        <v>329</v>
      </c>
      <c r="ET507" s="204"/>
      <c r="EU507" s="205"/>
      <c r="EV507" s="204"/>
      <c r="EW507" s="204" t="s">
        <v>329</v>
      </c>
      <c r="EX507" s="204"/>
      <c r="EY507" s="205"/>
      <c r="EZ507" s="204"/>
      <c r="FA507" s="204" t="s">
        <v>329</v>
      </c>
      <c r="FB507" s="204"/>
      <c r="FC507" s="205"/>
      <c r="FD507" s="204"/>
      <c r="FE507" s="204" t="s">
        <v>329</v>
      </c>
      <c r="FF507" s="204"/>
      <c r="FG507" s="205"/>
      <c r="FH507" s="204"/>
      <c r="FI507" s="204" t="s">
        <v>329</v>
      </c>
      <c r="FJ507" s="204"/>
      <c r="FK507" s="205"/>
      <c r="FL507" s="204"/>
      <c r="FM507" s="204" t="s">
        <v>329</v>
      </c>
      <c r="FN507" s="204"/>
      <c r="FO507" s="205"/>
      <c r="FP507" s="204"/>
      <c r="FQ507" s="204" t="s">
        <v>329</v>
      </c>
      <c r="FR507" s="204"/>
      <c r="FS507" s="205"/>
      <c r="FT507" s="204"/>
      <c r="FU507" s="204" t="s">
        <v>329</v>
      </c>
      <c r="FV507" s="204"/>
      <c r="FW507" s="205"/>
      <c r="FX507" s="204"/>
      <c r="FY507" s="204" t="s">
        <v>329</v>
      </c>
      <c r="FZ507" s="204"/>
      <c r="GA507" s="205"/>
      <c r="GB507" s="204"/>
      <c r="GC507" s="204" t="s">
        <v>329</v>
      </c>
      <c r="GD507" s="204"/>
      <c r="GE507" s="205"/>
      <c r="GF507" s="204"/>
      <c r="GG507" s="204" t="s">
        <v>329</v>
      </c>
      <c r="GH507" s="204"/>
      <c r="GI507" s="205"/>
      <c r="GJ507" s="204"/>
      <c r="GK507" s="204" t="s">
        <v>329</v>
      </c>
      <c r="GL507" s="204"/>
      <c r="GM507" s="205"/>
      <c r="GN507" s="204"/>
      <c r="GO507" s="204" t="s">
        <v>329</v>
      </c>
      <c r="GP507" s="204"/>
      <c r="GQ507" s="205"/>
      <c r="GR507" s="204"/>
      <c r="GS507" s="204" t="s">
        <v>329</v>
      </c>
      <c r="GT507" s="204"/>
      <c r="GU507" s="205"/>
      <c r="GV507" s="204"/>
    </row>
    <row r="508" spans="1:204">
      <c r="F508">
        <v>0</v>
      </c>
    </row>
    <row r="509" spans="1:204">
      <c r="F509">
        <v>-933</v>
      </c>
    </row>
    <row r="510" spans="1:204">
      <c r="F510">
        <v>0</v>
      </c>
    </row>
    <row r="511" spans="1:204">
      <c r="F511">
        <v>-2532</v>
      </c>
    </row>
    <row r="512" spans="1:204">
      <c r="F512">
        <v>0</v>
      </c>
    </row>
    <row r="513" spans="6:6">
      <c r="F513">
        <v>-5561</v>
      </c>
    </row>
    <row r="514" spans="6:6">
      <c r="F514">
        <v>0</v>
      </c>
    </row>
    <row r="515" spans="6:6">
      <c r="F515">
        <v>-2158</v>
      </c>
    </row>
    <row r="516" spans="6:6">
      <c r="F516">
        <v>0</v>
      </c>
    </row>
    <row r="517" spans="6:6">
      <c r="F517">
        <v>-400</v>
      </c>
    </row>
    <row r="518" spans="6:6">
      <c r="F518">
        <v>0</v>
      </c>
    </row>
    <row r="519" spans="6:6">
      <c r="F519">
        <v>-10950</v>
      </c>
    </row>
    <row r="520" spans="6:6">
      <c r="F520">
        <v>0</v>
      </c>
    </row>
    <row r="521" spans="6:6">
      <c r="F521">
        <v>-307</v>
      </c>
    </row>
    <row r="522" spans="6:6">
      <c r="F522">
        <v>0</v>
      </c>
    </row>
    <row r="523" spans="6:6">
      <c r="F523">
        <v>-2082</v>
      </c>
    </row>
    <row r="524" spans="6:6">
      <c r="F524">
        <v>0</v>
      </c>
    </row>
    <row r="525" spans="6:6">
      <c r="F525">
        <v>-140</v>
      </c>
    </row>
    <row r="526" spans="6:6">
      <c r="F526">
        <v>0</v>
      </c>
    </row>
    <row r="527" spans="6:6">
      <c r="F527">
        <v>-2782</v>
      </c>
    </row>
    <row r="528" spans="6:6">
      <c r="F528">
        <v>0</v>
      </c>
    </row>
    <row r="529" spans="6:6">
      <c r="F529">
        <v>0</v>
      </c>
    </row>
    <row r="530" spans="6:6">
      <c r="F530">
        <v>0</v>
      </c>
    </row>
    <row r="531" spans="6:6">
      <c r="F531">
        <v>0</v>
      </c>
    </row>
    <row r="532" spans="6:6">
      <c r="F532">
        <v>0</v>
      </c>
    </row>
    <row r="533" spans="6:6">
      <c r="F533">
        <v>-237</v>
      </c>
    </row>
    <row r="534" spans="6:6">
      <c r="F534">
        <v>0</v>
      </c>
    </row>
    <row r="535" spans="6:6">
      <c r="F535">
        <v>-200</v>
      </c>
    </row>
    <row r="536" spans="6:6">
      <c r="F536">
        <v>0</v>
      </c>
    </row>
    <row r="537" spans="6:6">
      <c r="F537">
        <v>0</v>
      </c>
    </row>
    <row r="538" spans="6:6">
      <c r="F538">
        <v>0</v>
      </c>
    </row>
    <row r="539" spans="6:6">
      <c r="F539">
        <v>-1000</v>
      </c>
    </row>
    <row r="540" spans="6:6">
      <c r="F540">
        <v>0</v>
      </c>
    </row>
    <row r="541" spans="6:6">
      <c r="F541">
        <v>0</v>
      </c>
    </row>
    <row r="542" spans="6:6">
      <c r="F542">
        <v>0</v>
      </c>
    </row>
    <row r="543" spans="6:6">
      <c r="F543">
        <v>0</v>
      </c>
    </row>
    <row r="544" spans="6:6">
      <c r="F544">
        <v>0</v>
      </c>
    </row>
    <row r="545" spans="6:6">
      <c r="F545">
        <v>0</v>
      </c>
    </row>
    <row r="546" spans="6:6">
      <c r="F546">
        <v>0</v>
      </c>
    </row>
    <row r="547" spans="6:6">
      <c r="F547">
        <v>0</v>
      </c>
    </row>
    <row r="548" spans="6:6">
      <c r="F548">
        <v>0</v>
      </c>
    </row>
    <row r="549" spans="6:6">
      <c r="F549">
        <v>0</v>
      </c>
    </row>
    <row r="550" spans="6:6">
      <c r="F550">
        <v>0</v>
      </c>
    </row>
    <row r="551" spans="6:6">
      <c r="F551">
        <v>0</v>
      </c>
    </row>
    <row r="552" spans="6:6">
      <c r="F552">
        <v>0</v>
      </c>
    </row>
    <row r="553" spans="6:6">
      <c r="F553">
        <v>0</v>
      </c>
    </row>
    <row r="554" spans="6:6">
      <c r="F554">
        <v>0</v>
      </c>
    </row>
    <row r="555" spans="6:6">
      <c r="F555">
        <v>0</v>
      </c>
    </row>
    <row r="556" spans="6:6">
      <c r="F556">
        <v>0</v>
      </c>
    </row>
    <row r="557" spans="6:6">
      <c r="F557">
        <v>0</v>
      </c>
    </row>
    <row r="558" spans="6:6">
      <c r="F558">
        <v>0</v>
      </c>
    </row>
    <row r="559" spans="6:6">
      <c r="F559">
        <v>0</v>
      </c>
    </row>
    <row r="560" spans="6:6">
      <c r="F560">
        <v>0</v>
      </c>
    </row>
    <row r="561" spans="6:6">
      <c r="F561">
        <v>0</v>
      </c>
    </row>
    <row r="562" spans="6:6">
      <c r="F562">
        <v>0</v>
      </c>
    </row>
    <row r="563" spans="6:6">
      <c r="F563">
        <v>0</v>
      </c>
    </row>
    <row r="564" spans="6:6">
      <c r="F564">
        <v>0</v>
      </c>
    </row>
    <row r="565" spans="6:6">
      <c r="F565">
        <v>0</v>
      </c>
    </row>
    <row r="566" spans="6:6">
      <c r="F566">
        <v>0</v>
      </c>
    </row>
    <row r="567" spans="6:6">
      <c r="F567">
        <v>0</v>
      </c>
    </row>
    <row r="568" spans="6:6">
      <c r="F568">
        <v>0</v>
      </c>
    </row>
    <row r="569" spans="6:6">
      <c r="F569">
        <v>0</v>
      </c>
    </row>
    <row r="570" spans="6:6">
      <c r="F570">
        <v>0</v>
      </c>
    </row>
    <row r="571" spans="6:6">
      <c r="F571">
        <v>0</v>
      </c>
    </row>
    <row r="572" spans="6:6">
      <c r="F572">
        <v>0</v>
      </c>
    </row>
    <row r="573" spans="6:6">
      <c r="F573">
        <v>0</v>
      </c>
    </row>
    <row r="574" spans="6:6">
      <c r="F574">
        <v>0</v>
      </c>
    </row>
    <row r="575" spans="6:6">
      <c r="F575">
        <v>0</v>
      </c>
    </row>
    <row r="576" spans="6:6">
      <c r="F576">
        <v>0</v>
      </c>
    </row>
    <row r="577" spans="6:6">
      <c r="F577">
        <v>0</v>
      </c>
    </row>
    <row r="578" spans="6:6">
      <c r="F578">
        <v>0</v>
      </c>
    </row>
    <row r="579" spans="6:6">
      <c r="F579">
        <v>0</v>
      </c>
    </row>
    <row r="580" spans="6:6">
      <c r="F580">
        <v>0</v>
      </c>
    </row>
    <row r="581" spans="6:6">
      <c r="F581">
        <v>0</v>
      </c>
    </row>
    <row r="582" spans="6:6">
      <c r="F582">
        <v>0</v>
      </c>
    </row>
    <row r="583" spans="6:6">
      <c r="F583">
        <v>0</v>
      </c>
    </row>
    <row r="584" spans="6:6">
      <c r="F584">
        <v>0</v>
      </c>
    </row>
    <row r="585" spans="6:6">
      <c r="F585">
        <v>0</v>
      </c>
    </row>
    <row r="586" spans="6:6">
      <c r="F586">
        <v>0</v>
      </c>
    </row>
    <row r="587" spans="6:6">
      <c r="F587">
        <v>0</v>
      </c>
    </row>
    <row r="588" spans="6:6">
      <c r="F588">
        <v>0</v>
      </c>
    </row>
    <row r="589" spans="6:6">
      <c r="F589">
        <v>0</v>
      </c>
    </row>
    <row r="590" spans="6:6">
      <c r="F590">
        <v>0</v>
      </c>
    </row>
    <row r="591" spans="6:6">
      <c r="F591">
        <v>0</v>
      </c>
    </row>
    <row r="592" spans="6:6">
      <c r="F592">
        <v>0</v>
      </c>
    </row>
    <row r="593" spans="6:6">
      <c r="F593">
        <v>0</v>
      </c>
    </row>
    <row r="594" spans="6:6">
      <c r="F594">
        <v>0</v>
      </c>
    </row>
    <row r="595" spans="6:6">
      <c r="F595">
        <v>0</v>
      </c>
    </row>
    <row r="596" spans="6:6">
      <c r="F596">
        <v>0</v>
      </c>
    </row>
    <row r="597" spans="6:6">
      <c r="F597">
        <v>0</v>
      </c>
    </row>
    <row r="598" spans="6:6">
      <c r="F598">
        <v>0</v>
      </c>
    </row>
    <row r="599" spans="6:6">
      <c r="F599">
        <v>0</v>
      </c>
    </row>
    <row r="600" spans="6:6">
      <c r="F600">
        <v>0</v>
      </c>
    </row>
    <row r="601" spans="6:6">
      <c r="F601">
        <v>0</v>
      </c>
    </row>
    <row r="602" spans="6:6">
      <c r="F602">
        <v>0</v>
      </c>
    </row>
    <row r="603" spans="6:6">
      <c r="F603">
        <v>0</v>
      </c>
    </row>
    <row r="604" spans="6:6">
      <c r="F604">
        <v>0</v>
      </c>
    </row>
    <row r="605" spans="6:6">
      <c r="F605">
        <v>0</v>
      </c>
    </row>
    <row r="606" spans="6:6">
      <c r="F606">
        <v>0</v>
      </c>
    </row>
    <row r="607" spans="6:6">
      <c r="F607">
        <v>0</v>
      </c>
    </row>
    <row r="608" spans="6:6">
      <c r="F608">
        <v>0</v>
      </c>
    </row>
    <row r="609" spans="6:6">
      <c r="F609">
        <v>0</v>
      </c>
    </row>
    <row r="610" spans="6:6">
      <c r="F610">
        <v>0</v>
      </c>
    </row>
    <row r="611" spans="6:6">
      <c r="F611">
        <v>0</v>
      </c>
    </row>
    <row r="612" spans="6:6">
      <c r="F612">
        <v>0</v>
      </c>
    </row>
    <row r="613" spans="6:6">
      <c r="F613">
        <v>0</v>
      </c>
    </row>
    <row r="614" spans="6:6">
      <c r="F614">
        <v>0</v>
      </c>
    </row>
    <row r="615" spans="6:6">
      <c r="F615">
        <v>0</v>
      </c>
    </row>
    <row r="616" spans="6:6">
      <c r="F616">
        <v>0</v>
      </c>
    </row>
    <row r="617" spans="6:6">
      <c r="F617">
        <v>0</v>
      </c>
    </row>
    <row r="618" spans="6:6">
      <c r="F618">
        <v>0</v>
      </c>
    </row>
    <row r="619" spans="6:6">
      <c r="F619">
        <v>0</v>
      </c>
    </row>
    <row r="620" spans="6:6">
      <c r="F620">
        <v>0</v>
      </c>
    </row>
    <row r="621" spans="6:6">
      <c r="F621">
        <v>0</v>
      </c>
    </row>
    <row r="622" spans="6:6">
      <c r="F622">
        <v>0</v>
      </c>
    </row>
    <row r="623" spans="6:6">
      <c r="F623">
        <v>0</v>
      </c>
    </row>
    <row r="624" spans="6:6">
      <c r="F624">
        <v>0</v>
      </c>
    </row>
    <row r="625" spans="6:6">
      <c r="F625">
        <v>0</v>
      </c>
    </row>
    <row r="626" spans="6:6">
      <c r="F626">
        <v>0</v>
      </c>
    </row>
    <row r="627" spans="6:6">
      <c r="F627">
        <v>0</v>
      </c>
    </row>
    <row r="628" spans="6:6">
      <c r="F628">
        <v>0</v>
      </c>
    </row>
    <row r="629" spans="6:6">
      <c r="F629">
        <v>0</v>
      </c>
    </row>
    <row r="630" spans="6:6">
      <c r="F630">
        <v>0</v>
      </c>
    </row>
    <row r="631" spans="6:6">
      <c r="F631">
        <v>0</v>
      </c>
    </row>
    <row r="632" spans="6:6">
      <c r="F632">
        <v>0</v>
      </c>
    </row>
    <row r="633" spans="6:6">
      <c r="F633">
        <v>0</v>
      </c>
    </row>
    <row r="634" spans="6:6">
      <c r="F634">
        <v>0</v>
      </c>
    </row>
    <row r="635" spans="6:6">
      <c r="F635">
        <v>0</v>
      </c>
    </row>
    <row r="636" spans="6:6">
      <c r="F636">
        <v>0</v>
      </c>
    </row>
    <row r="637" spans="6:6">
      <c r="F637">
        <v>0</v>
      </c>
    </row>
    <row r="638" spans="6:6">
      <c r="F638">
        <v>0</v>
      </c>
    </row>
    <row r="639" spans="6:6">
      <c r="F639">
        <v>0</v>
      </c>
    </row>
    <row r="640" spans="6:6">
      <c r="F640">
        <v>0</v>
      </c>
    </row>
    <row r="641" spans="6:6">
      <c r="F641">
        <v>0</v>
      </c>
    </row>
    <row r="642" spans="6:6">
      <c r="F642">
        <v>0</v>
      </c>
    </row>
    <row r="643" spans="6:6">
      <c r="F643">
        <v>0</v>
      </c>
    </row>
    <row r="644" spans="6:6">
      <c r="F644">
        <v>0</v>
      </c>
    </row>
    <row r="645" spans="6:6">
      <c r="F645">
        <v>0</v>
      </c>
    </row>
    <row r="646" spans="6:6">
      <c r="F646">
        <v>0</v>
      </c>
    </row>
    <row r="647" spans="6:6">
      <c r="F647">
        <v>0</v>
      </c>
    </row>
    <row r="648" spans="6:6">
      <c r="F648">
        <v>0</v>
      </c>
    </row>
    <row r="649" spans="6:6">
      <c r="F649">
        <v>0</v>
      </c>
    </row>
    <row r="650" spans="6:6">
      <c r="F650">
        <v>0</v>
      </c>
    </row>
    <row r="651" spans="6:6">
      <c r="F651">
        <v>0</v>
      </c>
    </row>
    <row r="652" spans="6:6">
      <c r="F652">
        <v>0</v>
      </c>
    </row>
    <row r="653" spans="6:6">
      <c r="F653">
        <v>0</v>
      </c>
    </row>
    <row r="654" spans="6:6">
      <c r="F654">
        <v>0</v>
      </c>
    </row>
    <row r="655" spans="6:6">
      <c r="F655">
        <v>0</v>
      </c>
    </row>
    <row r="656" spans="6:6">
      <c r="F656">
        <v>0</v>
      </c>
    </row>
    <row r="657" spans="6:6">
      <c r="F657">
        <v>0</v>
      </c>
    </row>
    <row r="658" spans="6:6">
      <c r="F658">
        <v>0</v>
      </c>
    </row>
    <row r="659" spans="6:6">
      <c r="F659">
        <v>0</v>
      </c>
    </row>
    <row r="660" spans="6:6">
      <c r="F660">
        <v>0</v>
      </c>
    </row>
    <row r="661" spans="6:6">
      <c r="F661">
        <v>0</v>
      </c>
    </row>
    <row r="662" spans="6:6">
      <c r="F662">
        <v>0</v>
      </c>
    </row>
    <row r="663" spans="6:6">
      <c r="F663">
        <v>0</v>
      </c>
    </row>
    <row r="664" spans="6:6">
      <c r="F664">
        <v>0</v>
      </c>
    </row>
    <row r="665" spans="6:6">
      <c r="F665">
        <v>0</v>
      </c>
    </row>
    <row r="666" spans="6:6">
      <c r="F666">
        <v>0</v>
      </c>
    </row>
    <row r="667" spans="6:6">
      <c r="F667">
        <v>0</v>
      </c>
    </row>
    <row r="668" spans="6:6">
      <c r="F668">
        <v>0</v>
      </c>
    </row>
    <row r="669" spans="6:6">
      <c r="F669">
        <v>0</v>
      </c>
    </row>
    <row r="670" spans="6:6">
      <c r="F670">
        <v>0</v>
      </c>
    </row>
    <row r="671" spans="6:6">
      <c r="F671">
        <v>0</v>
      </c>
    </row>
    <row r="672" spans="6:6">
      <c r="F672">
        <v>0</v>
      </c>
    </row>
    <row r="673" spans="6:6">
      <c r="F673">
        <v>0</v>
      </c>
    </row>
    <row r="674" spans="6:6">
      <c r="F674">
        <v>0</v>
      </c>
    </row>
    <row r="675" spans="6:6">
      <c r="F675">
        <v>0</v>
      </c>
    </row>
    <row r="676" spans="6:6">
      <c r="F676">
        <v>0</v>
      </c>
    </row>
    <row r="677" spans="6:6">
      <c r="F677">
        <v>0</v>
      </c>
    </row>
    <row r="678" spans="6:6">
      <c r="F678">
        <v>0</v>
      </c>
    </row>
    <row r="679" spans="6:6">
      <c r="F679">
        <v>0</v>
      </c>
    </row>
    <row r="680" spans="6:6">
      <c r="F680">
        <v>0</v>
      </c>
    </row>
    <row r="681" spans="6:6">
      <c r="F681">
        <v>0</v>
      </c>
    </row>
    <row r="682" spans="6:6">
      <c r="F682">
        <v>0</v>
      </c>
    </row>
    <row r="683" spans="6:6">
      <c r="F683">
        <v>0</v>
      </c>
    </row>
    <row r="684" spans="6:6">
      <c r="F684">
        <v>0</v>
      </c>
    </row>
    <row r="685" spans="6:6">
      <c r="F685">
        <v>0</v>
      </c>
    </row>
    <row r="686" spans="6:6">
      <c r="F686">
        <v>0</v>
      </c>
    </row>
    <row r="687" spans="6:6">
      <c r="F687">
        <v>0</v>
      </c>
    </row>
    <row r="688" spans="6:6">
      <c r="F688">
        <v>0</v>
      </c>
    </row>
    <row r="689" spans="6:6">
      <c r="F689">
        <v>977</v>
      </c>
    </row>
    <row r="690" spans="6:6">
      <c r="F690">
        <v>0</v>
      </c>
    </row>
    <row r="691" spans="6:6">
      <c r="F691">
        <v>2492</v>
      </c>
    </row>
    <row r="692" spans="6:6">
      <c r="F692">
        <v>0</v>
      </c>
    </row>
    <row r="693" spans="6:6">
      <c r="F693">
        <v>10000</v>
      </c>
    </row>
    <row r="694" spans="6:6">
      <c r="F694">
        <v>0</v>
      </c>
    </row>
    <row r="695" spans="6:6">
      <c r="F695">
        <v>74</v>
      </c>
    </row>
    <row r="696" spans="6:6">
      <c r="F696">
        <v>0</v>
      </c>
    </row>
    <row r="697" spans="6:6">
      <c r="F697">
        <v>313</v>
      </c>
    </row>
    <row r="698" spans="6:6">
      <c r="F698">
        <v>0</v>
      </c>
    </row>
    <row r="699" spans="6:6">
      <c r="F699">
        <v>94</v>
      </c>
    </row>
    <row r="700" spans="6:6">
      <c r="F700">
        <v>0</v>
      </c>
    </row>
    <row r="701" spans="6:6">
      <c r="F701">
        <v>291</v>
      </c>
    </row>
    <row r="702" spans="6:6">
      <c r="F702">
        <v>0</v>
      </c>
    </row>
    <row r="703" spans="6:6">
      <c r="F703">
        <v>625</v>
      </c>
    </row>
    <row r="704" spans="6:6">
      <c r="F704">
        <v>0</v>
      </c>
    </row>
    <row r="705" spans="6:6">
      <c r="F705">
        <v>79</v>
      </c>
    </row>
    <row r="706" spans="6:6">
      <c r="F706">
        <v>0</v>
      </c>
    </row>
    <row r="707" spans="6:6">
      <c r="F707">
        <v>389</v>
      </c>
    </row>
    <row r="708" spans="6:6">
      <c r="F708">
        <v>0</v>
      </c>
    </row>
    <row r="709" spans="6:6">
      <c r="F709">
        <v>591</v>
      </c>
    </row>
    <row r="710" spans="6:6">
      <c r="F710">
        <v>0</v>
      </c>
    </row>
    <row r="711" spans="6:6">
      <c r="F711">
        <v>2002</v>
      </c>
    </row>
    <row r="712" spans="6:6">
      <c r="F712">
        <v>0</v>
      </c>
    </row>
    <row r="713" spans="6:6">
      <c r="F713">
        <v>274</v>
      </c>
    </row>
    <row r="714" spans="6:6">
      <c r="F714">
        <v>0</v>
      </c>
    </row>
    <row r="715" spans="6:6">
      <c r="F715">
        <v>196</v>
      </c>
    </row>
    <row r="716" spans="6:6">
      <c r="F716">
        <v>0</v>
      </c>
    </row>
    <row r="717" spans="6:6">
      <c r="F717">
        <v>41</v>
      </c>
    </row>
    <row r="718" spans="6:6">
      <c r="F718">
        <v>0</v>
      </c>
    </row>
    <row r="719" spans="6:6">
      <c r="F719">
        <v>250</v>
      </c>
    </row>
    <row r="720" spans="6:6">
      <c r="F720">
        <v>0</v>
      </c>
    </row>
    <row r="721" spans="6:6">
      <c r="F721">
        <v>0</v>
      </c>
    </row>
    <row r="722" spans="6:6">
      <c r="F722">
        <v>0</v>
      </c>
    </row>
    <row r="723" spans="6:6">
      <c r="F723">
        <v>0</v>
      </c>
    </row>
    <row r="724" spans="6:6">
      <c r="F724">
        <v>0</v>
      </c>
    </row>
    <row r="725" spans="6:6">
      <c r="F725">
        <v>0</v>
      </c>
    </row>
    <row r="726" spans="6:6">
      <c r="F726">
        <v>0</v>
      </c>
    </row>
    <row r="727" spans="6:6">
      <c r="F727">
        <v>0</v>
      </c>
    </row>
    <row r="728" spans="6:6">
      <c r="F728">
        <v>0</v>
      </c>
    </row>
    <row r="729" spans="6:6">
      <c r="F729">
        <v>0</v>
      </c>
    </row>
    <row r="730" spans="6:6">
      <c r="F730">
        <v>0</v>
      </c>
    </row>
    <row r="731" spans="6:6">
      <c r="F731">
        <v>0</v>
      </c>
    </row>
    <row r="732" spans="6:6">
      <c r="F732">
        <v>0</v>
      </c>
    </row>
    <row r="733" spans="6:6">
      <c r="F733">
        <v>0</v>
      </c>
    </row>
    <row r="734" spans="6:6">
      <c r="F734">
        <v>0</v>
      </c>
    </row>
    <row r="735" spans="6:6">
      <c r="F735">
        <v>0</v>
      </c>
    </row>
    <row r="736" spans="6:6">
      <c r="F736">
        <v>0</v>
      </c>
    </row>
    <row r="737" spans="6:6">
      <c r="F737">
        <v>0</v>
      </c>
    </row>
    <row r="738" spans="6:6">
      <c r="F738">
        <v>0</v>
      </c>
    </row>
    <row r="739" spans="6:6">
      <c r="F739">
        <v>0</v>
      </c>
    </row>
    <row r="740" spans="6:6">
      <c r="F740">
        <v>0</v>
      </c>
    </row>
    <row r="741" spans="6:6">
      <c r="F741">
        <v>0</v>
      </c>
    </row>
    <row r="742" spans="6:6">
      <c r="F742">
        <v>0</v>
      </c>
    </row>
    <row r="743" spans="6:6">
      <c r="F743">
        <v>0</v>
      </c>
    </row>
    <row r="744" spans="6:6">
      <c r="F744">
        <v>0</v>
      </c>
    </row>
    <row r="745" spans="6:6">
      <c r="F745">
        <v>0</v>
      </c>
    </row>
    <row r="746" spans="6:6">
      <c r="F746">
        <v>0</v>
      </c>
    </row>
    <row r="747" spans="6:6">
      <c r="F747">
        <v>0</v>
      </c>
    </row>
    <row r="748" spans="6:6">
      <c r="F748">
        <v>0</v>
      </c>
    </row>
    <row r="749" spans="6:6">
      <c r="F749">
        <v>0</v>
      </c>
    </row>
    <row r="750" spans="6:6">
      <c r="F750">
        <v>0</v>
      </c>
    </row>
    <row r="751" spans="6:6">
      <c r="F751">
        <v>0</v>
      </c>
    </row>
    <row r="752" spans="6:6">
      <c r="F752">
        <v>0</v>
      </c>
    </row>
    <row r="753" spans="6:6">
      <c r="F753">
        <v>0</v>
      </c>
    </row>
    <row r="754" spans="6:6">
      <c r="F754">
        <v>0</v>
      </c>
    </row>
    <row r="755" spans="6:6">
      <c r="F755">
        <v>0</v>
      </c>
    </row>
    <row r="756" spans="6:6">
      <c r="F756">
        <v>0</v>
      </c>
    </row>
    <row r="757" spans="6:6">
      <c r="F757">
        <v>0</v>
      </c>
    </row>
    <row r="758" spans="6:6">
      <c r="F758">
        <v>0</v>
      </c>
    </row>
    <row r="759" spans="6:6">
      <c r="F759">
        <v>0</v>
      </c>
    </row>
    <row r="760" spans="6:6">
      <c r="F760">
        <v>0</v>
      </c>
    </row>
    <row r="761" spans="6:6">
      <c r="F761">
        <v>0</v>
      </c>
    </row>
    <row r="762" spans="6:6">
      <c r="F762">
        <v>0</v>
      </c>
    </row>
    <row r="763" spans="6:6">
      <c r="F763">
        <v>0</v>
      </c>
    </row>
    <row r="764" spans="6:6">
      <c r="F764">
        <v>0</v>
      </c>
    </row>
    <row r="765" spans="6:6">
      <c r="F765">
        <v>0</v>
      </c>
    </row>
    <row r="766" spans="6:6">
      <c r="F766">
        <v>0</v>
      </c>
    </row>
    <row r="767" spans="6:6">
      <c r="F767">
        <v>0</v>
      </c>
    </row>
    <row r="768" spans="6:6">
      <c r="F768">
        <v>0</v>
      </c>
    </row>
    <row r="769" spans="6:6">
      <c r="F769">
        <v>0</v>
      </c>
    </row>
    <row r="770" spans="6:6">
      <c r="F770">
        <v>0</v>
      </c>
    </row>
    <row r="771" spans="6:6">
      <c r="F771">
        <v>0</v>
      </c>
    </row>
    <row r="772" spans="6:6">
      <c r="F772">
        <v>0</v>
      </c>
    </row>
    <row r="773" spans="6:6">
      <c r="F773">
        <v>0</v>
      </c>
    </row>
    <row r="774" spans="6:6">
      <c r="F774">
        <v>0</v>
      </c>
    </row>
    <row r="775" spans="6:6">
      <c r="F775">
        <v>0</v>
      </c>
    </row>
    <row r="776" spans="6:6">
      <c r="F776">
        <v>0</v>
      </c>
    </row>
    <row r="777" spans="6:6">
      <c r="F777">
        <v>0</v>
      </c>
    </row>
    <row r="778" spans="6:6">
      <c r="F778">
        <v>0</v>
      </c>
    </row>
    <row r="779" spans="6:6">
      <c r="F779">
        <v>0</v>
      </c>
    </row>
    <row r="780" spans="6:6">
      <c r="F780">
        <v>0</v>
      </c>
    </row>
    <row r="781" spans="6:6">
      <c r="F781">
        <v>0</v>
      </c>
    </row>
    <row r="782" spans="6:6">
      <c r="F782">
        <v>0</v>
      </c>
    </row>
    <row r="783" spans="6:6">
      <c r="F783">
        <v>0</v>
      </c>
    </row>
    <row r="784" spans="6:6">
      <c r="F784">
        <v>0</v>
      </c>
    </row>
    <row r="785" spans="6:6">
      <c r="F785">
        <v>0</v>
      </c>
    </row>
    <row r="786" spans="6:6">
      <c r="F786">
        <v>0</v>
      </c>
    </row>
    <row r="787" spans="6:6">
      <c r="F787">
        <v>0</v>
      </c>
    </row>
    <row r="788" spans="6:6">
      <c r="F788">
        <v>0</v>
      </c>
    </row>
    <row r="789" spans="6:6">
      <c r="F789">
        <v>0</v>
      </c>
    </row>
    <row r="790" spans="6:6">
      <c r="F790">
        <v>0</v>
      </c>
    </row>
    <row r="791" spans="6:6">
      <c r="F791">
        <v>0</v>
      </c>
    </row>
    <row r="792" spans="6:6">
      <c r="F792">
        <v>0</v>
      </c>
    </row>
    <row r="793" spans="6:6">
      <c r="F793">
        <v>0</v>
      </c>
    </row>
    <row r="794" spans="6:6">
      <c r="F794">
        <v>0</v>
      </c>
    </row>
    <row r="795" spans="6:6">
      <c r="F795">
        <v>0</v>
      </c>
    </row>
    <row r="796" spans="6:6">
      <c r="F796">
        <v>0</v>
      </c>
    </row>
    <row r="797" spans="6:6">
      <c r="F797">
        <v>0</v>
      </c>
    </row>
    <row r="798" spans="6:6">
      <c r="F798">
        <v>0</v>
      </c>
    </row>
    <row r="799" spans="6:6">
      <c r="F799">
        <v>0</v>
      </c>
    </row>
    <row r="800" spans="6:6">
      <c r="F800">
        <v>0</v>
      </c>
    </row>
    <row r="801" spans="6:6">
      <c r="F801">
        <v>0</v>
      </c>
    </row>
    <row r="802" spans="6:6">
      <c r="F802">
        <v>0</v>
      </c>
    </row>
    <row r="803" spans="6:6">
      <c r="F803">
        <v>0</v>
      </c>
    </row>
    <row r="804" spans="6:6">
      <c r="F804">
        <v>0</v>
      </c>
    </row>
    <row r="805" spans="6:6">
      <c r="F805">
        <v>0</v>
      </c>
    </row>
    <row r="806" spans="6:6">
      <c r="F806">
        <v>0</v>
      </c>
    </row>
    <row r="807" spans="6:6">
      <c r="F807">
        <v>0</v>
      </c>
    </row>
    <row r="808" spans="6:6">
      <c r="F808">
        <v>0</v>
      </c>
    </row>
    <row r="809" spans="6:6">
      <c r="F809">
        <v>0</v>
      </c>
    </row>
    <row r="810" spans="6:6">
      <c r="F810">
        <v>0</v>
      </c>
    </row>
    <row r="811" spans="6:6">
      <c r="F811">
        <v>0</v>
      </c>
    </row>
    <row r="812" spans="6:6">
      <c r="F812">
        <v>0</v>
      </c>
    </row>
    <row r="813" spans="6:6">
      <c r="F813">
        <v>0</v>
      </c>
    </row>
    <row r="814" spans="6:6">
      <c r="F814">
        <v>0</v>
      </c>
    </row>
    <row r="815" spans="6:6">
      <c r="F815">
        <v>0</v>
      </c>
    </row>
    <row r="816" spans="6:6">
      <c r="F816">
        <v>0</v>
      </c>
    </row>
    <row r="817" spans="6:6">
      <c r="F817">
        <v>0</v>
      </c>
    </row>
    <row r="818" spans="6:6">
      <c r="F818">
        <v>0</v>
      </c>
    </row>
    <row r="819" spans="6:6">
      <c r="F819">
        <v>0</v>
      </c>
    </row>
    <row r="820" spans="6:6">
      <c r="F820">
        <v>0</v>
      </c>
    </row>
    <row r="821" spans="6:6">
      <c r="F821">
        <v>0</v>
      </c>
    </row>
    <row r="822" spans="6:6">
      <c r="F822">
        <v>0</v>
      </c>
    </row>
    <row r="823" spans="6:6">
      <c r="F823">
        <v>0</v>
      </c>
    </row>
    <row r="824" spans="6:6">
      <c r="F824">
        <v>0</v>
      </c>
    </row>
    <row r="825" spans="6:6">
      <c r="F825">
        <v>0</v>
      </c>
    </row>
    <row r="826" spans="6:6">
      <c r="F826">
        <v>0</v>
      </c>
    </row>
    <row r="827" spans="6:6">
      <c r="F827">
        <v>0</v>
      </c>
    </row>
    <row r="828" spans="6:6">
      <c r="F828">
        <v>0</v>
      </c>
    </row>
    <row r="829" spans="6:6">
      <c r="F829">
        <v>0</v>
      </c>
    </row>
    <row r="830" spans="6:6">
      <c r="F830">
        <v>0</v>
      </c>
    </row>
    <row r="831" spans="6:6">
      <c r="F831">
        <v>0</v>
      </c>
    </row>
    <row r="832" spans="6:6">
      <c r="F832">
        <v>0</v>
      </c>
    </row>
    <row r="833" spans="6:6">
      <c r="F833">
        <v>0</v>
      </c>
    </row>
    <row r="834" spans="6:6">
      <c r="F834">
        <v>0</v>
      </c>
    </row>
    <row r="835" spans="6:6">
      <c r="F835">
        <v>0</v>
      </c>
    </row>
    <row r="836" spans="6:6">
      <c r="F836">
        <v>0</v>
      </c>
    </row>
    <row r="837" spans="6:6">
      <c r="F837">
        <v>12359</v>
      </c>
    </row>
    <row r="838" spans="6:6">
      <c r="F838">
        <v>0</v>
      </c>
    </row>
    <row r="839" spans="6:6">
      <c r="F839">
        <v>1067</v>
      </c>
    </row>
    <row r="840" spans="6:6">
      <c r="F840">
        <v>0</v>
      </c>
    </row>
    <row r="841" spans="6:6">
      <c r="F841">
        <v>337</v>
      </c>
    </row>
    <row r="842" spans="6:6">
      <c r="F842">
        <v>0</v>
      </c>
    </row>
    <row r="843" spans="6:6">
      <c r="F843">
        <v>5097</v>
      </c>
    </row>
    <row r="844" spans="6:6">
      <c r="F844">
        <v>0</v>
      </c>
    </row>
    <row r="845" spans="6:6">
      <c r="F845">
        <v>519</v>
      </c>
    </row>
    <row r="846" spans="6:6">
      <c r="F846">
        <v>0</v>
      </c>
    </row>
    <row r="847" spans="6:6">
      <c r="F847">
        <v>1046</v>
      </c>
    </row>
    <row r="848" spans="6:6">
      <c r="F848">
        <v>0</v>
      </c>
    </row>
    <row r="849" spans="6:6">
      <c r="F849">
        <v>100</v>
      </c>
    </row>
    <row r="850" spans="6:6">
      <c r="F850">
        <v>0</v>
      </c>
    </row>
    <row r="851" spans="6:6">
      <c r="F851">
        <v>100</v>
      </c>
    </row>
    <row r="852" spans="6:6">
      <c r="F852">
        <v>0</v>
      </c>
    </row>
    <row r="853" spans="6:6">
      <c r="F853">
        <v>1259</v>
      </c>
    </row>
    <row r="854" spans="6:6">
      <c r="F854">
        <v>0</v>
      </c>
    </row>
    <row r="855" spans="6:6">
      <c r="F855">
        <v>570</v>
      </c>
    </row>
    <row r="856" spans="6:6">
      <c r="F856">
        <v>0</v>
      </c>
    </row>
    <row r="857" spans="6:6">
      <c r="F857">
        <v>476</v>
      </c>
    </row>
    <row r="858" spans="6:6">
      <c r="F858">
        <v>0</v>
      </c>
    </row>
    <row r="859" spans="6:6">
      <c r="F859">
        <v>424</v>
      </c>
    </row>
    <row r="860" spans="6:6">
      <c r="F860">
        <v>0</v>
      </c>
    </row>
    <row r="861" spans="6:6">
      <c r="F861">
        <v>0</v>
      </c>
    </row>
    <row r="862" spans="6:6">
      <c r="F862">
        <v>0</v>
      </c>
    </row>
    <row r="863" spans="6:6">
      <c r="F863">
        <v>20</v>
      </c>
    </row>
    <row r="864" spans="6:6">
      <c r="F864">
        <v>0</v>
      </c>
    </row>
    <row r="865" spans="6:6">
      <c r="F865">
        <v>5090</v>
      </c>
    </row>
    <row r="866" spans="6:6">
      <c r="F866">
        <v>0</v>
      </c>
    </row>
    <row r="867" spans="6:6">
      <c r="F867">
        <v>28</v>
      </c>
    </row>
    <row r="868" spans="6:6">
      <c r="F868">
        <v>0</v>
      </c>
    </row>
    <row r="869" spans="6:6">
      <c r="F869">
        <v>0</v>
      </c>
    </row>
    <row r="870" spans="6:6">
      <c r="F870">
        <v>0</v>
      </c>
    </row>
    <row r="871" spans="6:6">
      <c r="F871">
        <v>0</v>
      </c>
    </row>
    <row r="872" spans="6:6">
      <c r="F872">
        <v>0</v>
      </c>
    </row>
    <row r="873" spans="6:6">
      <c r="F873">
        <v>0</v>
      </c>
    </row>
    <row r="874" spans="6:6">
      <c r="F874">
        <v>0</v>
      </c>
    </row>
    <row r="875" spans="6:6">
      <c r="F875">
        <v>0</v>
      </c>
    </row>
    <row r="876" spans="6:6">
      <c r="F876">
        <v>0</v>
      </c>
    </row>
    <row r="877" spans="6:6">
      <c r="F877">
        <v>0</v>
      </c>
    </row>
    <row r="878" spans="6:6">
      <c r="F878">
        <v>0</v>
      </c>
    </row>
    <row r="879" spans="6:6">
      <c r="F879">
        <v>0</v>
      </c>
    </row>
    <row r="880" spans="6:6">
      <c r="F880">
        <v>0</v>
      </c>
    </row>
    <row r="881" spans="6:6">
      <c r="F881">
        <v>0</v>
      </c>
    </row>
    <row r="882" spans="6:6">
      <c r="F882">
        <v>0</v>
      </c>
    </row>
    <row r="883" spans="6:6">
      <c r="F883">
        <v>0</v>
      </c>
    </row>
    <row r="884" spans="6:6">
      <c r="F884">
        <v>0</v>
      </c>
    </row>
    <row r="885" spans="6:6">
      <c r="F885">
        <v>0</v>
      </c>
    </row>
    <row r="886" spans="6:6">
      <c r="F886">
        <v>0</v>
      </c>
    </row>
    <row r="887" spans="6:6">
      <c r="F887">
        <v>0</v>
      </c>
    </row>
    <row r="888" spans="6:6">
      <c r="F888" t="e">
        <v>#REF!</v>
      </c>
    </row>
    <row r="889" spans="6:6">
      <c r="F889">
        <v>0</v>
      </c>
    </row>
    <row r="890" spans="6:6">
      <c r="F890" t="e">
        <v>#REF!</v>
      </c>
    </row>
    <row r="891" spans="6:6">
      <c r="F891">
        <v>0</v>
      </c>
    </row>
    <row r="892" spans="6:6">
      <c r="F892">
        <v>0</v>
      </c>
    </row>
    <row r="893" spans="6:6">
      <c r="F893">
        <v>0</v>
      </c>
    </row>
    <row r="894" spans="6:6">
      <c r="F894">
        <v>0</v>
      </c>
    </row>
    <row r="895" spans="6:6">
      <c r="F895">
        <v>0</v>
      </c>
    </row>
    <row r="896" spans="6:6">
      <c r="F896">
        <v>0</v>
      </c>
    </row>
    <row r="897" spans="6:6">
      <c r="F897">
        <v>0</v>
      </c>
    </row>
    <row r="898" spans="6:6">
      <c r="F898">
        <v>0</v>
      </c>
    </row>
    <row r="899" spans="6:6">
      <c r="F899">
        <v>0</v>
      </c>
    </row>
    <row r="900" spans="6:6">
      <c r="F900">
        <v>0</v>
      </c>
    </row>
    <row r="901" spans="6:6">
      <c r="F901">
        <v>0</v>
      </c>
    </row>
    <row r="902" spans="6:6">
      <c r="F902">
        <v>0</v>
      </c>
    </row>
    <row r="903" spans="6:6">
      <c r="F903">
        <v>0</v>
      </c>
    </row>
    <row r="904" spans="6:6">
      <c r="F904">
        <v>0</v>
      </c>
    </row>
    <row r="905" spans="6:6">
      <c r="F905">
        <v>0</v>
      </c>
    </row>
    <row r="906" spans="6:6">
      <c r="F906">
        <v>0</v>
      </c>
    </row>
    <row r="907" spans="6:6">
      <c r="F907">
        <v>0</v>
      </c>
    </row>
    <row r="908" spans="6:6">
      <c r="F908">
        <v>0</v>
      </c>
    </row>
    <row r="909" spans="6:6">
      <c r="F909">
        <v>0</v>
      </c>
    </row>
    <row r="910" spans="6:6">
      <c r="F910">
        <v>0</v>
      </c>
    </row>
    <row r="911" spans="6:6">
      <c r="F911">
        <v>0</v>
      </c>
    </row>
    <row r="912" spans="6:6">
      <c r="F912">
        <v>0</v>
      </c>
    </row>
    <row r="913" spans="6:6">
      <c r="F913">
        <v>0</v>
      </c>
    </row>
    <row r="914" spans="6:6">
      <c r="F914">
        <v>0</v>
      </c>
    </row>
    <row r="915" spans="6:6">
      <c r="F915">
        <v>0</v>
      </c>
    </row>
    <row r="916" spans="6:6">
      <c r="F916">
        <v>0</v>
      </c>
    </row>
    <row r="917" spans="6:6">
      <c r="F917">
        <v>0</v>
      </c>
    </row>
    <row r="918" spans="6:6">
      <c r="F918">
        <v>0</v>
      </c>
    </row>
    <row r="919" spans="6:6">
      <c r="F919">
        <v>0</v>
      </c>
    </row>
    <row r="920" spans="6:6">
      <c r="F920">
        <v>0</v>
      </c>
    </row>
    <row r="921" spans="6:6">
      <c r="F921">
        <v>0</v>
      </c>
    </row>
    <row r="922" spans="6:6">
      <c r="F922">
        <v>0</v>
      </c>
    </row>
    <row r="923" spans="6:6">
      <c r="F923">
        <v>0</v>
      </c>
    </row>
    <row r="924" spans="6:6">
      <c r="F924">
        <v>0</v>
      </c>
    </row>
    <row r="925" spans="6:6">
      <c r="F925">
        <v>0</v>
      </c>
    </row>
    <row r="926" spans="6:6">
      <c r="F926">
        <v>0</v>
      </c>
    </row>
    <row r="927" spans="6:6">
      <c r="F927">
        <v>0</v>
      </c>
    </row>
    <row r="928" spans="6:6">
      <c r="F928">
        <v>0</v>
      </c>
    </row>
    <row r="929" spans="6:6">
      <c r="F929">
        <v>0</v>
      </c>
    </row>
    <row r="930" spans="6:6">
      <c r="F930">
        <v>0</v>
      </c>
    </row>
    <row r="931" spans="6:6">
      <c r="F931">
        <v>0</v>
      </c>
    </row>
    <row r="932" spans="6:6">
      <c r="F932">
        <v>0</v>
      </c>
    </row>
    <row r="933" spans="6:6">
      <c r="F933">
        <v>0</v>
      </c>
    </row>
    <row r="934" spans="6:6">
      <c r="F934">
        <v>0</v>
      </c>
    </row>
    <row r="935" spans="6:6">
      <c r="F935">
        <v>0</v>
      </c>
    </row>
    <row r="936" spans="6:6">
      <c r="F936">
        <v>0</v>
      </c>
    </row>
    <row r="937" spans="6:6">
      <c r="F937">
        <v>0</v>
      </c>
    </row>
    <row r="938" spans="6:6">
      <c r="F938">
        <v>0</v>
      </c>
    </row>
    <row r="939" spans="6:6">
      <c r="F939">
        <v>0</v>
      </c>
    </row>
    <row r="940" spans="6:6">
      <c r="F940">
        <v>0</v>
      </c>
    </row>
    <row r="941" spans="6:6">
      <c r="F941">
        <v>0</v>
      </c>
    </row>
    <row r="942" spans="6:6">
      <c r="F942">
        <v>0</v>
      </c>
    </row>
    <row r="943" spans="6:6">
      <c r="F943">
        <v>0</v>
      </c>
    </row>
    <row r="944" spans="6:6">
      <c r="F944">
        <v>0</v>
      </c>
    </row>
    <row r="945" spans="6:6">
      <c r="F945">
        <v>0</v>
      </c>
    </row>
    <row r="946" spans="6:6">
      <c r="F946">
        <v>0</v>
      </c>
    </row>
    <row r="947" spans="6:6">
      <c r="F947">
        <v>0</v>
      </c>
    </row>
    <row r="948" spans="6:6">
      <c r="F948">
        <v>0</v>
      </c>
    </row>
    <row r="949" spans="6:6">
      <c r="F949">
        <v>0</v>
      </c>
    </row>
    <row r="950" spans="6:6">
      <c r="F950">
        <v>0</v>
      </c>
    </row>
    <row r="951" spans="6:6">
      <c r="F951">
        <v>0</v>
      </c>
    </row>
    <row r="952" spans="6:6">
      <c r="F952">
        <v>0</v>
      </c>
    </row>
    <row r="953" spans="6:6">
      <c r="F953">
        <v>0</v>
      </c>
    </row>
    <row r="954" spans="6:6">
      <c r="F954">
        <v>0</v>
      </c>
    </row>
    <row r="955" spans="6:6">
      <c r="F955">
        <v>0</v>
      </c>
    </row>
    <row r="956" spans="6:6">
      <c r="F956">
        <v>0</v>
      </c>
    </row>
    <row r="957" spans="6:6">
      <c r="F957">
        <v>0</v>
      </c>
    </row>
    <row r="958" spans="6:6">
      <c r="F958">
        <v>0</v>
      </c>
    </row>
    <row r="959" spans="6:6">
      <c r="F959">
        <v>0</v>
      </c>
    </row>
    <row r="960" spans="6:6">
      <c r="F960">
        <v>0</v>
      </c>
    </row>
    <row r="961" spans="6:6">
      <c r="F961">
        <v>0</v>
      </c>
    </row>
    <row r="962" spans="6:6">
      <c r="F962">
        <v>0</v>
      </c>
    </row>
    <row r="963" spans="6:6">
      <c r="F963">
        <v>0</v>
      </c>
    </row>
    <row r="964" spans="6:6">
      <c r="F964">
        <v>0</v>
      </c>
    </row>
    <row r="965" spans="6:6">
      <c r="F965">
        <v>0</v>
      </c>
    </row>
    <row r="966" spans="6:6">
      <c r="F966">
        <v>0</v>
      </c>
    </row>
    <row r="967" spans="6:6">
      <c r="F967">
        <v>0</v>
      </c>
    </row>
    <row r="968" spans="6:6">
      <c r="F968">
        <v>0</v>
      </c>
    </row>
    <row r="969" spans="6:6">
      <c r="F969">
        <v>0</v>
      </c>
    </row>
    <row r="970" spans="6:6">
      <c r="F970">
        <v>0</v>
      </c>
    </row>
    <row r="971" spans="6:6">
      <c r="F971">
        <v>0</v>
      </c>
    </row>
    <row r="972" spans="6:6">
      <c r="F972">
        <v>0</v>
      </c>
    </row>
  </sheetData>
  <autoFilter ref="A6:GT507" xr:uid="{00000000-0009-0000-0000-000000000000}">
    <filterColumn colId="77">
      <filters>
        <filter val="1,015"/>
        <filter val="1,526"/>
        <filter val="1,537"/>
        <filter val="1,955"/>
        <filter val="1,981"/>
        <filter val="100"/>
        <filter val="12,348"/>
        <filter val="145"/>
        <filter val="164"/>
        <filter val="2,143"/>
        <filter val="2,387"/>
        <filter val="2,669"/>
        <filter val="231"/>
        <filter val="3,373"/>
        <filter val="374"/>
        <filter val="40,528"/>
        <filter val="543"/>
        <filter val="6,488"/>
        <filter val="648"/>
        <filter val="901"/>
      </filters>
    </filterColumn>
  </autoFilter>
  <mergeCells count="2895">
    <mergeCell ref="GK507:GN507"/>
    <mergeCell ref="GO507:GR507"/>
    <mergeCell ref="GS507:GV507"/>
    <mergeCell ref="FM507:FP507"/>
    <mergeCell ref="FQ507:FT507"/>
    <mergeCell ref="FU507:FX507"/>
    <mergeCell ref="FY507:GB507"/>
    <mergeCell ref="GC507:GF507"/>
    <mergeCell ref="GG507:GJ507"/>
    <mergeCell ref="EO507:ER507"/>
    <mergeCell ref="ES507:EV507"/>
    <mergeCell ref="EW507:EZ507"/>
    <mergeCell ref="FA507:FD507"/>
    <mergeCell ref="FE507:FH507"/>
    <mergeCell ref="FI507:FL507"/>
    <mergeCell ref="DQ507:DT507"/>
    <mergeCell ref="DU507:DX507"/>
    <mergeCell ref="DY507:EB507"/>
    <mergeCell ref="EC507:EF507"/>
    <mergeCell ref="EG507:EJ507"/>
    <mergeCell ref="EK507:EN507"/>
    <mergeCell ref="CS507:CV507"/>
    <mergeCell ref="CW507:CZ507"/>
    <mergeCell ref="DA507:DD507"/>
    <mergeCell ref="DE507:DH507"/>
    <mergeCell ref="DI507:DL507"/>
    <mergeCell ref="DM507:DP507"/>
    <mergeCell ref="GO39:GO40"/>
    <mergeCell ref="GP39:GP40"/>
    <mergeCell ref="GQ39:GQ40"/>
    <mergeCell ref="A507:D507"/>
    <mergeCell ref="BU507:BX507"/>
    <mergeCell ref="BY507:CB507"/>
    <mergeCell ref="CC507:CF507"/>
    <mergeCell ref="CG507:CJ507"/>
    <mergeCell ref="CK507:CN507"/>
    <mergeCell ref="CO507:CR507"/>
    <mergeCell ref="GH39:GH40"/>
    <mergeCell ref="GI39:GI40"/>
    <mergeCell ref="GJ39:GJ40"/>
    <mergeCell ref="GK39:GK40"/>
    <mergeCell ref="GL39:GL40"/>
    <mergeCell ref="GM39:GM40"/>
    <mergeCell ref="FZ39:FZ40"/>
    <mergeCell ref="GB39:GB40"/>
    <mergeCell ref="GC39:GC40"/>
    <mergeCell ref="GD39:GD40"/>
    <mergeCell ref="GE39:GE40"/>
    <mergeCell ref="GF39:GF40"/>
    <mergeCell ref="FS39:FS40"/>
    <mergeCell ref="FT39:FT40"/>
    <mergeCell ref="FV39:FV40"/>
    <mergeCell ref="FW39:FW40"/>
    <mergeCell ref="FX39:FX40"/>
    <mergeCell ref="FY39:FY40"/>
    <mergeCell ref="FL39:FL40"/>
    <mergeCell ref="FM39:FM40"/>
    <mergeCell ref="FN39:FN40"/>
    <mergeCell ref="FP39:FP40"/>
    <mergeCell ref="FQ39:FQ40"/>
    <mergeCell ref="FR39:FR40"/>
    <mergeCell ref="FE39:FE40"/>
    <mergeCell ref="FF39:FF40"/>
    <mergeCell ref="FG39:FG40"/>
    <mergeCell ref="FH39:FH40"/>
    <mergeCell ref="FJ39:FJ40"/>
    <mergeCell ref="FK39:FK40"/>
    <mergeCell ref="EX39:EX40"/>
    <mergeCell ref="EY39:EY40"/>
    <mergeCell ref="EZ39:EZ40"/>
    <mergeCell ref="FA39:FA40"/>
    <mergeCell ref="FB39:FB40"/>
    <mergeCell ref="FD39:FD40"/>
    <mergeCell ref="EP39:EP40"/>
    <mergeCell ref="ER39:ER40"/>
    <mergeCell ref="ES39:ES40"/>
    <mergeCell ref="ET39:ET40"/>
    <mergeCell ref="EU39:EU40"/>
    <mergeCell ref="EV39:EV40"/>
    <mergeCell ref="EI39:EI40"/>
    <mergeCell ref="EJ39:EJ40"/>
    <mergeCell ref="EL39:EL40"/>
    <mergeCell ref="EM39:EM40"/>
    <mergeCell ref="EN39:EN40"/>
    <mergeCell ref="EO39:EO40"/>
    <mergeCell ref="EB39:EB40"/>
    <mergeCell ref="EC39:EC40"/>
    <mergeCell ref="ED39:ED40"/>
    <mergeCell ref="EF39:EF40"/>
    <mergeCell ref="EG39:EG40"/>
    <mergeCell ref="EH39:EH40"/>
    <mergeCell ref="DU39:DU40"/>
    <mergeCell ref="DV39:DV40"/>
    <mergeCell ref="DW39:DW40"/>
    <mergeCell ref="DX39:DX40"/>
    <mergeCell ref="DZ39:DZ40"/>
    <mergeCell ref="EA39:EA40"/>
    <mergeCell ref="DN39:DN40"/>
    <mergeCell ref="DO39:DO40"/>
    <mergeCell ref="DP39:DP40"/>
    <mergeCell ref="DQ39:DQ40"/>
    <mergeCell ref="DR39:DR40"/>
    <mergeCell ref="DT39:DT40"/>
    <mergeCell ref="DF39:DF40"/>
    <mergeCell ref="DH39:DH40"/>
    <mergeCell ref="DI39:DI40"/>
    <mergeCell ref="DJ39:DJ40"/>
    <mergeCell ref="DK39:DK40"/>
    <mergeCell ref="DL39:DL40"/>
    <mergeCell ref="CY39:CY40"/>
    <mergeCell ref="CZ39:CZ40"/>
    <mergeCell ref="DB39:DB40"/>
    <mergeCell ref="DC39:DC40"/>
    <mergeCell ref="DD39:DD40"/>
    <mergeCell ref="DE39:DE40"/>
    <mergeCell ref="CR39:CR40"/>
    <mergeCell ref="CS39:CS40"/>
    <mergeCell ref="CT39:CT40"/>
    <mergeCell ref="CV39:CV40"/>
    <mergeCell ref="CW39:CW40"/>
    <mergeCell ref="CX39:CX40"/>
    <mergeCell ref="CK39:CK40"/>
    <mergeCell ref="CL39:CL40"/>
    <mergeCell ref="CM39:CM40"/>
    <mergeCell ref="CN39:CN40"/>
    <mergeCell ref="CP39:CP40"/>
    <mergeCell ref="CQ39:CQ40"/>
    <mergeCell ref="CD39:CD40"/>
    <mergeCell ref="CE39:CE40"/>
    <mergeCell ref="CF39:CF40"/>
    <mergeCell ref="CG39:CG40"/>
    <mergeCell ref="CH39:CH40"/>
    <mergeCell ref="CJ39:CJ40"/>
    <mergeCell ref="BV39:BV40"/>
    <mergeCell ref="BX39:BX40"/>
    <mergeCell ref="BY39:BY40"/>
    <mergeCell ref="BZ39:BZ40"/>
    <mergeCell ref="CA39:CA40"/>
    <mergeCell ref="CB39:CB40"/>
    <mergeCell ref="BO39:BO40"/>
    <mergeCell ref="BP39:BP40"/>
    <mergeCell ref="BR39:BR40"/>
    <mergeCell ref="BS39:BS40"/>
    <mergeCell ref="BT39:BT40"/>
    <mergeCell ref="BU39:BU40"/>
    <mergeCell ref="BH39:BH40"/>
    <mergeCell ref="BI39:BI40"/>
    <mergeCell ref="BJ39:BJ40"/>
    <mergeCell ref="BL39:BL40"/>
    <mergeCell ref="BM39:BM40"/>
    <mergeCell ref="BN39:BN40"/>
    <mergeCell ref="BA39:BA40"/>
    <mergeCell ref="BB39:BB40"/>
    <mergeCell ref="BC39:BC40"/>
    <mergeCell ref="BD39:BD40"/>
    <mergeCell ref="BF39:BF40"/>
    <mergeCell ref="BG39:BG40"/>
    <mergeCell ref="AT39:AT40"/>
    <mergeCell ref="AU39:AU40"/>
    <mergeCell ref="AV39:AV40"/>
    <mergeCell ref="AW39:AW40"/>
    <mergeCell ref="AX39:AX40"/>
    <mergeCell ref="AZ39:AZ40"/>
    <mergeCell ref="AL39:AL40"/>
    <mergeCell ref="AN39:AN40"/>
    <mergeCell ref="AO39:AO40"/>
    <mergeCell ref="AP39:AP40"/>
    <mergeCell ref="AQ39:AQ40"/>
    <mergeCell ref="AR39:AR40"/>
    <mergeCell ref="AE39:AE40"/>
    <mergeCell ref="AF39:AF40"/>
    <mergeCell ref="AH39:AH40"/>
    <mergeCell ref="AI39:AI40"/>
    <mergeCell ref="AJ39:AJ40"/>
    <mergeCell ref="AK39:AK40"/>
    <mergeCell ref="X39:X40"/>
    <mergeCell ref="Y39:Y40"/>
    <mergeCell ref="Z39:Z40"/>
    <mergeCell ref="AB39:AB40"/>
    <mergeCell ref="AC39:AC40"/>
    <mergeCell ref="AD39:AD40"/>
    <mergeCell ref="Q39:Q40"/>
    <mergeCell ref="R39:R40"/>
    <mergeCell ref="S39:S40"/>
    <mergeCell ref="T39:T40"/>
    <mergeCell ref="V39:V40"/>
    <mergeCell ref="W39:W40"/>
    <mergeCell ref="J39:J40"/>
    <mergeCell ref="K39:K40"/>
    <mergeCell ref="L39:L40"/>
    <mergeCell ref="M39:M40"/>
    <mergeCell ref="N39:N40"/>
    <mergeCell ref="P39:P40"/>
    <mergeCell ref="GO37:GO38"/>
    <mergeCell ref="GP37:GP38"/>
    <mergeCell ref="GQ37:GQ38"/>
    <mergeCell ref="A39:A40"/>
    <mergeCell ref="B39:B40"/>
    <mergeCell ref="C39:C40"/>
    <mergeCell ref="E39:E40"/>
    <mergeCell ref="F39:F40"/>
    <mergeCell ref="G39:G40"/>
    <mergeCell ref="H39:H40"/>
    <mergeCell ref="GH37:GH38"/>
    <mergeCell ref="GI37:GI38"/>
    <mergeCell ref="GJ37:GJ38"/>
    <mergeCell ref="GK37:GK38"/>
    <mergeCell ref="GL37:GL38"/>
    <mergeCell ref="GM37:GM38"/>
    <mergeCell ref="FZ37:FZ38"/>
    <mergeCell ref="GB37:GB38"/>
    <mergeCell ref="GC37:GC38"/>
    <mergeCell ref="GD37:GD38"/>
    <mergeCell ref="GE37:GE38"/>
    <mergeCell ref="GF37:GF38"/>
    <mergeCell ref="FS37:FS38"/>
    <mergeCell ref="FT37:FT38"/>
    <mergeCell ref="FV37:FV38"/>
    <mergeCell ref="FW37:FW38"/>
    <mergeCell ref="FX37:FX38"/>
    <mergeCell ref="FY37:FY38"/>
    <mergeCell ref="FL37:FL38"/>
    <mergeCell ref="FM37:FM38"/>
    <mergeCell ref="FN37:FN38"/>
    <mergeCell ref="FP37:FP38"/>
    <mergeCell ref="FQ37:FQ38"/>
    <mergeCell ref="FR37:FR38"/>
    <mergeCell ref="FE37:FE38"/>
    <mergeCell ref="FF37:FF38"/>
    <mergeCell ref="FG37:FG38"/>
    <mergeCell ref="FH37:FH38"/>
    <mergeCell ref="FJ37:FJ38"/>
    <mergeCell ref="FK37:FK38"/>
    <mergeCell ref="EX37:EX38"/>
    <mergeCell ref="EY37:EY38"/>
    <mergeCell ref="EZ37:EZ38"/>
    <mergeCell ref="FA37:FA38"/>
    <mergeCell ref="FB37:FB38"/>
    <mergeCell ref="FD37:FD38"/>
    <mergeCell ref="EP37:EP38"/>
    <mergeCell ref="ER37:ER38"/>
    <mergeCell ref="ES37:ES38"/>
    <mergeCell ref="ET37:ET38"/>
    <mergeCell ref="EU37:EU38"/>
    <mergeCell ref="EV37:EV38"/>
    <mergeCell ref="EI37:EI38"/>
    <mergeCell ref="EJ37:EJ38"/>
    <mergeCell ref="EL37:EL38"/>
    <mergeCell ref="EM37:EM38"/>
    <mergeCell ref="EN37:EN38"/>
    <mergeCell ref="EO37:EO38"/>
    <mergeCell ref="EB37:EB38"/>
    <mergeCell ref="EC37:EC38"/>
    <mergeCell ref="ED37:ED38"/>
    <mergeCell ref="EF37:EF38"/>
    <mergeCell ref="EG37:EG38"/>
    <mergeCell ref="EH37:EH38"/>
    <mergeCell ref="DU37:DU38"/>
    <mergeCell ref="DV37:DV38"/>
    <mergeCell ref="DW37:DW38"/>
    <mergeCell ref="DX37:DX38"/>
    <mergeCell ref="DZ37:DZ38"/>
    <mergeCell ref="EA37:EA38"/>
    <mergeCell ref="DN37:DN38"/>
    <mergeCell ref="DO37:DO38"/>
    <mergeCell ref="DP37:DP38"/>
    <mergeCell ref="DQ37:DQ38"/>
    <mergeCell ref="DR37:DR38"/>
    <mergeCell ref="DT37:DT38"/>
    <mergeCell ref="DF37:DF38"/>
    <mergeCell ref="DH37:DH38"/>
    <mergeCell ref="DI37:DI38"/>
    <mergeCell ref="DJ37:DJ38"/>
    <mergeCell ref="DK37:DK38"/>
    <mergeCell ref="DL37:DL38"/>
    <mergeCell ref="CY37:CY38"/>
    <mergeCell ref="CZ37:CZ38"/>
    <mergeCell ref="DB37:DB38"/>
    <mergeCell ref="DC37:DC38"/>
    <mergeCell ref="DD37:DD38"/>
    <mergeCell ref="DE37:DE38"/>
    <mergeCell ref="CR37:CR38"/>
    <mergeCell ref="CS37:CS38"/>
    <mergeCell ref="CT37:CT38"/>
    <mergeCell ref="CV37:CV38"/>
    <mergeCell ref="CW37:CW38"/>
    <mergeCell ref="CX37:CX38"/>
    <mergeCell ref="CK37:CK38"/>
    <mergeCell ref="CL37:CL38"/>
    <mergeCell ref="CM37:CM38"/>
    <mergeCell ref="CN37:CN38"/>
    <mergeCell ref="CP37:CP38"/>
    <mergeCell ref="CQ37:CQ38"/>
    <mergeCell ref="CD37:CD38"/>
    <mergeCell ref="CE37:CE38"/>
    <mergeCell ref="CF37:CF38"/>
    <mergeCell ref="CG37:CG38"/>
    <mergeCell ref="CH37:CH38"/>
    <mergeCell ref="CJ37:CJ38"/>
    <mergeCell ref="BV37:BV38"/>
    <mergeCell ref="BX37:BX38"/>
    <mergeCell ref="BY37:BY38"/>
    <mergeCell ref="BZ37:BZ38"/>
    <mergeCell ref="CA37:CA38"/>
    <mergeCell ref="CB37:CB38"/>
    <mergeCell ref="BO37:BO38"/>
    <mergeCell ref="BP37:BP38"/>
    <mergeCell ref="BR37:BR38"/>
    <mergeCell ref="BS37:BS38"/>
    <mergeCell ref="BT37:BT38"/>
    <mergeCell ref="BU37:BU38"/>
    <mergeCell ref="BH37:BH38"/>
    <mergeCell ref="BI37:BI38"/>
    <mergeCell ref="BJ37:BJ38"/>
    <mergeCell ref="BL37:BL38"/>
    <mergeCell ref="BM37:BM38"/>
    <mergeCell ref="BN37:BN38"/>
    <mergeCell ref="BA37:BA38"/>
    <mergeCell ref="BB37:BB38"/>
    <mergeCell ref="BC37:BC38"/>
    <mergeCell ref="BD37:BD38"/>
    <mergeCell ref="BF37:BF38"/>
    <mergeCell ref="BG37:BG38"/>
    <mergeCell ref="AT37:AT38"/>
    <mergeCell ref="AU37:AU38"/>
    <mergeCell ref="AV37:AV38"/>
    <mergeCell ref="AW37:AW38"/>
    <mergeCell ref="AX37:AX38"/>
    <mergeCell ref="AZ37:AZ38"/>
    <mergeCell ref="AL37:AL38"/>
    <mergeCell ref="AN37:AN38"/>
    <mergeCell ref="AO37:AO38"/>
    <mergeCell ref="AP37:AP38"/>
    <mergeCell ref="AQ37:AQ38"/>
    <mergeCell ref="AR37:AR38"/>
    <mergeCell ref="AE37:AE38"/>
    <mergeCell ref="AF37:AF38"/>
    <mergeCell ref="AH37:AH38"/>
    <mergeCell ref="AI37:AI38"/>
    <mergeCell ref="AJ37:AJ38"/>
    <mergeCell ref="AK37:AK38"/>
    <mergeCell ref="X37:X38"/>
    <mergeCell ref="Y37:Y38"/>
    <mergeCell ref="Z37:Z38"/>
    <mergeCell ref="AB37:AB38"/>
    <mergeCell ref="AC37:AC38"/>
    <mergeCell ref="AD37:AD38"/>
    <mergeCell ref="Q37:Q38"/>
    <mergeCell ref="R37:R38"/>
    <mergeCell ref="S37:S38"/>
    <mergeCell ref="T37:T38"/>
    <mergeCell ref="V37:V38"/>
    <mergeCell ref="W37:W38"/>
    <mergeCell ref="J37:J38"/>
    <mergeCell ref="K37:K38"/>
    <mergeCell ref="L37:L38"/>
    <mergeCell ref="M37:M38"/>
    <mergeCell ref="N37:N38"/>
    <mergeCell ref="P37:P38"/>
    <mergeCell ref="GO35:GO36"/>
    <mergeCell ref="GP35:GP36"/>
    <mergeCell ref="GQ35:GQ36"/>
    <mergeCell ref="A37:A38"/>
    <mergeCell ref="B37:B38"/>
    <mergeCell ref="C37:C38"/>
    <mergeCell ref="E37:E38"/>
    <mergeCell ref="F37:F38"/>
    <mergeCell ref="G37:G38"/>
    <mergeCell ref="H37:H38"/>
    <mergeCell ref="GH35:GH36"/>
    <mergeCell ref="GI35:GI36"/>
    <mergeCell ref="GJ35:GJ36"/>
    <mergeCell ref="GK35:GK36"/>
    <mergeCell ref="GL35:GL36"/>
    <mergeCell ref="GM35:GM36"/>
    <mergeCell ref="FZ35:FZ36"/>
    <mergeCell ref="GB35:GB36"/>
    <mergeCell ref="GC35:GC36"/>
    <mergeCell ref="GD35:GD36"/>
    <mergeCell ref="GE35:GE36"/>
    <mergeCell ref="GF35:GF36"/>
    <mergeCell ref="FS35:FS36"/>
    <mergeCell ref="FT35:FT36"/>
    <mergeCell ref="FV35:FV36"/>
    <mergeCell ref="FW35:FW36"/>
    <mergeCell ref="FX35:FX36"/>
    <mergeCell ref="FY35:FY36"/>
    <mergeCell ref="FL35:FL36"/>
    <mergeCell ref="FM35:FM36"/>
    <mergeCell ref="FN35:FN36"/>
    <mergeCell ref="FP35:FP36"/>
    <mergeCell ref="FQ35:FQ36"/>
    <mergeCell ref="FR35:FR36"/>
    <mergeCell ref="FE35:FE36"/>
    <mergeCell ref="FF35:FF36"/>
    <mergeCell ref="FG35:FG36"/>
    <mergeCell ref="FH35:FH36"/>
    <mergeCell ref="FJ35:FJ36"/>
    <mergeCell ref="FK35:FK36"/>
    <mergeCell ref="EX35:EX36"/>
    <mergeCell ref="EY35:EY36"/>
    <mergeCell ref="EZ35:EZ36"/>
    <mergeCell ref="FA35:FA36"/>
    <mergeCell ref="FB35:FB36"/>
    <mergeCell ref="FD35:FD36"/>
    <mergeCell ref="EP35:EP36"/>
    <mergeCell ref="ER35:ER36"/>
    <mergeCell ref="ES35:ES36"/>
    <mergeCell ref="ET35:ET36"/>
    <mergeCell ref="EU35:EU36"/>
    <mergeCell ref="EV35:EV36"/>
    <mergeCell ref="EI35:EI36"/>
    <mergeCell ref="EJ35:EJ36"/>
    <mergeCell ref="EL35:EL36"/>
    <mergeCell ref="EM35:EM36"/>
    <mergeCell ref="EN35:EN36"/>
    <mergeCell ref="EO35:EO36"/>
    <mergeCell ref="EB35:EB36"/>
    <mergeCell ref="EC35:EC36"/>
    <mergeCell ref="ED35:ED36"/>
    <mergeCell ref="EF35:EF36"/>
    <mergeCell ref="EG35:EG36"/>
    <mergeCell ref="EH35:EH36"/>
    <mergeCell ref="DU35:DU36"/>
    <mergeCell ref="DV35:DV36"/>
    <mergeCell ref="DW35:DW36"/>
    <mergeCell ref="DX35:DX36"/>
    <mergeCell ref="DZ35:DZ36"/>
    <mergeCell ref="EA35:EA36"/>
    <mergeCell ref="DN35:DN36"/>
    <mergeCell ref="DO35:DO36"/>
    <mergeCell ref="DP35:DP36"/>
    <mergeCell ref="DQ35:DQ36"/>
    <mergeCell ref="DR35:DR36"/>
    <mergeCell ref="DT35:DT36"/>
    <mergeCell ref="DF35:DF36"/>
    <mergeCell ref="DH35:DH36"/>
    <mergeCell ref="DI35:DI36"/>
    <mergeCell ref="DJ35:DJ36"/>
    <mergeCell ref="DK35:DK36"/>
    <mergeCell ref="DL35:DL36"/>
    <mergeCell ref="CY35:CY36"/>
    <mergeCell ref="CZ35:CZ36"/>
    <mergeCell ref="DB35:DB36"/>
    <mergeCell ref="DC35:DC36"/>
    <mergeCell ref="DD35:DD36"/>
    <mergeCell ref="DE35:DE36"/>
    <mergeCell ref="CR35:CR36"/>
    <mergeCell ref="CS35:CS36"/>
    <mergeCell ref="CT35:CT36"/>
    <mergeCell ref="CV35:CV36"/>
    <mergeCell ref="CW35:CW36"/>
    <mergeCell ref="CX35:CX36"/>
    <mergeCell ref="CK35:CK36"/>
    <mergeCell ref="CL35:CL36"/>
    <mergeCell ref="CM35:CM36"/>
    <mergeCell ref="CN35:CN36"/>
    <mergeCell ref="CP35:CP36"/>
    <mergeCell ref="CQ35:CQ36"/>
    <mergeCell ref="CD35:CD36"/>
    <mergeCell ref="CE35:CE36"/>
    <mergeCell ref="CF35:CF36"/>
    <mergeCell ref="CG35:CG36"/>
    <mergeCell ref="CH35:CH36"/>
    <mergeCell ref="CJ35:CJ36"/>
    <mergeCell ref="BV35:BV36"/>
    <mergeCell ref="BX35:BX36"/>
    <mergeCell ref="BY35:BY36"/>
    <mergeCell ref="BZ35:BZ36"/>
    <mergeCell ref="CA35:CA36"/>
    <mergeCell ref="CB35:CB36"/>
    <mergeCell ref="BO35:BO36"/>
    <mergeCell ref="BP35:BP36"/>
    <mergeCell ref="BR35:BR36"/>
    <mergeCell ref="BS35:BS36"/>
    <mergeCell ref="BT35:BT36"/>
    <mergeCell ref="BU35:BU36"/>
    <mergeCell ref="BH35:BH36"/>
    <mergeCell ref="BI35:BI36"/>
    <mergeCell ref="BJ35:BJ36"/>
    <mergeCell ref="BL35:BL36"/>
    <mergeCell ref="BM35:BM36"/>
    <mergeCell ref="BN35:BN36"/>
    <mergeCell ref="BA35:BA36"/>
    <mergeCell ref="BB35:BB36"/>
    <mergeCell ref="BC35:BC36"/>
    <mergeCell ref="BD35:BD36"/>
    <mergeCell ref="BF35:BF36"/>
    <mergeCell ref="BG35:BG36"/>
    <mergeCell ref="AT35:AT36"/>
    <mergeCell ref="AU35:AU36"/>
    <mergeCell ref="AV35:AV36"/>
    <mergeCell ref="AW35:AW36"/>
    <mergeCell ref="AX35:AX36"/>
    <mergeCell ref="AZ35:AZ36"/>
    <mergeCell ref="AL35:AL36"/>
    <mergeCell ref="AN35:AN36"/>
    <mergeCell ref="AO35:AO36"/>
    <mergeCell ref="AP35:AP36"/>
    <mergeCell ref="AQ35:AQ36"/>
    <mergeCell ref="AR35:AR36"/>
    <mergeCell ref="AE35:AE36"/>
    <mergeCell ref="AF35:AF36"/>
    <mergeCell ref="AH35:AH36"/>
    <mergeCell ref="AI35:AI36"/>
    <mergeCell ref="AJ35:AJ36"/>
    <mergeCell ref="AK35:AK36"/>
    <mergeCell ref="X35:X36"/>
    <mergeCell ref="Y35:Y36"/>
    <mergeCell ref="Z35:Z36"/>
    <mergeCell ref="AB35:AB36"/>
    <mergeCell ref="AC35:AC36"/>
    <mergeCell ref="AD35:AD36"/>
    <mergeCell ref="Q35:Q36"/>
    <mergeCell ref="R35:R36"/>
    <mergeCell ref="S35:S36"/>
    <mergeCell ref="T35:T36"/>
    <mergeCell ref="V35:V36"/>
    <mergeCell ref="W35:W36"/>
    <mergeCell ref="J35:J36"/>
    <mergeCell ref="K35:K36"/>
    <mergeCell ref="L35:L36"/>
    <mergeCell ref="M35:M36"/>
    <mergeCell ref="N35:N36"/>
    <mergeCell ref="P35:P36"/>
    <mergeCell ref="GO33:GO34"/>
    <mergeCell ref="GP33:GP34"/>
    <mergeCell ref="GQ33:GQ34"/>
    <mergeCell ref="A35:A36"/>
    <mergeCell ref="B35:B36"/>
    <mergeCell ref="C35:C36"/>
    <mergeCell ref="E35:E36"/>
    <mergeCell ref="F35:F36"/>
    <mergeCell ref="G35:G36"/>
    <mergeCell ref="H35:H36"/>
    <mergeCell ref="GH33:GH34"/>
    <mergeCell ref="GI33:GI34"/>
    <mergeCell ref="GJ33:GJ34"/>
    <mergeCell ref="GK33:GK34"/>
    <mergeCell ref="GL33:GL34"/>
    <mergeCell ref="GM33:GM34"/>
    <mergeCell ref="FZ33:FZ34"/>
    <mergeCell ref="GB33:GB34"/>
    <mergeCell ref="GC33:GC34"/>
    <mergeCell ref="GD33:GD34"/>
    <mergeCell ref="GE33:GE34"/>
    <mergeCell ref="GF33:GF34"/>
    <mergeCell ref="FS33:FS34"/>
    <mergeCell ref="FT33:FT34"/>
    <mergeCell ref="FV33:FV34"/>
    <mergeCell ref="FW33:FW34"/>
    <mergeCell ref="FX33:FX34"/>
    <mergeCell ref="FY33:FY34"/>
    <mergeCell ref="FL33:FL34"/>
    <mergeCell ref="FM33:FM34"/>
    <mergeCell ref="FN33:FN34"/>
    <mergeCell ref="FP33:FP34"/>
    <mergeCell ref="FQ33:FQ34"/>
    <mergeCell ref="FR33:FR34"/>
    <mergeCell ref="FE33:FE34"/>
    <mergeCell ref="FF33:FF34"/>
    <mergeCell ref="FG33:FG34"/>
    <mergeCell ref="FH33:FH34"/>
    <mergeCell ref="FJ33:FJ34"/>
    <mergeCell ref="FK33:FK34"/>
    <mergeCell ref="EX33:EX34"/>
    <mergeCell ref="EY33:EY34"/>
    <mergeCell ref="EZ33:EZ34"/>
    <mergeCell ref="FA33:FA34"/>
    <mergeCell ref="FB33:FB34"/>
    <mergeCell ref="FD33:FD34"/>
    <mergeCell ref="EP33:EP34"/>
    <mergeCell ref="ER33:ER34"/>
    <mergeCell ref="ES33:ES34"/>
    <mergeCell ref="ET33:ET34"/>
    <mergeCell ref="EU33:EU34"/>
    <mergeCell ref="EV33:EV34"/>
    <mergeCell ref="EI33:EI34"/>
    <mergeCell ref="EJ33:EJ34"/>
    <mergeCell ref="EL33:EL34"/>
    <mergeCell ref="EM33:EM34"/>
    <mergeCell ref="EN33:EN34"/>
    <mergeCell ref="EO33:EO34"/>
    <mergeCell ref="EB33:EB34"/>
    <mergeCell ref="EC33:EC34"/>
    <mergeCell ref="ED33:ED34"/>
    <mergeCell ref="EF33:EF34"/>
    <mergeCell ref="EG33:EG34"/>
    <mergeCell ref="EH33:EH34"/>
    <mergeCell ref="DU33:DU34"/>
    <mergeCell ref="DV33:DV34"/>
    <mergeCell ref="DW33:DW34"/>
    <mergeCell ref="DX33:DX34"/>
    <mergeCell ref="DZ33:DZ34"/>
    <mergeCell ref="EA33:EA34"/>
    <mergeCell ref="DN33:DN34"/>
    <mergeCell ref="DO33:DO34"/>
    <mergeCell ref="DP33:DP34"/>
    <mergeCell ref="DQ33:DQ34"/>
    <mergeCell ref="DR33:DR34"/>
    <mergeCell ref="DT33:DT34"/>
    <mergeCell ref="DF33:DF34"/>
    <mergeCell ref="DH33:DH34"/>
    <mergeCell ref="DI33:DI34"/>
    <mergeCell ref="DJ33:DJ34"/>
    <mergeCell ref="DK33:DK34"/>
    <mergeCell ref="DL33:DL34"/>
    <mergeCell ref="CY33:CY34"/>
    <mergeCell ref="CZ33:CZ34"/>
    <mergeCell ref="DB33:DB34"/>
    <mergeCell ref="DC33:DC34"/>
    <mergeCell ref="DD33:DD34"/>
    <mergeCell ref="DE33:DE34"/>
    <mergeCell ref="CR33:CR34"/>
    <mergeCell ref="CS33:CS34"/>
    <mergeCell ref="CT33:CT34"/>
    <mergeCell ref="CV33:CV34"/>
    <mergeCell ref="CW33:CW34"/>
    <mergeCell ref="CX33:CX34"/>
    <mergeCell ref="CK33:CK34"/>
    <mergeCell ref="CL33:CL34"/>
    <mergeCell ref="CM33:CM34"/>
    <mergeCell ref="CN33:CN34"/>
    <mergeCell ref="CP33:CP34"/>
    <mergeCell ref="CQ33:CQ34"/>
    <mergeCell ref="CD33:CD34"/>
    <mergeCell ref="CE33:CE34"/>
    <mergeCell ref="CF33:CF34"/>
    <mergeCell ref="CG33:CG34"/>
    <mergeCell ref="CH33:CH34"/>
    <mergeCell ref="CJ33:CJ34"/>
    <mergeCell ref="BV33:BV34"/>
    <mergeCell ref="BX33:BX34"/>
    <mergeCell ref="BY33:BY34"/>
    <mergeCell ref="BZ33:BZ34"/>
    <mergeCell ref="CA33:CA34"/>
    <mergeCell ref="CB33:CB34"/>
    <mergeCell ref="BO33:BO34"/>
    <mergeCell ref="BP33:BP34"/>
    <mergeCell ref="BR33:BR34"/>
    <mergeCell ref="BS33:BS34"/>
    <mergeCell ref="BT33:BT34"/>
    <mergeCell ref="BU33:BU34"/>
    <mergeCell ref="BH33:BH34"/>
    <mergeCell ref="BI33:BI34"/>
    <mergeCell ref="BJ33:BJ34"/>
    <mergeCell ref="BL33:BL34"/>
    <mergeCell ref="BM33:BM34"/>
    <mergeCell ref="BN33:BN34"/>
    <mergeCell ref="BA33:BA34"/>
    <mergeCell ref="BB33:BB34"/>
    <mergeCell ref="BC33:BC34"/>
    <mergeCell ref="BD33:BD34"/>
    <mergeCell ref="BF33:BF34"/>
    <mergeCell ref="BG33:BG34"/>
    <mergeCell ref="AT33:AT34"/>
    <mergeCell ref="AU33:AU34"/>
    <mergeCell ref="AV33:AV34"/>
    <mergeCell ref="AW33:AW34"/>
    <mergeCell ref="AX33:AX34"/>
    <mergeCell ref="AZ33:AZ34"/>
    <mergeCell ref="AL33:AL34"/>
    <mergeCell ref="AN33:AN34"/>
    <mergeCell ref="AO33:AO34"/>
    <mergeCell ref="AP33:AP34"/>
    <mergeCell ref="AQ33:AQ34"/>
    <mergeCell ref="AR33:AR34"/>
    <mergeCell ref="AE33:AE34"/>
    <mergeCell ref="AF33:AF34"/>
    <mergeCell ref="AH33:AH34"/>
    <mergeCell ref="AI33:AI34"/>
    <mergeCell ref="AJ33:AJ34"/>
    <mergeCell ref="AK33:AK34"/>
    <mergeCell ref="X33:X34"/>
    <mergeCell ref="Y33:Y34"/>
    <mergeCell ref="Z33:Z34"/>
    <mergeCell ref="AB33:AB34"/>
    <mergeCell ref="AC33:AC34"/>
    <mergeCell ref="AD33:AD34"/>
    <mergeCell ref="Q33:Q34"/>
    <mergeCell ref="R33:R34"/>
    <mergeCell ref="S33:S34"/>
    <mergeCell ref="T33:T34"/>
    <mergeCell ref="V33:V34"/>
    <mergeCell ref="W33:W34"/>
    <mergeCell ref="J33:J34"/>
    <mergeCell ref="K33:K34"/>
    <mergeCell ref="L33:L34"/>
    <mergeCell ref="M33:M34"/>
    <mergeCell ref="N33:N34"/>
    <mergeCell ref="P33:P34"/>
    <mergeCell ref="GO31:GO32"/>
    <mergeCell ref="GP31:GP32"/>
    <mergeCell ref="GQ31:GQ32"/>
    <mergeCell ref="A33:A34"/>
    <mergeCell ref="B33:B34"/>
    <mergeCell ref="C33:C34"/>
    <mergeCell ref="E33:E34"/>
    <mergeCell ref="F33:F34"/>
    <mergeCell ref="G33:G34"/>
    <mergeCell ref="H33:H34"/>
    <mergeCell ref="GH31:GH32"/>
    <mergeCell ref="GI31:GI32"/>
    <mergeCell ref="GJ31:GJ32"/>
    <mergeCell ref="GK31:GK32"/>
    <mergeCell ref="GL31:GL32"/>
    <mergeCell ref="GM31:GM32"/>
    <mergeCell ref="FZ31:FZ32"/>
    <mergeCell ref="GB31:GB32"/>
    <mergeCell ref="GC31:GC32"/>
    <mergeCell ref="GD31:GD32"/>
    <mergeCell ref="GE31:GE32"/>
    <mergeCell ref="GF31:GF32"/>
    <mergeCell ref="FS31:FS32"/>
    <mergeCell ref="FT31:FT32"/>
    <mergeCell ref="FV31:FV32"/>
    <mergeCell ref="FW31:FW32"/>
    <mergeCell ref="FX31:FX32"/>
    <mergeCell ref="FY31:FY32"/>
    <mergeCell ref="FL31:FL32"/>
    <mergeCell ref="FM31:FM32"/>
    <mergeCell ref="FN31:FN32"/>
    <mergeCell ref="FP31:FP32"/>
    <mergeCell ref="FQ31:FQ32"/>
    <mergeCell ref="FR31:FR32"/>
    <mergeCell ref="FE31:FE32"/>
    <mergeCell ref="FF31:FF32"/>
    <mergeCell ref="FG31:FG32"/>
    <mergeCell ref="FH31:FH32"/>
    <mergeCell ref="FJ31:FJ32"/>
    <mergeCell ref="FK31:FK32"/>
    <mergeCell ref="EX31:EX32"/>
    <mergeCell ref="EY31:EY32"/>
    <mergeCell ref="EZ31:EZ32"/>
    <mergeCell ref="FA31:FA32"/>
    <mergeCell ref="FB31:FB32"/>
    <mergeCell ref="FD31:FD32"/>
    <mergeCell ref="EP31:EP32"/>
    <mergeCell ref="ER31:ER32"/>
    <mergeCell ref="ES31:ES32"/>
    <mergeCell ref="ET31:ET32"/>
    <mergeCell ref="EU31:EU32"/>
    <mergeCell ref="EV31:EV32"/>
    <mergeCell ref="EI31:EI32"/>
    <mergeCell ref="EJ31:EJ32"/>
    <mergeCell ref="EL31:EL32"/>
    <mergeCell ref="EM31:EM32"/>
    <mergeCell ref="EN31:EN32"/>
    <mergeCell ref="EO31:EO32"/>
    <mergeCell ref="EB31:EB32"/>
    <mergeCell ref="EC31:EC32"/>
    <mergeCell ref="ED31:ED32"/>
    <mergeCell ref="EF31:EF32"/>
    <mergeCell ref="EG31:EG32"/>
    <mergeCell ref="EH31:EH32"/>
    <mergeCell ref="DU31:DU32"/>
    <mergeCell ref="DV31:DV32"/>
    <mergeCell ref="DW31:DW32"/>
    <mergeCell ref="DX31:DX32"/>
    <mergeCell ref="DZ31:DZ32"/>
    <mergeCell ref="EA31:EA32"/>
    <mergeCell ref="DN31:DN32"/>
    <mergeCell ref="DO31:DO32"/>
    <mergeCell ref="DP31:DP32"/>
    <mergeCell ref="DQ31:DQ32"/>
    <mergeCell ref="DR31:DR32"/>
    <mergeCell ref="DT31:DT32"/>
    <mergeCell ref="DF31:DF32"/>
    <mergeCell ref="DH31:DH32"/>
    <mergeCell ref="DI31:DI32"/>
    <mergeCell ref="DJ31:DJ32"/>
    <mergeCell ref="DK31:DK32"/>
    <mergeCell ref="DL31:DL32"/>
    <mergeCell ref="CY31:CY32"/>
    <mergeCell ref="CZ31:CZ32"/>
    <mergeCell ref="DB31:DB32"/>
    <mergeCell ref="DC31:DC32"/>
    <mergeCell ref="DD31:DD32"/>
    <mergeCell ref="DE31:DE32"/>
    <mergeCell ref="CR31:CR32"/>
    <mergeCell ref="CS31:CS32"/>
    <mergeCell ref="CT31:CT32"/>
    <mergeCell ref="CV31:CV32"/>
    <mergeCell ref="CW31:CW32"/>
    <mergeCell ref="CX31:CX32"/>
    <mergeCell ref="CK31:CK32"/>
    <mergeCell ref="CL31:CL32"/>
    <mergeCell ref="CM31:CM32"/>
    <mergeCell ref="CN31:CN32"/>
    <mergeCell ref="CP31:CP32"/>
    <mergeCell ref="CQ31:CQ32"/>
    <mergeCell ref="CD31:CD32"/>
    <mergeCell ref="CE31:CE32"/>
    <mergeCell ref="CF31:CF32"/>
    <mergeCell ref="CG31:CG32"/>
    <mergeCell ref="CH31:CH32"/>
    <mergeCell ref="CJ31:CJ32"/>
    <mergeCell ref="BV31:BV32"/>
    <mergeCell ref="BX31:BX32"/>
    <mergeCell ref="BY31:BY32"/>
    <mergeCell ref="BZ31:BZ32"/>
    <mergeCell ref="CA31:CA32"/>
    <mergeCell ref="CB31:CB32"/>
    <mergeCell ref="BO31:BO32"/>
    <mergeCell ref="BP31:BP32"/>
    <mergeCell ref="BR31:BR32"/>
    <mergeCell ref="BS31:BS32"/>
    <mergeCell ref="BT31:BT32"/>
    <mergeCell ref="BU31:BU32"/>
    <mergeCell ref="BH31:BH32"/>
    <mergeCell ref="BI31:BI32"/>
    <mergeCell ref="BJ31:BJ32"/>
    <mergeCell ref="BL31:BL32"/>
    <mergeCell ref="BM31:BM32"/>
    <mergeCell ref="BN31:BN32"/>
    <mergeCell ref="BA31:BA32"/>
    <mergeCell ref="BB31:BB32"/>
    <mergeCell ref="BC31:BC32"/>
    <mergeCell ref="BD31:BD32"/>
    <mergeCell ref="BF31:BF32"/>
    <mergeCell ref="BG31:BG32"/>
    <mergeCell ref="AT31:AT32"/>
    <mergeCell ref="AU31:AU32"/>
    <mergeCell ref="AV31:AV32"/>
    <mergeCell ref="AW31:AW32"/>
    <mergeCell ref="AX31:AX32"/>
    <mergeCell ref="AZ31:AZ32"/>
    <mergeCell ref="AL31:AL32"/>
    <mergeCell ref="AN31:AN32"/>
    <mergeCell ref="AO31:AO32"/>
    <mergeCell ref="AP31:AP32"/>
    <mergeCell ref="AQ31:AQ32"/>
    <mergeCell ref="AR31:AR32"/>
    <mergeCell ref="AE31:AE32"/>
    <mergeCell ref="AF31:AF32"/>
    <mergeCell ref="AH31:AH32"/>
    <mergeCell ref="AI31:AI32"/>
    <mergeCell ref="AJ31:AJ32"/>
    <mergeCell ref="AK31:AK32"/>
    <mergeCell ref="X31:X32"/>
    <mergeCell ref="Y31:Y32"/>
    <mergeCell ref="Z31:Z32"/>
    <mergeCell ref="AB31:AB32"/>
    <mergeCell ref="AC31:AC32"/>
    <mergeCell ref="AD31:AD32"/>
    <mergeCell ref="Q31:Q32"/>
    <mergeCell ref="R31:R32"/>
    <mergeCell ref="S31:S32"/>
    <mergeCell ref="T31:T32"/>
    <mergeCell ref="V31:V32"/>
    <mergeCell ref="W31:W32"/>
    <mergeCell ref="J31:J32"/>
    <mergeCell ref="K31:K32"/>
    <mergeCell ref="L31:L32"/>
    <mergeCell ref="M31:M32"/>
    <mergeCell ref="N31:N32"/>
    <mergeCell ref="P31:P32"/>
    <mergeCell ref="GO29:GO30"/>
    <mergeCell ref="GP29:GP30"/>
    <mergeCell ref="GQ29:GQ30"/>
    <mergeCell ref="A31:A32"/>
    <mergeCell ref="B31:B32"/>
    <mergeCell ref="C31:C32"/>
    <mergeCell ref="E31:E32"/>
    <mergeCell ref="F31:F32"/>
    <mergeCell ref="G31:G32"/>
    <mergeCell ref="H31:H32"/>
    <mergeCell ref="GH29:GH30"/>
    <mergeCell ref="GI29:GI30"/>
    <mergeCell ref="GJ29:GJ30"/>
    <mergeCell ref="GK29:GK30"/>
    <mergeCell ref="GL29:GL30"/>
    <mergeCell ref="GM29:GM30"/>
    <mergeCell ref="FZ29:FZ30"/>
    <mergeCell ref="GB29:GB30"/>
    <mergeCell ref="GC29:GC30"/>
    <mergeCell ref="GD29:GD30"/>
    <mergeCell ref="GE29:GE30"/>
    <mergeCell ref="GF29:GF30"/>
    <mergeCell ref="FS29:FS30"/>
    <mergeCell ref="FT29:FT30"/>
    <mergeCell ref="FV29:FV30"/>
    <mergeCell ref="FW29:FW30"/>
    <mergeCell ref="FX29:FX30"/>
    <mergeCell ref="FY29:FY30"/>
    <mergeCell ref="FL29:FL30"/>
    <mergeCell ref="FM29:FM30"/>
    <mergeCell ref="FN29:FN30"/>
    <mergeCell ref="FP29:FP30"/>
    <mergeCell ref="FQ29:FQ30"/>
    <mergeCell ref="FR29:FR30"/>
    <mergeCell ref="FE29:FE30"/>
    <mergeCell ref="FF29:FF30"/>
    <mergeCell ref="FG29:FG30"/>
    <mergeCell ref="FH29:FH30"/>
    <mergeCell ref="FJ29:FJ30"/>
    <mergeCell ref="FK29:FK30"/>
    <mergeCell ref="EX29:EX30"/>
    <mergeCell ref="EY29:EY30"/>
    <mergeCell ref="EZ29:EZ30"/>
    <mergeCell ref="FA29:FA30"/>
    <mergeCell ref="FB29:FB30"/>
    <mergeCell ref="FD29:FD30"/>
    <mergeCell ref="EP29:EP30"/>
    <mergeCell ref="ER29:ER30"/>
    <mergeCell ref="ES29:ES30"/>
    <mergeCell ref="ET29:ET30"/>
    <mergeCell ref="EU29:EU30"/>
    <mergeCell ref="EV29:EV30"/>
    <mergeCell ref="EI29:EI30"/>
    <mergeCell ref="EJ29:EJ30"/>
    <mergeCell ref="EL29:EL30"/>
    <mergeCell ref="EM29:EM30"/>
    <mergeCell ref="EN29:EN30"/>
    <mergeCell ref="EO29:EO30"/>
    <mergeCell ref="EB29:EB30"/>
    <mergeCell ref="EC29:EC30"/>
    <mergeCell ref="ED29:ED30"/>
    <mergeCell ref="EF29:EF30"/>
    <mergeCell ref="EG29:EG30"/>
    <mergeCell ref="EH29:EH30"/>
    <mergeCell ref="DU29:DU30"/>
    <mergeCell ref="DV29:DV30"/>
    <mergeCell ref="DW29:DW30"/>
    <mergeCell ref="DX29:DX30"/>
    <mergeCell ref="DZ29:DZ30"/>
    <mergeCell ref="EA29:EA30"/>
    <mergeCell ref="DN29:DN30"/>
    <mergeCell ref="DO29:DO30"/>
    <mergeCell ref="DP29:DP30"/>
    <mergeCell ref="DQ29:DQ30"/>
    <mergeCell ref="DR29:DR30"/>
    <mergeCell ref="DT29:DT30"/>
    <mergeCell ref="DF29:DF30"/>
    <mergeCell ref="DH29:DH30"/>
    <mergeCell ref="DI29:DI30"/>
    <mergeCell ref="DJ29:DJ30"/>
    <mergeCell ref="DK29:DK30"/>
    <mergeCell ref="DL29:DL30"/>
    <mergeCell ref="CY29:CY30"/>
    <mergeCell ref="CZ29:CZ30"/>
    <mergeCell ref="DB29:DB30"/>
    <mergeCell ref="DC29:DC30"/>
    <mergeCell ref="DD29:DD30"/>
    <mergeCell ref="DE29:DE30"/>
    <mergeCell ref="CR29:CR30"/>
    <mergeCell ref="CS29:CS30"/>
    <mergeCell ref="CT29:CT30"/>
    <mergeCell ref="CV29:CV30"/>
    <mergeCell ref="CW29:CW30"/>
    <mergeCell ref="CX29:CX30"/>
    <mergeCell ref="CK29:CK30"/>
    <mergeCell ref="CL29:CL30"/>
    <mergeCell ref="CM29:CM30"/>
    <mergeCell ref="CN29:CN30"/>
    <mergeCell ref="CP29:CP30"/>
    <mergeCell ref="CQ29:CQ30"/>
    <mergeCell ref="CD29:CD30"/>
    <mergeCell ref="CE29:CE30"/>
    <mergeCell ref="CF29:CF30"/>
    <mergeCell ref="CG29:CG30"/>
    <mergeCell ref="CH29:CH30"/>
    <mergeCell ref="CJ29:CJ30"/>
    <mergeCell ref="BV29:BV30"/>
    <mergeCell ref="BX29:BX30"/>
    <mergeCell ref="BY29:BY30"/>
    <mergeCell ref="BZ29:BZ30"/>
    <mergeCell ref="CA29:CA30"/>
    <mergeCell ref="CB29:CB30"/>
    <mergeCell ref="BO29:BO30"/>
    <mergeCell ref="BP29:BP30"/>
    <mergeCell ref="BR29:BR30"/>
    <mergeCell ref="BS29:BS30"/>
    <mergeCell ref="BT29:BT30"/>
    <mergeCell ref="BU29:BU30"/>
    <mergeCell ref="BH29:BH30"/>
    <mergeCell ref="BI29:BI30"/>
    <mergeCell ref="BJ29:BJ30"/>
    <mergeCell ref="BL29:BL30"/>
    <mergeCell ref="BM29:BM30"/>
    <mergeCell ref="BN29:BN30"/>
    <mergeCell ref="BA29:BA30"/>
    <mergeCell ref="BB29:BB30"/>
    <mergeCell ref="BC29:BC30"/>
    <mergeCell ref="BD29:BD30"/>
    <mergeCell ref="BF29:BF30"/>
    <mergeCell ref="BG29:BG30"/>
    <mergeCell ref="AT29:AT30"/>
    <mergeCell ref="AU29:AU30"/>
    <mergeCell ref="AV29:AV30"/>
    <mergeCell ref="AW29:AW30"/>
    <mergeCell ref="AX29:AX30"/>
    <mergeCell ref="AZ29:AZ30"/>
    <mergeCell ref="AL29:AL30"/>
    <mergeCell ref="AN29:AN30"/>
    <mergeCell ref="AO29:AO30"/>
    <mergeCell ref="AP29:AP30"/>
    <mergeCell ref="AQ29:AQ30"/>
    <mergeCell ref="AR29:AR30"/>
    <mergeCell ref="AE29:AE30"/>
    <mergeCell ref="AF29:AF30"/>
    <mergeCell ref="AH29:AH30"/>
    <mergeCell ref="AI29:AI30"/>
    <mergeCell ref="AJ29:AJ30"/>
    <mergeCell ref="AK29:AK30"/>
    <mergeCell ref="X29:X30"/>
    <mergeCell ref="Y29:Y30"/>
    <mergeCell ref="Z29:Z30"/>
    <mergeCell ref="AB29:AB30"/>
    <mergeCell ref="AC29:AC30"/>
    <mergeCell ref="AD29:AD30"/>
    <mergeCell ref="Q29:Q30"/>
    <mergeCell ref="R29:R30"/>
    <mergeCell ref="S29:S30"/>
    <mergeCell ref="T29:T30"/>
    <mergeCell ref="V29:V30"/>
    <mergeCell ref="W29:W30"/>
    <mergeCell ref="J29:J30"/>
    <mergeCell ref="K29:K30"/>
    <mergeCell ref="L29:L30"/>
    <mergeCell ref="M29:M30"/>
    <mergeCell ref="N29:N30"/>
    <mergeCell ref="P29:P30"/>
    <mergeCell ref="GO27:GO28"/>
    <mergeCell ref="GP27:GP28"/>
    <mergeCell ref="GQ27:GQ28"/>
    <mergeCell ref="A29:A30"/>
    <mergeCell ref="B29:B30"/>
    <mergeCell ref="C29:C30"/>
    <mergeCell ref="E29:E30"/>
    <mergeCell ref="F29:F30"/>
    <mergeCell ref="G29:G30"/>
    <mergeCell ref="H29:H30"/>
    <mergeCell ref="GH27:GH28"/>
    <mergeCell ref="GI27:GI28"/>
    <mergeCell ref="GJ27:GJ28"/>
    <mergeCell ref="GK27:GK28"/>
    <mergeCell ref="GL27:GL28"/>
    <mergeCell ref="GM27:GM28"/>
    <mergeCell ref="FZ27:FZ28"/>
    <mergeCell ref="GB27:GB28"/>
    <mergeCell ref="GC27:GC28"/>
    <mergeCell ref="GD27:GD28"/>
    <mergeCell ref="GE27:GE28"/>
    <mergeCell ref="GF27:GF28"/>
    <mergeCell ref="FS27:FS28"/>
    <mergeCell ref="FT27:FT28"/>
    <mergeCell ref="FV27:FV28"/>
    <mergeCell ref="FW27:FW28"/>
    <mergeCell ref="FX27:FX28"/>
    <mergeCell ref="FY27:FY28"/>
    <mergeCell ref="FL27:FL28"/>
    <mergeCell ref="FM27:FM28"/>
    <mergeCell ref="FN27:FN28"/>
    <mergeCell ref="FP27:FP28"/>
    <mergeCell ref="FQ27:FQ28"/>
    <mergeCell ref="FR27:FR28"/>
    <mergeCell ref="FE27:FE28"/>
    <mergeCell ref="FF27:FF28"/>
    <mergeCell ref="FG27:FG28"/>
    <mergeCell ref="FH27:FH28"/>
    <mergeCell ref="FJ27:FJ28"/>
    <mergeCell ref="FK27:FK28"/>
    <mergeCell ref="EX27:EX28"/>
    <mergeCell ref="EY27:EY28"/>
    <mergeCell ref="EZ27:EZ28"/>
    <mergeCell ref="FA27:FA28"/>
    <mergeCell ref="FB27:FB28"/>
    <mergeCell ref="FD27:FD28"/>
    <mergeCell ref="EP27:EP28"/>
    <mergeCell ref="ER27:ER28"/>
    <mergeCell ref="ES27:ES28"/>
    <mergeCell ref="ET27:ET28"/>
    <mergeCell ref="EU27:EU28"/>
    <mergeCell ref="EV27:EV28"/>
    <mergeCell ref="EI27:EI28"/>
    <mergeCell ref="EJ27:EJ28"/>
    <mergeCell ref="EL27:EL28"/>
    <mergeCell ref="EM27:EM28"/>
    <mergeCell ref="EN27:EN28"/>
    <mergeCell ref="EO27:EO28"/>
    <mergeCell ref="EB27:EB28"/>
    <mergeCell ref="EC27:EC28"/>
    <mergeCell ref="ED27:ED28"/>
    <mergeCell ref="EF27:EF28"/>
    <mergeCell ref="EG27:EG28"/>
    <mergeCell ref="EH27:EH28"/>
    <mergeCell ref="DU27:DU28"/>
    <mergeCell ref="DV27:DV28"/>
    <mergeCell ref="DW27:DW28"/>
    <mergeCell ref="DX27:DX28"/>
    <mergeCell ref="DZ27:DZ28"/>
    <mergeCell ref="EA27:EA28"/>
    <mergeCell ref="DN27:DN28"/>
    <mergeCell ref="DO27:DO28"/>
    <mergeCell ref="DP27:DP28"/>
    <mergeCell ref="DQ27:DQ28"/>
    <mergeCell ref="DR27:DR28"/>
    <mergeCell ref="DT27:DT28"/>
    <mergeCell ref="DF27:DF28"/>
    <mergeCell ref="DH27:DH28"/>
    <mergeCell ref="DI27:DI28"/>
    <mergeCell ref="DJ27:DJ28"/>
    <mergeCell ref="DK27:DK28"/>
    <mergeCell ref="DL27:DL28"/>
    <mergeCell ref="CY27:CY28"/>
    <mergeCell ref="CZ27:CZ28"/>
    <mergeCell ref="DB27:DB28"/>
    <mergeCell ref="DC27:DC28"/>
    <mergeCell ref="DD27:DD28"/>
    <mergeCell ref="DE27:DE28"/>
    <mergeCell ref="CR27:CR28"/>
    <mergeCell ref="CS27:CS28"/>
    <mergeCell ref="CT27:CT28"/>
    <mergeCell ref="CV27:CV28"/>
    <mergeCell ref="CW27:CW28"/>
    <mergeCell ref="CX27:CX28"/>
    <mergeCell ref="CK27:CK28"/>
    <mergeCell ref="CL27:CL28"/>
    <mergeCell ref="CM27:CM28"/>
    <mergeCell ref="CN27:CN28"/>
    <mergeCell ref="CP27:CP28"/>
    <mergeCell ref="CQ27:CQ28"/>
    <mergeCell ref="CD27:CD28"/>
    <mergeCell ref="CE27:CE28"/>
    <mergeCell ref="CF27:CF28"/>
    <mergeCell ref="CG27:CG28"/>
    <mergeCell ref="CH27:CH28"/>
    <mergeCell ref="CJ27:CJ28"/>
    <mergeCell ref="BV27:BV28"/>
    <mergeCell ref="BX27:BX28"/>
    <mergeCell ref="BY27:BY28"/>
    <mergeCell ref="BZ27:BZ28"/>
    <mergeCell ref="CA27:CA28"/>
    <mergeCell ref="CB27:CB28"/>
    <mergeCell ref="BO27:BO28"/>
    <mergeCell ref="BP27:BP28"/>
    <mergeCell ref="BR27:BR28"/>
    <mergeCell ref="BS27:BS28"/>
    <mergeCell ref="BT27:BT28"/>
    <mergeCell ref="BU27:BU28"/>
    <mergeCell ref="BH27:BH28"/>
    <mergeCell ref="BI27:BI28"/>
    <mergeCell ref="BJ27:BJ28"/>
    <mergeCell ref="BL27:BL28"/>
    <mergeCell ref="BM27:BM28"/>
    <mergeCell ref="BN27:BN28"/>
    <mergeCell ref="BA27:BA28"/>
    <mergeCell ref="BB27:BB28"/>
    <mergeCell ref="BC27:BC28"/>
    <mergeCell ref="BD27:BD28"/>
    <mergeCell ref="BF27:BF28"/>
    <mergeCell ref="BG27:BG28"/>
    <mergeCell ref="AT27:AT28"/>
    <mergeCell ref="AU27:AU28"/>
    <mergeCell ref="AV27:AV28"/>
    <mergeCell ref="AW27:AW28"/>
    <mergeCell ref="AX27:AX28"/>
    <mergeCell ref="AZ27:AZ28"/>
    <mergeCell ref="AL27:AL28"/>
    <mergeCell ref="AN27:AN28"/>
    <mergeCell ref="AO27:AO28"/>
    <mergeCell ref="AP27:AP28"/>
    <mergeCell ref="AQ27:AQ28"/>
    <mergeCell ref="AR27:AR28"/>
    <mergeCell ref="AE27:AE28"/>
    <mergeCell ref="AF27:AF28"/>
    <mergeCell ref="AH27:AH28"/>
    <mergeCell ref="AI27:AI28"/>
    <mergeCell ref="AJ27:AJ28"/>
    <mergeCell ref="AK27:AK28"/>
    <mergeCell ref="X27:X28"/>
    <mergeCell ref="Y27:Y28"/>
    <mergeCell ref="Z27:Z28"/>
    <mergeCell ref="AB27:AB28"/>
    <mergeCell ref="AC27:AC28"/>
    <mergeCell ref="AD27:AD28"/>
    <mergeCell ref="Q27:Q28"/>
    <mergeCell ref="R27:R28"/>
    <mergeCell ref="S27:S28"/>
    <mergeCell ref="T27:T28"/>
    <mergeCell ref="V27:V28"/>
    <mergeCell ref="W27:W28"/>
    <mergeCell ref="J27:J28"/>
    <mergeCell ref="K27:K28"/>
    <mergeCell ref="L27:L28"/>
    <mergeCell ref="M27:M28"/>
    <mergeCell ref="N27:N28"/>
    <mergeCell ref="P27:P28"/>
    <mergeCell ref="GO25:GO26"/>
    <mergeCell ref="GP25:GP26"/>
    <mergeCell ref="GQ25:GQ26"/>
    <mergeCell ref="A27:A28"/>
    <mergeCell ref="B27:B28"/>
    <mergeCell ref="C27:C28"/>
    <mergeCell ref="E27:E28"/>
    <mergeCell ref="F27:F28"/>
    <mergeCell ref="G27:G28"/>
    <mergeCell ref="H27:H28"/>
    <mergeCell ref="GH25:GH26"/>
    <mergeCell ref="GI25:GI26"/>
    <mergeCell ref="GJ25:GJ26"/>
    <mergeCell ref="GK25:GK26"/>
    <mergeCell ref="GL25:GL26"/>
    <mergeCell ref="GM25:GM26"/>
    <mergeCell ref="FZ25:FZ26"/>
    <mergeCell ref="GB25:GB26"/>
    <mergeCell ref="GC25:GC26"/>
    <mergeCell ref="GD25:GD26"/>
    <mergeCell ref="GE25:GE26"/>
    <mergeCell ref="GF25:GF26"/>
    <mergeCell ref="FS25:FS26"/>
    <mergeCell ref="FT25:FT26"/>
    <mergeCell ref="FV25:FV26"/>
    <mergeCell ref="FW25:FW26"/>
    <mergeCell ref="FX25:FX26"/>
    <mergeCell ref="FY25:FY26"/>
    <mergeCell ref="FL25:FL26"/>
    <mergeCell ref="FM25:FM26"/>
    <mergeCell ref="FN25:FN26"/>
    <mergeCell ref="FP25:FP26"/>
    <mergeCell ref="FQ25:FQ26"/>
    <mergeCell ref="FR25:FR26"/>
    <mergeCell ref="FE25:FE26"/>
    <mergeCell ref="FF25:FF26"/>
    <mergeCell ref="FG25:FG26"/>
    <mergeCell ref="FH25:FH26"/>
    <mergeCell ref="FJ25:FJ26"/>
    <mergeCell ref="FK25:FK26"/>
    <mergeCell ref="EX25:EX26"/>
    <mergeCell ref="EY25:EY26"/>
    <mergeCell ref="EZ25:EZ26"/>
    <mergeCell ref="FA25:FA26"/>
    <mergeCell ref="FB25:FB26"/>
    <mergeCell ref="FD25:FD26"/>
    <mergeCell ref="EP25:EP26"/>
    <mergeCell ref="ER25:ER26"/>
    <mergeCell ref="ES25:ES26"/>
    <mergeCell ref="ET25:ET26"/>
    <mergeCell ref="EU25:EU26"/>
    <mergeCell ref="EV25:EV26"/>
    <mergeCell ref="EI25:EI26"/>
    <mergeCell ref="EJ25:EJ26"/>
    <mergeCell ref="EL25:EL26"/>
    <mergeCell ref="EM25:EM26"/>
    <mergeCell ref="EN25:EN26"/>
    <mergeCell ref="EO25:EO26"/>
    <mergeCell ref="EB25:EB26"/>
    <mergeCell ref="EC25:EC26"/>
    <mergeCell ref="ED25:ED26"/>
    <mergeCell ref="EF25:EF26"/>
    <mergeCell ref="EG25:EG26"/>
    <mergeCell ref="EH25:EH26"/>
    <mergeCell ref="DU25:DU26"/>
    <mergeCell ref="DV25:DV26"/>
    <mergeCell ref="DW25:DW26"/>
    <mergeCell ref="DX25:DX26"/>
    <mergeCell ref="DZ25:DZ26"/>
    <mergeCell ref="EA25:EA26"/>
    <mergeCell ref="DN25:DN26"/>
    <mergeCell ref="DO25:DO26"/>
    <mergeCell ref="DP25:DP26"/>
    <mergeCell ref="DQ25:DQ26"/>
    <mergeCell ref="DR25:DR26"/>
    <mergeCell ref="DT25:DT26"/>
    <mergeCell ref="DF25:DF26"/>
    <mergeCell ref="DH25:DH26"/>
    <mergeCell ref="DI25:DI26"/>
    <mergeCell ref="DJ25:DJ26"/>
    <mergeCell ref="DK25:DK26"/>
    <mergeCell ref="DL25:DL26"/>
    <mergeCell ref="CY25:CY26"/>
    <mergeCell ref="CZ25:CZ26"/>
    <mergeCell ref="DB25:DB26"/>
    <mergeCell ref="DC25:DC26"/>
    <mergeCell ref="DD25:DD26"/>
    <mergeCell ref="DE25:DE26"/>
    <mergeCell ref="CR25:CR26"/>
    <mergeCell ref="CS25:CS26"/>
    <mergeCell ref="CT25:CT26"/>
    <mergeCell ref="CV25:CV26"/>
    <mergeCell ref="CW25:CW26"/>
    <mergeCell ref="CX25:CX26"/>
    <mergeCell ref="CK25:CK26"/>
    <mergeCell ref="CL25:CL26"/>
    <mergeCell ref="CM25:CM26"/>
    <mergeCell ref="CN25:CN26"/>
    <mergeCell ref="CP25:CP26"/>
    <mergeCell ref="CQ25:CQ26"/>
    <mergeCell ref="CD25:CD26"/>
    <mergeCell ref="CE25:CE26"/>
    <mergeCell ref="CF25:CF26"/>
    <mergeCell ref="CG25:CG26"/>
    <mergeCell ref="CH25:CH26"/>
    <mergeCell ref="CJ25:CJ26"/>
    <mergeCell ref="BV25:BV26"/>
    <mergeCell ref="BX25:BX26"/>
    <mergeCell ref="BY25:BY26"/>
    <mergeCell ref="BZ25:BZ26"/>
    <mergeCell ref="CA25:CA26"/>
    <mergeCell ref="CB25:CB26"/>
    <mergeCell ref="BO25:BO26"/>
    <mergeCell ref="BP25:BP26"/>
    <mergeCell ref="BR25:BR26"/>
    <mergeCell ref="BS25:BS26"/>
    <mergeCell ref="BT25:BT26"/>
    <mergeCell ref="BU25:BU26"/>
    <mergeCell ref="BH25:BH26"/>
    <mergeCell ref="BI25:BI26"/>
    <mergeCell ref="BJ25:BJ26"/>
    <mergeCell ref="BL25:BL26"/>
    <mergeCell ref="BM25:BM26"/>
    <mergeCell ref="BN25:BN26"/>
    <mergeCell ref="BA25:BA26"/>
    <mergeCell ref="BB25:BB26"/>
    <mergeCell ref="BC25:BC26"/>
    <mergeCell ref="BD25:BD26"/>
    <mergeCell ref="BF25:BF26"/>
    <mergeCell ref="BG25:BG26"/>
    <mergeCell ref="AT25:AT26"/>
    <mergeCell ref="AU25:AU26"/>
    <mergeCell ref="AV25:AV26"/>
    <mergeCell ref="AW25:AW26"/>
    <mergeCell ref="AX25:AX26"/>
    <mergeCell ref="AZ25:AZ26"/>
    <mergeCell ref="AL25:AL26"/>
    <mergeCell ref="AN25:AN26"/>
    <mergeCell ref="AO25:AO26"/>
    <mergeCell ref="AP25:AP26"/>
    <mergeCell ref="AQ25:AQ26"/>
    <mergeCell ref="AR25:AR26"/>
    <mergeCell ref="AE25:AE26"/>
    <mergeCell ref="AF25:AF26"/>
    <mergeCell ref="AH25:AH26"/>
    <mergeCell ref="AI25:AI26"/>
    <mergeCell ref="AJ25:AJ26"/>
    <mergeCell ref="AK25:AK26"/>
    <mergeCell ref="X25:X26"/>
    <mergeCell ref="Y25:Y26"/>
    <mergeCell ref="Z25:Z26"/>
    <mergeCell ref="AB25:AB26"/>
    <mergeCell ref="AC25:AC26"/>
    <mergeCell ref="AD25:AD26"/>
    <mergeCell ref="Q25:Q26"/>
    <mergeCell ref="R25:R26"/>
    <mergeCell ref="S25:S26"/>
    <mergeCell ref="T25:T26"/>
    <mergeCell ref="V25:V26"/>
    <mergeCell ref="W25:W26"/>
    <mergeCell ref="J25:J26"/>
    <mergeCell ref="K25:K26"/>
    <mergeCell ref="L25:L26"/>
    <mergeCell ref="M25:M26"/>
    <mergeCell ref="N25:N26"/>
    <mergeCell ref="P25:P26"/>
    <mergeCell ref="GO23:GO24"/>
    <mergeCell ref="GP23:GP24"/>
    <mergeCell ref="GQ23:GQ24"/>
    <mergeCell ref="A25:A26"/>
    <mergeCell ref="B25:B26"/>
    <mergeCell ref="C25:C26"/>
    <mergeCell ref="E25:E26"/>
    <mergeCell ref="F25:F26"/>
    <mergeCell ref="G25:G26"/>
    <mergeCell ref="H25:H26"/>
    <mergeCell ref="GH23:GH24"/>
    <mergeCell ref="GI23:GI24"/>
    <mergeCell ref="GJ23:GJ24"/>
    <mergeCell ref="GK23:GK24"/>
    <mergeCell ref="GL23:GL24"/>
    <mergeCell ref="GM23:GM24"/>
    <mergeCell ref="FZ23:FZ24"/>
    <mergeCell ref="GB23:GB24"/>
    <mergeCell ref="GC23:GC24"/>
    <mergeCell ref="GD23:GD24"/>
    <mergeCell ref="GE23:GE24"/>
    <mergeCell ref="GF23:GF24"/>
    <mergeCell ref="FS23:FS24"/>
    <mergeCell ref="FT23:FT24"/>
    <mergeCell ref="FV23:FV24"/>
    <mergeCell ref="FW23:FW24"/>
    <mergeCell ref="FX23:FX24"/>
    <mergeCell ref="FY23:FY24"/>
    <mergeCell ref="FL23:FL24"/>
    <mergeCell ref="FM23:FM24"/>
    <mergeCell ref="FN23:FN24"/>
    <mergeCell ref="FP23:FP24"/>
    <mergeCell ref="FQ23:FQ24"/>
    <mergeCell ref="FR23:FR24"/>
    <mergeCell ref="FE23:FE24"/>
    <mergeCell ref="FF23:FF24"/>
    <mergeCell ref="FG23:FG24"/>
    <mergeCell ref="FH23:FH24"/>
    <mergeCell ref="FJ23:FJ24"/>
    <mergeCell ref="FK23:FK24"/>
    <mergeCell ref="EX23:EX24"/>
    <mergeCell ref="EY23:EY24"/>
    <mergeCell ref="EZ23:EZ24"/>
    <mergeCell ref="FA23:FA24"/>
    <mergeCell ref="FB23:FB24"/>
    <mergeCell ref="FD23:FD24"/>
    <mergeCell ref="EP23:EP24"/>
    <mergeCell ref="ER23:ER24"/>
    <mergeCell ref="ES23:ES24"/>
    <mergeCell ref="ET23:ET24"/>
    <mergeCell ref="EU23:EU24"/>
    <mergeCell ref="EV23:EV24"/>
    <mergeCell ref="EI23:EI24"/>
    <mergeCell ref="EJ23:EJ24"/>
    <mergeCell ref="EL23:EL24"/>
    <mergeCell ref="EM23:EM24"/>
    <mergeCell ref="EN23:EN24"/>
    <mergeCell ref="EO23:EO24"/>
    <mergeCell ref="EB23:EB24"/>
    <mergeCell ref="EC23:EC24"/>
    <mergeCell ref="ED23:ED24"/>
    <mergeCell ref="EF23:EF24"/>
    <mergeCell ref="EG23:EG24"/>
    <mergeCell ref="EH23:EH24"/>
    <mergeCell ref="DU23:DU24"/>
    <mergeCell ref="DV23:DV24"/>
    <mergeCell ref="DW23:DW24"/>
    <mergeCell ref="DX23:DX24"/>
    <mergeCell ref="DZ23:DZ24"/>
    <mergeCell ref="EA23:EA24"/>
    <mergeCell ref="DN23:DN24"/>
    <mergeCell ref="DO23:DO24"/>
    <mergeCell ref="DP23:DP24"/>
    <mergeCell ref="DQ23:DQ24"/>
    <mergeCell ref="DR23:DR24"/>
    <mergeCell ref="DT23:DT24"/>
    <mergeCell ref="DF23:DF24"/>
    <mergeCell ref="DH23:DH24"/>
    <mergeCell ref="DI23:DI24"/>
    <mergeCell ref="DJ23:DJ24"/>
    <mergeCell ref="DK23:DK24"/>
    <mergeCell ref="DL23:DL24"/>
    <mergeCell ref="CY23:CY24"/>
    <mergeCell ref="CZ23:CZ24"/>
    <mergeCell ref="DB23:DB24"/>
    <mergeCell ref="DC23:DC24"/>
    <mergeCell ref="DD23:DD24"/>
    <mergeCell ref="DE23:DE24"/>
    <mergeCell ref="CR23:CR24"/>
    <mergeCell ref="CS23:CS24"/>
    <mergeCell ref="CT23:CT24"/>
    <mergeCell ref="CV23:CV24"/>
    <mergeCell ref="CW23:CW24"/>
    <mergeCell ref="CX23:CX24"/>
    <mergeCell ref="CK23:CK24"/>
    <mergeCell ref="CL23:CL24"/>
    <mergeCell ref="CM23:CM24"/>
    <mergeCell ref="CN23:CN24"/>
    <mergeCell ref="CP23:CP24"/>
    <mergeCell ref="CQ23:CQ24"/>
    <mergeCell ref="CD23:CD24"/>
    <mergeCell ref="CE23:CE24"/>
    <mergeCell ref="CF23:CF24"/>
    <mergeCell ref="CG23:CG24"/>
    <mergeCell ref="CH23:CH24"/>
    <mergeCell ref="CJ23:CJ24"/>
    <mergeCell ref="BV23:BV24"/>
    <mergeCell ref="BX23:BX24"/>
    <mergeCell ref="BY23:BY24"/>
    <mergeCell ref="BZ23:BZ24"/>
    <mergeCell ref="CA23:CA24"/>
    <mergeCell ref="CB23:CB24"/>
    <mergeCell ref="BO23:BO24"/>
    <mergeCell ref="BP23:BP24"/>
    <mergeCell ref="BR23:BR24"/>
    <mergeCell ref="BS23:BS24"/>
    <mergeCell ref="BT23:BT24"/>
    <mergeCell ref="BU23:BU24"/>
    <mergeCell ref="BH23:BH24"/>
    <mergeCell ref="BI23:BI24"/>
    <mergeCell ref="BJ23:BJ24"/>
    <mergeCell ref="BL23:BL24"/>
    <mergeCell ref="BM23:BM24"/>
    <mergeCell ref="BN23:BN24"/>
    <mergeCell ref="BA23:BA24"/>
    <mergeCell ref="BB23:BB24"/>
    <mergeCell ref="BC23:BC24"/>
    <mergeCell ref="BD23:BD24"/>
    <mergeCell ref="BF23:BF24"/>
    <mergeCell ref="BG23:BG24"/>
    <mergeCell ref="AT23:AT24"/>
    <mergeCell ref="AU23:AU24"/>
    <mergeCell ref="AV23:AV24"/>
    <mergeCell ref="AW23:AW24"/>
    <mergeCell ref="AX23:AX24"/>
    <mergeCell ref="AZ23:AZ24"/>
    <mergeCell ref="AL23:AL24"/>
    <mergeCell ref="AN23:AN24"/>
    <mergeCell ref="AO23:AO24"/>
    <mergeCell ref="AP23:AP24"/>
    <mergeCell ref="AQ23:AQ24"/>
    <mergeCell ref="AR23:AR24"/>
    <mergeCell ref="AE23:AE24"/>
    <mergeCell ref="AF23:AF24"/>
    <mergeCell ref="AH23:AH24"/>
    <mergeCell ref="AI23:AI24"/>
    <mergeCell ref="AJ23:AJ24"/>
    <mergeCell ref="AK23:AK24"/>
    <mergeCell ref="X23:X24"/>
    <mergeCell ref="Y23:Y24"/>
    <mergeCell ref="Z23:Z24"/>
    <mergeCell ref="AB23:AB24"/>
    <mergeCell ref="AC23:AC24"/>
    <mergeCell ref="AD23:AD24"/>
    <mergeCell ref="Q23:Q24"/>
    <mergeCell ref="R23:R24"/>
    <mergeCell ref="S23:S24"/>
    <mergeCell ref="T23:T24"/>
    <mergeCell ref="V23:V24"/>
    <mergeCell ref="W23:W24"/>
    <mergeCell ref="J23:J24"/>
    <mergeCell ref="K23:K24"/>
    <mergeCell ref="L23:L24"/>
    <mergeCell ref="M23:M24"/>
    <mergeCell ref="N23:N24"/>
    <mergeCell ref="P23:P24"/>
    <mergeCell ref="GO21:GO22"/>
    <mergeCell ref="GP21:GP22"/>
    <mergeCell ref="GQ21:GQ22"/>
    <mergeCell ref="A23:A24"/>
    <mergeCell ref="B23:B24"/>
    <mergeCell ref="C23:C24"/>
    <mergeCell ref="E23:E24"/>
    <mergeCell ref="F23:F24"/>
    <mergeCell ref="G23:G24"/>
    <mergeCell ref="H23:H24"/>
    <mergeCell ref="GH21:GH22"/>
    <mergeCell ref="GI21:GI22"/>
    <mergeCell ref="GJ21:GJ22"/>
    <mergeCell ref="GK21:GK22"/>
    <mergeCell ref="GL21:GL22"/>
    <mergeCell ref="GM21:GM22"/>
    <mergeCell ref="FZ21:FZ22"/>
    <mergeCell ref="GB21:GB22"/>
    <mergeCell ref="GC21:GC22"/>
    <mergeCell ref="GD21:GD22"/>
    <mergeCell ref="GE21:GE22"/>
    <mergeCell ref="GF21:GF22"/>
    <mergeCell ref="FS21:FS22"/>
    <mergeCell ref="FT21:FT22"/>
    <mergeCell ref="FV21:FV22"/>
    <mergeCell ref="FW21:FW22"/>
    <mergeCell ref="FX21:FX22"/>
    <mergeCell ref="FY21:FY22"/>
    <mergeCell ref="FL21:FL22"/>
    <mergeCell ref="FM21:FM22"/>
    <mergeCell ref="FN21:FN22"/>
    <mergeCell ref="FP21:FP22"/>
    <mergeCell ref="FQ21:FQ22"/>
    <mergeCell ref="FR21:FR22"/>
    <mergeCell ref="FE21:FE22"/>
    <mergeCell ref="FF21:FF22"/>
    <mergeCell ref="FG21:FG22"/>
    <mergeCell ref="FH21:FH22"/>
    <mergeCell ref="FJ21:FJ22"/>
    <mergeCell ref="FK21:FK22"/>
    <mergeCell ref="EX21:EX22"/>
    <mergeCell ref="EY21:EY22"/>
    <mergeCell ref="EZ21:EZ22"/>
    <mergeCell ref="FA21:FA22"/>
    <mergeCell ref="FB21:FB22"/>
    <mergeCell ref="FD21:FD22"/>
    <mergeCell ref="EP21:EP22"/>
    <mergeCell ref="ER21:ER22"/>
    <mergeCell ref="ES21:ES22"/>
    <mergeCell ref="ET21:ET22"/>
    <mergeCell ref="EU21:EU22"/>
    <mergeCell ref="EV21:EV22"/>
    <mergeCell ref="EI21:EI22"/>
    <mergeCell ref="EJ21:EJ22"/>
    <mergeCell ref="EL21:EL22"/>
    <mergeCell ref="EM21:EM22"/>
    <mergeCell ref="EN21:EN22"/>
    <mergeCell ref="EO21:EO22"/>
    <mergeCell ref="EB21:EB22"/>
    <mergeCell ref="EC21:EC22"/>
    <mergeCell ref="ED21:ED22"/>
    <mergeCell ref="EF21:EF22"/>
    <mergeCell ref="EG21:EG22"/>
    <mergeCell ref="EH21:EH22"/>
    <mergeCell ref="DU21:DU22"/>
    <mergeCell ref="DV21:DV22"/>
    <mergeCell ref="DW21:DW22"/>
    <mergeCell ref="DX21:DX22"/>
    <mergeCell ref="DZ21:DZ22"/>
    <mergeCell ref="EA21:EA22"/>
    <mergeCell ref="DN21:DN22"/>
    <mergeCell ref="DO21:DO22"/>
    <mergeCell ref="DP21:DP22"/>
    <mergeCell ref="DQ21:DQ22"/>
    <mergeCell ref="DR21:DR22"/>
    <mergeCell ref="DT21:DT22"/>
    <mergeCell ref="DF21:DF22"/>
    <mergeCell ref="DH21:DH22"/>
    <mergeCell ref="DI21:DI22"/>
    <mergeCell ref="DJ21:DJ22"/>
    <mergeCell ref="DK21:DK22"/>
    <mergeCell ref="DL21:DL22"/>
    <mergeCell ref="CY21:CY22"/>
    <mergeCell ref="CZ21:CZ22"/>
    <mergeCell ref="DB21:DB22"/>
    <mergeCell ref="DC21:DC22"/>
    <mergeCell ref="DD21:DD22"/>
    <mergeCell ref="DE21:DE22"/>
    <mergeCell ref="CR21:CR22"/>
    <mergeCell ref="CS21:CS22"/>
    <mergeCell ref="CT21:CT22"/>
    <mergeCell ref="CV21:CV22"/>
    <mergeCell ref="CW21:CW22"/>
    <mergeCell ref="CX21:CX22"/>
    <mergeCell ref="CK21:CK22"/>
    <mergeCell ref="CL21:CL22"/>
    <mergeCell ref="CM21:CM22"/>
    <mergeCell ref="CN21:CN22"/>
    <mergeCell ref="CP21:CP22"/>
    <mergeCell ref="CQ21:CQ22"/>
    <mergeCell ref="CD21:CD22"/>
    <mergeCell ref="CE21:CE22"/>
    <mergeCell ref="CF21:CF22"/>
    <mergeCell ref="CG21:CG22"/>
    <mergeCell ref="CH21:CH22"/>
    <mergeCell ref="CJ21:CJ22"/>
    <mergeCell ref="BV21:BV22"/>
    <mergeCell ref="BX21:BX22"/>
    <mergeCell ref="BY21:BY22"/>
    <mergeCell ref="BZ21:BZ22"/>
    <mergeCell ref="CA21:CA22"/>
    <mergeCell ref="CB21:CB22"/>
    <mergeCell ref="BO21:BO22"/>
    <mergeCell ref="BP21:BP22"/>
    <mergeCell ref="BR21:BR22"/>
    <mergeCell ref="BS21:BS22"/>
    <mergeCell ref="BT21:BT22"/>
    <mergeCell ref="BU21:BU22"/>
    <mergeCell ref="BH21:BH22"/>
    <mergeCell ref="BI21:BI22"/>
    <mergeCell ref="BJ21:BJ22"/>
    <mergeCell ref="BL21:BL22"/>
    <mergeCell ref="BM21:BM22"/>
    <mergeCell ref="BN21:BN22"/>
    <mergeCell ref="BA21:BA22"/>
    <mergeCell ref="BB21:BB22"/>
    <mergeCell ref="BC21:BC22"/>
    <mergeCell ref="BD21:BD22"/>
    <mergeCell ref="BF21:BF22"/>
    <mergeCell ref="BG21:BG22"/>
    <mergeCell ref="AT21:AT22"/>
    <mergeCell ref="AU21:AU22"/>
    <mergeCell ref="AV21:AV22"/>
    <mergeCell ref="AW21:AW22"/>
    <mergeCell ref="AX21:AX22"/>
    <mergeCell ref="AZ21:AZ22"/>
    <mergeCell ref="AL21:AL22"/>
    <mergeCell ref="AN21:AN22"/>
    <mergeCell ref="AO21:AO22"/>
    <mergeCell ref="AP21:AP22"/>
    <mergeCell ref="AQ21:AQ22"/>
    <mergeCell ref="AR21:AR22"/>
    <mergeCell ref="AE21:AE22"/>
    <mergeCell ref="AF21:AF22"/>
    <mergeCell ref="AH21:AH22"/>
    <mergeCell ref="AI21:AI22"/>
    <mergeCell ref="AJ21:AJ22"/>
    <mergeCell ref="AK21:AK22"/>
    <mergeCell ref="X21:X22"/>
    <mergeCell ref="Y21:Y22"/>
    <mergeCell ref="Z21:Z22"/>
    <mergeCell ref="AB21:AB22"/>
    <mergeCell ref="AC21:AC22"/>
    <mergeCell ref="AD21:AD22"/>
    <mergeCell ref="Q21:Q22"/>
    <mergeCell ref="R21:R22"/>
    <mergeCell ref="S21:S22"/>
    <mergeCell ref="T21:T22"/>
    <mergeCell ref="V21:V22"/>
    <mergeCell ref="W21:W22"/>
    <mergeCell ref="J21:J22"/>
    <mergeCell ref="K21:K22"/>
    <mergeCell ref="L21:L22"/>
    <mergeCell ref="M21:M22"/>
    <mergeCell ref="N21:N22"/>
    <mergeCell ref="P21:P22"/>
    <mergeCell ref="GO19:GO20"/>
    <mergeCell ref="GP19:GP20"/>
    <mergeCell ref="GQ19:GQ20"/>
    <mergeCell ref="A21:A22"/>
    <mergeCell ref="B21:B22"/>
    <mergeCell ref="C21:C22"/>
    <mergeCell ref="E21:E22"/>
    <mergeCell ref="F21:F22"/>
    <mergeCell ref="G21:G22"/>
    <mergeCell ref="H21:H22"/>
    <mergeCell ref="GH19:GH20"/>
    <mergeCell ref="GI19:GI20"/>
    <mergeCell ref="GJ19:GJ20"/>
    <mergeCell ref="GK19:GK20"/>
    <mergeCell ref="GL19:GL20"/>
    <mergeCell ref="GM19:GM20"/>
    <mergeCell ref="FZ19:FZ20"/>
    <mergeCell ref="GB19:GB20"/>
    <mergeCell ref="GC19:GC20"/>
    <mergeCell ref="GD19:GD20"/>
    <mergeCell ref="GE19:GE20"/>
    <mergeCell ref="GF19:GF20"/>
    <mergeCell ref="FS19:FS20"/>
    <mergeCell ref="FT19:FT20"/>
    <mergeCell ref="FV19:FV20"/>
    <mergeCell ref="FW19:FW20"/>
    <mergeCell ref="FX19:FX20"/>
    <mergeCell ref="FY19:FY20"/>
    <mergeCell ref="FL19:FL20"/>
    <mergeCell ref="FM19:FM20"/>
    <mergeCell ref="FN19:FN20"/>
    <mergeCell ref="FP19:FP20"/>
    <mergeCell ref="FQ19:FQ20"/>
    <mergeCell ref="FR19:FR20"/>
    <mergeCell ref="FE19:FE20"/>
    <mergeCell ref="FF19:FF20"/>
    <mergeCell ref="FG19:FG20"/>
    <mergeCell ref="FH19:FH20"/>
    <mergeCell ref="FJ19:FJ20"/>
    <mergeCell ref="FK19:FK20"/>
    <mergeCell ref="EX19:EX20"/>
    <mergeCell ref="EY19:EY20"/>
    <mergeCell ref="EZ19:EZ20"/>
    <mergeCell ref="FA19:FA20"/>
    <mergeCell ref="FB19:FB20"/>
    <mergeCell ref="FD19:FD20"/>
    <mergeCell ref="EP19:EP20"/>
    <mergeCell ref="ER19:ER20"/>
    <mergeCell ref="ES19:ES20"/>
    <mergeCell ref="ET19:ET20"/>
    <mergeCell ref="EU19:EU20"/>
    <mergeCell ref="EV19:EV20"/>
    <mergeCell ref="EI19:EI20"/>
    <mergeCell ref="EJ19:EJ20"/>
    <mergeCell ref="EL19:EL20"/>
    <mergeCell ref="EM19:EM20"/>
    <mergeCell ref="EN19:EN20"/>
    <mergeCell ref="EO19:EO20"/>
    <mergeCell ref="EB19:EB20"/>
    <mergeCell ref="EC19:EC20"/>
    <mergeCell ref="ED19:ED20"/>
    <mergeCell ref="EF19:EF20"/>
    <mergeCell ref="EG19:EG20"/>
    <mergeCell ref="EH19:EH20"/>
    <mergeCell ref="DU19:DU20"/>
    <mergeCell ref="DV19:DV20"/>
    <mergeCell ref="DW19:DW20"/>
    <mergeCell ref="DX19:DX20"/>
    <mergeCell ref="DZ19:DZ20"/>
    <mergeCell ref="EA19:EA20"/>
    <mergeCell ref="DN19:DN20"/>
    <mergeCell ref="DO19:DO20"/>
    <mergeCell ref="DP19:DP20"/>
    <mergeCell ref="DQ19:DQ20"/>
    <mergeCell ref="DR19:DR20"/>
    <mergeCell ref="DT19:DT20"/>
    <mergeCell ref="DF19:DF20"/>
    <mergeCell ref="DH19:DH20"/>
    <mergeCell ref="DI19:DI20"/>
    <mergeCell ref="DJ19:DJ20"/>
    <mergeCell ref="DK19:DK20"/>
    <mergeCell ref="DL19:DL20"/>
    <mergeCell ref="CY19:CY20"/>
    <mergeCell ref="CZ19:CZ20"/>
    <mergeCell ref="DB19:DB20"/>
    <mergeCell ref="DC19:DC20"/>
    <mergeCell ref="DD19:DD20"/>
    <mergeCell ref="DE19:DE20"/>
    <mergeCell ref="CR19:CR20"/>
    <mergeCell ref="CS19:CS20"/>
    <mergeCell ref="CT19:CT20"/>
    <mergeCell ref="CV19:CV20"/>
    <mergeCell ref="CW19:CW20"/>
    <mergeCell ref="CX19:CX20"/>
    <mergeCell ref="CK19:CK20"/>
    <mergeCell ref="CL19:CL20"/>
    <mergeCell ref="CM19:CM20"/>
    <mergeCell ref="CN19:CN20"/>
    <mergeCell ref="CP19:CP20"/>
    <mergeCell ref="CQ19:CQ20"/>
    <mergeCell ref="CD19:CD20"/>
    <mergeCell ref="CE19:CE20"/>
    <mergeCell ref="CF19:CF20"/>
    <mergeCell ref="CG19:CG20"/>
    <mergeCell ref="CH19:CH20"/>
    <mergeCell ref="CJ19:CJ20"/>
    <mergeCell ref="BV19:BV20"/>
    <mergeCell ref="BX19:BX20"/>
    <mergeCell ref="BY19:BY20"/>
    <mergeCell ref="BZ19:BZ20"/>
    <mergeCell ref="CA19:CA20"/>
    <mergeCell ref="CB19:CB20"/>
    <mergeCell ref="BO19:BO20"/>
    <mergeCell ref="BP19:BP20"/>
    <mergeCell ref="BR19:BR20"/>
    <mergeCell ref="BS19:BS20"/>
    <mergeCell ref="BT19:BT20"/>
    <mergeCell ref="BU19:BU20"/>
    <mergeCell ref="BH19:BH20"/>
    <mergeCell ref="BI19:BI20"/>
    <mergeCell ref="BJ19:BJ20"/>
    <mergeCell ref="BL19:BL20"/>
    <mergeCell ref="BM19:BM20"/>
    <mergeCell ref="BN19:BN20"/>
    <mergeCell ref="BA19:BA20"/>
    <mergeCell ref="BB19:BB20"/>
    <mergeCell ref="BC19:BC20"/>
    <mergeCell ref="BD19:BD20"/>
    <mergeCell ref="BF19:BF20"/>
    <mergeCell ref="BG19:BG20"/>
    <mergeCell ref="AT19:AT20"/>
    <mergeCell ref="AU19:AU20"/>
    <mergeCell ref="AV19:AV20"/>
    <mergeCell ref="AW19:AW20"/>
    <mergeCell ref="AX19:AX20"/>
    <mergeCell ref="AZ19:AZ20"/>
    <mergeCell ref="AL19:AL20"/>
    <mergeCell ref="AN19:AN20"/>
    <mergeCell ref="AO19:AO20"/>
    <mergeCell ref="AP19:AP20"/>
    <mergeCell ref="AQ19:AQ20"/>
    <mergeCell ref="AR19:AR20"/>
    <mergeCell ref="AE19:AE20"/>
    <mergeCell ref="AF19:AF20"/>
    <mergeCell ref="AH19:AH20"/>
    <mergeCell ref="AI19:AI20"/>
    <mergeCell ref="AJ19:AJ20"/>
    <mergeCell ref="AK19:AK20"/>
    <mergeCell ref="X19:X20"/>
    <mergeCell ref="Y19:Y20"/>
    <mergeCell ref="Z19:Z20"/>
    <mergeCell ref="AB19:AB20"/>
    <mergeCell ref="AC19:AC20"/>
    <mergeCell ref="AD19:AD20"/>
    <mergeCell ref="Q19:Q20"/>
    <mergeCell ref="R19:R20"/>
    <mergeCell ref="S19:S20"/>
    <mergeCell ref="T19:T20"/>
    <mergeCell ref="V19:V20"/>
    <mergeCell ref="W19:W20"/>
    <mergeCell ref="J19:J20"/>
    <mergeCell ref="K19:K20"/>
    <mergeCell ref="L19:L20"/>
    <mergeCell ref="M19:M20"/>
    <mergeCell ref="N19:N20"/>
    <mergeCell ref="P19:P20"/>
    <mergeCell ref="GO17:GO18"/>
    <mergeCell ref="GP17:GP18"/>
    <mergeCell ref="GQ17:GQ18"/>
    <mergeCell ref="A19:A20"/>
    <mergeCell ref="B19:B20"/>
    <mergeCell ref="C19:C20"/>
    <mergeCell ref="E19:E20"/>
    <mergeCell ref="F19:F20"/>
    <mergeCell ref="G19:G20"/>
    <mergeCell ref="H19:H20"/>
    <mergeCell ref="GH17:GH18"/>
    <mergeCell ref="GI17:GI18"/>
    <mergeCell ref="GJ17:GJ18"/>
    <mergeCell ref="GK17:GK18"/>
    <mergeCell ref="GL17:GL18"/>
    <mergeCell ref="GM17:GM18"/>
    <mergeCell ref="FZ17:FZ18"/>
    <mergeCell ref="GB17:GB18"/>
    <mergeCell ref="GC17:GC18"/>
    <mergeCell ref="GD17:GD18"/>
    <mergeCell ref="GE17:GE18"/>
    <mergeCell ref="GF17:GF18"/>
    <mergeCell ref="FS17:FS18"/>
    <mergeCell ref="FT17:FT18"/>
    <mergeCell ref="FV17:FV18"/>
    <mergeCell ref="FW17:FW18"/>
    <mergeCell ref="FX17:FX18"/>
    <mergeCell ref="FY17:FY18"/>
    <mergeCell ref="FL17:FL18"/>
    <mergeCell ref="FM17:FM18"/>
    <mergeCell ref="FN17:FN18"/>
    <mergeCell ref="FP17:FP18"/>
    <mergeCell ref="FQ17:FQ18"/>
    <mergeCell ref="FR17:FR18"/>
    <mergeCell ref="FE17:FE18"/>
    <mergeCell ref="FF17:FF18"/>
    <mergeCell ref="FG17:FG18"/>
    <mergeCell ref="FH17:FH18"/>
    <mergeCell ref="FJ17:FJ18"/>
    <mergeCell ref="FK17:FK18"/>
    <mergeCell ref="EX17:EX18"/>
    <mergeCell ref="EY17:EY18"/>
    <mergeCell ref="EZ17:EZ18"/>
    <mergeCell ref="FA17:FA18"/>
    <mergeCell ref="FB17:FB18"/>
    <mergeCell ref="FD17:FD18"/>
    <mergeCell ref="EP17:EP18"/>
    <mergeCell ref="ER17:ER18"/>
    <mergeCell ref="ES17:ES18"/>
    <mergeCell ref="ET17:ET18"/>
    <mergeCell ref="EU17:EU18"/>
    <mergeCell ref="EV17:EV18"/>
    <mergeCell ref="EI17:EI18"/>
    <mergeCell ref="EJ17:EJ18"/>
    <mergeCell ref="EL17:EL18"/>
    <mergeCell ref="EM17:EM18"/>
    <mergeCell ref="EN17:EN18"/>
    <mergeCell ref="EO17:EO18"/>
    <mergeCell ref="EB17:EB18"/>
    <mergeCell ref="EC17:EC18"/>
    <mergeCell ref="ED17:ED18"/>
    <mergeCell ref="EF17:EF18"/>
    <mergeCell ref="EG17:EG18"/>
    <mergeCell ref="EH17:EH18"/>
    <mergeCell ref="DU17:DU18"/>
    <mergeCell ref="DV17:DV18"/>
    <mergeCell ref="DW17:DW18"/>
    <mergeCell ref="DX17:DX18"/>
    <mergeCell ref="DZ17:DZ18"/>
    <mergeCell ref="EA17:EA18"/>
    <mergeCell ref="DN17:DN18"/>
    <mergeCell ref="DO17:DO18"/>
    <mergeCell ref="DP17:DP18"/>
    <mergeCell ref="DQ17:DQ18"/>
    <mergeCell ref="DR17:DR18"/>
    <mergeCell ref="DT17:DT18"/>
    <mergeCell ref="DF17:DF18"/>
    <mergeCell ref="DH17:DH18"/>
    <mergeCell ref="DI17:DI18"/>
    <mergeCell ref="DJ17:DJ18"/>
    <mergeCell ref="DK17:DK18"/>
    <mergeCell ref="DL17:DL18"/>
    <mergeCell ref="CY17:CY18"/>
    <mergeCell ref="CZ17:CZ18"/>
    <mergeCell ref="DB17:DB18"/>
    <mergeCell ref="DC17:DC18"/>
    <mergeCell ref="DD17:DD18"/>
    <mergeCell ref="DE17:DE18"/>
    <mergeCell ref="CR17:CR18"/>
    <mergeCell ref="CS17:CS18"/>
    <mergeCell ref="CT17:CT18"/>
    <mergeCell ref="CV17:CV18"/>
    <mergeCell ref="CW17:CW18"/>
    <mergeCell ref="CX17:CX18"/>
    <mergeCell ref="CK17:CK18"/>
    <mergeCell ref="CL17:CL18"/>
    <mergeCell ref="CM17:CM18"/>
    <mergeCell ref="CN17:CN18"/>
    <mergeCell ref="CP17:CP18"/>
    <mergeCell ref="CQ17:CQ18"/>
    <mergeCell ref="CD17:CD18"/>
    <mergeCell ref="CE17:CE18"/>
    <mergeCell ref="CF17:CF18"/>
    <mergeCell ref="CG17:CG18"/>
    <mergeCell ref="CH17:CH18"/>
    <mergeCell ref="CJ17:CJ18"/>
    <mergeCell ref="BV17:BV18"/>
    <mergeCell ref="BX17:BX18"/>
    <mergeCell ref="BY17:BY18"/>
    <mergeCell ref="BZ17:BZ18"/>
    <mergeCell ref="CA17:CA18"/>
    <mergeCell ref="CB17:CB18"/>
    <mergeCell ref="BO17:BO18"/>
    <mergeCell ref="BP17:BP18"/>
    <mergeCell ref="BR17:BR18"/>
    <mergeCell ref="BS17:BS18"/>
    <mergeCell ref="BT17:BT18"/>
    <mergeCell ref="BU17:BU18"/>
    <mergeCell ref="BH17:BH18"/>
    <mergeCell ref="BI17:BI18"/>
    <mergeCell ref="BJ17:BJ18"/>
    <mergeCell ref="BL17:BL18"/>
    <mergeCell ref="BM17:BM18"/>
    <mergeCell ref="BN17:BN18"/>
    <mergeCell ref="BA17:BA18"/>
    <mergeCell ref="BB17:BB18"/>
    <mergeCell ref="BC17:BC18"/>
    <mergeCell ref="BD17:BD18"/>
    <mergeCell ref="BF17:BF18"/>
    <mergeCell ref="BG17:BG18"/>
    <mergeCell ref="AT17:AT18"/>
    <mergeCell ref="AU17:AU18"/>
    <mergeCell ref="AV17:AV18"/>
    <mergeCell ref="AW17:AW18"/>
    <mergeCell ref="AX17:AX18"/>
    <mergeCell ref="AZ17:AZ18"/>
    <mergeCell ref="AL17:AL18"/>
    <mergeCell ref="AN17:AN18"/>
    <mergeCell ref="AO17:AO18"/>
    <mergeCell ref="AP17:AP18"/>
    <mergeCell ref="AQ17:AQ18"/>
    <mergeCell ref="AR17:AR18"/>
    <mergeCell ref="AE17:AE18"/>
    <mergeCell ref="AF17:AF18"/>
    <mergeCell ref="AH17:AH18"/>
    <mergeCell ref="AI17:AI18"/>
    <mergeCell ref="AJ17:AJ18"/>
    <mergeCell ref="AK17:AK18"/>
    <mergeCell ref="X17:X18"/>
    <mergeCell ref="Y17:Y18"/>
    <mergeCell ref="Z17:Z18"/>
    <mergeCell ref="AB17:AB18"/>
    <mergeCell ref="AC17:AC18"/>
    <mergeCell ref="AD17:AD18"/>
    <mergeCell ref="Q17:Q18"/>
    <mergeCell ref="R17:R18"/>
    <mergeCell ref="S17:S18"/>
    <mergeCell ref="T17:T18"/>
    <mergeCell ref="V17:V18"/>
    <mergeCell ref="W17:W18"/>
    <mergeCell ref="J17:J18"/>
    <mergeCell ref="K17:K18"/>
    <mergeCell ref="L17:L18"/>
    <mergeCell ref="M17:M18"/>
    <mergeCell ref="N17:N18"/>
    <mergeCell ref="P17:P18"/>
    <mergeCell ref="GO15:GO16"/>
    <mergeCell ref="GP15:GP16"/>
    <mergeCell ref="GQ15:GQ16"/>
    <mergeCell ref="A17:A18"/>
    <mergeCell ref="B17:B18"/>
    <mergeCell ref="C17:C18"/>
    <mergeCell ref="E17:E18"/>
    <mergeCell ref="F17:F18"/>
    <mergeCell ref="G17:G18"/>
    <mergeCell ref="H17:H18"/>
    <mergeCell ref="GH15:GH16"/>
    <mergeCell ref="GI15:GI16"/>
    <mergeCell ref="GJ15:GJ16"/>
    <mergeCell ref="GK15:GK16"/>
    <mergeCell ref="GL15:GL16"/>
    <mergeCell ref="GM15:GM16"/>
    <mergeCell ref="FZ15:FZ16"/>
    <mergeCell ref="GB15:GB16"/>
    <mergeCell ref="GC15:GC16"/>
    <mergeCell ref="GD15:GD16"/>
    <mergeCell ref="GE15:GE16"/>
    <mergeCell ref="GF15:GF16"/>
    <mergeCell ref="FS15:FS16"/>
    <mergeCell ref="FT15:FT16"/>
    <mergeCell ref="FV15:FV16"/>
    <mergeCell ref="FW15:FW16"/>
    <mergeCell ref="FX15:FX16"/>
    <mergeCell ref="FY15:FY16"/>
    <mergeCell ref="FL15:FL16"/>
    <mergeCell ref="FM15:FM16"/>
    <mergeCell ref="FN15:FN16"/>
    <mergeCell ref="FP15:FP16"/>
    <mergeCell ref="FQ15:FQ16"/>
    <mergeCell ref="FR15:FR16"/>
    <mergeCell ref="FE15:FE16"/>
    <mergeCell ref="FF15:FF16"/>
    <mergeCell ref="FG15:FG16"/>
    <mergeCell ref="FH15:FH16"/>
    <mergeCell ref="FJ15:FJ16"/>
    <mergeCell ref="FK15:FK16"/>
    <mergeCell ref="EX15:EX16"/>
    <mergeCell ref="EY15:EY16"/>
    <mergeCell ref="EZ15:EZ16"/>
    <mergeCell ref="FA15:FA16"/>
    <mergeCell ref="FB15:FB16"/>
    <mergeCell ref="FD15:FD16"/>
    <mergeCell ref="EP15:EP16"/>
    <mergeCell ref="ER15:ER16"/>
    <mergeCell ref="ES15:ES16"/>
    <mergeCell ref="ET15:ET16"/>
    <mergeCell ref="EU15:EU16"/>
    <mergeCell ref="EV15:EV16"/>
    <mergeCell ref="EI15:EI16"/>
    <mergeCell ref="EJ15:EJ16"/>
    <mergeCell ref="EL15:EL16"/>
    <mergeCell ref="EM15:EM16"/>
    <mergeCell ref="EN15:EN16"/>
    <mergeCell ref="EO15:EO16"/>
    <mergeCell ref="EB15:EB16"/>
    <mergeCell ref="EC15:EC16"/>
    <mergeCell ref="ED15:ED16"/>
    <mergeCell ref="EF15:EF16"/>
    <mergeCell ref="EG15:EG16"/>
    <mergeCell ref="EH15:EH16"/>
    <mergeCell ref="DU15:DU16"/>
    <mergeCell ref="DV15:DV16"/>
    <mergeCell ref="DW15:DW16"/>
    <mergeCell ref="DX15:DX16"/>
    <mergeCell ref="DZ15:DZ16"/>
    <mergeCell ref="EA15:EA16"/>
    <mergeCell ref="DN15:DN16"/>
    <mergeCell ref="DO15:DO16"/>
    <mergeCell ref="DP15:DP16"/>
    <mergeCell ref="DQ15:DQ16"/>
    <mergeCell ref="DR15:DR16"/>
    <mergeCell ref="DT15:DT16"/>
    <mergeCell ref="DF15:DF16"/>
    <mergeCell ref="DH15:DH16"/>
    <mergeCell ref="DI15:DI16"/>
    <mergeCell ref="DJ15:DJ16"/>
    <mergeCell ref="DK15:DK16"/>
    <mergeCell ref="DL15:DL16"/>
    <mergeCell ref="CY15:CY16"/>
    <mergeCell ref="CZ15:CZ16"/>
    <mergeCell ref="DB15:DB16"/>
    <mergeCell ref="DC15:DC16"/>
    <mergeCell ref="DD15:DD16"/>
    <mergeCell ref="DE15:DE16"/>
    <mergeCell ref="CR15:CR16"/>
    <mergeCell ref="CS15:CS16"/>
    <mergeCell ref="CT15:CT16"/>
    <mergeCell ref="CV15:CV16"/>
    <mergeCell ref="CW15:CW16"/>
    <mergeCell ref="CX15:CX16"/>
    <mergeCell ref="CK15:CK16"/>
    <mergeCell ref="CL15:CL16"/>
    <mergeCell ref="CM15:CM16"/>
    <mergeCell ref="CN15:CN16"/>
    <mergeCell ref="CP15:CP16"/>
    <mergeCell ref="CQ15:CQ16"/>
    <mergeCell ref="CD15:CD16"/>
    <mergeCell ref="CE15:CE16"/>
    <mergeCell ref="CF15:CF16"/>
    <mergeCell ref="CG15:CG16"/>
    <mergeCell ref="CH15:CH16"/>
    <mergeCell ref="CJ15:CJ16"/>
    <mergeCell ref="BV15:BV16"/>
    <mergeCell ref="BX15:BX16"/>
    <mergeCell ref="BY15:BY16"/>
    <mergeCell ref="BZ15:BZ16"/>
    <mergeCell ref="CA15:CA16"/>
    <mergeCell ref="CB15:CB16"/>
    <mergeCell ref="BO15:BO16"/>
    <mergeCell ref="BP15:BP16"/>
    <mergeCell ref="BR15:BR16"/>
    <mergeCell ref="BS15:BS16"/>
    <mergeCell ref="BT15:BT16"/>
    <mergeCell ref="BU15:BU16"/>
    <mergeCell ref="BH15:BH16"/>
    <mergeCell ref="BI15:BI16"/>
    <mergeCell ref="BJ15:BJ16"/>
    <mergeCell ref="BL15:BL16"/>
    <mergeCell ref="BM15:BM16"/>
    <mergeCell ref="BN15:BN16"/>
    <mergeCell ref="BA15:BA16"/>
    <mergeCell ref="BB15:BB16"/>
    <mergeCell ref="BC15:BC16"/>
    <mergeCell ref="BD15:BD16"/>
    <mergeCell ref="BF15:BF16"/>
    <mergeCell ref="BG15:BG16"/>
    <mergeCell ref="AT15:AT16"/>
    <mergeCell ref="AU15:AU16"/>
    <mergeCell ref="AV15:AV16"/>
    <mergeCell ref="AW15:AW16"/>
    <mergeCell ref="AX15:AX16"/>
    <mergeCell ref="AZ15:AZ16"/>
    <mergeCell ref="AL15:AL16"/>
    <mergeCell ref="AN15:AN16"/>
    <mergeCell ref="AO15:AO16"/>
    <mergeCell ref="AP15:AP16"/>
    <mergeCell ref="AQ15:AQ16"/>
    <mergeCell ref="AR15:AR16"/>
    <mergeCell ref="AE15:AE16"/>
    <mergeCell ref="AF15:AF16"/>
    <mergeCell ref="AH15:AH16"/>
    <mergeCell ref="AI15:AI16"/>
    <mergeCell ref="AJ15:AJ16"/>
    <mergeCell ref="AK15:AK16"/>
    <mergeCell ref="X15:X16"/>
    <mergeCell ref="Y15:Y16"/>
    <mergeCell ref="Z15:Z16"/>
    <mergeCell ref="AB15:AB16"/>
    <mergeCell ref="AC15:AC16"/>
    <mergeCell ref="AD15:AD16"/>
    <mergeCell ref="Q15:Q16"/>
    <mergeCell ref="R15:R16"/>
    <mergeCell ref="S15:S16"/>
    <mergeCell ref="T15:T16"/>
    <mergeCell ref="V15:V16"/>
    <mergeCell ref="W15:W16"/>
    <mergeCell ref="J15:J16"/>
    <mergeCell ref="K15:K16"/>
    <mergeCell ref="L15:L16"/>
    <mergeCell ref="M15:M16"/>
    <mergeCell ref="N15:N16"/>
    <mergeCell ref="P15:P16"/>
    <mergeCell ref="GO13:GO14"/>
    <mergeCell ref="GP13:GP14"/>
    <mergeCell ref="GQ13:GQ14"/>
    <mergeCell ref="A15:A16"/>
    <mergeCell ref="B15:B16"/>
    <mergeCell ref="C15:C16"/>
    <mergeCell ref="E15:E16"/>
    <mergeCell ref="F15:F16"/>
    <mergeCell ref="G15:G16"/>
    <mergeCell ref="H15:H16"/>
    <mergeCell ref="GH13:GH14"/>
    <mergeCell ref="GI13:GI14"/>
    <mergeCell ref="GJ13:GJ14"/>
    <mergeCell ref="GK13:GK14"/>
    <mergeCell ref="GL13:GL14"/>
    <mergeCell ref="GM13:GM14"/>
    <mergeCell ref="FZ13:FZ14"/>
    <mergeCell ref="GB13:GB14"/>
    <mergeCell ref="GC13:GC14"/>
    <mergeCell ref="GD13:GD14"/>
    <mergeCell ref="GE13:GE14"/>
    <mergeCell ref="GF13:GF14"/>
    <mergeCell ref="FS13:FS14"/>
    <mergeCell ref="FT13:FT14"/>
    <mergeCell ref="FV13:FV14"/>
    <mergeCell ref="FW13:FW14"/>
    <mergeCell ref="FX13:FX14"/>
    <mergeCell ref="FY13:FY14"/>
    <mergeCell ref="FL13:FL14"/>
    <mergeCell ref="FM13:FM14"/>
    <mergeCell ref="FN13:FN14"/>
    <mergeCell ref="FP13:FP14"/>
    <mergeCell ref="FQ13:FQ14"/>
    <mergeCell ref="FR13:FR14"/>
    <mergeCell ref="FE13:FE14"/>
    <mergeCell ref="FF13:FF14"/>
    <mergeCell ref="FG13:FG14"/>
    <mergeCell ref="FH13:FH14"/>
    <mergeCell ref="FJ13:FJ14"/>
    <mergeCell ref="FK13:FK14"/>
    <mergeCell ref="EX13:EX14"/>
    <mergeCell ref="EY13:EY14"/>
    <mergeCell ref="EZ13:EZ14"/>
    <mergeCell ref="FA13:FA14"/>
    <mergeCell ref="FB13:FB14"/>
    <mergeCell ref="FD13:FD14"/>
    <mergeCell ref="EP13:EP14"/>
    <mergeCell ref="ER13:ER14"/>
    <mergeCell ref="ES13:ES14"/>
    <mergeCell ref="ET13:ET14"/>
    <mergeCell ref="EU13:EU14"/>
    <mergeCell ref="EV13:EV14"/>
    <mergeCell ref="EI13:EI14"/>
    <mergeCell ref="EJ13:EJ14"/>
    <mergeCell ref="EL13:EL14"/>
    <mergeCell ref="EM13:EM14"/>
    <mergeCell ref="EN13:EN14"/>
    <mergeCell ref="EO13:EO14"/>
    <mergeCell ref="EB13:EB14"/>
    <mergeCell ref="EC13:EC14"/>
    <mergeCell ref="ED13:ED14"/>
    <mergeCell ref="EF13:EF14"/>
    <mergeCell ref="EG13:EG14"/>
    <mergeCell ref="EH13:EH14"/>
    <mergeCell ref="DU13:DU14"/>
    <mergeCell ref="DV13:DV14"/>
    <mergeCell ref="DW13:DW14"/>
    <mergeCell ref="DX13:DX14"/>
    <mergeCell ref="DZ13:DZ14"/>
    <mergeCell ref="EA13:EA14"/>
    <mergeCell ref="DN13:DN14"/>
    <mergeCell ref="DO13:DO14"/>
    <mergeCell ref="DP13:DP14"/>
    <mergeCell ref="DQ13:DQ14"/>
    <mergeCell ref="DR13:DR14"/>
    <mergeCell ref="DT13:DT14"/>
    <mergeCell ref="DF13:DF14"/>
    <mergeCell ref="DH13:DH14"/>
    <mergeCell ref="DI13:DI14"/>
    <mergeCell ref="DJ13:DJ14"/>
    <mergeCell ref="DK13:DK14"/>
    <mergeCell ref="DL13:DL14"/>
    <mergeCell ref="CY13:CY14"/>
    <mergeCell ref="CZ13:CZ14"/>
    <mergeCell ref="DB13:DB14"/>
    <mergeCell ref="DC13:DC14"/>
    <mergeCell ref="DD13:DD14"/>
    <mergeCell ref="DE13:DE14"/>
    <mergeCell ref="CR13:CR14"/>
    <mergeCell ref="CS13:CS14"/>
    <mergeCell ref="CT13:CT14"/>
    <mergeCell ref="CV13:CV14"/>
    <mergeCell ref="CW13:CW14"/>
    <mergeCell ref="CX13:CX14"/>
    <mergeCell ref="CK13:CK14"/>
    <mergeCell ref="CL13:CL14"/>
    <mergeCell ref="CM13:CM14"/>
    <mergeCell ref="CN13:CN14"/>
    <mergeCell ref="CP13:CP14"/>
    <mergeCell ref="CQ13:CQ14"/>
    <mergeCell ref="CD13:CD14"/>
    <mergeCell ref="CE13:CE14"/>
    <mergeCell ref="CF13:CF14"/>
    <mergeCell ref="CG13:CG14"/>
    <mergeCell ref="CH13:CH14"/>
    <mergeCell ref="CJ13:CJ14"/>
    <mergeCell ref="BV13:BV14"/>
    <mergeCell ref="BX13:BX14"/>
    <mergeCell ref="BY13:BY14"/>
    <mergeCell ref="BZ13:BZ14"/>
    <mergeCell ref="CA13:CA14"/>
    <mergeCell ref="CB13:CB14"/>
    <mergeCell ref="BO13:BO14"/>
    <mergeCell ref="BP13:BP14"/>
    <mergeCell ref="BR13:BR14"/>
    <mergeCell ref="BS13:BS14"/>
    <mergeCell ref="BT13:BT14"/>
    <mergeCell ref="BU13:BU14"/>
    <mergeCell ref="BH13:BH14"/>
    <mergeCell ref="BI13:BI14"/>
    <mergeCell ref="BJ13:BJ14"/>
    <mergeCell ref="BL13:BL14"/>
    <mergeCell ref="BM13:BM14"/>
    <mergeCell ref="BN13:BN14"/>
    <mergeCell ref="BA13:BA14"/>
    <mergeCell ref="BB13:BB14"/>
    <mergeCell ref="BC13:BC14"/>
    <mergeCell ref="BD13:BD14"/>
    <mergeCell ref="BF13:BF14"/>
    <mergeCell ref="BG13:BG14"/>
    <mergeCell ref="AT13:AT14"/>
    <mergeCell ref="AU13:AU14"/>
    <mergeCell ref="AV13:AV14"/>
    <mergeCell ref="AW13:AW14"/>
    <mergeCell ref="AX13:AX14"/>
    <mergeCell ref="AZ13:AZ14"/>
    <mergeCell ref="AL13:AL14"/>
    <mergeCell ref="AN13:AN14"/>
    <mergeCell ref="AO13:AO14"/>
    <mergeCell ref="AP13:AP14"/>
    <mergeCell ref="AQ13:AQ14"/>
    <mergeCell ref="AR13:AR14"/>
    <mergeCell ref="AE13:AE14"/>
    <mergeCell ref="AF13:AF14"/>
    <mergeCell ref="AH13:AH14"/>
    <mergeCell ref="AI13:AI14"/>
    <mergeCell ref="AJ13:AJ14"/>
    <mergeCell ref="AK13:AK14"/>
    <mergeCell ref="X13:X14"/>
    <mergeCell ref="Y13:Y14"/>
    <mergeCell ref="Z13:Z14"/>
    <mergeCell ref="AB13:AB14"/>
    <mergeCell ref="AC13:AC14"/>
    <mergeCell ref="AD13:AD14"/>
    <mergeCell ref="Q13:Q14"/>
    <mergeCell ref="R13:R14"/>
    <mergeCell ref="S13:S14"/>
    <mergeCell ref="T13:T14"/>
    <mergeCell ref="V13:V14"/>
    <mergeCell ref="W13:W14"/>
    <mergeCell ref="J13:J14"/>
    <mergeCell ref="K13:K14"/>
    <mergeCell ref="L13:L14"/>
    <mergeCell ref="M13:M14"/>
    <mergeCell ref="N13:N14"/>
    <mergeCell ref="P13:P14"/>
    <mergeCell ref="GO11:GO12"/>
    <mergeCell ref="GP11:GP12"/>
    <mergeCell ref="GQ11:GQ12"/>
    <mergeCell ref="A13:A14"/>
    <mergeCell ref="B13:B14"/>
    <mergeCell ref="C13:C14"/>
    <mergeCell ref="E13:E14"/>
    <mergeCell ref="F13:F14"/>
    <mergeCell ref="G13:G14"/>
    <mergeCell ref="H13:H14"/>
    <mergeCell ref="GH11:GH12"/>
    <mergeCell ref="GI11:GI12"/>
    <mergeCell ref="GJ11:GJ12"/>
    <mergeCell ref="GK11:GK12"/>
    <mergeCell ref="GL11:GL12"/>
    <mergeCell ref="GM11:GM12"/>
    <mergeCell ref="FZ11:FZ12"/>
    <mergeCell ref="GB11:GB12"/>
    <mergeCell ref="GC11:GC12"/>
    <mergeCell ref="GD11:GD12"/>
    <mergeCell ref="GE11:GE12"/>
    <mergeCell ref="GF11:GF12"/>
    <mergeCell ref="FS11:FS12"/>
    <mergeCell ref="FT11:FT12"/>
    <mergeCell ref="FV11:FV12"/>
    <mergeCell ref="FW11:FW12"/>
    <mergeCell ref="FX11:FX12"/>
    <mergeCell ref="FY11:FY12"/>
    <mergeCell ref="FL11:FL12"/>
    <mergeCell ref="FM11:FM12"/>
    <mergeCell ref="FN11:FN12"/>
    <mergeCell ref="FP11:FP12"/>
    <mergeCell ref="FQ11:FQ12"/>
    <mergeCell ref="FR11:FR12"/>
    <mergeCell ref="FE11:FE12"/>
    <mergeCell ref="FF11:FF12"/>
    <mergeCell ref="FG11:FG12"/>
    <mergeCell ref="FH11:FH12"/>
    <mergeCell ref="FJ11:FJ12"/>
    <mergeCell ref="FK11:FK12"/>
    <mergeCell ref="EX11:EX12"/>
    <mergeCell ref="EY11:EY12"/>
    <mergeCell ref="EZ11:EZ12"/>
    <mergeCell ref="FA11:FA12"/>
    <mergeCell ref="FB11:FB12"/>
    <mergeCell ref="FD11:FD12"/>
    <mergeCell ref="EP11:EP12"/>
    <mergeCell ref="ER11:ER12"/>
    <mergeCell ref="ES11:ES12"/>
    <mergeCell ref="ET11:ET12"/>
    <mergeCell ref="EU11:EU12"/>
    <mergeCell ref="EV11:EV12"/>
    <mergeCell ref="EI11:EI12"/>
    <mergeCell ref="EJ11:EJ12"/>
    <mergeCell ref="EL11:EL12"/>
    <mergeCell ref="EM11:EM12"/>
    <mergeCell ref="EN11:EN12"/>
    <mergeCell ref="EO11:EO12"/>
    <mergeCell ref="EB11:EB12"/>
    <mergeCell ref="EC11:EC12"/>
    <mergeCell ref="ED11:ED12"/>
    <mergeCell ref="EF11:EF12"/>
    <mergeCell ref="EG11:EG12"/>
    <mergeCell ref="EH11:EH12"/>
    <mergeCell ref="DU11:DU12"/>
    <mergeCell ref="DV11:DV12"/>
    <mergeCell ref="DW11:DW12"/>
    <mergeCell ref="DX11:DX12"/>
    <mergeCell ref="DZ11:DZ12"/>
    <mergeCell ref="EA11:EA12"/>
    <mergeCell ref="DN11:DN12"/>
    <mergeCell ref="DO11:DO12"/>
    <mergeCell ref="DP11:DP12"/>
    <mergeCell ref="DQ11:DQ12"/>
    <mergeCell ref="DR11:DR12"/>
    <mergeCell ref="DT11:DT12"/>
    <mergeCell ref="DF11:DF12"/>
    <mergeCell ref="DH11:DH12"/>
    <mergeCell ref="DI11:DI12"/>
    <mergeCell ref="DJ11:DJ12"/>
    <mergeCell ref="DK11:DK12"/>
    <mergeCell ref="DL11:DL12"/>
    <mergeCell ref="CY11:CY12"/>
    <mergeCell ref="CZ11:CZ12"/>
    <mergeCell ref="DB11:DB12"/>
    <mergeCell ref="DC11:DC12"/>
    <mergeCell ref="DD11:DD12"/>
    <mergeCell ref="DE11:DE12"/>
    <mergeCell ref="CR11:CR12"/>
    <mergeCell ref="CS11:CS12"/>
    <mergeCell ref="CT11:CT12"/>
    <mergeCell ref="CV11:CV12"/>
    <mergeCell ref="CW11:CW12"/>
    <mergeCell ref="CX11:CX12"/>
    <mergeCell ref="CK11:CK12"/>
    <mergeCell ref="CL11:CL12"/>
    <mergeCell ref="CM11:CM12"/>
    <mergeCell ref="CN11:CN12"/>
    <mergeCell ref="CP11:CP12"/>
    <mergeCell ref="CQ11:CQ12"/>
    <mergeCell ref="CD11:CD12"/>
    <mergeCell ref="CE11:CE12"/>
    <mergeCell ref="CF11:CF12"/>
    <mergeCell ref="CG11:CG12"/>
    <mergeCell ref="CH11:CH12"/>
    <mergeCell ref="CJ11:CJ12"/>
    <mergeCell ref="BV11:BV12"/>
    <mergeCell ref="BX11:BX12"/>
    <mergeCell ref="BY11:BY12"/>
    <mergeCell ref="BZ11:BZ12"/>
    <mergeCell ref="CA11:CA12"/>
    <mergeCell ref="CB11:CB12"/>
    <mergeCell ref="BO11:BO12"/>
    <mergeCell ref="BP11:BP12"/>
    <mergeCell ref="BR11:BR12"/>
    <mergeCell ref="BS11:BS12"/>
    <mergeCell ref="BT11:BT12"/>
    <mergeCell ref="BU11:BU12"/>
    <mergeCell ref="BH11:BH12"/>
    <mergeCell ref="BI11:BI12"/>
    <mergeCell ref="BJ11:BJ12"/>
    <mergeCell ref="BL11:BL12"/>
    <mergeCell ref="BM11:BM12"/>
    <mergeCell ref="BN11:BN12"/>
    <mergeCell ref="BA11:BA12"/>
    <mergeCell ref="BB11:BB12"/>
    <mergeCell ref="BC11:BC12"/>
    <mergeCell ref="BD11:BD12"/>
    <mergeCell ref="BF11:BF12"/>
    <mergeCell ref="BG11:BG12"/>
    <mergeCell ref="AT11:AT12"/>
    <mergeCell ref="AU11:AU12"/>
    <mergeCell ref="AV11:AV12"/>
    <mergeCell ref="AW11:AW12"/>
    <mergeCell ref="AX11:AX12"/>
    <mergeCell ref="AZ11:AZ12"/>
    <mergeCell ref="AL11:AL12"/>
    <mergeCell ref="AN11:AN12"/>
    <mergeCell ref="AO11:AO12"/>
    <mergeCell ref="AP11:AP12"/>
    <mergeCell ref="AQ11:AQ12"/>
    <mergeCell ref="AR11:AR12"/>
    <mergeCell ref="AE11:AE12"/>
    <mergeCell ref="AF11:AF12"/>
    <mergeCell ref="AH11:AH12"/>
    <mergeCell ref="AI11:AI12"/>
    <mergeCell ref="AJ11:AJ12"/>
    <mergeCell ref="AK11:AK12"/>
    <mergeCell ref="X11:X12"/>
    <mergeCell ref="Y11:Y12"/>
    <mergeCell ref="Z11:Z12"/>
    <mergeCell ref="AB11:AB12"/>
    <mergeCell ref="AC11:AC12"/>
    <mergeCell ref="AD11:AD12"/>
    <mergeCell ref="Q11:Q12"/>
    <mergeCell ref="R11:R12"/>
    <mergeCell ref="S11:S12"/>
    <mergeCell ref="T11:T12"/>
    <mergeCell ref="V11:V12"/>
    <mergeCell ref="W11:W12"/>
    <mergeCell ref="J11:J12"/>
    <mergeCell ref="K11:K12"/>
    <mergeCell ref="L11:L12"/>
    <mergeCell ref="M11:M12"/>
    <mergeCell ref="N11:N12"/>
    <mergeCell ref="P11:P12"/>
    <mergeCell ref="GO9:GO10"/>
    <mergeCell ref="GP9:GP10"/>
    <mergeCell ref="GQ9:GQ10"/>
    <mergeCell ref="A11:A12"/>
    <mergeCell ref="B11:B12"/>
    <mergeCell ref="C11:C12"/>
    <mergeCell ref="E11:E12"/>
    <mergeCell ref="F11:F12"/>
    <mergeCell ref="G11:G12"/>
    <mergeCell ref="H11:H12"/>
    <mergeCell ref="GH9:GH10"/>
    <mergeCell ref="GI9:GI10"/>
    <mergeCell ref="GJ9:GJ10"/>
    <mergeCell ref="GK9:GK10"/>
    <mergeCell ref="GL9:GL10"/>
    <mergeCell ref="GM9:GM10"/>
    <mergeCell ref="FZ9:FZ10"/>
    <mergeCell ref="GB9:GB10"/>
    <mergeCell ref="GC9:GC10"/>
    <mergeCell ref="GD9:GD10"/>
    <mergeCell ref="GE9:GE10"/>
    <mergeCell ref="GF9:GF10"/>
    <mergeCell ref="FS9:FS10"/>
    <mergeCell ref="FT9:FT10"/>
    <mergeCell ref="FV9:FV10"/>
    <mergeCell ref="FW9:FW10"/>
    <mergeCell ref="FX9:FX10"/>
    <mergeCell ref="FY9:FY10"/>
    <mergeCell ref="FL9:FL10"/>
    <mergeCell ref="FM9:FM10"/>
    <mergeCell ref="FN9:FN10"/>
    <mergeCell ref="FP9:FP10"/>
    <mergeCell ref="FQ9:FQ10"/>
    <mergeCell ref="FR9:FR10"/>
    <mergeCell ref="FE9:FE10"/>
    <mergeCell ref="FF9:FF10"/>
    <mergeCell ref="FG9:FG10"/>
    <mergeCell ref="FH9:FH10"/>
    <mergeCell ref="FJ9:FJ10"/>
    <mergeCell ref="FK9:FK10"/>
    <mergeCell ref="EX9:EX10"/>
    <mergeCell ref="EY9:EY10"/>
    <mergeCell ref="EZ9:EZ10"/>
    <mergeCell ref="FA9:FA10"/>
    <mergeCell ref="FB9:FB10"/>
    <mergeCell ref="FD9:FD10"/>
    <mergeCell ref="EP9:EP10"/>
    <mergeCell ref="ER9:ER10"/>
    <mergeCell ref="ES9:ES10"/>
    <mergeCell ref="ET9:ET10"/>
    <mergeCell ref="EU9:EU10"/>
    <mergeCell ref="EV9:EV10"/>
    <mergeCell ref="EI9:EI10"/>
    <mergeCell ref="EJ9:EJ10"/>
    <mergeCell ref="EL9:EL10"/>
    <mergeCell ref="EM9:EM10"/>
    <mergeCell ref="EN9:EN10"/>
    <mergeCell ref="EO9:EO10"/>
    <mergeCell ref="EB9:EB10"/>
    <mergeCell ref="EC9:EC10"/>
    <mergeCell ref="ED9:ED10"/>
    <mergeCell ref="EF9:EF10"/>
    <mergeCell ref="EG9:EG10"/>
    <mergeCell ref="EH9:EH10"/>
    <mergeCell ref="DU9:DU10"/>
    <mergeCell ref="DV9:DV10"/>
    <mergeCell ref="DW9:DW10"/>
    <mergeCell ref="DX9:DX10"/>
    <mergeCell ref="DZ9:DZ10"/>
    <mergeCell ref="EA9:EA10"/>
    <mergeCell ref="DN9:DN10"/>
    <mergeCell ref="DO9:DO10"/>
    <mergeCell ref="DP9:DP10"/>
    <mergeCell ref="DQ9:DQ10"/>
    <mergeCell ref="DR9:DR10"/>
    <mergeCell ref="DT9:DT10"/>
    <mergeCell ref="DF9:DF10"/>
    <mergeCell ref="DH9:DH10"/>
    <mergeCell ref="DI9:DI10"/>
    <mergeCell ref="DJ9:DJ10"/>
    <mergeCell ref="DK9:DK10"/>
    <mergeCell ref="DL9:DL10"/>
    <mergeCell ref="CY9:CY10"/>
    <mergeCell ref="CZ9:CZ10"/>
    <mergeCell ref="DB9:DB10"/>
    <mergeCell ref="DC9:DC10"/>
    <mergeCell ref="DD9:DD10"/>
    <mergeCell ref="DE9:DE10"/>
    <mergeCell ref="CR9:CR10"/>
    <mergeCell ref="CS9:CS10"/>
    <mergeCell ref="CT9:CT10"/>
    <mergeCell ref="CV9:CV10"/>
    <mergeCell ref="CW9:CW10"/>
    <mergeCell ref="CX9:CX10"/>
    <mergeCell ref="CK9:CK10"/>
    <mergeCell ref="CL9:CL10"/>
    <mergeCell ref="CM9:CM10"/>
    <mergeCell ref="CN9:CN10"/>
    <mergeCell ref="CP9:CP10"/>
    <mergeCell ref="CQ9:CQ10"/>
    <mergeCell ref="CD9:CD10"/>
    <mergeCell ref="CE9:CE10"/>
    <mergeCell ref="CF9:CF10"/>
    <mergeCell ref="CG9:CG10"/>
    <mergeCell ref="CH9:CH10"/>
    <mergeCell ref="CJ9:CJ10"/>
    <mergeCell ref="BV9:BV10"/>
    <mergeCell ref="BX9:BX10"/>
    <mergeCell ref="BY9:BY10"/>
    <mergeCell ref="BZ9:BZ10"/>
    <mergeCell ref="CA9:CA10"/>
    <mergeCell ref="CB9:CB10"/>
    <mergeCell ref="BO9:BO10"/>
    <mergeCell ref="BP9:BP10"/>
    <mergeCell ref="BR9:BR10"/>
    <mergeCell ref="BS9:BS10"/>
    <mergeCell ref="BT9:BT10"/>
    <mergeCell ref="BU9:BU10"/>
    <mergeCell ref="BH9:BH10"/>
    <mergeCell ref="BI9:BI10"/>
    <mergeCell ref="BJ9:BJ10"/>
    <mergeCell ref="BL9:BL10"/>
    <mergeCell ref="BM9:BM10"/>
    <mergeCell ref="BN9:BN10"/>
    <mergeCell ref="BA9:BA10"/>
    <mergeCell ref="BB9:BB10"/>
    <mergeCell ref="BC9:BC10"/>
    <mergeCell ref="BD9:BD10"/>
    <mergeCell ref="BF9:BF10"/>
    <mergeCell ref="BG9:BG10"/>
    <mergeCell ref="AT9:AT10"/>
    <mergeCell ref="AU9:AU10"/>
    <mergeCell ref="AV9:AV10"/>
    <mergeCell ref="AW9:AW10"/>
    <mergeCell ref="AX9:AX10"/>
    <mergeCell ref="AZ9:AZ10"/>
    <mergeCell ref="AL9:AL10"/>
    <mergeCell ref="AN9:AN10"/>
    <mergeCell ref="AO9:AO10"/>
    <mergeCell ref="AP9:AP10"/>
    <mergeCell ref="AQ9:AQ10"/>
    <mergeCell ref="AR9:AR10"/>
    <mergeCell ref="AE9:AE10"/>
    <mergeCell ref="AF9:AF10"/>
    <mergeCell ref="AH9:AH10"/>
    <mergeCell ref="AI9:AI10"/>
    <mergeCell ref="AJ9:AJ10"/>
    <mergeCell ref="AK9:AK10"/>
    <mergeCell ref="X9:X10"/>
    <mergeCell ref="Y9:Y10"/>
    <mergeCell ref="Z9:Z10"/>
    <mergeCell ref="AB9:AB10"/>
    <mergeCell ref="AC9:AC10"/>
    <mergeCell ref="AD9:AD10"/>
    <mergeCell ref="Q9:Q10"/>
    <mergeCell ref="R9:R10"/>
    <mergeCell ref="S9:S10"/>
    <mergeCell ref="T9:T10"/>
    <mergeCell ref="V9:V10"/>
    <mergeCell ref="W9:W10"/>
    <mergeCell ref="J9:J10"/>
    <mergeCell ref="K9:K10"/>
    <mergeCell ref="L9:L10"/>
    <mergeCell ref="M9:M10"/>
    <mergeCell ref="N9:N10"/>
    <mergeCell ref="P9:P10"/>
    <mergeCell ref="GO7:GO8"/>
    <mergeCell ref="GP7:GP8"/>
    <mergeCell ref="GQ7:GQ8"/>
    <mergeCell ref="A9:A10"/>
    <mergeCell ref="B9:B10"/>
    <mergeCell ref="C9:C10"/>
    <mergeCell ref="E9:E10"/>
    <mergeCell ref="F9:F10"/>
    <mergeCell ref="G9:G10"/>
    <mergeCell ref="H9:H10"/>
    <mergeCell ref="GH7:GH8"/>
    <mergeCell ref="GI7:GI8"/>
    <mergeCell ref="GJ7:GJ8"/>
    <mergeCell ref="GK7:GK8"/>
    <mergeCell ref="GL7:GL8"/>
    <mergeCell ref="GM7:GM8"/>
    <mergeCell ref="FZ7:FZ8"/>
    <mergeCell ref="GB7:GB8"/>
    <mergeCell ref="GC7:GC8"/>
    <mergeCell ref="GD7:GD8"/>
    <mergeCell ref="GE7:GE8"/>
    <mergeCell ref="GF7:GF8"/>
    <mergeCell ref="FS7:FS8"/>
    <mergeCell ref="FT7:FT8"/>
    <mergeCell ref="FV7:FV8"/>
    <mergeCell ref="FW7:FW8"/>
    <mergeCell ref="FX7:FX8"/>
    <mergeCell ref="FY7:FY8"/>
    <mergeCell ref="FL7:FL8"/>
    <mergeCell ref="FM7:FM8"/>
    <mergeCell ref="FN7:FN8"/>
    <mergeCell ref="FP7:FP8"/>
    <mergeCell ref="FQ7:FQ8"/>
    <mergeCell ref="FR7:FR8"/>
    <mergeCell ref="FE7:FE8"/>
    <mergeCell ref="FF7:FF8"/>
    <mergeCell ref="FG7:FG8"/>
    <mergeCell ref="FH7:FH8"/>
    <mergeCell ref="FJ7:FJ8"/>
    <mergeCell ref="FK7:FK8"/>
    <mergeCell ref="EX7:EX8"/>
    <mergeCell ref="EY7:EY8"/>
    <mergeCell ref="EZ7:EZ8"/>
    <mergeCell ref="FA7:FA8"/>
    <mergeCell ref="FB7:FB8"/>
    <mergeCell ref="FD7:FD8"/>
    <mergeCell ref="EP7:EP8"/>
    <mergeCell ref="ER7:ER8"/>
    <mergeCell ref="ES7:ES8"/>
    <mergeCell ref="ET7:ET8"/>
    <mergeCell ref="EU7:EU8"/>
    <mergeCell ref="EV7:EV8"/>
    <mergeCell ref="EI7:EI8"/>
    <mergeCell ref="EJ7:EJ8"/>
    <mergeCell ref="EL7:EL8"/>
    <mergeCell ref="EM7:EM8"/>
    <mergeCell ref="EN7:EN8"/>
    <mergeCell ref="EO7:EO8"/>
    <mergeCell ref="EB7:EB8"/>
    <mergeCell ref="EC7:EC8"/>
    <mergeCell ref="ED7:ED8"/>
    <mergeCell ref="EF7:EF8"/>
    <mergeCell ref="EG7:EG8"/>
    <mergeCell ref="EH7:EH8"/>
    <mergeCell ref="DU7:DU8"/>
    <mergeCell ref="DV7:DV8"/>
    <mergeCell ref="DW7:DW8"/>
    <mergeCell ref="DX7:DX8"/>
    <mergeCell ref="DZ7:DZ8"/>
    <mergeCell ref="EA7:EA8"/>
    <mergeCell ref="DN7:DN8"/>
    <mergeCell ref="DO7:DO8"/>
    <mergeCell ref="DP7:DP8"/>
    <mergeCell ref="DQ7:DQ8"/>
    <mergeCell ref="DR7:DR8"/>
    <mergeCell ref="DT7:DT8"/>
    <mergeCell ref="DF7:DF8"/>
    <mergeCell ref="DH7:DH8"/>
    <mergeCell ref="DI7:DI8"/>
    <mergeCell ref="DJ7:DJ8"/>
    <mergeCell ref="DK7:DK8"/>
    <mergeCell ref="DL7:DL8"/>
    <mergeCell ref="CY7:CY8"/>
    <mergeCell ref="CZ7:CZ8"/>
    <mergeCell ref="DB7:DB8"/>
    <mergeCell ref="DC7:DC8"/>
    <mergeCell ref="DD7:DD8"/>
    <mergeCell ref="DE7:DE8"/>
    <mergeCell ref="CR7:CR8"/>
    <mergeCell ref="CS7:CS8"/>
    <mergeCell ref="CT7:CT8"/>
    <mergeCell ref="CV7:CV8"/>
    <mergeCell ref="CW7:CW8"/>
    <mergeCell ref="CX7:CX8"/>
    <mergeCell ref="CK7:CK8"/>
    <mergeCell ref="CL7:CL8"/>
    <mergeCell ref="CM7:CM8"/>
    <mergeCell ref="CN7:CN8"/>
    <mergeCell ref="CP7:CP8"/>
    <mergeCell ref="CQ7:CQ8"/>
    <mergeCell ref="CD7:CD8"/>
    <mergeCell ref="CE7:CE8"/>
    <mergeCell ref="CF7:CF8"/>
    <mergeCell ref="CG7:CG8"/>
    <mergeCell ref="CH7:CH8"/>
    <mergeCell ref="CJ7:CJ8"/>
    <mergeCell ref="BV7:BV8"/>
    <mergeCell ref="BX7:BX8"/>
    <mergeCell ref="BY7:BY8"/>
    <mergeCell ref="BZ7:BZ8"/>
    <mergeCell ref="CA7:CA8"/>
    <mergeCell ref="CB7:CB8"/>
    <mergeCell ref="BP7:BP8"/>
    <mergeCell ref="BR7:BR8"/>
    <mergeCell ref="BS7:BS8"/>
    <mergeCell ref="BT7:BT8"/>
    <mergeCell ref="BU7:BU8"/>
    <mergeCell ref="BH7:BH8"/>
    <mergeCell ref="BI7:BI8"/>
    <mergeCell ref="BJ7:BJ8"/>
    <mergeCell ref="BL7:BL8"/>
    <mergeCell ref="BM7:BM8"/>
    <mergeCell ref="BN7:BN8"/>
    <mergeCell ref="BA7:BA8"/>
    <mergeCell ref="BB7:BB8"/>
    <mergeCell ref="BC7:BC8"/>
    <mergeCell ref="BD7:BD8"/>
    <mergeCell ref="BF7:BF8"/>
    <mergeCell ref="BG7:BG8"/>
    <mergeCell ref="AV7:AV8"/>
    <mergeCell ref="AW7:AW8"/>
    <mergeCell ref="AX7:AX8"/>
    <mergeCell ref="AZ7:AZ8"/>
    <mergeCell ref="AL7:AL8"/>
    <mergeCell ref="AN7:AN8"/>
    <mergeCell ref="AO7:AO8"/>
    <mergeCell ref="AP7:AP8"/>
    <mergeCell ref="AQ7:AQ8"/>
    <mergeCell ref="AR7:AR8"/>
    <mergeCell ref="AE7:AE8"/>
    <mergeCell ref="AF7:AF8"/>
    <mergeCell ref="AH7:AH8"/>
    <mergeCell ref="AI7:AI8"/>
    <mergeCell ref="AJ7:AJ8"/>
    <mergeCell ref="AK7:AK8"/>
    <mergeCell ref="BO7:BO8"/>
    <mergeCell ref="AB7:AB8"/>
    <mergeCell ref="AC7:AC8"/>
    <mergeCell ref="AD7:AD8"/>
    <mergeCell ref="Q7:Q8"/>
    <mergeCell ref="R7:R8"/>
    <mergeCell ref="S7:S8"/>
    <mergeCell ref="T7:T8"/>
    <mergeCell ref="V7:V8"/>
    <mergeCell ref="W7:W8"/>
    <mergeCell ref="J7:J8"/>
    <mergeCell ref="K7:K8"/>
    <mergeCell ref="L7:L8"/>
    <mergeCell ref="M7:M8"/>
    <mergeCell ref="N7:N8"/>
    <mergeCell ref="P7:P8"/>
    <mergeCell ref="AT7:AT8"/>
    <mergeCell ref="AU7:AU8"/>
    <mergeCell ref="A7:A8"/>
    <mergeCell ref="B7:B8"/>
    <mergeCell ref="C7:C8"/>
    <mergeCell ref="E7:E8"/>
    <mergeCell ref="F7:F8"/>
    <mergeCell ref="G7:G8"/>
    <mergeCell ref="H7:H8"/>
    <mergeCell ref="EO4:ET4"/>
    <mergeCell ref="EU4:EZ4"/>
    <mergeCell ref="FA4:FF4"/>
    <mergeCell ref="FG4:FL4"/>
    <mergeCell ref="FM4:FR4"/>
    <mergeCell ref="FS4:FX4"/>
    <mergeCell ref="DE4:DJ4"/>
    <mergeCell ref="DK4:DP4"/>
    <mergeCell ref="DQ4:DV4"/>
    <mergeCell ref="DW4:EB4"/>
    <mergeCell ref="EC4:EH4"/>
    <mergeCell ref="EI4:EN4"/>
    <mergeCell ref="BU4:BZ4"/>
    <mergeCell ref="CA4:CF4"/>
    <mergeCell ref="CG4:CL4"/>
    <mergeCell ref="CM4:CR4"/>
    <mergeCell ref="CS4:CX4"/>
    <mergeCell ref="CY4:DD4"/>
    <mergeCell ref="AK4:AP4"/>
    <mergeCell ref="AQ4:AV4"/>
    <mergeCell ref="AW4:BB4"/>
    <mergeCell ref="BC4:BH4"/>
    <mergeCell ref="X7:X8"/>
    <mergeCell ref="Y7:Y8"/>
    <mergeCell ref="Z7:Z8"/>
    <mergeCell ref="BI4:BN4"/>
    <mergeCell ref="BO4:BT4"/>
    <mergeCell ref="F4:F6"/>
    <mergeCell ref="G4:L4"/>
    <mergeCell ref="M4:R4"/>
    <mergeCell ref="S4:X4"/>
    <mergeCell ref="Y4:AD4"/>
    <mergeCell ref="AE4:AJ4"/>
    <mergeCell ref="A2:E2"/>
    <mergeCell ref="A4:A6"/>
    <mergeCell ref="B4:B6"/>
    <mergeCell ref="C4:C6"/>
    <mergeCell ref="D4:D6"/>
    <mergeCell ref="E4:E6"/>
    <mergeCell ref="FY4:GD4"/>
    <mergeCell ref="GE4:GJ4"/>
    <mergeCell ref="GK4:GQ4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GV510"/>
  <sheetViews>
    <sheetView tabSelected="1" showWhiteSpace="0" zoomScale="50" zoomScaleNormal="50" workbookViewId="0">
      <pane xSplit="6" ySplit="1" topLeftCell="Q65" activePane="bottomRight" state="frozen"/>
      <selection pane="topRight" activeCell="G1" sqref="G1"/>
      <selection pane="bottomLeft" activeCell="A2" sqref="A2"/>
      <selection pane="bottomRight" activeCell="D475" sqref="D475"/>
    </sheetView>
  </sheetViews>
  <sheetFormatPr defaultColWidth="9.140625" defaultRowHeight="15"/>
  <cols>
    <col min="1" max="1" width="8" style="1" bestFit="1" customWidth="1"/>
    <col min="2" max="2" width="42.5703125" customWidth="1"/>
    <col min="3" max="3" width="31.28515625" style="2" bestFit="1" customWidth="1"/>
    <col min="4" max="4" width="23.42578125" bestFit="1" customWidth="1"/>
    <col min="5" max="5" width="16.5703125" bestFit="1" customWidth="1"/>
    <col min="6" max="6" width="17" bestFit="1" customWidth="1"/>
    <col min="7" max="7" width="10.7109375" style="10" bestFit="1" customWidth="1"/>
    <col min="8" max="8" width="11.5703125" style="10" bestFit="1" customWidth="1"/>
    <col min="9" max="9" width="14.7109375" bestFit="1" customWidth="1"/>
    <col min="10" max="10" width="10.7109375" customWidth="1"/>
    <col min="11" max="11" width="10.140625" bestFit="1" customWidth="1"/>
    <col min="12" max="12" width="16.28515625" bestFit="1" customWidth="1"/>
    <col min="13" max="13" width="10.7109375" style="10" bestFit="1" customWidth="1"/>
    <col min="14" max="14" width="11.5703125" style="10" bestFit="1" customWidth="1"/>
    <col min="15" max="15" width="14.5703125" bestFit="1" customWidth="1"/>
    <col min="16" max="16" width="10.85546875" bestFit="1" customWidth="1"/>
    <col min="17" max="17" width="10" bestFit="1" customWidth="1"/>
    <col min="18" max="18" width="16.28515625" bestFit="1" customWidth="1"/>
    <col min="19" max="19" width="10.85546875" bestFit="1" customWidth="1"/>
    <col min="20" max="20" width="11.85546875" bestFit="1" customWidth="1"/>
    <col min="21" max="21" width="14.7109375" bestFit="1" customWidth="1"/>
    <col min="22" max="22" width="10.85546875" bestFit="1" customWidth="1"/>
    <col min="23" max="23" width="10.140625" bestFit="1" customWidth="1"/>
    <col min="24" max="24" width="16.28515625" bestFit="1" customWidth="1"/>
    <col min="25" max="25" width="10.7109375" bestFit="1" customWidth="1"/>
    <col min="26" max="26" width="11.5703125" bestFit="1" customWidth="1"/>
    <col min="27" max="27" width="14.7109375" bestFit="1" customWidth="1"/>
    <col min="28" max="28" width="10.85546875" bestFit="1" customWidth="1"/>
    <col min="29" max="29" width="10.140625" bestFit="1" customWidth="1"/>
    <col min="30" max="30" width="16.28515625" bestFit="1" customWidth="1"/>
    <col min="31" max="31" width="10.85546875" style="10" bestFit="1" customWidth="1"/>
    <col min="32" max="32" width="10.5703125" style="10" bestFit="1" customWidth="1"/>
    <col min="33" max="33" width="14.7109375" bestFit="1" customWidth="1"/>
    <col min="34" max="34" width="10.85546875" bestFit="1" customWidth="1"/>
    <col min="35" max="35" width="10.140625" bestFit="1" customWidth="1"/>
    <col min="36" max="36" width="16.28515625" bestFit="1" customWidth="1"/>
    <col min="37" max="37" width="10.7109375" style="10" bestFit="1" customWidth="1"/>
    <col min="38" max="38" width="10.5703125" style="10" bestFit="1" customWidth="1"/>
    <col min="39" max="39" width="14.5703125" bestFit="1" customWidth="1"/>
    <col min="40" max="40" width="10.85546875" bestFit="1" customWidth="1"/>
    <col min="41" max="41" width="10.140625" bestFit="1" customWidth="1"/>
    <col min="42" max="42" width="16.28515625" bestFit="1" customWidth="1"/>
    <col min="43" max="43" width="10.28515625" bestFit="1" customWidth="1"/>
    <col min="44" max="44" width="10.42578125" bestFit="1" customWidth="1"/>
    <col min="45" max="45" width="14.5703125" bestFit="1" customWidth="1"/>
    <col min="46" max="46" width="11" bestFit="1" customWidth="1"/>
    <col min="47" max="47" width="10" bestFit="1" customWidth="1"/>
    <col min="48" max="48" width="16.28515625" bestFit="1" customWidth="1"/>
    <col min="49" max="49" width="10.7109375" bestFit="1" customWidth="1"/>
    <col min="50" max="50" width="11.7109375" bestFit="1" customWidth="1"/>
    <col min="51" max="51" width="14.7109375" bestFit="1" customWidth="1"/>
    <col min="52" max="52" width="10.85546875" bestFit="1" customWidth="1"/>
    <col min="53" max="53" width="10" bestFit="1" customWidth="1"/>
    <col min="54" max="54" width="16.28515625" bestFit="1" customWidth="1"/>
    <col min="55" max="55" width="10.85546875" bestFit="1" customWidth="1"/>
    <col min="56" max="56" width="11.5703125" bestFit="1" customWidth="1"/>
    <col min="57" max="57" width="14.7109375" bestFit="1" customWidth="1"/>
    <col min="58" max="58" width="10.85546875" bestFit="1" customWidth="1"/>
    <col min="59" max="59" width="10.140625" bestFit="1" customWidth="1"/>
    <col min="60" max="60" width="16.28515625" bestFit="1" customWidth="1"/>
    <col min="61" max="61" width="10.7109375" bestFit="1" customWidth="1"/>
    <col min="62" max="62" width="11.5703125" bestFit="1" customWidth="1"/>
    <col min="63" max="63" width="14.7109375" bestFit="1" customWidth="1"/>
    <col min="64" max="64" width="10.85546875" bestFit="1" customWidth="1"/>
    <col min="65" max="65" width="10.140625" bestFit="1" customWidth="1"/>
    <col min="66" max="66" width="16.28515625" bestFit="1" customWidth="1"/>
    <col min="67" max="67" width="10.85546875" bestFit="1" customWidth="1"/>
    <col min="68" max="68" width="11.5703125" bestFit="1" customWidth="1"/>
    <col min="69" max="69" width="14.7109375" bestFit="1" customWidth="1"/>
    <col min="70" max="70" width="10.85546875" bestFit="1" customWidth="1"/>
    <col min="71" max="71" width="10.140625" bestFit="1" customWidth="1"/>
    <col min="72" max="72" width="16.28515625" bestFit="1" customWidth="1"/>
    <col min="73" max="73" width="8.42578125" bestFit="1" customWidth="1"/>
    <col min="74" max="74" width="10.7109375" bestFit="1" customWidth="1"/>
    <col min="75" max="75" width="13.5703125" bestFit="1" customWidth="1"/>
    <col min="76" max="76" width="10.7109375" bestFit="1" customWidth="1"/>
    <col min="77" max="77" width="10.140625" bestFit="1" customWidth="1"/>
    <col min="78" max="78" width="16.28515625" bestFit="1" customWidth="1"/>
    <col min="79" max="79" width="10.7109375" bestFit="1" customWidth="1"/>
    <col min="80" max="80" width="11.85546875" bestFit="1" customWidth="1"/>
    <col min="81" max="81" width="14.7109375" bestFit="1" customWidth="1"/>
    <col min="82" max="82" width="10.7109375" bestFit="1" customWidth="1"/>
    <col min="83" max="83" width="10.140625" bestFit="1" customWidth="1"/>
    <col min="84" max="84" width="16.28515625" bestFit="1" customWidth="1"/>
    <col min="85" max="85" width="10.7109375" bestFit="1" customWidth="1"/>
    <col min="86" max="86" width="10.5703125" bestFit="1" customWidth="1"/>
    <col min="87" max="87" width="14.7109375" bestFit="1" customWidth="1"/>
    <col min="88" max="88" width="10.7109375" bestFit="1" customWidth="1"/>
    <col min="89" max="89" width="10" bestFit="1" customWidth="1"/>
    <col min="90" max="90" width="16.28515625" bestFit="1" customWidth="1"/>
    <col min="91" max="91" width="10.7109375" bestFit="1" customWidth="1"/>
    <col min="92" max="92" width="10.5703125" bestFit="1" customWidth="1"/>
    <col min="93" max="93" width="14.5703125" bestFit="1" customWidth="1"/>
    <col min="94" max="94" width="10.7109375" bestFit="1" customWidth="1"/>
    <col min="95" max="95" width="10" bestFit="1" customWidth="1"/>
    <col min="96" max="96" width="16.28515625" bestFit="1" customWidth="1"/>
    <col min="97" max="97" width="11.5703125" bestFit="1" customWidth="1"/>
    <col min="98" max="98" width="10.140625" bestFit="1" customWidth="1"/>
    <col min="99" max="99" width="14.140625" bestFit="1" customWidth="1"/>
    <col min="100" max="100" width="10.7109375" bestFit="1" customWidth="1"/>
    <col min="101" max="101" width="9.5703125" bestFit="1" customWidth="1"/>
    <col min="102" max="102" width="16.28515625" bestFit="1" customWidth="1"/>
    <col min="103" max="103" width="10.7109375" bestFit="1" customWidth="1"/>
    <col min="104" max="104" width="10.140625" bestFit="1" customWidth="1"/>
    <col min="105" max="105" width="14.140625" bestFit="1" customWidth="1"/>
    <col min="106" max="106" width="10.7109375" bestFit="1" customWidth="1"/>
    <col min="107" max="107" width="9.5703125" bestFit="1" customWidth="1"/>
    <col min="108" max="108" width="16.28515625" bestFit="1" customWidth="1"/>
    <col min="109" max="109" width="10.7109375" bestFit="1" customWidth="1"/>
    <col min="110" max="110" width="10.140625" bestFit="1" customWidth="1"/>
    <col min="111" max="111" width="14.140625" bestFit="1" customWidth="1"/>
    <col min="112" max="112" width="10.7109375" bestFit="1" customWidth="1"/>
    <col min="113" max="113" width="9.5703125" bestFit="1" customWidth="1"/>
    <col min="114" max="114" width="16.28515625" bestFit="1" customWidth="1"/>
    <col min="115" max="115" width="10.7109375" bestFit="1" customWidth="1"/>
    <col min="116" max="116" width="10.140625" bestFit="1" customWidth="1"/>
    <col min="117" max="117" width="14.140625" bestFit="1" customWidth="1"/>
    <col min="118" max="118" width="10.7109375" bestFit="1" customWidth="1"/>
    <col min="119" max="119" width="9.5703125" bestFit="1" customWidth="1"/>
    <col min="120" max="120" width="16.28515625" bestFit="1" customWidth="1"/>
    <col min="121" max="121" width="10.7109375" bestFit="1" customWidth="1"/>
    <col min="122" max="122" width="10.140625" bestFit="1" customWidth="1"/>
    <col min="123" max="123" width="14.140625" bestFit="1" customWidth="1"/>
    <col min="124" max="124" width="10.7109375" bestFit="1" customWidth="1"/>
    <col min="125" max="125" width="9.5703125" bestFit="1" customWidth="1"/>
    <col min="126" max="126" width="16.28515625" bestFit="1" customWidth="1"/>
    <col min="127" max="127" width="10.7109375" bestFit="1" customWidth="1"/>
    <col min="128" max="128" width="10.140625" bestFit="1" customWidth="1"/>
    <col min="129" max="129" width="14.140625" bestFit="1" customWidth="1"/>
    <col min="130" max="130" width="10.7109375" bestFit="1" customWidth="1"/>
    <col min="131" max="131" width="9.5703125" bestFit="1" customWidth="1"/>
    <col min="132" max="132" width="16.28515625" bestFit="1" customWidth="1"/>
    <col min="133" max="133" width="10.7109375" bestFit="1" customWidth="1"/>
    <col min="134" max="134" width="10.140625" bestFit="1" customWidth="1"/>
    <col min="135" max="135" width="14.140625" bestFit="1" customWidth="1"/>
    <col min="136" max="136" width="10.7109375" bestFit="1" customWidth="1"/>
    <col min="137" max="137" width="9.5703125" bestFit="1" customWidth="1"/>
    <col min="138" max="138" width="16.28515625" bestFit="1" customWidth="1"/>
    <col min="139" max="139" width="10.7109375" bestFit="1" customWidth="1"/>
    <col min="140" max="140" width="10.140625" bestFit="1" customWidth="1"/>
    <col min="141" max="141" width="14.140625" bestFit="1" customWidth="1"/>
    <col min="142" max="142" width="10.7109375" bestFit="1" customWidth="1"/>
    <col min="143" max="143" width="9.5703125" bestFit="1" customWidth="1"/>
    <col min="144" max="144" width="16.28515625" bestFit="1" customWidth="1"/>
    <col min="145" max="145" width="10.7109375" bestFit="1" customWidth="1"/>
    <col min="146" max="146" width="10.140625" bestFit="1" customWidth="1"/>
    <col min="147" max="147" width="14.140625" bestFit="1" customWidth="1"/>
    <col min="148" max="148" width="10.7109375" bestFit="1" customWidth="1"/>
    <col min="149" max="149" width="9.5703125" bestFit="1" customWidth="1"/>
    <col min="150" max="150" width="16.28515625" bestFit="1" customWidth="1"/>
    <col min="151" max="151" width="10.7109375" bestFit="1" customWidth="1"/>
    <col min="152" max="152" width="10.140625" bestFit="1" customWidth="1"/>
    <col min="153" max="153" width="14.140625" bestFit="1" customWidth="1"/>
    <col min="154" max="154" width="10.7109375" bestFit="1" customWidth="1"/>
    <col min="155" max="155" width="9.5703125" bestFit="1" customWidth="1"/>
    <col min="156" max="156" width="16.28515625" bestFit="1" customWidth="1"/>
    <col min="157" max="157" width="10.7109375" bestFit="1" customWidth="1"/>
    <col min="158" max="158" width="10.140625" bestFit="1" customWidth="1"/>
    <col min="159" max="159" width="14.140625" bestFit="1" customWidth="1"/>
    <col min="160" max="160" width="10.7109375" bestFit="1" customWidth="1"/>
    <col min="161" max="161" width="9.5703125" bestFit="1" customWidth="1"/>
    <col min="162" max="162" width="16.28515625" bestFit="1" customWidth="1"/>
    <col min="163" max="163" width="10.7109375" bestFit="1" customWidth="1"/>
    <col min="164" max="164" width="10.140625" bestFit="1" customWidth="1"/>
    <col min="165" max="165" width="14.140625" bestFit="1" customWidth="1"/>
    <col min="166" max="166" width="10.7109375" bestFit="1" customWidth="1"/>
    <col min="167" max="167" width="9.5703125" bestFit="1" customWidth="1"/>
    <col min="168" max="168" width="16.28515625" bestFit="1" customWidth="1"/>
    <col min="169" max="169" width="10.7109375" bestFit="1" customWidth="1"/>
    <col min="170" max="170" width="10.140625" bestFit="1" customWidth="1"/>
    <col min="171" max="171" width="14.140625" bestFit="1" customWidth="1"/>
    <col min="172" max="172" width="10.7109375" bestFit="1" customWidth="1"/>
    <col min="173" max="173" width="9.5703125" bestFit="1" customWidth="1"/>
    <col min="174" max="174" width="16.28515625" bestFit="1" customWidth="1"/>
    <col min="175" max="175" width="10.7109375" bestFit="1" customWidth="1"/>
    <col min="176" max="176" width="10.140625" bestFit="1" customWidth="1"/>
    <col min="177" max="177" width="14.140625" bestFit="1" customWidth="1"/>
    <col min="178" max="178" width="10.7109375" bestFit="1" customWidth="1"/>
    <col min="179" max="179" width="9.5703125" bestFit="1" customWidth="1"/>
    <col min="180" max="180" width="16.28515625" bestFit="1" customWidth="1"/>
    <col min="181" max="181" width="10.7109375" bestFit="1" customWidth="1"/>
    <col min="182" max="182" width="10.140625" bestFit="1" customWidth="1"/>
    <col min="183" max="183" width="14.140625" bestFit="1" customWidth="1"/>
    <col min="184" max="184" width="10.7109375" bestFit="1" customWidth="1"/>
    <col min="185" max="185" width="9.5703125" bestFit="1" customWidth="1"/>
    <col min="186" max="186" width="16.28515625" bestFit="1" customWidth="1"/>
    <col min="187" max="187" width="10.7109375" bestFit="1" customWidth="1"/>
    <col min="188" max="188" width="10.140625" bestFit="1" customWidth="1"/>
    <col min="189" max="189" width="14.140625" bestFit="1" customWidth="1"/>
    <col min="190" max="190" width="10.7109375" bestFit="1" customWidth="1"/>
    <col min="191" max="191" width="9.5703125" bestFit="1" customWidth="1"/>
    <col min="192" max="192" width="16.28515625" bestFit="1" customWidth="1"/>
    <col min="193" max="193" width="16" bestFit="1" customWidth="1"/>
    <col min="194" max="194" width="10.7109375" bestFit="1" customWidth="1"/>
    <col min="195" max="195" width="10.140625" bestFit="1" customWidth="1"/>
    <col min="196" max="196" width="14.140625" style="1" bestFit="1" customWidth="1"/>
    <col min="197" max="197" width="10.7109375" bestFit="1" customWidth="1"/>
    <col min="198" max="198" width="9.5703125" bestFit="1" customWidth="1"/>
    <col min="199" max="199" width="15.7109375" bestFit="1" customWidth="1"/>
    <col min="200" max="200" width="8.7109375" bestFit="1" customWidth="1"/>
    <col min="202" max="202" width="11.42578125" bestFit="1" customWidth="1"/>
  </cols>
  <sheetData>
    <row r="2" spans="1:204" ht="21.95" customHeight="1">
      <c r="A2" s="170" t="s">
        <v>389</v>
      </c>
      <c r="B2" s="171"/>
      <c r="C2" s="171"/>
      <c r="D2" s="171"/>
      <c r="E2" s="172"/>
      <c r="F2" s="21"/>
      <c r="G2" s="93"/>
      <c r="H2" s="93"/>
      <c r="I2" s="21"/>
      <c r="J2" s="21"/>
      <c r="K2" s="21"/>
      <c r="L2" s="21"/>
      <c r="M2" s="93"/>
      <c r="N2" s="93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93"/>
      <c r="AF2" s="93"/>
      <c r="AG2" s="21"/>
      <c r="AH2" s="21"/>
      <c r="AI2" s="21"/>
      <c r="AJ2" s="21"/>
      <c r="AK2" s="93"/>
      <c r="AL2" s="93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3"/>
      <c r="GO2" s="21"/>
      <c r="GP2" s="21"/>
      <c r="GQ2" s="21"/>
      <c r="GR2" s="21"/>
      <c r="GS2" s="21"/>
      <c r="GT2" s="21"/>
      <c r="GU2" s="21"/>
      <c r="GV2" s="21"/>
    </row>
    <row r="3" spans="1:204" ht="15" customHeight="1">
      <c r="A3" s="106"/>
      <c r="B3" s="106"/>
      <c r="C3" s="94"/>
      <c r="D3" s="106"/>
      <c r="E3" s="106"/>
      <c r="F3" s="21"/>
      <c r="G3" s="93"/>
      <c r="H3" s="93"/>
      <c r="I3" s="21"/>
      <c r="J3" s="21">
        <f>6579-560</f>
        <v>6019</v>
      </c>
      <c r="K3" s="21"/>
      <c r="L3" s="21"/>
      <c r="M3" s="93"/>
      <c r="N3" s="93"/>
      <c r="O3" s="21"/>
      <c r="P3" s="21"/>
      <c r="Q3" s="21"/>
      <c r="R3" s="21">
        <f>3622-3502</f>
        <v>120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>
        <f>119-92</f>
        <v>27</v>
      </c>
      <c r="AE3" s="93"/>
      <c r="AF3" s="93"/>
      <c r="AG3" s="95" t="s">
        <v>1</v>
      </c>
      <c r="AH3" s="21"/>
      <c r="AI3" s="21"/>
      <c r="AJ3" s="21"/>
      <c r="AK3" s="93"/>
      <c r="AL3" s="93"/>
      <c r="AM3" s="21">
        <f>6712-2784</f>
        <v>3928</v>
      </c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>
        <f>1036-956</f>
        <v>80</v>
      </c>
      <c r="BG3" s="21"/>
      <c r="BH3" s="21">
        <f>132-98</f>
        <v>34</v>
      </c>
      <c r="BI3" s="21"/>
      <c r="BJ3" s="21"/>
      <c r="BK3" s="95" t="s">
        <v>2</v>
      </c>
      <c r="BL3" s="21"/>
      <c r="BM3" s="21"/>
      <c r="BN3" s="21"/>
      <c r="BO3" s="21"/>
      <c r="BP3" s="21"/>
      <c r="BQ3" s="21"/>
      <c r="BR3" s="21">
        <f>2097-598</f>
        <v>1499</v>
      </c>
      <c r="BS3" s="21"/>
      <c r="BT3" s="21"/>
      <c r="BU3" s="21"/>
      <c r="BV3" s="21"/>
      <c r="BW3" s="95" t="s">
        <v>3</v>
      </c>
      <c r="BX3" s="21"/>
      <c r="BY3" s="21"/>
      <c r="BZ3" s="21"/>
      <c r="CA3" s="21"/>
      <c r="CB3" s="21"/>
      <c r="CC3" s="95" t="s">
        <v>4</v>
      </c>
      <c r="CD3" s="21"/>
      <c r="CE3" s="21">
        <f>1029-446</f>
        <v>583</v>
      </c>
      <c r="CF3" s="21"/>
      <c r="CG3" s="21"/>
      <c r="CH3" s="21"/>
      <c r="CI3" s="21"/>
      <c r="CJ3" s="21"/>
      <c r="CK3" s="21"/>
      <c r="CL3" s="21"/>
      <c r="CM3" s="21"/>
      <c r="CN3" s="21"/>
      <c r="CO3" s="95" t="s">
        <v>4</v>
      </c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>
        <f>9955-3100</f>
        <v>6855</v>
      </c>
      <c r="DE3" s="21"/>
      <c r="DF3" s="21"/>
      <c r="DG3" s="95" t="s">
        <v>5</v>
      </c>
      <c r="DH3" s="21"/>
      <c r="DI3" s="21"/>
      <c r="DJ3" s="21"/>
      <c r="DK3" s="21"/>
      <c r="DL3" s="21">
        <f>6334-4344</f>
        <v>1990</v>
      </c>
      <c r="DM3" s="95" t="s">
        <v>6</v>
      </c>
      <c r="DN3" s="21"/>
      <c r="DO3" s="21">
        <f>8256-2929</f>
        <v>5327</v>
      </c>
      <c r="DP3" s="21"/>
      <c r="DQ3" s="21"/>
      <c r="DR3" s="21"/>
      <c r="DS3" s="95" t="s">
        <v>7</v>
      </c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95" t="s">
        <v>6</v>
      </c>
      <c r="EF3" s="21"/>
      <c r="EG3" s="21"/>
      <c r="EH3" s="21"/>
      <c r="EI3" s="21"/>
      <c r="EJ3" s="21"/>
      <c r="EK3" s="21">
        <f>112-54</f>
        <v>58</v>
      </c>
      <c r="EL3" s="21"/>
      <c r="EM3" s="21"/>
      <c r="EN3" s="21"/>
      <c r="EO3" s="21"/>
      <c r="EP3" s="21"/>
      <c r="EQ3" s="95" t="s">
        <v>5</v>
      </c>
      <c r="ER3" s="21"/>
      <c r="ES3" s="21">
        <f>2129-562</f>
        <v>1567</v>
      </c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95" t="s">
        <v>8</v>
      </c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95" t="s">
        <v>9</v>
      </c>
      <c r="FV3" s="21">
        <f>11218-9460</f>
        <v>1758</v>
      </c>
      <c r="FW3" s="21"/>
      <c r="FX3" s="21"/>
      <c r="FY3" s="21"/>
      <c r="FZ3" s="21"/>
      <c r="GA3" s="95" t="s">
        <v>10</v>
      </c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3"/>
      <c r="GO3" s="21"/>
      <c r="GP3" s="21"/>
      <c r="GQ3" s="21"/>
      <c r="GR3" s="21"/>
      <c r="GS3" s="21"/>
      <c r="GT3" s="21"/>
      <c r="GU3" s="21"/>
      <c r="GV3" s="21"/>
    </row>
    <row r="4" spans="1:204" ht="26.25" customHeight="1">
      <c r="A4" s="173" t="s">
        <v>11</v>
      </c>
      <c r="B4" s="173" t="s">
        <v>12</v>
      </c>
      <c r="C4" s="176" t="s">
        <v>331</v>
      </c>
      <c r="D4" s="167" t="s">
        <v>13</v>
      </c>
      <c r="E4" s="167" t="s">
        <v>14</v>
      </c>
      <c r="F4" s="167" t="s">
        <v>15</v>
      </c>
      <c r="G4" s="207">
        <v>44894</v>
      </c>
      <c r="H4" s="208"/>
      <c r="I4" s="208"/>
      <c r="J4" s="208"/>
      <c r="K4" s="208"/>
      <c r="L4" s="209"/>
      <c r="M4" s="207">
        <v>44895</v>
      </c>
      <c r="N4" s="208"/>
      <c r="O4" s="208"/>
      <c r="P4" s="208"/>
      <c r="Q4" s="208"/>
      <c r="R4" s="209"/>
      <c r="S4" s="207">
        <v>44896</v>
      </c>
      <c r="T4" s="208"/>
      <c r="U4" s="208"/>
      <c r="V4" s="208"/>
      <c r="W4" s="208"/>
      <c r="X4" s="209"/>
      <c r="Y4" s="207">
        <v>40879</v>
      </c>
      <c r="Z4" s="208"/>
      <c r="AA4" s="208"/>
      <c r="AB4" s="208"/>
      <c r="AC4" s="208"/>
      <c r="AD4" s="209"/>
      <c r="AE4" s="207">
        <v>44899</v>
      </c>
      <c r="AF4" s="208"/>
      <c r="AG4" s="208"/>
      <c r="AH4" s="208"/>
      <c r="AI4" s="208"/>
      <c r="AJ4" s="209"/>
      <c r="AK4" s="207">
        <v>44900</v>
      </c>
      <c r="AL4" s="208"/>
      <c r="AM4" s="208"/>
      <c r="AN4" s="208"/>
      <c r="AO4" s="208"/>
      <c r="AP4" s="209"/>
      <c r="AQ4" s="207">
        <v>44901</v>
      </c>
      <c r="AR4" s="208"/>
      <c r="AS4" s="208"/>
      <c r="AT4" s="208"/>
      <c r="AU4" s="208"/>
      <c r="AV4" s="209"/>
      <c r="AW4" s="207">
        <v>44902</v>
      </c>
      <c r="AX4" s="208"/>
      <c r="AY4" s="208"/>
      <c r="AZ4" s="208"/>
      <c r="BA4" s="208"/>
      <c r="BB4" s="209"/>
      <c r="BC4" s="207">
        <v>44903</v>
      </c>
      <c r="BD4" s="208"/>
      <c r="BE4" s="208"/>
      <c r="BF4" s="208"/>
      <c r="BG4" s="208"/>
      <c r="BH4" s="209"/>
      <c r="BI4" s="207"/>
      <c r="BJ4" s="208"/>
      <c r="BK4" s="208"/>
      <c r="BL4" s="208"/>
      <c r="BM4" s="208"/>
      <c r="BN4" s="209"/>
      <c r="BO4" s="207"/>
      <c r="BP4" s="208"/>
      <c r="BQ4" s="208"/>
      <c r="BR4" s="208"/>
      <c r="BS4" s="208"/>
      <c r="BT4" s="209"/>
      <c r="BU4" s="207"/>
      <c r="BV4" s="208"/>
      <c r="BW4" s="208"/>
      <c r="BX4" s="208"/>
      <c r="BY4" s="208"/>
      <c r="BZ4" s="209"/>
      <c r="CA4" s="207"/>
      <c r="CB4" s="208"/>
      <c r="CC4" s="208"/>
      <c r="CD4" s="208"/>
      <c r="CE4" s="208"/>
      <c r="CF4" s="209"/>
      <c r="CG4" s="207"/>
      <c r="CH4" s="208"/>
      <c r="CI4" s="208"/>
      <c r="CJ4" s="208"/>
      <c r="CK4" s="208"/>
      <c r="CL4" s="209"/>
      <c r="CM4" s="207"/>
      <c r="CN4" s="208"/>
      <c r="CO4" s="208"/>
      <c r="CP4" s="208"/>
      <c r="CQ4" s="208"/>
      <c r="CR4" s="209"/>
      <c r="CS4" s="207"/>
      <c r="CT4" s="208"/>
      <c r="CU4" s="208"/>
      <c r="CV4" s="208"/>
      <c r="CW4" s="208"/>
      <c r="CX4" s="209"/>
      <c r="CY4" s="207"/>
      <c r="CZ4" s="208"/>
      <c r="DA4" s="208"/>
      <c r="DB4" s="208"/>
      <c r="DC4" s="208"/>
      <c r="DD4" s="209"/>
      <c r="DE4" s="207"/>
      <c r="DF4" s="208"/>
      <c r="DG4" s="208"/>
      <c r="DH4" s="208"/>
      <c r="DI4" s="208"/>
      <c r="DJ4" s="209"/>
      <c r="DK4" s="207"/>
      <c r="DL4" s="208"/>
      <c r="DM4" s="208"/>
      <c r="DN4" s="208"/>
      <c r="DO4" s="208"/>
      <c r="DP4" s="209"/>
      <c r="DQ4" s="207"/>
      <c r="DR4" s="208"/>
      <c r="DS4" s="208"/>
      <c r="DT4" s="208"/>
      <c r="DU4" s="208"/>
      <c r="DV4" s="209"/>
      <c r="DW4" s="207"/>
      <c r="DX4" s="208"/>
      <c r="DY4" s="208"/>
      <c r="DZ4" s="208"/>
      <c r="EA4" s="208"/>
      <c r="EB4" s="209"/>
      <c r="EC4" s="207"/>
      <c r="ED4" s="208"/>
      <c r="EE4" s="208"/>
      <c r="EF4" s="208"/>
      <c r="EG4" s="208"/>
      <c r="EH4" s="209"/>
      <c r="EI4" s="207"/>
      <c r="EJ4" s="208"/>
      <c r="EK4" s="208"/>
      <c r="EL4" s="208"/>
      <c r="EM4" s="208"/>
      <c r="EN4" s="209"/>
      <c r="EO4" s="207"/>
      <c r="EP4" s="208"/>
      <c r="EQ4" s="208"/>
      <c r="ER4" s="208"/>
      <c r="ES4" s="208"/>
      <c r="ET4" s="209"/>
      <c r="EU4" s="207"/>
      <c r="EV4" s="208"/>
      <c r="EW4" s="208"/>
      <c r="EX4" s="208"/>
      <c r="EY4" s="208"/>
      <c r="EZ4" s="209"/>
      <c r="FA4" s="207"/>
      <c r="FB4" s="208"/>
      <c r="FC4" s="208"/>
      <c r="FD4" s="208"/>
      <c r="FE4" s="208"/>
      <c r="FF4" s="209"/>
      <c r="FG4" s="207"/>
      <c r="FH4" s="208"/>
      <c r="FI4" s="208"/>
      <c r="FJ4" s="208"/>
      <c r="FK4" s="208"/>
      <c r="FL4" s="209"/>
      <c r="FM4" s="207"/>
      <c r="FN4" s="208"/>
      <c r="FO4" s="208"/>
      <c r="FP4" s="208"/>
      <c r="FQ4" s="208"/>
      <c r="FR4" s="209"/>
      <c r="FS4" s="207"/>
      <c r="FT4" s="208"/>
      <c r="FU4" s="208"/>
      <c r="FV4" s="208"/>
      <c r="FW4" s="208"/>
      <c r="FX4" s="209"/>
      <c r="FY4" s="207"/>
      <c r="FZ4" s="208"/>
      <c r="GA4" s="208"/>
      <c r="GB4" s="208"/>
      <c r="GC4" s="208"/>
      <c r="GD4" s="209"/>
      <c r="GE4" s="207"/>
      <c r="GF4" s="208"/>
      <c r="GG4" s="208"/>
      <c r="GH4" s="208"/>
      <c r="GI4" s="208"/>
      <c r="GJ4" s="209"/>
      <c r="GK4" s="210" t="s">
        <v>16</v>
      </c>
      <c r="GL4" s="211"/>
      <c r="GM4" s="211"/>
      <c r="GN4" s="211"/>
      <c r="GO4" s="211"/>
      <c r="GP4" s="211"/>
      <c r="GQ4" s="212"/>
      <c r="GR4" s="153"/>
      <c r="GS4" s="153"/>
      <c r="GT4" s="96"/>
      <c r="GU4" s="96"/>
      <c r="GV4" s="96"/>
    </row>
    <row r="5" spans="1:204" ht="20.100000000000001" customHeight="1">
      <c r="A5" s="174"/>
      <c r="B5" s="174"/>
      <c r="C5" s="177"/>
      <c r="D5" s="168"/>
      <c r="E5" s="168"/>
      <c r="F5" s="168"/>
      <c r="G5" s="154" t="s">
        <v>17</v>
      </c>
      <c r="H5" s="154"/>
      <c r="I5" s="155" t="s">
        <v>17</v>
      </c>
      <c r="J5" s="154"/>
      <c r="K5" s="154"/>
      <c r="L5" s="154"/>
      <c r="M5" s="155" t="s">
        <v>18</v>
      </c>
      <c r="N5" s="154"/>
      <c r="O5" s="155" t="s">
        <v>18</v>
      </c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5" t="s">
        <v>1</v>
      </c>
      <c r="AF5" s="154"/>
      <c r="AG5" s="155" t="s">
        <v>1</v>
      </c>
      <c r="AH5" s="154"/>
      <c r="AI5" s="154"/>
      <c r="AJ5" s="154"/>
      <c r="AK5" s="155" t="s">
        <v>19</v>
      </c>
      <c r="AL5" s="154"/>
      <c r="AM5" s="155" t="s">
        <v>19</v>
      </c>
      <c r="AN5" s="154"/>
      <c r="AO5" s="154"/>
      <c r="AP5" s="154"/>
      <c r="AQ5" s="155" t="s">
        <v>20</v>
      </c>
      <c r="AR5" s="154"/>
      <c r="AS5" s="155" t="s">
        <v>20</v>
      </c>
      <c r="AT5" s="154"/>
      <c r="AU5" s="154"/>
      <c r="AV5" s="154"/>
      <c r="AW5" s="155" t="s">
        <v>2</v>
      </c>
      <c r="AX5" s="154"/>
      <c r="AY5" s="155" t="s">
        <v>2</v>
      </c>
      <c r="AZ5" s="154"/>
      <c r="BA5" s="154"/>
      <c r="BB5" s="154"/>
      <c r="BC5" s="155" t="s">
        <v>21</v>
      </c>
      <c r="BD5" s="154"/>
      <c r="BE5" s="155" t="s">
        <v>21</v>
      </c>
      <c r="BF5" s="154"/>
      <c r="BG5" s="154"/>
      <c r="BH5" s="154"/>
      <c r="BI5" s="154"/>
      <c r="BJ5" s="154"/>
      <c r="BK5" s="154"/>
      <c r="BL5" s="154"/>
      <c r="BM5" s="154"/>
      <c r="BN5" s="154"/>
      <c r="BO5" s="154"/>
      <c r="BP5" s="154"/>
      <c r="BQ5" s="154"/>
      <c r="BR5" s="154"/>
      <c r="BS5" s="154"/>
      <c r="BT5" s="154"/>
      <c r="BU5" s="155" t="s">
        <v>3</v>
      </c>
      <c r="BV5" s="154"/>
      <c r="BW5" s="155" t="s">
        <v>3</v>
      </c>
      <c r="BX5" s="154"/>
      <c r="BY5" s="154"/>
      <c r="BZ5" s="154"/>
      <c r="CA5" s="155" t="s">
        <v>4</v>
      </c>
      <c r="CB5" s="154"/>
      <c r="CC5" s="155" t="s">
        <v>4</v>
      </c>
      <c r="CD5" s="154"/>
      <c r="CE5" s="154"/>
      <c r="CF5" s="154"/>
      <c r="CG5" s="154"/>
      <c r="CH5" s="154"/>
      <c r="CI5" s="154"/>
      <c r="CJ5" s="154"/>
      <c r="CK5" s="154"/>
      <c r="CL5" s="154"/>
      <c r="CM5" s="154"/>
      <c r="CN5" s="154"/>
      <c r="CO5" s="154"/>
      <c r="CP5" s="154"/>
      <c r="CQ5" s="154"/>
      <c r="CR5" s="154"/>
      <c r="CS5" s="154"/>
      <c r="CT5" s="154"/>
      <c r="CU5" s="154"/>
      <c r="CV5" s="154"/>
      <c r="CW5" s="154"/>
      <c r="CX5" s="154"/>
      <c r="CY5" s="154"/>
      <c r="CZ5" s="154"/>
      <c r="DA5" s="154"/>
      <c r="DB5" s="154"/>
      <c r="DC5" s="154"/>
      <c r="DD5" s="154"/>
      <c r="DE5" s="154"/>
      <c r="DF5" s="154"/>
      <c r="DG5" s="154"/>
      <c r="DH5" s="154"/>
      <c r="DI5" s="154"/>
      <c r="DJ5" s="154"/>
      <c r="DK5" s="154"/>
      <c r="DL5" s="154"/>
      <c r="DM5" s="154"/>
      <c r="DN5" s="154"/>
      <c r="DO5" s="154"/>
      <c r="DP5" s="154"/>
      <c r="DQ5" s="154"/>
      <c r="DR5" s="154"/>
      <c r="DS5" s="154"/>
      <c r="DT5" s="154"/>
      <c r="DU5" s="154"/>
      <c r="DV5" s="154"/>
      <c r="DW5" s="154"/>
      <c r="DX5" s="154"/>
      <c r="DY5" s="154"/>
      <c r="DZ5" s="154"/>
      <c r="EA5" s="154"/>
      <c r="EB5" s="154"/>
      <c r="EC5" s="154"/>
      <c r="ED5" s="154"/>
      <c r="EE5" s="154"/>
      <c r="EF5" s="154"/>
      <c r="EG5" s="154"/>
      <c r="EH5" s="154"/>
      <c r="EI5" s="154"/>
      <c r="EJ5" s="154"/>
      <c r="EK5" s="154"/>
      <c r="EL5" s="154"/>
      <c r="EM5" s="154"/>
      <c r="EN5" s="154"/>
      <c r="EO5" s="154"/>
      <c r="EP5" s="154"/>
      <c r="EQ5" s="154"/>
      <c r="ER5" s="154"/>
      <c r="ES5" s="154"/>
      <c r="ET5" s="154"/>
      <c r="EU5" s="154"/>
      <c r="EV5" s="154"/>
      <c r="EW5" s="154"/>
      <c r="EX5" s="154"/>
      <c r="EY5" s="154"/>
      <c r="EZ5" s="154"/>
      <c r="FA5" s="154"/>
      <c r="FB5" s="154"/>
      <c r="FC5" s="154"/>
      <c r="FD5" s="154"/>
      <c r="FE5" s="154"/>
      <c r="FF5" s="154"/>
      <c r="FG5" s="154"/>
      <c r="FH5" s="154"/>
      <c r="FI5" s="154"/>
      <c r="FJ5" s="154"/>
      <c r="FK5" s="154"/>
      <c r="FL5" s="154"/>
      <c r="FM5" s="154"/>
      <c r="FN5" s="154"/>
      <c r="FO5" s="154"/>
      <c r="FP5" s="154"/>
      <c r="FQ5" s="154"/>
      <c r="FR5" s="154"/>
      <c r="FS5" s="154"/>
      <c r="FT5" s="154"/>
      <c r="FU5" s="154"/>
      <c r="FV5" s="154"/>
      <c r="FW5" s="154"/>
      <c r="FX5" s="154"/>
      <c r="FY5" s="154"/>
      <c r="FZ5" s="154"/>
      <c r="GA5" s="154"/>
      <c r="GB5" s="154"/>
      <c r="GC5" s="154"/>
      <c r="GD5" s="154"/>
      <c r="GE5" s="154"/>
      <c r="GF5" s="154"/>
      <c r="GG5" s="154"/>
      <c r="GH5" s="154"/>
      <c r="GI5" s="154"/>
      <c r="GJ5" s="154"/>
      <c r="GK5" s="156"/>
      <c r="GL5" s="156"/>
      <c r="GM5" s="156"/>
      <c r="GN5" s="156"/>
      <c r="GO5" s="156"/>
      <c r="GP5" s="156"/>
      <c r="GQ5" s="156"/>
      <c r="GR5" s="153"/>
      <c r="GS5" s="153"/>
      <c r="GT5" s="96"/>
      <c r="GU5" s="96"/>
      <c r="GV5" s="96"/>
    </row>
    <row r="6" spans="1:204" s="1" customFormat="1" ht="20.100000000000001" customHeight="1">
      <c r="A6" s="175"/>
      <c r="B6" s="175"/>
      <c r="C6" s="178"/>
      <c r="D6" s="169"/>
      <c r="E6" s="169"/>
      <c r="F6" s="169"/>
      <c r="G6" s="157" t="s">
        <v>22</v>
      </c>
      <c r="H6" s="157" t="s">
        <v>23</v>
      </c>
      <c r="I6" s="157" t="s">
        <v>24</v>
      </c>
      <c r="J6" s="157" t="s">
        <v>25</v>
      </c>
      <c r="K6" s="157" t="s">
        <v>26</v>
      </c>
      <c r="L6" s="157" t="s">
        <v>27</v>
      </c>
      <c r="M6" s="157" t="s">
        <v>22</v>
      </c>
      <c r="N6" s="157" t="s">
        <v>23</v>
      </c>
      <c r="O6" s="157" t="s">
        <v>24</v>
      </c>
      <c r="P6" s="157" t="s">
        <v>25</v>
      </c>
      <c r="Q6" s="157" t="s">
        <v>26</v>
      </c>
      <c r="R6" s="157" t="s">
        <v>27</v>
      </c>
      <c r="S6" s="157" t="s">
        <v>22</v>
      </c>
      <c r="T6" s="157" t="s">
        <v>23</v>
      </c>
      <c r="U6" s="157" t="s">
        <v>24</v>
      </c>
      <c r="V6" s="157" t="s">
        <v>25</v>
      </c>
      <c r="W6" s="157" t="s">
        <v>26</v>
      </c>
      <c r="X6" s="157" t="s">
        <v>27</v>
      </c>
      <c r="Y6" s="157" t="s">
        <v>22</v>
      </c>
      <c r="Z6" s="157" t="s">
        <v>23</v>
      </c>
      <c r="AA6" s="157" t="s">
        <v>24</v>
      </c>
      <c r="AB6" s="157" t="s">
        <v>25</v>
      </c>
      <c r="AC6" s="157" t="s">
        <v>26</v>
      </c>
      <c r="AD6" s="157" t="s">
        <v>27</v>
      </c>
      <c r="AE6" s="157" t="s">
        <v>22</v>
      </c>
      <c r="AF6" s="157" t="s">
        <v>23</v>
      </c>
      <c r="AG6" s="157" t="s">
        <v>24</v>
      </c>
      <c r="AH6" s="157" t="s">
        <v>25</v>
      </c>
      <c r="AI6" s="157" t="s">
        <v>26</v>
      </c>
      <c r="AJ6" s="157" t="s">
        <v>27</v>
      </c>
      <c r="AK6" s="157" t="s">
        <v>22</v>
      </c>
      <c r="AL6" s="157" t="s">
        <v>23</v>
      </c>
      <c r="AM6" s="157" t="s">
        <v>24</v>
      </c>
      <c r="AN6" s="157" t="s">
        <v>25</v>
      </c>
      <c r="AO6" s="157" t="s">
        <v>26</v>
      </c>
      <c r="AP6" s="157" t="s">
        <v>27</v>
      </c>
      <c r="AQ6" s="155" t="s">
        <v>20</v>
      </c>
      <c r="AR6" s="157" t="s">
        <v>23</v>
      </c>
      <c r="AS6" s="157" t="s">
        <v>24</v>
      </c>
      <c r="AT6" s="157" t="s">
        <v>25</v>
      </c>
      <c r="AU6" s="157" t="s">
        <v>26</v>
      </c>
      <c r="AV6" s="157" t="s">
        <v>27</v>
      </c>
      <c r="AW6" s="157" t="s">
        <v>22</v>
      </c>
      <c r="AX6" s="157" t="s">
        <v>23</v>
      </c>
      <c r="AY6" s="157" t="s">
        <v>24</v>
      </c>
      <c r="AZ6" s="157" t="s">
        <v>25</v>
      </c>
      <c r="BA6" s="157" t="s">
        <v>26</v>
      </c>
      <c r="BB6" s="157" t="s">
        <v>27</v>
      </c>
      <c r="BC6" s="157" t="s">
        <v>22</v>
      </c>
      <c r="BD6" s="157" t="s">
        <v>23</v>
      </c>
      <c r="BE6" s="157" t="s">
        <v>24</v>
      </c>
      <c r="BF6" s="157" t="s">
        <v>25</v>
      </c>
      <c r="BG6" s="157" t="s">
        <v>26</v>
      </c>
      <c r="BH6" s="157" t="s">
        <v>27</v>
      </c>
      <c r="BI6" s="157" t="s">
        <v>22</v>
      </c>
      <c r="BJ6" s="157" t="s">
        <v>23</v>
      </c>
      <c r="BK6" s="157" t="s">
        <v>24</v>
      </c>
      <c r="BL6" s="157" t="s">
        <v>25</v>
      </c>
      <c r="BM6" s="157" t="s">
        <v>26</v>
      </c>
      <c r="BN6" s="157" t="s">
        <v>27</v>
      </c>
      <c r="BO6" s="157" t="s">
        <v>22</v>
      </c>
      <c r="BP6" s="157" t="s">
        <v>23</v>
      </c>
      <c r="BQ6" s="157" t="s">
        <v>24</v>
      </c>
      <c r="BR6" s="157" t="s">
        <v>25</v>
      </c>
      <c r="BS6" s="157" t="s">
        <v>26</v>
      </c>
      <c r="BT6" s="157" t="s">
        <v>27</v>
      </c>
      <c r="BU6" s="157" t="s">
        <v>330</v>
      </c>
      <c r="BV6" s="157" t="s">
        <v>23</v>
      </c>
      <c r="BW6" s="157" t="s">
        <v>28</v>
      </c>
      <c r="BX6" s="157" t="s">
        <v>25</v>
      </c>
      <c r="BY6" s="157" t="s">
        <v>26</v>
      </c>
      <c r="BZ6" s="157" t="s">
        <v>27</v>
      </c>
      <c r="CA6" s="157" t="s">
        <v>22</v>
      </c>
      <c r="CB6" s="157" t="s">
        <v>23</v>
      </c>
      <c r="CC6" s="157" t="s">
        <v>24</v>
      </c>
      <c r="CD6" s="157" t="s">
        <v>25</v>
      </c>
      <c r="CE6" s="157" t="s">
        <v>26</v>
      </c>
      <c r="CF6" s="157" t="s">
        <v>27</v>
      </c>
      <c r="CG6" s="157" t="s">
        <v>22</v>
      </c>
      <c r="CH6" s="157" t="s">
        <v>23</v>
      </c>
      <c r="CI6" s="157" t="s">
        <v>24</v>
      </c>
      <c r="CJ6" s="157" t="s">
        <v>25</v>
      </c>
      <c r="CK6" s="157" t="s">
        <v>26</v>
      </c>
      <c r="CL6" s="157" t="s">
        <v>27</v>
      </c>
      <c r="CM6" s="157" t="s">
        <v>22</v>
      </c>
      <c r="CN6" s="157" t="s">
        <v>23</v>
      </c>
      <c r="CO6" s="157" t="s">
        <v>24</v>
      </c>
      <c r="CP6" s="157" t="s">
        <v>25</v>
      </c>
      <c r="CQ6" s="157" t="s">
        <v>26</v>
      </c>
      <c r="CR6" s="157" t="s">
        <v>27</v>
      </c>
      <c r="CS6" s="157" t="s">
        <v>22</v>
      </c>
      <c r="CT6" s="157" t="s">
        <v>23</v>
      </c>
      <c r="CU6" s="157" t="s">
        <v>24</v>
      </c>
      <c r="CV6" s="157" t="s">
        <v>25</v>
      </c>
      <c r="CW6" s="157" t="s">
        <v>26</v>
      </c>
      <c r="CX6" s="157" t="s">
        <v>27</v>
      </c>
      <c r="CY6" s="157" t="s">
        <v>22</v>
      </c>
      <c r="CZ6" s="157" t="s">
        <v>23</v>
      </c>
      <c r="DA6" s="157" t="s">
        <v>24</v>
      </c>
      <c r="DB6" s="157" t="s">
        <v>25</v>
      </c>
      <c r="DC6" s="157" t="s">
        <v>26</v>
      </c>
      <c r="DD6" s="157" t="s">
        <v>27</v>
      </c>
      <c r="DE6" s="157" t="s">
        <v>22</v>
      </c>
      <c r="DF6" s="157" t="s">
        <v>23</v>
      </c>
      <c r="DG6" s="157" t="s">
        <v>24</v>
      </c>
      <c r="DH6" s="157" t="s">
        <v>25</v>
      </c>
      <c r="DI6" s="157" t="s">
        <v>26</v>
      </c>
      <c r="DJ6" s="157" t="s">
        <v>27</v>
      </c>
      <c r="DK6" s="157" t="s">
        <v>22</v>
      </c>
      <c r="DL6" s="157" t="s">
        <v>23</v>
      </c>
      <c r="DM6" s="157" t="s">
        <v>24</v>
      </c>
      <c r="DN6" s="157" t="s">
        <v>25</v>
      </c>
      <c r="DO6" s="157" t="s">
        <v>26</v>
      </c>
      <c r="DP6" s="157" t="s">
        <v>27</v>
      </c>
      <c r="DQ6" s="157" t="s">
        <v>22</v>
      </c>
      <c r="DR6" s="157" t="s">
        <v>23</v>
      </c>
      <c r="DS6" s="157" t="s">
        <v>24</v>
      </c>
      <c r="DT6" s="157" t="s">
        <v>25</v>
      </c>
      <c r="DU6" s="157" t="s">
        <v>26</v>
      </c>
      <c r="DV6" s="157" t="s">
        <v>27</v>
      </c>
      <c r="DW6" s="157" t="s">
        <v>22</v>
      </c>
      <c r="DX6" s="157" t="s">
        <v>23</v>
      </c>
      <c r="DY6" s="157" t="s">
        <v>24</v>
      </c>
      <c r="DZ6" s="157" t="s">
        <v>25</v>
      </c>
      <c r="EA6" s="157" t="s">
        <v>26</v>
      </c>
      <c r="EB6" s="157" t="s">
        <v>27</v>
      </c>
      <c r="EC6" s="157" t="s">
        <v>22</v>
      </c>
      <c r="ED6" s="157" t="s">
        <v>23</v>
      </c>
      <c r="EE6" s="157" t="s">
        <v>24</v>
      </c>
      <c r="EF6" s="157" t="s">
        <v>25</v>
      </c>
      <c r="EG6" s="157" t="s">
        <v>26</v>
      </c>
      <c r="EH6" s="157" t="s">
        <v>27</v>
      </c>
      <c r="EI6" s="157" t="s">
        <v>22</v>
      </c>
      <c r="EJ6" s="157" t="s">
        <v>23</v>
      </c>
      <c r="EK6" s="157" t="s">
        <v>24</v>
      </c>
      <c r="EL6" s="157" t="s">
        <v>25</v>
      </c>
      <c r="EM6" s="157" t="s">
        <v>26</v>
      </c>
      <c r="EN6" s="157" t="s">
        <v>27</v>
      </c>
      <c r="EO6" s="157" t="s">
        <v>22</v>
      </c>
      <c r="EP6" s="157" t="s">
        <v>23</v>
      </c>
      <c r="EQ6" s="157" t="s">
        <v>24</v>
      </c>
      <c r="ER6" s="157" t="s">
        <v>25</v>
      </c>
      <c r="ES6" s="157" t="s">
        <v>26</v>
      </c>
      <c r="ET6" s="157" t="s">
        <v>27</v>
      </c>
      <c r="EU6" s="157" t="s">
        <v>22</v>
      </c>
      <c r="EV6" s="157" t="s">
        <v>23</v>
      </c>
      <c r="EW6" s="157" t="s">
        <v>24</v>
      </c>
      <c r="EX6" s="157" t="s">
        <v>25</v>
      </c>
      <c r="EY6" s="157" t="s">
        <v>26</v>
      </c>
      <c r="EZ6" s="157" t="s">
        <v>27</v>
      </c>
      <c r="FA6" s="157" t="s">
        <v>22</v>
      </c>
      <c r="FB6" s="157" t="s">
        <v>23</v>
      </c>
      <c r="FC6" s="157" t="s">
        <v>24</v>
      </c>
      <c r="FD6" s="157" t="s">
        <v>25</v>
      </c>
      <c r="FE6" s="157" t="s">
        <v>26</v>
      </c>
      <c r="FF6" s="157" t="s">
        <v>27</v>
      </c>
      <c r="FG6" s="157" t="s">
        <v>22</v>
      </c>
      <c r="FH6" s="157" t="s">
        <v>23</v>
      </c>
      <c r="FI6" s="157" t="s">
        <v>24</v>
      </c>
      <c r="FJ6" s="157" t="s">
        <v>25</v>
      </c>
      <c r="FK6" s="157" t="s">
        <v>26</v>
      </c>
      <c r="FL6" s="157" t="s">
        <v>27</v>
      </c>
      <c r="FM6" s="157" t="s">
        <v>22</v>
      </c>
      <c r="FN6" s="157" t="s">
        <v>23</v>
      </c>
      <c r="FO6" s="157" t="s">
        <v>24</v>
      </c>
      <c r="FP6" s="157" t="s">
        <v>25</v>
      </c>
      <c r="FQ6" s="157" t="s">
        <v>26</v>
      </c>
      <c r="FR6" s="157" t="s">
        <v>27</v>
      </c>
      <c r="FS6" s="157" t="s">
        <v>22</v>
      </c>
      <c r="FT6" s="157" t="s">
        <v>23</v>
      </c>
      <c r="FU6" s="157" t="s">
        <v>24</v>
      </c>
      <c r="FV6" s="157" t="s">
        <v>25</v>
      </c>
      <c r="FW6" s="157" t="s">
        <v>26</v>
      </c>
      <c r="FX6" s="157" t="s">
        <v>27</v>
      </c>
      <c r="FY6" s="157" t="s">
        <v>22</v>
      </c>
      <c r="FZ6" s="157" t="s">
        <v>23</v>
      </c>
      <c r="GA6" s="157" t="s">
        <v>24</v>
      </c>
      <c r="GB6" s="157" t="s">
        <v>25</v>
      </c>
      <c r="GC6" s="157" t="s">
        <v>26</v>
      </c>
      <c r="GD6" s="157" t="s">
        <v>27</v>
      </c>
      <c r="GE6" s="157" t="s">
        <v>22</v>
      </c>
      <c r="GF6" s="157" t="s">
        <v>23</v>
      </c>
      <c r="GG6" s="157" t="s">
        <v>24</v>
      </c>
      <c r="GH6" s="157" t="s">
        <v>25</v>
      </c>
      <c r="GI6" s="157" t="s">
        <v>26</v>
      </c>
      <c r="GJ6" s="157" t="s">
        <v>27</v>
      </c>
      <c r="GK6" s="158" t="s">
        <v>29</v>
      </c>
      <c r="GL6" s="158" t="s">
        <v>22</v>
      </c>
      <c r="GM6" s="158" t="s">
        <v>23</v>
      </c>
      <c r="GN6" s="158" t="s">
        <v>24</v>
      </c>
      <c r="GO6" s="158" t="s">
        <v>25</v>
      </c>
      <c r="GP6" s="158" t="s">
        <v>26</v>
      </c>
      <c r="GQ6" s="158" t="s">
        <v>27</v>
      </c>
      <c r="GR6" s="159"/>
      <c r="GS6" s="159"/>
      <c r="GT6" s="98"/>
      <c r="GU6" s="98"/>
      <c r="GV6" s="98"/>
    </row>
    <row r="7" spans="1:204" ht="15" hidden="1" customHeight="1">
      <c r="A7" s="182">
        <v>1</v>
      </c>
      <c r="B7" s="184" t="s">
        <v>30</v>
      </c>
      <c r="C7" s="186" t="s">
        <v>31</v>
      </c>
      <c r="D7" s="7" t="s">
        <v>32</v>
      </c>
      <c r="E7" s="188">
        <v>0</v>
      </c>
      <c r="F7" s="188">
        <f>GQ7</f>
        <v>0</v>
      </c>
      <c r="G7" s="189"/>
      <c r="H7" s="189"/>
      <c r="I7" s="66"/>
      <c r="J7" s="191"/>
      <c r="K7" s="191"/>
      <c r="L7" s="191">
        <f>E7+G7-I7-I8-J7-K7</f>
        <v>0</v>
      </c>
      <c r="M7" s="189"/>
      <c r="N7" s="189"/>
      <c r="O7" s="66"/>
      <c r="P7" s="191"/>
      <c r="Q7" s="191"/>
      <c r="R7" s="191">
        <f>L7+M7-O7-O8-P7-Q7</f>
        <v>0</v>
      </c>
      <c r="S7" s="189"/>
      <c r="T7" s="189"/>
      <c r="U7" s="66"/>
      <c r="V7" s="191"/>
      <c r="W7" s="191"/>
      <c r="X7" s="191">
        <f t="shared" ref="X7:X11" si="0">R7+S7-U7-U8-V7-W7</f>
        <v>0</v>
      </c>
      <c r="Y7" s="189"/>
      <c r="Z7" s="189"/>
      <c r="AA7" s="66"/>
      <c r="AB7" s="191"/>
      <c r="AC7" s="191"/>
      <c r="AD7" s="191">
        <f t="shared" ref="AD7:AD11" si="1">X7+Y7-AA7-AA8-AB7-AC7</f>
        <v>0</v>
      </c>
      <c r="AE7" s="189"/>
      <c r="AF7" s="189"/>
      <c r="AG7" s="66"/>
      <c r="AH7" s="191"/>
      <c r="AI7" s="191"/>
      <c r="AJ7" s="191">
        <f t="shared" ref="AJ7:AJ11" si="2">AD7+AE7-AG7-AG8-AH7-AI7</f>
        <v>0</v>
      </c>
      <c r="AK7" s="189"/>
      <c r="AL7" s="189"/>
      <c r="AM7" s="66"/>
      <c r="AN7" s="191"/>
      <c r="AO7" s="191"/>
      <c r="AP7" s="191">
        <f t="shared" ref="AP7:AP11" si="3">AJ7+AK7-AM7-AM8-AN7-AO7</f>
        <v>0</v>
      </c>
      <c r="AQ7" s="189"/>
      <c r="AR7" s="189"/>
      <c r="AS7" s="66"/>
      <c r="AT7" s="191"/>
      <c r="AU7" s="191"/>
      <c r="AV7" s="191">
        <f t="shared" ref="AV7:AV11" si="4">AP7+AQ7-AS7-AS8-AT7-AU7</f>
        <v>0</v>
      </c>
      <c r="AW7" s="189"/>
      <c r="AX7" s="189"/>
      <c r="AY7" s="66"/>
      <c r="AZ7" s="191"/>
      <c r="BA7" s="191"/>
      <c r="BB7" s="191">
        <f t="shared" ref="BB7:BB11" si="5">AV7+AW7-AY7-AY8-AZ7-BA7</f>
        <v>0</v>
      </c>
      <c r="BC7" s="189"/>
      <c r="BD7" s="189"/>
      <c r="BE7" s="66"/>
      <c r="BF7" s="191"/>
      <c r="BG7" s="191"/>
      <c r="BH7" s="191">
        <f t="shared" ref="BH7:BH11" si="6">BB7+BC7-BE7-BE8-BF7-BG7</f>
        <v>0</v>
      </c>
      <c r="BI7" s="189"/>
      <c r="BJ7" s="189"/>
      <c r="BK7" s="66"/>
      <c r="BL7" s="191"/>
      <c r="BM7" s="191"/>
      <c r="BN7" s="191">
        <f>BH7+BI7-BK7-BK8-BL7-BM7</f>
        <v>0</v>
      </c>
      <c r="BO7" s="189"/>
      <c r="BP7" s="189"/>
      <c r="BQ7" s="66"/>
      <c r="BR7" s="191"/>
      <c r="BS7" s="191"/>
      <c r="BT7" s="191">
        <f>BN7+BO7-BQ7-BQ8-BR7-BS7</f>
        <v>0</v>
      </c>
      <c r="BU7" s="193"/>
      <c r="BV7" s="193"/>
      <c r="BW7" s="66"/>
      <c r="BX7" s="194"/>
      <c r="BY7" s="194"/>
      <c r="BZ7" s="194">
        <f>BT7+BU7-BW7-BW8-BX7-BY7</f>
        <v>0</v>
      </c>
      <c r="CA7" s="193"/>
      <c r="CB7" s="193"/>
      <c r="CC7" s="66"/>
      <c r="CD7" s="194"/>
      <c r="CE7" s="194"/>
      <c r="CF7" s="194">
        <f>BZ7+CA7-CC7-CC8-CD7-CE7</f>
        <v>0</v>
      </c>
      <c r="CG7" s="193"/>
      <c r="CH7" s="193"/>
      <c r="CI7" s="66"/>
      <c r="CJ7" s="194"/>
      <c r="CK7" s="194"/>
      <c r="CL7" s="194">
        <f>CF7+CG7-CI7-CI8-CJ7-CK7</f>
        <v>0</v>
      </c>
      <c r="CM7" s="189"/>
      <c r="CN7" s="189"/>
      <c r="CO7" s="66"/>
      <c r="CP7" s="191"/>
      <c r="CQ7" s="191"/>
      <c r="CR7" s="191">
        <f>CL7+CM7-CO7-CO8-CP7-CQ7</f>
        <v>0</v>
      </c>
      <c r="CS7" s="189"/>
      <c r="CT7" s="189"/>
      <c r="CU7" s="66"/>
      <c r="CV7" s="191"/>
      <c r="CW7" s="191"/>
      <c r="CX7" s="191">
        <f>CR7+CS7-CU7-CU8-CV7-CW7</f>
        <v>0</v>
      </c>
      <c r="CY7" s="189"/>
      <c r="CZ7" s="189"/>
      <c r="DA7" s="66"/>
      <c r="DB7" s="191"/>
      <c r="DC7" s="191"/>
      <c r="DD7" s="191">
        <f>CX7+CY7-DA7-DA8-DB7-DC7</f>
        <v>0</v>
      </c>
      <c r="DE7" s="189"/>
      <c r="DF7" s="189"/>
      <c r="DG7" s="66"/>
      <c r="DH7" s="191"/>
      <c r="DI7" s="191"/>
      <c r="DJ7" s="191">
        <f>DD7+DE7-DG7-DG8-DH7-DI7</f>
        <v>0</v>
      </c>
      <c r="DK7" s="189"/>
      <c r="DL7" s="189"/>
      <c r="DM7" s="66"/>
      <c r="DN7" s="191"/>
      <c r="DO7" s="191"/>
      <c r="DP7" s="191">
        <f>DJ7+DK7-DM7-DM8-DN7-DO7</f>
        <v>0</v>
      </c>
      <c r="DQ7" s="189"/>
      <c r="DR7" s="189"/>
      <c r="DS7" s="66"/>
      <c r="DT7" s="191"/>
      <c r="DU7" s="191"/>
      <c r="DV7" s="191">
        <f>DP7+DQ7-DS7-DS8-DT7-DU7</f>
        <v>0</v>
      </c>
      <c r="DW7" s="189"/>
      <c r="DX7" s="189"/>
      <c r="DY7" s="66"/>
      <c r="DZ7" s="191"/>
      <c r="EA7" s="191"/>
      <c r="EB7" s="191">
        <f>DV7+DW7-DY7-DY8-DZ7-EA7</f>
        <v>0</v>
      </c>
      <c r="EC7" s="189"/>
      <c r="ED7" s="189"/>
      <c r="EE7" s="66"/>
      <c r="EF7" s="191"/>
      <c r="EG7" s="191"/>
      <c r="EH7" s="191">
        <f>EB7+EC7-EE7-EE8-EF7-EG7</f>
        <v>0</v>
      </c>
      <c r="EI7" s="189"/>
      <c r="EJ7" s="189"/>
      <c r="EK7" s="66"/>
      <c r="EL7" s="191"/>
      <c r="EM7" s="191"/>
      <c r="EN7" s="191">
        <f>EH7+EI7-EK7-EK8-EL7-EM7</f>
        <v>0</v>
      </c>
      <c r="EO7" s="189"/>
      <c r="EP7" s="189"/>
      <c r="EQ7" s="66"/>
      <c r="ER7" s="191"/>
      <c r="ES7" s="191"/>
      <c r="ET7" s="191">
        <f>EN7+EO7-EQ7-EQ8-ER7-ES7</f>
        <v>0</v>
      </c>
      <c r="EU7" s="189"/>
      <c r="EV7" s="189"/>
      <c r="EW7" s="66"/>
      <c r="EX7" s="191"/>
      <c r="EY7" s="191"/>
      <c r="EZ7" s="191">
        <f>ET7+EU7-EW7-EW8-EX7-EY7</f>
        <v>0</v>
      </c>
      <c r="FA7" s="189"/>
      <c r="FB7" s="189"/>
      <c r="FC7" s="66"/>
      <c r="FD7" s="191"/>
      <c r="FE7" s="191"/>
      <c r="FF7" s="191">
        <f>EZ7+FA7-FC7-FC8-FD7-FE7</f>
        <v>0</v>
      </c>
      <c r="FG7" s="189"/>
      <c r="FH7" s="189"/>
      <c r="FI7" s="66"/>
      <c r="FJ7" s="191"/>
      <c r="FK7" s="191"/>
      <c r="FL7" s="191">
        <f>FF7+FG7-FI7-FI8-FJ7-FK7</f>
        <v>0</v>
      </c>
      <c r="FM7" s="189"/>
      <c r="FN7" s="189"/>
      <c r="FO7" s="66"/>
      <c r="FP7" s="191"/>
      <c r="FQ7" s="191"/>
      <c r="FR7" s="191">
        <f>FL7+FM7-FO7-FO8-FP7-FQ7</f>
        <v>0</v>
      </c>
      <c r="FS7" s="189"/>
      <c r="FT7" s="189"/>
      <c r="FU7" s="66"/>
      <c r="FV7" s="191"/>
      <c r="FW7" s="191"/>
      <c r="FX7" s="191">
        <f>FR7+FS7-FU7-FU8-FV7-FW7</f>
        <v>0</v>
      </c>
      <c r="FY7" s="189"/>
      <c r="FZ7" s="189"/>
      <c r="GA7" s="66"/>
      <c r="GB7" s="191"/>
      <c r="GC7" s="191"/>
      <c r="GD7" s="191">
        <f>FX7+FY7-GA7-GA8-GB7-GC7</f>
        <v>0</v>
      </c>
      <c r="GE7" s="189"/>
      <c r="GF7" s="189"/>
      <c r="GG7" s="66"/>
      <c r="GH7" s="191"/>
      <c r="GI7" s="191"/>
      <c r="GJ7" s="191">
        <f t="shared" ref="GJ7:GJ11" si="7">GD7+GE7-GG7-GG8-GH7-GI7</f>
        <v>0</v>
      </c>
      <c r="GK7" s="191">
        <f>E7</f>
        <v>0</v>
      </c>
      <c r="GL7" s="191">
        <f>G7+M7+S7+Y7+AE7+AK7+AQ7+AW7+BC7+BI7+BO7+BU7+CA7+CG7+CM7+CS7+CY7+DE7+DK7+DQ7+DW7+EC7+EI7+EO7+EU7+FA7+FG7+FM7+FS7+FY7+GE7</f>
        <v>0</v>
      </c>
      <c r="GM7" s="191">
        <f>H7+N7+T7+Z7+AF7+AL7+AR7+AX7+BD7+BJ7+BP7+BV7+CB7+CH7+CN7+CT7+CZ7+DF7+DL7+DR7+DX7+ED7+EJ7+EP7+EV7+FB7+FH7+FN7+FT7+FZ7+GF7</f>
        <v>0</v>
      </c>
      <c r="GN7" s="66">
        <f>I7+O7+U7+AA7+AG7+AM7+AS7+AY7+BE7+BK7+BQ7+BW7+CC7+CI7+CO7+CU7+DA7+DG7+DM7+DS7+DY7+EE7+EK7+EQ7+EW7+FC7+FI7+FO7+FU7+GA7+GG7</f>
        <v>0</v>
      </c>
      <c r="GO7" s="191">
        <f>J7+P7+V7+AB7+AH7+AN7+AT7+AZ7+BF7+BL7+BR7+BX7+CD7+CJ7+CP7+CV7+DB7+DH7+DN7+DT7+DZ7+EF7+EL7+ER7+EX7+FD7+FJ7+FP7+FV7+GB7+GH7</f>
        <v>0</v>
      </c>
      <c r="GP7" s="191">
        <f>K7+Q7+W7+AC7+AI7+AO7+AU7+BA7+BG7+BM7+BS7+BY7+CE7+CK7+CQ7+CW7+DC7+DI7+DO7+DU7+EA7+EG7+EM7+ES7+EY7+FE7+FK7+FQ7+FW7+GC7+GI7</f>
        <v>0</v>
      </c>
      <c r="GQ7" s="191">
        <f>GK7+GL7-GN7-GN8-GO7-GP7</f>
        <v>0</v>
      </c>
    </row>
    <row r="8" spans="1:204" ht="15" hidden="1" customHeight="1">
      <c r="A8" s="183"/>
      <c r="B8" s="185"/>
      <c r="C8" s="187"/>
      <c r="D8" s="5" t="s">
        <v>33</v>
      </c>
      <c r="E8" s="189"/>
      <c r="F8" s="189"/>
      <c r="G8" s="190"/>
      <c r="H8" s="190"/>
      <c r="I8" s="6"/>
      <c r="J8" s="192"/>
      <c r="K8" s="192"/>
      <c r="L8" s="192"/>
      <c r="M8" s="190"/>
      <c r="N8" s="190"/>
      <c r="O8" s="6"/>
      <c r="P8" s="192"/>
      <c r="Q8" s="192"/>
      <c r="R8" s="192"/>
      <c r="S8" s="190"/>
      <c r="T8" s="190"/>
      <c r="U8" s="6"/>
      <c r="V8" s="192"/>
      <c r="W8" s="192"/>
      <c r="X8" s="192"/>
      <c r="Y8" s="190"/>
      <c r="Z8" s="190"/>
      <c r="AA8" s="6"/>
      <c r="AB8" s="192"/>
      <c r="AC8" s="192"/>
      <c r="AD8" s="192"/>
      <c r="AE8" s="190"/>
      <c r="AF8" s="190"/>
      <c r="AG8" s="6"/>
      <c r="AH8" s="192"/>
      <c r="AI8" s="192"/>
      <c r="AJ8" s="192"/>
      <c r="AK8" s="190"/>
      <c r="AL8" s="190"/>
      <c r="AM8" s="6"/>
      <c r="AN8" s="192"/>
      <c r="AO8" s="192"/>
      <c r="AP8" s="192"/>
      <c r="AQ8" s="190"/>
      <c r="AR8" s="190"/>
      <c r="AS8" s="6"/>
      <c r="AT8" s="192"/>
      <c r="AU8" s="192"/>
      <c r="AV8" s="192"/>
      <c r="AW8" s="190"/>
      <c r="AX8" s="190"/>
      <c r="AY8" s="6"/>
      <c r="AZ8" s="192"/>
      <c r="BA8" s="192"/>
      <c r="BB8" s="192"/>
      <c r="BC8" s="190"/>
      <c r="BD8" s="190"/>
      <c r="BE8" s="6"/>
      <c r="BF8" s="192"/>
      <c r="BG8" s="192"/>
      <c r="BH8" s="192"/>
      <c r="BI8" s="190"/>
      <c r="BJ8" s="190"/>
      <c r="BK8" s="6"/>
      <c r="BL8" s="192"/>
      <c r="BM8" s="192"/>
      <c r="BN8" s="192"/>
      <c r="BO8" s="190"/>
      <c r="BP8" s="190"/>
      <c r="BQ8" s="6"/>
      <c r="BR8" s="192"/>
      <c r="BS8" s="192"/>
      <c r="BT8" s="192"/>
      <c r="BU8" s="189"/>
      <c r="BV8" s="189"/>
      <c r="BW8" s="6"/>
      <c r="BX8" s="191"/>
      <c r="BY8" s="191"/>
      <c r="BZ8" s="191"/>
      <c r="CA8" s="189"/>
      <c r="CB8" s="189"/>
      <c r="CC8" s="6"/>
      <c r="CD8" s="191"/>
      <c r="CE8" s="191"/>
      <c r="CF8" s="191"/>
      <c r="CG8" s="189"/>
      <c r="CH8" s="189"/>
      <c r="CI8" s="6"/>
      <c r="CJ8" s="191"/>
      <c r="CK8" s="191"/>
      <c r="CL8" s="191"/>
      <c r="CM8" s="190"/>
      <c r="CN8" s="190"/>
      <c r="CO8" s="6"/>
      <c r="CP8" s="192"/>
      <c r="CQ8" s="192"/>
      <c r="CR8" s="192"/>
      <c r="CS8" s="190"/>
      <c r="CT8" s="190"/>
      <c r="CU8" s="6"/>
      <c r="CV8" s="192"/>
      <c r="CW8" s="192"/>
      <c r="CX8" s="192"/>
      <c r="CY8" s="190"/>
      <c r="CZ8" s="190"/>
      <c r="DA8" s="6"/>
      <c r="DB8" s="192"/>
      <c r="DC8" s="192"/>
      <c r="DD8" s="192"/>
      <c r="DE8" s="190"/>
      <c r="DF8" s="190"/>
      <c r="DG8" s="6"/>
      <c r="DH8" s="192"/>
      <c r="DI8" s="192"/>
      <c r="DJ8" s="192"/>
      <c r="DK8" s="190"/>
      <c r="DL8" s="190"/>
      <c r="DM8" s="6"/>
      <c r="DN8" s="192"/>
      <c r="DO8" s="192"/>
      <c r="DP8" s="192"/>
      <c r="DQ8" s="190"/>
      <c r="DR8" s="190"/>
      <c r="DS8" s="6"/>
      <c r="DT8" s="192"/>
      <c r="DU8" s="192"/>
      <c r="DV8" s="192"/>
      <c r="DW8" s="190"/>
      <c r="DX8" s="190"/>
      <c r="DY8" s="6"/>
      <c r="DZ8" s="192"/>
      <c r="EA8" s="192"/>
      <c r="EB8" s="192"/>
      <c r="EC8" s="190"/>
      <c r="ED8" s="190"/>
      <c r="EE8" s="6"/>
      <c r="EF8" s="192"/>
      <c r="EG8" s="192"/>
      <c r="EH8" s="192"/>
      <c r="EI8" s="190"/>
      <c r="EJ8" s="190"/>
      <c r="EK8" s="6"/>
      <c r="EL8" s="192"/>
      <c r="EM8" s="192"/>
      <c r="EN8" s="192"/>
      <c r="EO8" s="190"/>
      <c r="EP8" s="190"/>
      <c r="EQ8" s="6"/>
      <c r="ER8" s="192"/>
      <c r="ES8" s="192"/>
      <c r="ET8" s="192"/>
      <c r="EU8" s="190"/>
      <c r="EV8" s="190"/>
      <c r="EW8" s="6"/>
      <c r="EX8" s="192"/>
      <c r="EY8" s="192"/>
      <c r="EZ8" s="192"/>
      <c r="FA8" s="190"/>
      <c r="FB8" s="190"/>
      <c r="FC8" s="6"/>
      <c r="FD8" s="192"/>
      <c r="FE8" s="192"/>
      <c r="FF8" s="192"/>
      <c r="FG8" s="190"/>
      <c r="FH8" s="190"/>
      <c r="FI8" s="6"/>
      <c r="FJ8" s="192"/>
      <c r="FK8" s="192"/>
      <c r="FL8" s="192"/>
      <c r="FM8" s="190"/>
      <c r="FN8" s="190"/>
      <c r="FO8" s="6"/>
      <c r="FP8" s="192"/>
      <c r="FQ8" s="192"/>
      <c r="FR8" s="192"/>
      <c r="FS8" s="190"/>
      <c r="FT8" s="190"/>
      <c r="FU8" s="6"/>
      <c r="FV8" s="192"/>
      <c r="FW8" s="192"/>
      <c r="FX8" s="192"/>
      <c r="FY8" s="190"/>
      <c r="FZ8" s="190"/>
      <c r="GA8" s="6"/>
      <c r="GB8" s="192"/>
      <c r="GC8" s="192"/>
      <c r="GD8" s="192"/>
      <c r="GE8" s="190"/>
      <c r="GF8" s="190"/>
      <c r="GG8" s="6"/>
      <c r="GH8" s="192"/>
      <c r="GI8" s="192"/>
      <c r="GJ8" s="192"/>
      <c r="GK8" s="192"/>
      <c r="GL8" s="192"/>
      <c r="GM8" s="192"/>
      <c r="GN8" s="6">
        <f t="shared" ref="GN8:GN40" si="8">I8+O8+U8+AA8+AG8+AM8+AS8+AY8+BE8+BK8+BQ8+BW8+CC8+CI8+CO8+CU8+DA8+DG8+DM8+DS8+DY8+EE8+EK8+EQ8+EW8+FC8+FI8+FO8+FU8+GA8+GG8</f>
        <v>0</v>
      </c>
      <c r="GO8" s="192"/>
      <c r="GP8" s="192"/>
      <c r="GQ8" s="192"/>
    </row>
    <row r="9" spans="1:204" ht="15" hidden="1" customHeight="1">
      <c r="A9" s="182">
        <v>2</v>
      </c>
      <c r="B9" s="195" t="s">
        <v>34</v>
      </c>
      <c r="C9" s="186" t="s">
        <v>35</v>
      </c>
      <c r="D9" s="5" t="s">
        <v>32</v>
      </c>
      <c r="E9" s="188">
        <v>0</v>
      </c>
      <c r="F9" s="188">
        <f>GQ9</f>
        <v>0</v>
      </c>
      <c r="G9" s="190"/>
      <c r="H9" s="190"/>
      <c r="I9" s="6"/>
      <c r="J9" s="192"/>
      <c r="K9" s="192"/>
      <c r="L9" s="192">
        <f>E9+G9-I9-I10-J9-K9</f>
        <v>0</v>
      </c>
      <c r="M9" s="190"/>
      <c r="N9" s="190"/>
      <c r="O9" s="6"/>
      <c r="P9" s="192"/>
      <c r="Q9" s="192"/>
      <c r="R9" s="192">
        <f>L9+M9-O9-O10-P9-Q9</f>
        <v>0</v>
      </c>
      <c r="S9" s="190"/>
      <c r="T9" s="190"/>
      <c r="U9" s="6"/>
      <c r="V9" s="192"/>
      <c r="W9" s="192"/>
      <c r="X9" s="192">
        <f t="shared" si="0"/>
        <v>0</v>
      </c>
      <c r="Y9" s="190"/>
      <c r="Z9" s="190"/>
      <c r="AA9" s="6"/>
      <c r="AB9" s="192"/>
      <c r="AC9" s="192"/>
      <c r="AD9" s="192">
        <f t="shared" si="1"/>
        <v>0</v>
      </c>
      <c r="AE9" s="190"/>
      <c r="AF9" s="190"/>
      <c r="AG9" s="6"/>
      <c r="AH9" s="192"/>
      <c r="AI9" s="192"/>
      <c r="AJ9" s="192">
        <f t="shared" si="2"/>
        <v>0</v>
      </c>
      <c r="AK9" s="190"/>
      <c r="AL9" s="190"/>
      <c r="AM9" s="6"/>
      <c r="AN9" s="192"/>
      <c r="AO9" s="192"/>
      <c r="AP9" s="192">
        <f t="shared" si="3"/>
        <v>0</v>
      </c>
      <c r="AQ9" s="190"/>
      <c r="AR9" s="190"/>
      <c r="AS9" s="6"/>
      <c r="AT9" s="192"/>
      <c r="AU9" s="192"/>
      <c r="AV9" s="192">
        <f t="shared" si="4"/>
        <v>0</v>
      </c>
      <c r="AW9" s="190"/>
      <c r="AX9" s="190"/>
      <c r="AY9" s="6"/>
      <c r="AZ9" s="192"/>
      <c r="BA9" s="192"/>
      <c r="BB9" s="192">
        <f>AV9+AW9-AY9-AY10-AZ9-BA9</f>
        <v>0</v>
      </c>
      <c r="BC9" s="190"/>
      <c r="BD9" s="190"/>
      <c r="BE9" s="6"/>
      <c r="BF9" s="192"/>
      <c r="BG9" s="192"/>
      <c r="BH9" s="192">
        <f t="shared" si="6"/>
        <v>0</v>
      </c>
      <c r="BI9" s="190"/>
      <c r="BJ9" s="190"/>
      <c r="BK9" s="6"/>
      <c r="BL9" s="192"/>
      <c r="BM9" s="192"/>
      <c r="BN9" s="192">
        <f>BH9+BI9-BK9-BK10-BL9-BM9</f>
        <v>0</v>
      </c>
      <c r="BO9" s="190"/>
      <c r="BP9" s="190"/>
      <c r="BQ9" s="6"/>
      <c r="BR9" s="192"/>
      <c r="BS9" s="192"/>
      <c r="BT9" s="192">
        <f>BN9+BO9-BQ9-BQ10-BR9-BS9</f>
        <v>0</v>
      </c>
      <c r="BU9" s="188"/>
      <c r="BV9" s="188"/>
      <c r="BW9" s="6"/>
      <c r="BX9" s="197"/>
      <c r="BY9" s="197"/>
      <c r="BZ9" s="197">
        <f>BT9+BU9-BW9-BW10-BX9-BY9</f>
        <v>0</v>
      </c>
      <c r="CA9" s="188"/>
      <c r="CB9" s="188"/>
      <c r="CC9" s="6"/>
      <c r="CD9" s="197"/>
      <c r="CE9" s="197"/>
      <c r="CF9" s="197">
        <f>BZ9+CA9-CC9-CC10-CD9-CE9</f>
        <v>0</v>
      </c>
      <c r="CG9" s="188"/>
      <c r="CH9" s="188"/>
      <c r="CI9" s="6"/>
      <c r="CJ9" s="197"/>
      <c r="CK9" s="197"/>
      <c r="CL9" s="197">
        <f>CF9+CG9-CI9-CI10-CJ9-CK9</f>
        <v>0</v>
      </c>
      <c r="CM9" s="190"/>
      <c r="CN9" s="190"/>
      <c r="CO9" s="6"/>
      <c r="CP9" s="192"/>
      <c r="CQ9" s="192"/>
      <c r="CR9" s="192">
        <f>CL9+CM9-CO9-CO10-CP9-CQ9</f>
        <v>0</v>
      </c>
      <c r="CS9" s="190"/>
      <c r="CT9" s="190"/>
      <c r="CU9" s="6"/>
      <c r="CV9" s="192"/>
      <c r="CW9" s="192"/>
      <c r="CX9" s="192">
        <f>CR9+CS9-CU9-CU10-CV9-CW9</f>
        <v>0</v>
      </c>
      <c r="CY9" s="190"/>
      <c r="CZ9" s="190"/>
      <c r="DA9" s="6"/>
      <c r="DB9" s="192"/>
      <c r="DC9" s="192"/>
      <c r="DD9" s="192">
        <f>CX9+CY9-DA9-DA10-DB9-DC9</f>
        <v>0</v>
      </c>
      <c r="DE9" s="190"/>
      <c r="DF9" s="190"/>
      <c r="DG9" s="6"/>
      <c r="DH9" s="192"/>
      <c r="DI9" s="192"/>
      <c r="DJ9" s="192">
        <f>DD9+DE9-DG9-DG10-DH9-DI9</f>
        <v>0</v>
      </c>
      <c r="DK9" s="190"/>
      <c r="DL9" s="190"/>
      <c r="DM9" s="6"/>
      <c r="DN9" s="192"/>
      <c r="DO9" s="192"/>
      <c r="DP9" s="192">
        <f>DJ9+DK9-DM9-DM10-DN9-DO9</f>
        <v>0</v>
      </c>
      <c r="DQ9" s="190"/>
      <c r="DR9" s="190"/>
      <c r="DS9" s="6"/>
      <c r="DT9" s="192"/>
      <c r="DU9" s="192"/>
      <c r="DV9" s="192">
        <f>DP9+DQ9-DS9-DS10-DT9-DU9</f>
        <v>0</v>
      </c>
      <c r="DW9" s="190"/>
      <c r="DX9" s="190"/>
      <c r="DY9" s="6"/>
      <c r="DZ9" s="192"/>
      <c r="EA9" s="192"/>
      <c r="EB9" s="192">
        <f>DV9+DW9-DY9-DY10-DZ9-EA9</f>
        <v>0</v>
      </c>
      <c r="EC9" s="190"/>
      <c r="ED9" s="190"/>
      <c r="EE9" s="6"/>
      <c r="EF9" s="192"/>
      <c r="EG9" s="192"/>
      <c r="EH9" s="192">
        <f>EB9+EC9-EE9-EE10-EF9-EG9</f>
        <v>0</v>
      </c>
      <c r="EI9" s="190"/>
      <c r="EJ9" s="190"/>
      <c r="EK9" s="6"/>
      <c r="EL9" s="192"/>
      <c r="EM9" s="192"/>
      <c r="EN9" s="192">
        <f>EH9+EI9-EK9-EK10-EL9-EM9</f>
        <v>0</v>
      </c>
      <c r="EO9" s="190"/>
      <c r="EP9" s="190"/>
      <c r="EQ9" s="6"/>
      <c r="ER9" s="192"/>
      <c r="ES9" s="192"/>
      <c r="ET9" s="192">
        <f>EN9+EO9-EQ9-EQ10-ER9-ES9</f>
        <v>0</v>
      </c>
      <c r="EU9" s="190"/>
      <c r="EV9" s="190"/>
      <c r="EW9" s="6"/>
      <c r="EX9" s="192"/>
      <c r="EY9" s="192"/>
      <c r="EZ9" s="192">
        <f>ET9+EU9-EW9-EW10-EX9-EY9</f>
        <v>0</v>
      </c>
      <c r="FA9" s="190"/>
      <c r="FB9" s="190"/>
      <c r="FC9" s="6"/>
      <c r="FD9" s="192"/>
      <c r="FE9" s="192"/>
      <c r="FF9" s="192">
        <f>EZ9+FA9-FC9-FC10-FD9-FE9</f>
        <v>0</v>
      </c>
      <c r="FG9" s="190"/>
      <c r="FH9" s="190"/>
      <c r="FI9" s="6"/>
      <c r="FJ9" s="192"/>
      <c r="FK9" s="192"/>
      <c r="FL9" s="192">
        <f>FF9+FG9-FI9-FI10-FJ9-FK9</f>
        <v>0</v>
      </c>
      <c r="FM9" s="190"/>
      <c r="FN9" s="190"/>
      <c r="FO9" s="6"/>
      <c r="FP9" s="192"/>
      <c r="FQ9" s="192"/>
      <c r="FR9" s="192">
        <f>FL9+FM9-FO9-FO10-FP9-FQ9</f>
        <v>0</v>
      </c>
      <c r="FS9" s="190"/>
      <c r="FT9" s="190"/>
      <c r="FU9" s="6"/>
      <c r="FV9" s="192"/>
      <c r="FW9" s="192"/>
      <c r="FX9" s="192">
        <f>FR9+FS9-FU9-FU10-FV9-FW9</f>
        <v>0</v>
      </c>
      <c r="FY9" s="190"/>
      <c r="FZ9" s="190"/>
      <c r="GA9" s="6"/>
      <c r="GB9" s="192"/>
      <c r="GC9" s="192"/>
      <c r="GD9" s="192">
        <f>FX9+FY9-GA9-GA10-GB9-GC9</f>
        <v>0</v>
      </c>
      <c r="GE9" s="190"/>
      <c r="GF9" s="190"/>
      <c r="GG9" s="6"/>
      <c r="GH9" s="192"/>
      <c r="GI9" s="192"/>
      <c r="GJ9" s="192">
        <f t="shared" si="7"/>
        <v>0</v>
      </c>
      <c r="GK9" s="192">
        <f>E9</f>
        <v>0</v>
      </c>
      <c r="GL9" s="192">
        <f>G9+M9+S9+Y9+AE9+AK9+AQ9+AW9+BC9+BI9+BO9+BU9+CA9+CG9+CM9+CS9+CY9+DE9+DK9+DQ9+DW9+EC9+EI9+EO9+EU9+FA9+FG9+FM9+FS9+FY9+GE9</f>
        <v>0</v>
      </c>
      <c r="GM9" s="192">
        <f>H9+N9+T9+Z9+AF9+AL9+AR9+AX9+BD9+BJ9+BP9+BV9+CB9+CH9+CN9+CT9+CZ9+DF9+DL9+DR9+DX9+ED9+EJ9+EP9+EV9+FB9+FH9+FN9+FT9+FZ9+GF9</f>
        <v>0</v>
      </c>
      <c r="GN9" s="6">
        <f t="shared" si="8"/>
        <v>0</v>
      </c>
      <c r="GO9" s="192">
        <f>J9+P9+V9+AB9+AH9+AN9+AT9+AZ9+BF9+BL9+BR9+BX9+CD9+CJ9+CP9+CV9+DB9+DH9+DN9+DT9+DZ9+EF9+EL9+ER9+EX9+FD9+FJ9+FP9+FV9+GB9+GH9</f>
        <v>0</v>
      </c>
      <c r="GP9" s="192">
        <f>K9+Q9+W9+AC9+AI9+AO9+AU9+BA9+BG9+BM9+BS9+BY9+CE9+CK9+CQ9+CW9+DC9+DI9+DO9+DU9+EA9+EG9+EM9+ES9+EY9+FE9+FK9+FQ9+FW9+GC9+GI9</f>
        <v>0</v>
      </c>
      <c r="GQ9" s="192">
        <f>GK9+GL9-GN9-GN10-GO9-GP9</f>
        <v>0</v>
      </c>
    </row>
    <row r="10" spans="1:204" ht="15" hidden="1" customHeight="1">
      <c r="A10" s="183"/>
      <c r="B10" s="196"/>
      <c r="C10" s="187"/>
      <c r="D10" s="5" t="s">
        <v>33</v>
      </c>
      <c r="E10" s="189"/>
      <c r="F10" s="189"/>
      <c r="G10" s="190"/>
      <c r="H10" s="190"/>
      <c r="I10" s="6"/>
      <c r="J10" s="192"/>
      <c r="K10" s="192"/>
      <c r="L10" s="192"/>
      <c r="M10" s="190"/>
      <c r="N10" s="190"/>
      <c r="O10" s="6"/>
      <c r="P10" s="192"/>
      <c r="Q10" s="192"/>
      <c r="R10" s="192"/>
      <c r="S10" s="190"/>
      <c r="T10" s="190"/>
      <c r="U10" s="6"/>
      <c r="V10" s="192"/>
      <c r="W10" s="192"/>
      <c r="X10" s="192"/>
      <c r="Y10" s="190"/>
      <c r="Z10" s="190"/>
      <c r="AA10" s="6"/>
      <c r="AB10" s="192"/>
      <c r="AC10" s="192"/>
      <c r="AD10" s="192"/>
      <c r="AE10" s="190"/>
      <c r="AF10" s="190"/>
      <c r="AG10" s="6"/>
      <c r="AH10" s="192"/>
      <c r="AI10" s="192"/>
      <c r="AJ10" s="192"/>
      <c r="AK10" s="190"/>
      <c r="AL10" s="190"/>
      <c r="AM10" s="6"/>
      <c r="AN10" s="192"/>
      <c r="AO10" s="192"/>
      <c r="AP10" s="192"/>
      <c r="AQ10" s="190"/>
      <c r="AR10" s="190"/>
      <c r="AS10" s="6"/>
      <c r="AT10" s="192"/>
      <c r="AU10" s="192"/>
      <c r="AV10" s="192"/>
      <c r="AW10" s="190"/>
      <c r="AX10" s="190"/>
      <c r="AY10" s="6"/>
      <c r="AZ10" s="192"/>
      <c r="BA10" s="192"/>
      <c r="BB10" s="192"/>
      <c r="BC10" s="190"/>
      <c r="BD10" s="190"/>
      <c r="BE10" s="6"/>
      <c r="BF10" s="192"/>
      <c r="BG10" s="192"/>
      <c r="BH10" s="192"/>
      <c r="BI10" s="190"/>
      <c r="BJ10" s="190"/>
      <c r="BK10" s="6"/>
      <c r="BL10" s="192"/>
      <c r="BM10" s="192"/>
      <c r="BN10" s="192"/>
      <c r="BO10" s="190"/>
      <c r="BP10" s="190"/>
      <c r="BQ10" s="6"/>
      <c r="BR10" s="192"/>
      <c r="BS10" s="192"/>
      <c r="BT10" s="192"/>
      <c r="BU10" s="189"/>
      <c r="BV10" s="189"/>
      <c r="BW10" s="6"/>
      <c r="BX10" s="191"/>
      <c r="BY10" s="191"/>
      <c r="BZ10" s="191"/>
      <c r="CA10" s="189"/>
      <c r="CB10" s="189"/>
      <c r="CC10" s="6"/>
      <c r="CD10" s="191"/>
      <c r="CE10" s="191"/>
      <c r="CF10" s="191"/>
      <c r="CG10" s="189"/>
      <c r="CH10" s="189"/>
      <c r="CI10" s="6"/>
      <c r="CJ10" s="191"/>
      <c r="CK10" s="191"/>
      <c r="CL10" s="191"/>
      <c r="CM10" s="190"/>
      <c r="CN10" s="190"/>
      <c r="CO10" s="6"/>
      <c r="CP10" s="192"/>
      <c r="CQ10" s="192"/>
      <c r="CR10" s="192"/>
      <c r="CS10" s="190"/>
      <c r="CT10" s="190"/>
      <c r="CU10" s="6"/>
      <c r="CV10" s="192"/>
      <c r="CW10" s="192"/>
      <c r="CX10" s="192"/>
      <c r="CY10" s="190"/>
      <c r="CZ10" s="190"/>
      <c r="DA10" s="6"/>
      <c r="DB10" s="192"/>
      <c r="DC10" s="192"/>
      <c r="DD10" s="192"/>
      <c r="DE10" s="190"/>
      <c r="DF10" s="190"/>
      <c r="DG10" s="6"/>
      <c r="DH10" s="192"/>
      <c r="DI10" s="192"/>
      <c r="DJ10" s="192"/>
      <c r="DK10" s="190"/>
      <c r="DL10" s="190"/>
      <c r="DM10" s="6"/>
      <c r="DN10" s="192"/>
      <c r="DO10" s="192"/>
      <c r="DP10" s="192"/>
      <c r="DQ10" s="190"/>
      <c r="DR10" s="190"/>
      <c r="DS10" s="6"/>
      <c r="DT10" s="192"/>
      <c r="DU10" s="192"/>
      <c r="DV10" s="192"/>
      <c r="DW10" s="190"/>
      <c r="DX10" s="190"/>
      <c r="DY10" s="6"/>
      <c r="DZ10" s="192"/>
      <c r="EA10" s="192"/>
      <c r="EB10" s="192"/>
      <c r="EC10" s="190"/>
      <c r="ED10" s="190"/>
      <c r="EE10" s="6"/>
      <c r="EF10" s="192"/>
      <c r="EG10" s="192"/>
      <c r="EH10" s="192"/>
      <c r="EI10" s="190"/>
      <c r="EJ10" s="190"/>
      <c r="EK10" s="6"/>
      <c r="EL10" s="192"/>
      <c r="EM10" s="192"/>
      <c r="EN10" s="192"/>
      <c r="EO10" s="190"/>
      <c r="EP10" s="190"/>
      <c r="EQ10" s="6"/>
      <c r="ER10" s="192"/>
      <c r="ES10" s="192"/>
      <c r="ET10" s="192"/>
      <c r="EU10" s="190"/>
      <c r="EV10" s="190"/>
      <c r="EW10" s="6"/>
      <c r="EX10" s="192"/>
      <c r="EY10" s="192"/>
      <c r="EZ10" s="192"/>
      <c r="FA10" s="190"/>
      <c r="FB10" s="190"/>
      <c r="FC10" s="6"/>
      <c r="FD10" s="192"/>
      <c r="FE10" s="192"/>
      <c r="FF10" s="192"/>
      <c r="FG10" s="190"/>
      <c r="FH10" s="190"/>
      <c r="FI10" s="6"/>
      <c r="FJ10" s="192"/>
      <c r="FK10" s="192"/>
      <c r="FL10" s="192"/>
      <c r="FM10" s="190"/>
      <c r="FN10" s="190"/>
      <c r="FO10" s="6"/>
      <c r="FP10" s="192"/>
      <c r="FQ10" s="192"/>
      <c r="FR10" s="192"/>
      <c r="FS10" s="190"/>
      <c r="FT10" s="190"/>
      <c r="FU10" s="6"/>
      <c r="FV10" s="192"/>
      <c r="FW10" s="192"/>
      <c r="FX10" s="192"/>
      <c r="FY10" s="190"/>
      <c r="FZ10" s="190"/>
      <c r="GA10" s="6"/>
      <c r="GB10" s="192"/>
      <c r="GC10" s="192"/>
      <c r="GD10" s="192"/>
      <c r="GE10" s="190"/>
      <c r="GF10" s="190"/>
      <c r="GG10" s="6"/>
      <c r="GH10" s="192"/>
      <c r="GI10" s="192"/>
      <c r="GJ10" s="192"/>
      <c r="GK10" s="192"/>
      <c r="GL10" s="192"/>
      <c r="GM10" s="192"/>
      <c r="GN10" s="6">
        <f t="shared" si="8"/>
        <v>0</v>
      </c>
      <c r="GO10" s="192"/>
      <c r="GP10" s="192"/>
      <c r="GQ10" s="192"/>
    </row>
    <row r="11" spans="1:204" ht="15" hidden="1" customHeight="1">
      <c r="A11" s="182">
        <v>3</v>
      </c>
      <c r="B11" s="195" t="s">
        <v>36</v>
      </c>
      <c r="C11" s="186" t="s">
        <v>37</v>
      </c>
      <c r="D11" s="5" t="s">
        <v>32</v>
      </c>
      <c r="E11" s="188">
        <v>0</v>
      </c>
      <c r="F11" s="188">
        <f>GQ11</f>
        <v>0</v>
      </c>
      <c r="G11" s="190"/>
      <c r="H11" s="190"/>
      <c r="I11" s="6"/>
      <c r="J11" s="192"/>
      <c r="K11" s="192"/>
      <c r="L11" s="192">
        <f>E11+G11-I11-I12-J11-K11</f>
        <v>0</v>
      </c>
      <c r="M11" s="190"/>
      <c r="N11" s="190"/>
      <c r="O11" s="6"/>
      <c r="P11" s="192"/>
      <c r="Q11" s="192"/>
      <c r="R11" s="192">
        <f>L11+M11-O11-O12-P11-Q11</f>
        <v>0</v>
      </c>
      <c r="S11" s="190"/>
      <c r="T11" s="190"/>
      <c r="U11" s="6"/>
      <c r="V11" s="192"/>
      <c r="W11" s="192"/>
      <c r="X11" s="192">
        <f t="shared" si="0"/>
        <v>0</v>
      </c>
      <c r="Y11" s="190"/>
      <c r="Z11" s="190"/>
      <c r="AA11" s="6"/>
      <c r="AB11" s="192"/>
      <c r="AC11" s="192"/>
      <c r="AD11" s="192">
        <f t="shared" si="1"/>
        <v>0</v>
      </c>
      <c r="AE11" s="190"/>
      <c r="AF11" s="190"/>
      <c r="AG11" s="6"/>
      <c r="AH11" s="192"/>
      <c r="AI11" s="192"/>
      <c r="AJ11" s="192">
        <f t="shared" si="2"/>
        <v>0</v>
      </c>
      <c r="AK11" s="190"/>
      <c r="AL11" s="190"/>
      <c r="AM11" s="6"/>
      <c r="AN11" s="192"/>
      <c r="AO11" s="192"/>
      <c r="AP11" s="192">
        <f t="shared" si="3"/>
        <v>0</v>
      </c>
      <c r="AQ11" s="190"/>
      <c r="AR11" s="190"/>
      <c r="AS11" s="6"/>
      <c r="AT11" s="192"/>
      <c r="AU11" s="192"/>
      <c r="AV11" s="192">
        <f t="shared" si="4"/>
        <v>0</v>
      </c>
      <c r="AW11" s="190"/>
      <c r="AX11" s="190"/>
      <c r="AY11" s="6"/>
      <c r="AZ11" s="192"/>
      <c r="BA11" s="192"/>
      <c r="BB11" s="192">
        <f t="shared" si="5"/>
        <v>0</v>
      </c>
      <c r="BC11" s="190"/>
      <c r="BD11" s="190"/>
      <c r="BE11" s="6"/>
      <c r="BF11" s="192"/>
      <c r="BG11" s="192"/>
      <c r="BH11" s="192">
        <f t="shared" si="6"/>
        <v>0</v>
      </c>
      <c r="BI11" s="190"/>
      <c r="BJ11" s="190"/>
      <c r="BK11" s="6"/>
      <c r="BL11" s="192"/>
      <c r="BM11" s="192"/>
      <c r="BN11" s="192">
        <f>BH11+BI11-BK11-BK12-BL11-BM11</f>
        <v>0</v>
      </c>
      <c r="BO11" s="190"/>
      <c r="BP11" s="190"/>
      <c r="BQ11" s="6"/>
      <c r="BR11" s="192"/>
      <c r="BS11" s="192"/>
      <c r="BT11" s="192">
        <f>BN11+BO11-BQ11-BQ12-BR11-BS11</f>
        <v>0</v>
      </c>
      <c r="BU11" s="188"/>
      <c r="BV11" s="188"/>
      <c r="BW11" s="6"/>
      <c r="BX11" s="197"/>
      <c r="BY11" s="197"/>
      <c r="BZ11" s="197">
        <f>BT11+BU11-BW11-BW12-BX11-BY11</f>
        <v>0</v>
      </c>
      <c r="CA11" s="188"/>
      <c r="CB11" s="188"/>
      <c r="CC11" s="6"/>
      <c r="CD11" s="197"/>
      <c r="CE11" s="197"/>
      <c r="CF11" s="197">
        <f>BZ11+CA11-CC11-CC12-CD11-CE11</f>
        <v>0</v>
      </c>
      <c r="CG11" s="188"/>
      <c r="CH11" s="188"/>
      <c r="CI11" s="6"/>
      <c r="CJ11" s="197"/>
      <c r="CK11" s="197"/>
      <c r="CL11" s="197">
        <f>CF11+CG11-CI11-CI12-CJ11-CK11</f>
        <v>0</v>
      </c>
      <c r="CM11" s="190"/>
      <c r="CN11" s="190"/>
      <c r="CO11" s="6"/>
      <c r="CP11" s="192"/>
      <c r="CQ11" s="192"/>
      <c r="CR11" s="192">
        <f>CL11+CM11-CO11-CO12-CP11-CQ11</f>
        <v>0</v>
      </c>
      <c r="CS11" s="190"/>
      <c r="CT11" s="190"/>
      <c r="CU11" s="6"/>
      <c r="CV11" s="192"/>
      <c r="CW11" s="192"/>
      <c r="CX11" s="192">
        <f>CR11+CS11-CU11-CU12-CV11-CW11</f>
        <v>0</v>
      </c>
      <c r="CY11" s="190"/>
      <c r="CZ11" s="190"/>
      <c r="DA11" s="6"/>
      <c r="DB11" s="192"/>
      <c r="DC11" s="192"/>
      <c r="DD11" s="192">
        <f>CX11+CY11-DA11-DA12-DB11-DC11</f>
        <v>0</v>
      </c>
      <c r="DE11" s="190"/>
      <c r="DF11" s="190"/>
      <c r="DG11" s="6"/>
      <c r="DH11" s="192"/>
      <c r="DI11" s="192"/>
      <c r="DJ11" s="192">
        <f>DD11+DE11-DG11-DG12-DH11-DI11</f>
        <v>0</v>
      </c>
      <c r="DK11" s="190"/>
      <c r="DL11" s="190"/>
      <c r="DM11" s="6"/>
      <c r="DN11" s="192"/>
      <c r="DO11" s="192"/>
      <c r="DP11" s="192">
        <f>DJ11+DK11-DM11-DM12-DN11-DO11</f>
        <v>0</v>
      </c>
      <c r="DQ11" s="190"/>
      <c r="DR11" s="190"/>
      <c r="DS11" s="6"/>
      <c r="DT11" s="192"/>
      <c r="DU11" s="192"/>
      <c r="DV11" s="192">
        <f>DP11+DQ11-DS11-DS12-DT11-DU11</f>
        <v>0</v>
      </c>
      <c r="DW11" s="190"/>
      <c r="DX11" s="190"/>
      <c r="DY11" s="6"/>
      <c r="DZ11" s="192"/>
      <c r="EA11" s="192"/>
      <c r="EB11" s="192">
        <f>DV11+DW11-DY11-DY12-DZ11-EA11</f>
        <v>0</v>
      </c>
      <c r="EC11" s="190"/>
      <c r="ED11" s="190"/>
      <c r="EE11" s="6"/>
      <c r="EF11" s="192"/>
      <c r="EG11" s="192"/>
      <c r="EH11" s="192">
        <f>EB11+EC11-EE11-EE12-EF11-EG11</f>
        <v>0</v>
      </c>
      <c r="EI11" s="190"/>
      <c r="EJ11" s="190"/>
      <c r="EK11" s="6"/>
      <c r="EL11" s="192"/>
      <c r="EM11" s="192"/>
      <c r="EN11" s="192">
        <f>EH11+EI11-EK11-EK12-EL11-EM11</f>
        <v>0</v>
      </c>
      <c r="EO11" s="190"/>
      <c r="EP11" s="190"/>
      <c r="EQ11" s="6"/>
      <c r="ER11" s="192"/>
      <c r="ES11" s="192"/>
      <c r="ET11" s="192">
        <f>EN11+EO11-EQ11-EQ12-ER11-ES11</f>
        <v>0</v>
      </c>
      <c r="EU11" s="190"/>
      <c r="EV11" s="190"/>
      <c r="EW11" s="6"/>
      <c r="EX11" s="192"/>
      <c r="EY11" s="192"/>
      <c r="EZ11" s="192">
        <f>ET11+EU11-EW11-EW12-EX11-EY11</f>
        <v>0</v>
      </c>
      <c r="FA11" s="190"/>
      <c r="FB11" s="190"/>
      <c r="FC11" s="6"/>
      <c r="FD11" s="192"/>
      <c r="FE11" s="192"/>
      <c r="FF11" s="192">
        <f>EZ11+FA11-FC11-FC12-FD11-FE11</f>
        <v>0</v>
      </c>
      <c r="FG11" s="190"/>
      <c r="FH11" s="190"/>
      <c r="FI11" s="6"/>
      <c r="FJ11" s="192"/>
      <c r="FK11" s="192"/>
      <c r="FL11" s="192">
        <f>FF11+FG11-FI11-FI12-FJ11-FK11</f>
        <v>0</v>
      </c>
      <c r="FM11" s="190"/>
      <c r="FN11" s="190"/>
      <c r="FO11" s="6"/>
      <c r="FP11" s="192"/>
      <c r="FQ11" s="192"/>
      <c r="FR11" s="192">
        <f>FL11+FM11-FO11-FO12-FP11-FQ11</f>
        <v>0</v>
      </c>
      <c r="FS11" s="190"/>
      <c r="FT11" s="190"/>
      <c r="FU11" s="6"/>
      <c r="FV11" s="192"/>
      <c r="FW11" s="192"/>
      <c r="FX11" s="192">
        <f>FR11+FS11-FU11-FU12-FV11-FW11</f>
        <v>0</v>
      </c>
      <c r="FY11" s="190"/>
      <c r="FZ11" s="190"/>
      <c r="GA11" s="6"/>
      <c r="GB11" s="192"/>
      <c r="GC11" s="192"/>
      <c r="GD11" s="192">
        <f>FX11+FY11-GA11-GA12-GB11-GC11</f>
        <v>0</v>
      </c>
      <c r="GE11" s="190"/>
      <c r="GF11" s="190"/>
      <c r="GG11" s="6"/>
      <c r="GH11" s="192"/>
      <c r="GI11" s="192"/>
      <c r="GJ11" s="192">
        <f t="shared" si="7"/>
        <v>0</v>
      </c>
      <c r="GK11" s="192">
        <f>E11</f>
        <v>0</v>
      </c>
      <c r="GL11" s="192">
        <f>G11+M11+S11+Y11+AE11+AK11+AQ11+AW11+BC11+BI11+BO11+BU11+CA11+CG11+CM11+CS11+CY11+DE11+DK11+DQ11+DW11+EC11+EI11+EO11+EU11+FA11+FG11+FM11+FS11+FY11+GE11</f>
        <v>0</v>
      </c>
      <c r="GM11" s="192">
        <f>H11+N11+T11+Z11+AF11+AL11+AR11+AX11+BD11+BJ11+BP11+BV11+CB11+CH11+CN11+CT11+CZ11+DF11+DL11+DR11+DX11+ED11+EJ11+EP11+EV11+FB11+FH11+FN11+FT11+FZ11+GF11</f>
        <v>0</v>
      </c>
      <c r="GN11" s="6">
        <f t="shared" si="8"/>
        <v>0</v>
      </c>
      <c r="GO11" s="192">
        <f>J11+P11+V11+AB11+AH11+AN11+AT11+AZ11+BF11+BL11+BR11+BX11+CD11+CJ11+CP11+CV11+DB11+DH11+DN11+DT11+DZ11+EF11+EL11+ER11+EX11+FD11+FJ11+FP11+FV11+GB11+GH11</f>
        <v>0</v>
      </c>
      <c r="GP11" s="192">
        <f>K11+Q11+W11+AC11+AI11+AO11+AU11+BA11+BG11+BM11+BS11+BY11+CE11+CK11+CQ11+CW11+DC11+DI11+DO11+DU11+EA11+EG11+EM11+ES11+EY11+FE11+FK11+FQ11+FW11+GC11+GI11</f>
        <v>0</v>
      </c>
      <c r="GQ11" s="192">
        <f>GK11+GL11-GN11-GN12-GO11-GP11</f>
        <v>0</v>
      </c>
    </row>
    <row r="12" spans="1:204" ht="15" hidden="1" customHeight="1">
      <c r="A12" s="183"/>
      <c r="B12" s="196"/>
      <c r="C12" s="187"/>
      <c r="D12" s="5" t="s">
        <v>33</v>
      </c>
      <c r="E12" s="189"/>
      <c r="F12" s="189"/>
      <c r="G12" s="190"/>
      <c r="H12" s="190"/>
      <c r="I12" s="6"/>
      <c r="J12" s="192"/>
      <c r="K12" s="192"/>
      <c r="L12" s="192"/>
      <c r="M12" s="190"/>
      <c r="N12" s="190"/>
      <c r="O12" s="6"/>
      <c r="P12" s="192"/>
      <c r="Q12" s="192"/>
      <c r="R12" s="192"/>
      <c r="S12" s="190"/>
      <c r="T12" s="190"/>
      <c r="U12" s="6"/>
      <c r="V12" s="192"/>
      <c r="W12" s="192"/>
      <c r="X12" s="192"/>
      <c r="Y12" s="190"/>
      <c r="Z12" s="190"/>
      <c r="AA12" s="6"/>
      <c r="AB12" s="192"/>
      <c r="AC12" s="192"/>
      <c r="AD12" s="192"/>
      <c r="AE12" s="190"/>
      <c r="AF12" s="190"/>
      <c r="AG12" s="6"/>
      <c r="AH12" s="192"/>
      <c r="AI12" s="192"/>
      <c r="AJ12" s="192"/>
      <c r="AK12" s="190"/>
      <c r="AL12" s="190"/>
      <c r="AM12" s="6"/>
      <c r="AN12" s="192"/>
      <c r="AO12" s="192"/>
      <c r="AP12" s="192"/>
      <c r="AQ12" s="190"/>
      <c r="AR12" s="190"/>
      <c r="AS12" s="6"/>
      <c r="AT12" s="192"/>
      <c r="AU12" s="192"/>
      <c r="AV12" s="192"/>
      <c r="AW12" s="190"/>
      <c r="AX12" s="190"/>
      <c r="AY12" s="6"/>
      <c r="AZ12" s="192"/>
      <c r="BA12" s="192"/>
      <c r="BB12" s="192"/>
      <c r="BC12" s="190"/>
      <c r="BD12" s="190"/>
      <c r="BE12" s="6"/>
      <c r="BF12" s="192"/>
      <c r="BG12" s="192"/>
      <c r="BH12" s="192"/>
      <c r="BI12" s="190"/>
      <c r="BJ12" s="190"/>
      <c r="BK12" s="6"/>
      <c r="BL12" s="192"/>
      <c r="BM12" s="192"/>
      <c r="BN12" s="192"/>
      <c r="BO12" s="190"/>
      <c r="BP12" s="190"/>
      <c r="BQ12" s="6"/>
      <c r="BR12" s="192"/>
      <c r="BS12" s="192"/>
      <c r="BT12" s="192"/>
      <c r="BU12" s="189"/>
      <c r="BV12" s="189"/>
      <c r="BW12" s="6"/>
      <c r="BX12" s="191"/>
      <c r="BY12" s="191"/>
      <c r="BZ12" s="191"/>
      <c r="CA12" s="189"/>
      <c r="CB12" s="189"/>
      <c r="CC12" s="6"/>
      <c r="CD12" s="191"/>
      <c r="CE12" s="191"/>
      <c r="CF12" s="191"/>
      <c r="CG12" s="189"/>
      <c r="CH12" s="189"/>
      <c r="CI12" s="6"/>
      <c r="CJ12" s="191"/>
      <c r="CK12" s="191"/>
      <c r="CL12" s="191"/>
      <c r="CM12" s="190"/>
      <c r="CN12" s="190"/>
      <c r="CO12" s="6"/>
      <c r="CP12" s="192"/>
      <c r="CQ12" s="192"/>
      <c r="CR12" s="192"/>
      <c r="CS12" s="190"/>
      <c r="CT12" s="190"/>
      <c r="CU12" s="6"/>
      <c r="CV12" s="192"/>
      <c r="CW12" s="192"/>
      <c r="CX12" s="192"/>
      <c r="CY12" s="190"/>
      <c r="CZ12" s="190"/>
      <c r="DA12" s="6"/>
      <c r="DB12" s="192"/>
      <c r="DC12" s="192"/>
      <c r="DD12" s="192"/>
      <c r="DE12" s="190"/>
      <c r="DF12" s="190"/>
      <c r="DG12" s="6"/>
      <c r="DH12" s="192"/>
      <c r="DI12" s="192"/>
      <c r="DJ12" s="192"/>
      <c r="DK12" s="190"/>
      <c r="DL12" s="190"/>
      <c r="DM12" s="6"/>
      <c r="DN12" s="192"/>
      <c r="DO12" s="192"/>
      <c r="DP12" s="192"/>
      <c r="DQ12" s="190"/>
      <c r="DR12" s="190"/>
      <c r="DS12" s="6"/>
      <c r="DT12" s="192"/>
      <c r="DU12" s="192"/>
      <c r="DV12" s="192"/>
      <c r="DW12" s="190"/>
      <c r="DX12" s="190"/>
      <c r="DY12" s="6"/>
      <c r="DZ12" s="192"/>
      <c r="EA12" s="192"/>
      <c r="EB12" s="192"/>
      <c r="EC12" s="190"/>
      <c r="ED12" s="190"/>
      <c r="EE12" s="6"/>
      <c r="EF12" s="192"/>
      <c r="EG12" s="192"/>
      <c r="EH12" s="192"/>
      <c r="EI12" s="190"/>
      <c r="EJ12" s="190"/>
      <c r="EK12" s="6"/>
      <c r="EL12" s="192"/>
      <c r="EM12" s="192"/>
      <c r="EN12" s="192"/>
      <c r="EO12" s="190"/>
      <c r="EP12" s="190"/>
      <c r="EQ12" s="6"/>
      <c r="ER12" s="192"/>
      <c r="ES12" s="192"/>
      <c r="ET12" s="192"/>
      <c r="EU12" s="190"/>
      <c r="EV12" s="190"/>
      <c r="EW12" s="6"/>
      <c r="EX12" s="192"/>
      <c r="EY12" s="192"/>
      <c r="EZ12" s="192"/>
      <c r="FA12" s="190"/>
      <c r="FB12" s="190"/>
      <c r="FC12" s="6"/>
      <c r="FD12" s="192"/>
      <c r="FE12" s="192"/>
      <c r="FF12" s="192"/>
      <c r="FG12" s="190"/>
      <c r="FH12" s="190"/>
      <c r="FI12" s="6"/>
      <c r="FJ12" s="192"/>
      <c r="FK12" s="192"/>
      <c r="FL12" s="192"/>
      <c r="FM12" s="190"/>
      <c r="FN12" s="190"/>
      <c r="FO12" s="6"/>
      <c r="FP12" s="192"/>
      <c r="FQ12" s="192"/>
      <c r="FR12" s="192"/>
      <c r="FS12" s="190"/>
      <c r="FT12" s="190"/>
      <c r="FU12" s="6"/>
      <c r="FV12" s="192"/>
      <c r="FW12" s="192"/>
      <c r="FX12" s="192"/>
      <c r="FY12" s="190"/>
      <c r="FZ12" s="190"/>
      <c r="GA12" s="6"/>
      <c r="GB12" s="192"/>
      <c r="GC12" s="192"/>
      <c r="GD12" s="192"/>
      <c r="GE12" s="190"/>
      <c r="GF12" s="190"/>
      <c r="GG12" s="6"/>
      <c r="GH12" s="192"/>
      <c r="GI12" s="192"/>
      <c r="GJ12" s="192"/>
      <c r="GK12" s="192"/>
      <c r="GL12" s="192"/>
      <c r="GM12" s="192"/>
      <c r="GN12" s="6">
        <f t="shared" si="8"/>
        <v>0</v>
      </c>
      <c r="GO12" s="192"/>
      <c r="GP12" s="192"/>
      <c r="GQ12" s="192"/>
    </row>
    <row r="13" spans="1:204" ht="15" hidden="1" customHeight="1">
      <c r="A13" s="182">
        <v>4</v>
      </c>
      <c r="B13" s="195" t="s">
        <v>38</v>
      </c>
      <c r="C13" s="186" t="s">
        <v>39</v>
      </c>
      <c r="D13" s="5" t="s">
        <v>32</v>
      </c>
      <c r="E13" s="188">
        <v>0</v>
      </c>
      <c r="F13" s="188">
        <f>GQ13</f>
        <v>0</v>
      </c>
      <c r="G13" s="190"/>
      <c r="H13" s="190"/>
      <c r="I13" s="6"/>
      <c r="J13" s="192"/>
      <c r="K13" s="192"/>
      <c r="L13" s="192">
        <f>E13+G13-I13-I14-J13-K13</f>
        <v>0</v>
      </c>
      <c r="M13" s="190"/>
      <c r="N13" s="190"/>
      <c r="O13" s="6"/>
      <c r="P13" s="192"/>
      <c r="Q13" s="192"/>
      <c r="R13" s="192">
        <f>L13+M13-O13-O14-P13-Q13</f>
        <v>0</v>
      </c>
      <c r="S13" s="190"/>
      <c r="T13" s="190"/>
      <c r="U13" s="6"/>
      <c r="V13" s="192"/>
      <c r="W13" s="192"/>
      <c r="X13" s="192">
        <f>R13+S13-U13-U14-V13-W13</f>
        <v>0</v>
      </c>
      <c r="Y13" s="190"/>
      <c r="Z13" s="190"/>
      <c r="AA13" s="6"/>
      <c r="AB13" s="192"/>
      <c r="AC13" s="192"/>
      <c r="AD13" s="192">
        <f t="shared" ref="AD13:AD17" si="9">X13+Y13-AA13-AA14-AB13-AC13</f>
        <v>0</v>
      </c>
      <c r="AE13" s="190"/>
      <c r="AF13" s="190"/>
      <c r="AG13" s="6"/>
      <c r="AH13" s="192"/>
      <c r="AI13" s="192"/>
      <c r="AJ13" s="192">
        <f t="shared" ref="AJ13:AJ17" si="10">AD13+AE13-AG13-AG14-AH13-AI13</f>
        <v>0</v>
      </c>
      <c r="AK13" s="190"/>
      <c r="AL13" s="190"/>
      <c r="AM13" s="6"/>
      <c r="AN13" s="192"/>
      <c r="AO13" s="192"/>
      <c r="AP13" s="192">
        <f>AJ13+AK13-AM13-AM14-AN13-AO13</f>
        <v>0</v>
      </c>
      <c r="AQ13" s="190"/>
      <c r="AR13" s="190"/>
      <c r="AS13" s="6"/>
      <c r="AT13" s="192"/>
      <c r="AU13" s="192"/>
      <c r="AV13" s="192">
        <f>AP13+AQ13-AS13-AS14-AT13-AU13</f>
        <v>0</v>
      </c>
      <c r="AW13" s="190"/>
      <c r="AX13" s="190"/>
      <c r="AY13" s="6"/>
      <c r="AZ13" s="192"/>
      <c r="BA13" s="192"/>
      <c r="BB13" s="192">
        <f t="shared" ref="BB13:BB17" si="11">AV13+AW13-AY13-AY14-AZ13-BA13</f>
        <v>0</v>
      </c>
      <c r="BC13" s="190"/>
      <c r="BD13" s="190"/>
      <c r="BE13" s="6"/>
      <c r="BF13" s="192"/>
      <c r="BG13" s="192"/>
      <c r="BH13" s="192">
        <f>BB13+BC13-BE13-BE14-BF13-BG13</f>
        <v>0</v>
      </c>
      <c r="BI13" s="190"/>
      <c r="BJ13" s="190"/>
      <c r="BK13" s="6"/>
      <c r="BL13" s="192"/>
      <c r="BM13" s="192"/>
      <c r="BN13" s="192">
        <f>BH13+BI13-BK13-BK14-BL13-BM13</f>
        <v>0</v>
      </c>
      <c r="BO13" s="190"/>
      <c r="BP13" s="190"/>
      <c r="BQ13" s="6"/>
      <c r="BR13" s="192"/>
      <c r="BS13" s="192"/>
      <c r="BT13" s="192">
        <f>BN13+BO13-BQ13-BQ14-BR13-BS13</f>
        <v>0</v>
      </c>
      <c r="BU13" s="188"/>
      <c r="BV13" s="188"/>
      <c r="BW13" s="6"/>
      <c r="BX13" s="197"/>
      <c r="BY13" s="197"/>
      <c r="BZ13" s="197">
        <f>BT13+BU13-BW13-BW14-BX13-BY13</f>
        <v>0</v>
      </c>
      <c r="CA13" s="188"/>
      <c r="CB13" s="188"/>
      <c r="CC13" s="6"/>
      <c r="CD13" s="197"/>
      <c r="CE13" s="197"/>
      <c r="CF13" s="197">
        <f>BZ13+CA13-CC13-CC14-CD13-CE13</f>
        <v>0</v>
      </c>
      <c r="CG13" s="188"/>
      <c r="CH13" s="188"/>
      <c r="CI13" s="6"/>
      <c r="CJ13" s="197"/>
      <c r="CK13" s="197"/>
      <c r="CL13" s="197">
        <f>CF13+CG13-CI13-CI14-CJ13-CK13</f>
        <v>0</v>
      </c>
      <c r="CM13" s="190"/>
      <c r="CN13" s="190"/>
      <c r="CO13" s="6"/>
      <c r="CP13" s="192"/>
      <c r="CQ13" s="192"/>
      <c r="CR13" s="192">
        <f>CL13+CM13-CO13-CO14-CP13-CQ13</f>
        <v>0</v>
      </c>
      <c r="CS13" s="190"/>
      <c r="CT13" s="190"/>
      <c r="CU13" s="6"/>
      <c r="CV13" s="192"/>
      <c r="CW13" s="192"/>
      <c r="CX13" s="192">
        <f>CR13+CS13-CU13-CU14-CV13-CW13</f>
        <v>0</v>
      </c>
      <c r="CY13" s="190"/>
      <c r="CZ13" s="190"/>
      <c r="DA13" s="6"/>
      <c r="DB13" s="192"/>
      <c r="DC13" s="192"/>
      <c r="DD13" s="192">
        <f>CX13+CY13-DA13-DA14-DB13-DC13</f>
        <v>0</v>
      </c>
      <c r="DE13" s="190"/>
      <c r="DF13" s="190"/>
      <c r="DG13" s="6"/>
      <c r="DH13" s="192"/>
      <c r="DI13" s="192"/>
      <c r="DJ13" s="192">
        <f>DD13+DE13-DG13-DG14-DH13-DI13</f>
        <v>0</v>
      </c>
      <c r="DK13" s="190"/>
      <c r="DL13" s="190"/>
      <c r="DM13" s="6"/>
      <c r="DN13" s="192"/>
      <c r="DO13" s="192"/>
      <c r="DP13" s="192">
        <f>DJ13+DK13-DM13-DM14-DN13-DO13</f>
        <v>0</v>
      </c>
      <c r="DQ13" s="190"/>
      <c r="DR13" s="190"/>
      <c r="DS13" s="6"/>
      <c r="DT13" s="192"/>
      <c r="DU13" s="192"/>
      <c r="DV13" s="192">
        <f>DP13+DQ13-DS13-DS14-DT13-DU13</f>
        <v>0</v>
      </c>
      <c r="DW13" s="190"/>
      <c r="DX13" s="190"/>
      <c r="DY13" s="6"/>
      <c r="DZ13" s="192"/>
      <c r="EA13" s="192"/>
      <c r="EB13" s="192">
        <f>DV13+DW13-DY13-DY14-DZ13-EA13</f>
        <v>0</v>
      </c>
      <c r="EC13" s="190"/>
      <c r="ED13" s="190"/>
      <c r="EE13" s="6"/>
      <c r="EF13" s="192"/>
      <c r="EG13" s="192"/>
      <c r="EH13" s="192">
        <f>EB13+EC13-EE13-EE14-EF13-EG13</f>
        <v>0</v>
      </c>
      <c r="EI13" s="190"/>
      <c r="EJ13" s="190"/>
      <c r="EK13" s="6"/>
      <c r="EL13" s="192"/>
      <c r="EM13" s="192"/>
      <c r="EN13" s="192">
        <f>EH13+EI13-EK13-EK14-EL13-EM13</f>
        <v>0</v>
      </c>
      <c r="EO13" s="190"/>
      <c r="EP13" s="190"/>
      <c r="EQ13" s="6"/>
      <c r="ER13" s="192"/>
      <c r="ES13" s="192"/>
      <c r="ET13" s="192">
        <f>EN13+EO13-EQ13-EQ14-ER13-ES13</f>
        <v>0</v>
      </c>
      <c r="EU13" s="190"/>
      <c r="EV13" s="190"/>
      <c r="EW13" s="6"/>
      <c r="EX13" s="192"/>
      <c r="EY13" s="192"/>
      <c r="EZ13" s="192">
        <f>ET13+EU13-EW13-EW14-EX13-EY13</f>
        <v>0</v>
      </c>
      <c r="FA13" s="190"/>
      <c r="FB13" s="190"/>
      <c r="FC13" s="6"/>
      <c r="FD13" s="192"/>
      <c r="FE13" s="192"/>
      <c r="FF13" s="192">
        <f>EZ13+FA13-FC13-FC14-FD13-FE13</f>
        <v>0</v>
      </c>
      <c r="FG13" s="190"/>
      <c r="FH13" s="190"/>
      <c r="FI13" s="6"/>
      <c r="FJ13" s="192"/>
      <c r="FK13" s="192"/>
      <c r="FL13" s="192">
        <f>FF13+FG13-FI13-FI14-FJ13-FK13</f>
        <v>0</v>
      </c>
      <c r="FM13" s="190"/>
      <c r="FN13" s="190"/>
      <c r="FO13" s="6"/>
      <c r="FP13" s="192"/>
      <c r="FQ13" s="192"/>
      <c r="FR13" s="192">
        <f>FL13+FM13-FO13-FO14-FP13-FQ13</f>
        <v>0</v>
      </c>
      <c r="FS13" s="190"/>
      <c r="FT13" s="190"/>
      <c r="FU13" s="6"/>
      <c r="FV13" s="192"/>
      <c r="FW13" s="192"/>
      <c r="FX13" s="192">
        <f>FR13+FS13-FU13-FU14-FV13-FW13</f>
        <v>0</v>
      </c>
      <c r="FY13" s="190"/>
      <c r="FZ13" s="190"/>
      <c r="GA13" s="6"/>
      <c r="GB13" s="192"/>
      <c r="GC13" s="192"/>
      <c r="GD13" s="192">
        <f>FX13+FY13-GA13-GA14-GB13-GC13</f>
        <v>0</v>
      </c>
      <c r="GE13" s="190"/>
      <c r="GF13" s="190"/>
      <c r="GG13" s="6"/>
      <c r="GH13" s="192"/>
      <c r="GI13" s="192"/>
      <c r="GJ13" s="192">
        <f t="shared" ref="GJ13:GJ17" si="12">GD13+GE13-GG13-GG14-GH13-GI13</f>
        <v>0</v>
      </c>
      <c r="GK13" s="192">
        <f>E13</f>
        <v>0</v>
      </c>
      <c r="GL13" s="192">
        <f>G13+M13+S13+Y13+AE13+AK13+AQ13+AW13+BC13+BI13+BO13+BU13+CA13+CG13+CM13+CS13+CY13+DE13+DK13+DQ13+DW13+EC13+EI13+EO13+EU13+FA13+FG13+FM13+FS13+FY13+GE13</f>
        <v>0</v>
      </c>
      <c r="GM13" s="192">
        <f>H13+N13+T13+Z13+AF13+AL13+AR13+AX13+BD13+BJ13+BP13+BV13+CB13+CH13+CN13+CT13+CZ13+DF13+DL13+DR13+DX13+ED13+EJ13+EP13+EV13+FB13+FH13+FN13+FT13+FZ13+GF13</f>
        <v>0</v>
      </c>
      <c r="GN13" s="6">
        <f t="shared" si="8"/>
        <v>0</v>
      </c>
      <c r="GO13" s="192">
        <f>J13+P13+V13+AB13+AH13+AN13+AT13+AZ13+BF13+BL13+BR13+BX13+CD13+CJ13+CP13+CV13+DB13+DH13+DN13+DT13+DZ13+EF13+EL13+ER13+EX13+FD13+FJ13+FP13+FV13+GB13+GH13</f>
        <v>0</v>
      </c>
      <c r="GP13" s="192">
        <f>K13+Q13+W13+AC13+AI13+AO13+AU13+BA13+BG13+BM13+BS13+BY13+CE13+CK13+CQ13+CW13+DC13+DI13+DO13+DU13+EA13+EG13+EM13+ES13+EY13+FE13+FK13+FQ13+FW13+GC13+GI13</f>
        <v>0</v>
      </c>
      <c r="GQ13" s="192">
        <f>GK13+GL13-GN13-GN14-GO13-GP13</f>
        <v>0</v>
      </c>
    </row>
    <row r="14" spans="1:204" ht="15" hidden="1" customHeight="1">
      <c r="A14" s="183"/>
      <c r="B14" s="196"/>
      <c r="C14" s="187"/>
      <c r="D14" s="5" t="s">
        <v>33</v>
      </c>
      <c r="E14" s="189"/>
      <c r="F14" s="189"/>
      <c r="G14" s="190"/>
      <c r="H14" s="190"/>
      <c r="I14" s="6"/>
      <c r="J14" s="192"/>
      <c r="K14" s="192"/>
      <c r="L14" s="192"/>
      <c r="M14" s="190"/>
      <c r="N14" s="190"/>
      <c r="O14" s="6"/>
      <c r="P14" s="192"/>
      <c r="Q14" s="192"/>
      <c r="R14" s="192"/>
      <c r="S14" s="190"/>
      <c r="T14" s="190"/>
      <c r="U14" s="6"/>
      <c r="V14" s="192"/>
      <c r="W14" s="192"/>
      <c r="X14" s="192"/>
      <c r="Y14" s="190"/>
      <c r="Z14" s="190"/>
      <c r="AA14" s="6"/>
      <c r="AB14" s="192"/>
      <c r="AC14" s="192"/>
      <c r="AD14" s="192"/>
      <c r="AE14" s="190"/>
      <c r="AF14" s="190"/>
      <c r="AG14" s="6"/>
      <c r="AH14" s="192"/>
      <c r="AI14" s="192"/>
      <c r="AJ14" s="192"/>
      <c r="AK14" s="190"/>
      <c r="AL14" s="190"/>
      <c r="AM14" s="6"/>
      <c r="AN14" s="192"/>
      <c r="AO14" s="192"/>
      <c r="AP14" s="192"/>
      <c r="AQ14" s="190"/>
      <c r="AR14" s="190"/>
      <c r="AS14" s="6"/>
      <c r="AT14" s="192"/>
      <c r="AU14" s="192"/>
      <c r="AV14" s="192"/>
      <c r="AW14" s="190"/>
      <c r="AX14" s="190"/>
      <c r="AY14" s="6"/>
      <c r="AZ14" s="192"/>
      <c r="BA14" s="192"/>
      <c r="BB14" s="192"/>
      <c r="BC14" s="190"/>
      <c r="BD14" s="190"/>
      <c r="BE14" s="6"/>
      <c r="BF14" s="192"/>
      <c r="BG14" s="192"/>
      <c r="BH14" s="192"/>
      <c r="BI14" s="190"/>
      <c r="BJ14" s="190"/>
      <c r="BK14" s="6"/>
      <c r="BL14" s="192"/>
      <c r="BM14" s="192"/>
      <c r="BN14" s="192"/>
      <c r="BO14" s="190"/>
      <c r="BP14" s="190"/>
      <c r="BQ14" s="6"/>
      <c r="BR14" s="192"/>
      <c r="BS14" s="192"/>
      <c r="BT14" s="192"/>
      <c r="BU14" s="189"/>
      <c r="BV14" s="189"/>
      <c r="BW14" s="6"/>
      <c r="BX14" s="191"/>
      <c r="BY14" s="191"/>
      <c r="BZ14" s="191"/>
      <c r="CA14" s="189"/>
      <c r="CB14" s="189"/>
      <c r="CC14" s="6"/>
      <c r="CD14" s="191"/>
      <c r="CE14" s="191"/>
      <c r="CF14" s="191"/>
      <c r="CG14" s="189"/>
      <c r="CH14" s="189"/>
      <c r="CI14" s="6"/>
      <c r="CJ14" s="191"/>
      <c r="CK14" s="191"/>
      <c r="CL14" s="191"/>
      <c r="CM14" s="190"/>
      <c r="CN14" s="190"/>
      <c r="CO14" s="6"/>
      <c r="CP14" s="192"/>
      <c r="CQ14" s="192"/>
      <c r="CR14" s="192"/>
      <c r="CS14" s="190"/>
      <c r="CT14" s="190"/>
      <c r="CU14" s="6"/>
      <c r="CV14" s="192"/>
      <c r="CW14" s="192"/>
      <c r="CX14" s="192"/>
      <c r="CY14" s="190"/>
      <c r="CZ14" s="190"/>
      <c r="DA14" s="6"/>
      <c r="DB14" s="192"/>
      <c r="DC14" s="192"/>
      <c r="DD14" s="192"/>
      <c r="DE14" s="190"/>
      <c r="DF14" s="190"/>
      <c r="DG14" s="6"/>
      <c r="DH14" s="192"/>
      <c r="DI14" s="192"/>
      <c r="DJ14" s="192"/>
      <c r="DK14" s="190"/>
      <c r="DL14" s="190"/>
      <c r="DM14" s="6"/>
      <c r="DN14" s="192"/>
      <c r="DO14" s="192"/>
      <c r="DP14" s="192"/>
      <c r="DQ14" s="190"/>
      <c r="DR14" s="190"/>
      <c r="DS14" s="6"/>
      <c r="DT14" s="192"/>
      <c r="DU14" s="192"/>
      <c r="DV14" s="192"/>
      <c r="DW14" s="190"/>
      <c r="DX14" s="190"/>
      <c r="DY14" s="6"/>
      <c r="DZ14" s="192"/>
      <c r="EA14" s="192"/>
      <c r="EB14" s="192"/>
      <c r="EC14" s="190"/>
      <c r="ED14" s="190"/>
      <c r="EE14" s="6"/>
      <c r="EF14" s="192"/>
      <c r="EG14" s="192"/>
      <c r="EH14" s="192"/>
      <c r="EI14" s="190"/>
      <c r="EJ14" s="190"/>
      <c r="EK14" s="6"/>
      <c r="EL14" s="192"/>
      <c r="EM14" s="192"/>
      <c r="EN14" s="192"/>
      <c r="EO14" s="190"/>
      <c r="EP14" s="190"/>
      <c r="EQ14" s="6"/>
      <c r="ER14" s="192"/>
      <c r="ES14" s="192"/>
      <c r="ET14" s="192"/>
      <c r="EU14" s="190"/>
      <c r="EV14" s="190"/>
      <c r="EW14" s="6"/>
      <c r="EX14" s="192"/>
      <c r="EY14" s="192"/>
      <c r="EZ14" s="192"/>
      <c r="FA14" s="190"/>
      <c r="FB14" s="190"/>
      <c r="FC14" s="6"/>
      <c r="FD14" s="192"/>
      <c r="FE14" s="192"/>
      <c r="FF14" s="192"/>
      <c r="FG14" s="190"/>
      <c r="FH14" s="190"/>
      <c r="FI14" s="6"/>
      <c r="FJ14" s="192"/>
      <c r="FK14" s="192"/>
      <c r="FL14" s="192"/>
      <c r="FM14" s="190"/>
      <c r="FN14" s="190"/>
      <c r="FO14" s="6"/>
      <c r="FP14" s="192"/>
      <c r="FQ14" s="192"/>
      <c r="FR14" s="192"/>
      <c r="FS14" s="190"/>
      <c r="FT14" s="190"/>
      <c r="FU14" s="6"/>
      <c r="FV14" s="192"/>
      <c r="FW14" s="192"/>
      <c r="FX14" s="192"/>
      <c r="FY14" s="190"/>
      <c r="FZ14" s="190"/>
      <c r="GA14" s="6"/>
      <c r="GB14" s="192"/>
      <c r="GC14" s="192"/>
      <c r="GD14" s="192"/>
      <c r="GE14" s="190"/>
      <c r="GF14" s="190"/>
      <c r="GG14" s="6"/>
      <c r="GH14" s="192"/>
      <c r="GI14" s="192"/>
      <c r="GJ14" s="192"/>
      <c r="GK14" s="192"/>
      <c r="GL14" s="192"/>
      <c r="GM14" s="192"/>
      <c r="GN14" s="6">
        <f t="shared" si="8"/>
        <v>0</v>
      </c>
      <c r="GO14" s="192"/>
      <c r="GP14" s="192"/>
      <c r="GQ14" s="192"/>
    </row>
    <row r="15" spans="1:204" ht="15" hidden="1" customHeight="1">
      <c r="A15" s="182">
        <v>5</v>
      </c>
      <c r="B15" s="184" t="s">
        <v>40</v>
      </c>
      <c r="C15" s="198" t="s">
        <v>41</v>
      </c>
      <c r="D15" s="5" t="s">
        <v>32</v>
      </c>
      <c r="E15" s="188">
        <v>0</v>
      </c>
      <c r="F15" s="188">
        <f>GQ15</f>
        <v>0</v>
      </c>
      <c r="G15" s="190"/>
      <c r="H15" s="190"/>
      <c r="I15" s="6"/>
      <c r="J15" s="192"/>
      <c r="K15" s="192"/>
      <c r="L15" s="192">
        <f>E15+G15-I15-I16-J15-K15</f>
        <v>0</v>
      </c>
      <c r="M15" s="190"/>
      <c r="N15" s="190"/>
      <c r="O15" s="6"/>
      <c r="P15" s="192"/>
      <c r="Q15" s="192"/>
      <c r="R15" s="192">
        <f>L15+M15-O15-O16-P15-Q15</f>
        <v>0</v>
      </c>
      <c r="S15" s="190"/>
      <c r="T15" s="190"/>
      <c r="U15" s="6"/>
      <c r="V15" s="192"/>
      <c r="W15" s="192"/>
      <c r="X15" s="192">
        <f t="shared" ref="X15:X17" si="13">R15+S15-U15-U16-V15-W15</f>
        <v>0</v>
      </c>
      <c r="Y15" s="190"/>
      <c r="Z15" s="190"/>
      <c r="AA15" s="6"/>
      <c r="AB15" s="192"/>
      <c r="AC15" s="192"/>
      <c r="AD15" s="192">
        <f>X15+Y15-AA15-AA16-AB15-AC15</f>
        <v>0</v>
      </c>
      <c r="AE15" s="190"/>
      <c r="AF15" s="190"/>
      <c r="AG15" s="6"/>
      <c r="AH15" s="192"/>
      <c r="AI15" s="192"/>
      <c r="AJ15" s="192">
        <f t="shared" si="10"/>
        <v>0</v>
      </c>
      <c r="AK15" s="190"/>
      <c r="AL15" s="190"/>
      <c r="AM15" s="6"/>
      <c r="AN15" s="192"/>
      <c r="AO15" s="192"/>
      <c r="AP15" s="192">
        <f>AJ15+AK15-AM15-AM16-AN15-AO15</f>
        <v>0</v>
      </c>
      <c r="AQ15" s="190"/>
      <c r="AR15" s="190"/>
      <c r="AS15" s="6"/>
      <c r="AT15" s="192"/>
      <c r="AU15" s="192"/>
      <c r="AV15" s="192">
        <f t="shared" ref="AV15:AV17" si="14">AP15+AQ15-AS15-AS16-AT15-AU15</f>
        <v>0</v>
      </c>
      <c r="AW15" s="190"/>
      <c r="AX15" s="190"/>
      <c r="AY15" s="6"/>
      <c r="AZ15" s="192"/>
      <c r="BA15" s="192"/>
      <c r="BB15" s="192">
        <f t="shared" si="11"/>
        <v>0</v>
      </c>
      <c r="BC15" s="190"/>
      <c r="BD15" s="190"/>
      <c r="BE15" s="6"/>
      <c r="BF15" s="192"/>
      <c r="BG15" s="192"/>
      <c r="BH15" s="192">
        <f t="shared" ref="BH15:BH17" si="15">BB15+BC15-BE15-BE16-BF15-BG15</f>
        <v>0</v>
      </c>
      <c r="BI15" s="190"/>
      <c r="BJ15" s="190"/>
      <c r="BK15" s="6"/>
      <c r="BL15" s="192"/>
      <c r="BM15" s="192"/>
      <c r="BN15" s="192">
        <f>BH15+BI15-BK15-BK16-BL15-BM15</f>
        <v>0</v>
      </c>
      <c r="BO15" s="190"/>
      <c r="BP15" s="190"/>
      <c r="BQ15" s="6"/>
      <c r="BR15" s="192"/>
      <c r="BS15" s="192"/>
      <c r="BT15" s="192">
        <f>BN15+BO15-BQ15-BQ16-BR15-BS15</f>
        <v>0</v>
      </c>
      <c r="BU15" s="188"/>
      <c r="BV15" s="188"/>
      <c r="BW15" s="6"/>
      <c r="BX15" s="197"/>
      <c r="BY15" s="197"/>
      <c r="BZ15" s="197">
        <f>BT15+BU15-BW15-BW16-BX15-BY15</f>
        <v>0</v>
      </c>
      <c r="CA15" s="188"/>
      <c r="CB15" s="188"/>
      <c r="CC15" s="6"/>
      <c r="CD15" s="197"/>
      <c r="CE15" s="197"/>
      <c r="CF15" s="197">
        <f>BZ15+CA15-CC15-CC16-CD15-CE15</f>
        <v>0</v>
      </c>
      <c r="CG15" s="188"/>
      <c r="CH15" s="188"/>
      <c r="CI15" s="6"/>
      <c r="CJ15" s="197"/>
      <c r="CK15" s="197"/>
      <c r="CL15" s="197">
        <f>CF15+CG15-CI15-CI16-CJ15-CK15</f>
        <v>0</v>
      </c>
      <c r="CM15" s="190"/>
      <c r="CN15" s="190"/>
      <c r="CO15" s="6"/>
      <c r="CP15" s="192"/>
      <c r="CQ15" s="192"/>
      <c r="CR15" s="192">
        <f>CL15+CM15-CO15-CO16-CP15-CQ15</f>
        <v>0</v>
      </c>
      <c r="CS15" s="190"/>
      <c r="CT15" s="190"/>
      <c r="CU15" s="6"/>
      <c r="CV15" s="192"/>
      <c r="CW15" s="192"/>
      <c r="CX15" s="192">
        <f>CR15+CS15-CU15-CU16-CV15-CW15</f>
        <v>0</v>
      </c>
      <c r="CY15" s="190"/>
      <c r="CZ15" s="190"/>
      <c r="DA15" s="6"/>
      <c r="DB15" s="192"/>
      <c r="DC15" s="192"/>
      <c r="DD15" s="192">
        <f>CX15+CY15-DA15-DA16-DB15-DC15</f>
        <v>0</v>
      </c>
      <c r="DE15" s="190"/>
      <c r="DF15" s="190"/>
      <c r="DG15" s="6"/>
      <c r="DH15" s="192"/>
      <c r="DI15" s="192"/>
      <c r="DJ15" s="192">
        <f>DD15+DE15-DG15-DG16-DH15-DI15</f>
        <v>0</v>
      </c>
      <c r="DK15" s="190"/>
      <c r="DL15" s="190"/>
      <c r="DM15" s="6"/>
      <c r="DN15" s="192"/>
      <c r="DO15" s="192"/>
      <c r="DP15" s="192">
        <f>DJ15+DK15-DM15-DM16-DN15-DO15</f>
        <v>0</v>
      </c>
      <c r="DQ15" s="190"/>
      <c r="DR15" s="190"/>
      <c r="DS15" s="6"/>
      <c r="DT15" s="192"/>
      <c r="DU15" s="192"/>
      <c r="DV15" s="192">
        <f>DP15+DQ15-DS15-DS16-DT15-DU15</f>
        <v>0</v>
      </c>
      <c r="DW15" s="190"/>
      <c r="DX15" s="190"/>
      <c r="DY15" s="6"/>
      <c r="DZ15" s="192"/>
      <c r="EA15" s="192"/>
      <c r="EB15" s="192">
        <f>DV15+DW15-DY15-DY16-DZ15-EA15</f>
        <v>0</v>
      </c>
      <c r="EC15" s="190"/>
      <c r="ED15" s="190"/>
      <c r="EE15" s="6"/>
      <c r="EF15" s="192"/>
      <c r="EG15" s="192"/>
      <c r="EH15" s="192">
        <f>EB15+EC15-EE15-EE16-EF15-EG15</f>
        <v>0</v>
      </c>
      <c r="EI15" s="190"/>
      <c r="EJ15" s="190"/>
      <c r="EK15" s="6"/>
      <c r="EL15" s="192"/>
      <c r="EM15" s="192"/>
      <c r="EN15" s="192">
        <f>EH15+EI15-EK15-EK16-EL15-EM15</f>
        <v>0</v>
      </c>
      <c r="EO15" s="190"/>
      <c r="EP15" s="190"/>
      <c r="EQ15" s="6"/>
      <c r="ER15" s="192"/>
      <c r="ES15" s="192"/>
      <c r="ET15" s="192">
        <f>EN15+EO15-EQ15-EQ16-ER15-ES15</f>
        <v>0</v>
      </c>
      <c r="EU15" s="190"/>
      <c r="EV15" s="190"/>
      <c r="EW15" s="6"/>
      <c r="EX15" s="192"/>
      <c r="EY15" s="192"/>
      <c r="EZ15" s="192">
        <f>ET15+EU15-EW15-EW16-EX15-EY15</f>
        <v>0</v>
      </c>
      <c r="FA15" s="190"/>
      <c r="FB15" s="190"/>
      <c r="FC15" s="6"/>
      <c r="FD15" s="192"/>
      <c r="FE15" s="192"/>
      <c r="FF15" s="192">
        <f>EZ15+FA15-FC15-FC16-FD15-FE15</f>
        <v>0</v>
      </c>
      <c r="FG15" s="190"/>
      <c r="FH15" s="190"/>
      <c r="FI15" s="6"/>
      <c r="FJ15" s="192"/>
      <c r="FK15" s="192"/>
      <c r="FL15" s="192">
        <f>FF15+FG15-FI15-FI16-FJ15-FK15</f>
        <v>0</v>
      </c>
      <c r="FM15" s="190"/>
      <c r="FN15" s="190"/>
      <c r="FO15" s="6"/>
      <c r="FP15" s="192"/>
      <c r="FQ15" s="192"/>
      <c r="FR15" s="192">
        <f>FL15+FM15-FO15-FO16-FP15-FQ15</f>
        <v>0</v>
      </c>
      <c r="FS15" s="190"/>
      <c r="FT15" s="190"/>
      <c r="FU15" s="6"/>
      <c r="FV15" s="192"/>
      <c r="FW15" s="192"/>
      <c r="FX15" s="192">
        <f>FR15+FS15-FU15-FU16-FV15-FW15</f>
        <v>0</v>
      </c>
      <c r="FY15" s="190"/>
      <c r="FZ15" s="190"/>
      <c r="GA15" s="6"/>
      <c r="GB15" s="192"/>
      <c r="GC15" s="192"/>
      <c r="GD15" s="192">
        <f>FX15+FY15-GA15-GA16-GB15-GC15</f>
        <v>0</v>
      </c>
      <c r="GE15" s="190"/>
      <c r="GF15" s="190"/>
      <c r="GG15" s="6"/>
      <c r="GH15" s="192"/>
      <c r="GI15" s="192"/>
      <c r="GJ15" s="192">
        <f t="shared" si="12"/>
        <v>0</v>
      </c>
      <c r="GK15" s="192">
        <f>E15</f>
        <v>0</v>
      </c>
      <c r="GL15" s="192">
        <f>G15+M15+S15+Y15+AE15+AK15+AQ15+AW15+BC15+BI15+BO15+BU15+CA15+CG15+CM15+CS15+CY15+DE15+DK15+DQ15+DW15+EC15+EI15+EO15+EU15+FA15+FG15+FM15+FS15+FY15+GE15</f>
        <v>0</v>
      </c>
      <c r="GM15" s="192">
        <f>H15+N15+T15+Z15+AF15+AL15+AR15+AX15+BD15+BJ15+BP15+BV15+CB15+CH15+CN15+CT15+CZ15+DF15+DL15+DR15+DX15+ED15+EJ15+EP15+EV15+FB15+FH15+FN15+FT15+FZ15+GF15</f>
        <v>0</v>
      </c>
      <c r="GN15" s="6">
        <f t="shared" si="8"/>
        <v>0</v>
      </c>
      <c r="GO15" s="192">
        <f>J15+P15+V15+AB15+AH15+AN15+AT15+AZ15+BF15+BL15+BR15+BX15+CD15+CJ15+CP15+CV15+DB15+DH15+DN15+DT15+DZ15+EF15+EL15+ER15+EX15+FD15+FJ15+FP15+FV15+GB15+GH15</f>
        <v>0</v>
      </c>
      <c r="GP15" s="192">
        <f>K15+Q15+W15+AC15+AI15+AO15+AU15+BA15+BG15+BM15+BS15+BY15+CE15+CK15+CQ15+CW15+DC15+DI15+DO15+DU15+EA15+EG15+EM15+ES15+EY15+FE15+FK15+FQ15+FW15+GC15+GI15</f>
        <v>0</v>
      </c>
      <c r="GQ15" s="192">
        <f>GK15+GL15-GN15-GN16-GO15-GP15</f>
        <v>0</v>
      </c>
    </row>
    <row r="16" spans="1:204" ht="15" hidden="1" customHeight="1">
      <c r="A16" s="183"/>
      <c r="B16" s="185"/>
      <c r="C16" s="199"/>
      <c r="D16" s="5" t="s">
        <v>33</v>
      </c>
      <c r="E16" s="189"/>
      <c r="F16" s="189"/>
      <c r="G16" s="190"/>
      <c r="H16" s="190"/>
      <c r="I16" s="6"/>
      <c r="J16" s="192"/>
      <c r="K16" s="192"/>
      <c r="L16" s="192"/>
      <c r="M16" s="190"/>
      <c r="N16" s="190"/>
      <c r="O16" s="6"/>
      <c r="P16" s="192"/>
      <c r="Q16" s="192"/>
      <c r="R16" s="192"/>
      <c r="S16" s="190"/>
      <c r="T16" s="190"/>
      <c r="U16" s="6"/>
      <c r="V16" s="192"/>
      <c r="W16" s="192"/>
      <c r="X16" s="192"/>
      <c r="Y16" s="190"/>
      <c r="Z16" s="190"/>
      <c r="AA16" s="6"/>
      <c r="AB16" s="192"/>
      <c r="AC16" s="192"/>
      <c r="AD16" s="192"/>
      <c r="AE16" s="190"/>
      <c r="AF16" s="190"/>
      <c r="AG16" s="6"/>
      <c r="AH16" s="192"/>
      <c r="AI16" s="192"/>
      <c r="AJ16" s="192"/>
      <c r="AK16" s="190"/>
      <c r="AL16" s="190"/>
      <c r="AM16" s="6"/>
      <c r="AN16" s="192"/>
      <c r="AO16" s="192"/>
      <c r="AP16" s="192"/>
      <c r="AQ16" s="190"/>
      <c r="AR16" s="190"/>
      <c r="AS16" s="6"/>
      <c r="AT16" s="192"/>
      <c r="AU16" s="192"/>
      <c r="AV16" s="192"/>
      <c r="AW16" s="190"/>
      <c r="AX16" s="190"/>
      <c r="AY16" s="6"/>
      <c r="AZ16" s="192"/>
      <c r="BA16" s="192"/>
      <c r="BB16" s="192"/>
      <c r="BC16" s="190"/>
      <c r="BD16" s="190"/>
      <c r="BE16" s="6"/>
      <c r="BF16" s="192"/>
      <c r="BG16" s="192"/>
      <c r="BH16" s="192"/>
      <c r="BI16" s="190"/>
      <c r="BJ16" s="190"/>
      <c r="BK16" s="6"/>
      <c r="BL16" s="192"/>
      <c r="BM16" s="192"/>
      <c r="BN16" s="192"/>
      <c r="BO16" s="190"/>
      <c r="BP16" s="190"/>
      <c r="BQ16" s="6"/>
      <c r="BR16" s="192"/>
      <c r="BS16" s="192"/>
      <c r="BT16" s="192"/>
      <c r="BU16" s="189"/>
      <c r="BV16" s="189"/>
      <c r="BW16" s="6"/>
      <c r="BX16" s="191"/>
      <c r="BY16" s="191"/>
      <c r="BZ16" s="191"/>
      <c r="CA16" s="189"/>
      <c r="CB16" s="189"/>
      <c r="CC16" s="6"/>
      <c r="CD16" s="191"/>
      <c r="CE16" s="191"/>
      <c r="CF16" s="191"/>
      <c r="CG16" s="189"/>
      <c r="CH16" s="189"/>
      <c r="CI16" s="6"/>
      <c r="CJ16" s="191"/>
      <c r="CK16" s="191"/>
      <c r="CL16" s="191"/>
      <c r="CM16" s="190"/>
      <c r="CN16" s="190"/>
      <c r="CO16" s="6"/>
      <c r="CP16" s="192"/>
      <c r="CQ16" s="192"/>
      <c r="CR16" s="192"/>
      <c r="CS16" s="190"/>
      <c r="CT16" s="190"/>
      <c r="CU16" s="6"/>
      <c r="CV16" s="192"/>
      <c r="CW16" s="192"/>
      <c r="CX16" s="192"/>
      <c r="CY16" s="190"/>
      <c r="CZ16" s="190"/>
      <c r="DA16" s="6"/>
      <c r="DB16" s="192"/>
      <c r="DC16" s="192"/>
      <c r="DD16" s="192"/>
      <c r="DE16" s="190"/>
      <c r="DF16" s="190"/>
      <c r="DG16" s="6"/>
      <c r="DH16" s="192"/>
      <c r="DI16" s="192"/>
      <c r="DJ16" s="192"/>
      <c r="DK16" s="190"/>
      <c r="DL16" s="190"/>
      <c r="DM16" s="6"/>
      <c r="DN16" s="192"/>
      <c r="DO16" s="192"/>
      <c r="DP16" s="192"/>
      <c r="DQ16" s="190"/>
      <c r="DR16" s="190"/>
      <c r="DS16" s="6"/>
      <c r="DT16" s="192"/>
      <c r="DU16" s="192"/>
      <c r="DV16" s="192"/>
      <c r="DW16" s="190"/>
      <c r="DX16" s="190"/>
      <c r="DY16" s="6"/>
      <c r="DZ16" s="192"/>
      <c r="EA16" s="192"/>
      <c r="EB16" s="192"/>
      <c r="EC16" s="190"/>
      <c r="ED16" s="190"/>
      <c r="EE16" s="6"/>
      <c r="EF16" s="192"/>
      <c r="EG16" s="192"/>
      <c r="EH16" s="192"/>
      <c r="EI16" s="190"/>
      <c r="EJ16" s="190"/>
      <c r="EK16" s="6"/>
      <c r="EL16" s="192"/>
      <c r="EM16" s="192"/>
      <c r="EN16" s="192"/>
      <c r="EO16" s="190"/>
      <c r="EP16" s="190"/>
      <c r="EQ16" s="6"/>
      <c r="ER16" s="192"/>
      <c r="ES16" s="192"/>
      <c r="ET16" s="192"/>
      <c r="EU16" s="190"/>
      <c r="EV16" s="190"/>
      <c r="EW16" s="6"/>
      <c r="EX16" s="192"/>
      <c r="EY16" s="192"/>
      <c r="EZ16" s="192"/>
      <c r="FA16" s="190"/>
      <c r="FB16" s="190"/>
      <c r="FC16" s="6"/>
      <c r="FD16" s="192"/>
      <c r="FE16" s="192"/>
      <c r="FF16" s="192"/>
      <c r="FG16" s="190"/>
      <c r="FH16" s="190"/>
      <c r="FI16" s="6"/>
      <c r="FJ16" s="192"/>
      <c r="FK16" s="192"/>
      <c r="FL16" s="192"/>
      <c r="FM16" s="190"/>
      <c r="FN16" s="190"/>
      <c r="FO16" s="6"/>
      <c r="FP16" s="192"/>
      <c r="FQ16" s="192"/>
      <c r="FR16" s="192"/>
      <c r="FS16" s="190"/>
      <c r="FT16" s="190"/>
      <c r="FU16" s="6"/>
      <c r="FV16" s="192"/>
      <c r="FW16" s="192"/>
      <c r="FX16" s="192"/>
      <c r="FY16" s="190"/>
      <c r="FZ16" s="190"/>
      <c r="GA16" s="6"/>
      <c r="GB16" s="192"/>
      <c r="GC16" s="192"/>
      <c r="GD16" s="192"/>
      <c r="GE16" s="190"/>
      <c r="GF16" s="190"/>
      <c r="GG16" s="6"/>
      <c r="GH16" s="192"/>
      <c r="GI16" s="192"/>
      <c r="GJ16" s="192"/>
      <c r="GK16" s="192"/>
      <c r="GL16" s="192"/>
      <c r="GM16" s="192"/>
      <c r="GN16" s="6">
        <f t="shared" si="8"/>
        <v>0</v>
      </c>
      <c r="GO16" s="192"/>
      <c r="GP16" s="192"/>
      <c r="GQ16" s="192"/>
    </row>
    <row r="17" spans="1:199" ht="15" hidden="1" customHeight="1">
      <c r="A17" s="182">
        <v>6</v>
      </c>
      <c r="B17" s="198" t="s">
        <v>42</v>
      </c>
      <c r="C17" s="198" t="s">
        <v>43</v>
      </c>
      <c r="D17" s="5" t="s">
        <v>32</v>
      </c>
      <c r="E17" s="188">
        <v>0</v>
      </c>
      <c r="F17" s="188">
        <f>GQ17</f>
        <v>0</v>
      </c>
      <c r="G17" s="190"/>
      <c r="H17" s="190"/>
      <c r="I17" s="6"/>
      <c r="J17" s="192"/>
      <c r="K17" s="192"/>
      <c r="L17" s="192">
        <f>E17+G17-I17-I18-J17-K17</f>
        <v>0</v>
      </c>
      <c r="M17" s="190"/>
      <c r="N17" s="190"/>
      <c r="O17" s="6"/>
      <c r="P17" s="192"/>
      <c r="Q17" s="192"/>
      <c r="R17" s="192">
        <f>L17+M17-O17-O18-P17-Q17</f>
        <v>0</v>
      </c>
      <c r="S17" s="190"/>
      <c r="T17" s="190"/>
      <c r="U17" s="6"/>
      <c r="V17" s="192"/>
      <c r="W17" s="192"/>
      <c r="X17" s="192">
        <f t="shared" si="13"/>
        <v>0</v>
      </c>
      <c r="Y17" s="190"/>
      <c r="Z17" s="190"/>
      <c r="AA17" s="6"/>
      <c r="AB17" s="192"/>
      <c r="AC17" s="192"/>
      <c r="AD17" s="192">
        <f t="shared" si="9"/>
        <v>0</v>
      </c>
      <c r="AE17" s="190"/>
      <c r="AF17" s="190"/>
      <c r="AG17" s="6"/>
      <c r="AH17" s="192"/>
      <c r="AI17" s="192"/>
      <c r="AJ17" s="192">
        <f t="shared" si="10"/>
        <v>0</v>
      </c>
      <c r="AK17" s="190"/>
      <c r="AL17" s="190"/>
      <c r="AM17" s="6"/>
      <c r="AN17" s="192"/>
      <c r="AO17" s="192"/>
      <c r="AP17" s="192">
        <f>AJ17+AK17-AM17-AM18-AN17-AO17</f>
        <v>0</v>
      </c>
      <c r="AQ17" s="190"/>
      <c r="AR17" s="190"/>
      <c r="AS17" s="6"/>
      <c r="AT17" s="192"/>
      <c r="AU17" s="192"/>
      <c r="AV17" s="192">
        <f t="shared" si="14"/>
        <v>0</v>
      </c>
      <c r="AW17" s="190"/>
      <c r="AX17" s="190"/>
      <c r="AY17" s="6"/>
      <c r="AZ17" s="192"/>
      <c r="BA17" s="192"/>
      <c r="BB17" s="192">
        <f t="shared" si="11"/>
        <v>0</v>
      </c>
      <c r="BC17" s="190"/>
      <c r="BD17" s="190"/>
      <c r="BE17" s="6"/>
      <c r="BF17" s="192"/>
      <c r="BG17" s="192"/>
      <c r="BH17" s="192">
        <f t="shared" si="15"/>
        <v>0</v>
      </c>
      <c r="BI17" s="190"/>
      <c r="BJ17" s="190"/>
      <c r="BK17" s="6"/>
      <c r="BL17" s="192"/>
      <c r="BM17" s="192"/>
      <c r="BN17" s="192">
        <f>BH17+BI17-BK17-BK18-BL17-BM17</f>
        <v>0</v>
      </c>
      <c r="BO17" s="190"/>
      <c r="BP17" s="190"/>
      <c r="BQ17" s="6"/>
      <c r="BR17" s="192"/>
      <c r="BS17" s="192"/>
      <c r="BT17" s="192">
        <f>BN17+BO17-BQ17-BQ18-BR17-BS17</f>
        <v>0</v>
      </c>
      <c r="BU17" s="188"/>
      <c r="BV17" s="188"/>
      <c r="BW17" s="6"/>
      <c r="BX17" s="197"/>
      <c r="BY17" s="197"/>
      <c r="BZ17" s="197">
        <f>BT17+BU17-BW17-BW18-BX17-BY17</f>
        <v>0</v>
      </c>
      <c r="CA17" s="188"/>
      <c r="CB17" s="188"/>
      <c r="CC17" s="6"/>
      <c r="CD17" s="197"/>
      <c r="CE17" s="197"/>
      <c r="CF17" s="197">
        <f>BZ17+CA17-CC17-CC18-CD17-CE17</f>
        <v>0</v>
      </c>
      <c r="CG17" s="188"/>
      <c r="CH17" s="188"/>
      <c r="CI17" s="6"/>
      <c r="CJ17" s="197"/>
      <c r="CK17" s="197"/>
      <c r="CL17" s="197">
        <f>CF17+CG17-CI17-CI18-CJ17-CK17</f>
        <v>0</v>
      </c>
      <c r="CM17" s="190"/>
      <c r="CN17" s="190"/>
      <c r="CO17" s="6"/>
      <c r="CP17" s="192"/>
      <c r="CQ17" s="192"/>
      <c r="CR17" s="192">
        <f>CL17+CM17-CO17-CO18-CP17-CQ17</f>
        <v>0</v>
      </c>
      <c r="CS17" s="190"/>
      <c r="CT17" s="190"/>
      <c r="CU17" s="6"/>
      <c r="CV17" s="192"/>
      <c r="CW17" s="192"/>
      <c r="CX17" s="192">
        <f>CR17+CS17-CU17-CU18-CV17-CW17</f>
        <v>0</v>
      </c>
      <c r="CY17" s="190"/>
      <c r="CZ17" s="190"/>
      <c r="DA17" s="6"/>
      <c r="DB17" s="192"/>
      <c r="DC17" s="192"/>
      <c r="DD17" s="192">
        <f>CX17+CY17-DA17-DA18-DB17-DC17</f>
        <v>0</v>
      </c>
      <c r="DE17" s="190"/>
      <c r="DF17" s="190"/>
      <c r="DG17" s="6"/>
      <c r="DH17" s="192"/>
      <c r="DI17" s="192"/>
      <c r="DJ17" s="192">
        <f>DD17+DE17-DG17-DG18-DH17-DI17</f>
        <v>0</v>
      </c>
      <c r="DK17" s="190"/>
      <c r="DL17" s="190"/>
      <c r="DM17" s="6"/>
      <c r="DN17" s="192"/>
      <c r="DO17" s="192"/>
      <c r="DP17" s="192">
        <f>DJ17+DK17-DM17-DM18-DN17-DO17</f>
        <v>0</v>
      </c>
      <c r="DQ17" s="190"/>
      <c r="DR17" s="190"/>
      <c r="DS17" s="6"/>
      <c r="DT17" s="192"/>
      <c r="DU17" s="192"/>
      <c r="DV17" s="192">
        <f>DP17+DQ17-DS17-DS18-DT17-DU17</f>
        <v>0</v>
      </c>
      <c r="DW17" s="190"/>
      <c r="DX17" s="190"/>
      <c r="DY17" s="6"/>
      <c r="DZ17" s="192"/>
      <c r="EA17" s="192"/>
      <c r="EB17" s="192">
        <f>DV17+DW17-DY17-DY18-DZ17-EA17</f>
        <v>0</v>
      </c>
      <c r="EC17" s="190"/>
      <c r="ED17" s="190"/>
      <c r="EE17" s="6"/>
      <c r="EF17" s="192"/>
      <c r="EG17" s="192"/>
      <c r="EH17" s="192">
        <f>EB17+EC17-EE17-EE18-EF17-EG17</f>
        <v>0</v>
      </c>
      <c r="EI17" s="190"/>
      <c r="EJ17" s="190"/>
      <c r="EK17" s="6"/>
      <c r="EL17" s="192"/>
      <c r="EM17" s="192"/>
      <c r="EN17" s="192">
        <f>EH17+EI17-EK17-EK18-EL17-EM17</f>
        <v>0</v>
      </c>
      <c r="EO17" s="190"/>
      <c r="EP17" s="190"/>
      <c r="EQ17" s="6"/>
      <c r="ER17" s="192"/>
      <c r="ES17" s="192"/>
      <c r="ET17" s="192">
        <f>EN17+EO17-EQ17-EQ18-ER17-ES17</f>
        <v>0</v>
      </c>
      <c r="EU17" s="190"/>
      <c r="EV17" s="190"/>
      <c r="EW17" s="6"/>
      <c r="EX17" s="192"/>
      <c r="EY17" s="192"/>
      <c r="EZ17" s="192">
        <f>ET17+EU17-EW17-EW18-EX17-EY17</f>
        <v>0</v>
      </c>
      <c r="FA17" s="190"/>
      <c r="FB17" s="190"/>
      <c r="FC17" s="6"/>
      <c r="FD17" s="192"/>
      <c r="FE17" s="192"/>
      <c r="FF17" s="192">
        <f>EZ17+FA17-FC17-FC18-FD17-FE17</f>
        <v>0</v>
      </c>
      <c r="FG17" s="190"/>
      <c r="FH17" s="190"/>
      <c r="FI17" s="6"/>
      <c r="FJ17" s="192"/>
      <c r="FK17" s="192"/>
      <c r="FL17" s="192">
        <f>FF17+FG17-FI17-FI18-FJ17-FK17</f>
        <v>0</v>
      </c>
      <c r="FM17" s="190"/>
      <c r="FN17" s="190"/>
      <c r="FO17" s="6"/>
      <c r="FP17" s="192"/>
      <c r="FQ17" s="192"/>
      <c r="FR17" s="192">
        <f>FL17+FM17-FO17-FO18-FP17-FQ17</f>
        <v>0</v>
      </c>
      <c r="FS17" s="190"/>
      <c r="FT17" s="190"/>
      <c r="FU17" s="6"/>
      <c r="FV17" s="192"/>
      <c r="FW17" s="192"/>
      <c r="FX17" s="192">
        <f>FR17+FS17-FU17-FU18-FV17-FW17</f>
        <v>0</v>
      </c>
      <c r="FY17" s="190"/>
      <c r="FZ17" s="190"/>
      <c r="GA17" s="6"/>
      <c r="GB17" s="192"/>
      <c r="GC17" s="192"/>
      <c r="GD17" s="192">
        <f>FX17+FY17-GA17-GA18-GB17-GC17</f>
        <v>0</v>
      </c>
      <c r="GE17" s="190"/>
      <c r="GF17" s="190"/>
      <c r="GG17" s="6"/>
      <c r="GH17" s="192"/>
      <c r="GI17" s="192"/>
      <c r="GJ17" s="192">
        <f t="shared" si="12"/>
        <v>0</v>
      </c>
      <c r="GK17" s="192">
        <f>E17</f>
        <v>0</v>
      </c>
      <c r="GL17" s="192">
        <f>G17+M17+S17+Y17+AE17+AK17+AQ17+AW17+BC17+BI17+BO17+BU17+CA17+CG17+CM17+CS17+CY17+DE17+DK17+DQ17+DW17+EC17+EI17+EO17+EU17+FA17+FG17+FM17+FS17+FY17+GE17</f>
        <v>0</v>
      </c>
      <c r="GM17" s="192">
        <f>H17+N17+T17+Z17+AF17+AL17+AR17+AX17+BD17+BJ17+BP17+BV17+CB17+CH17+CN17+CT17+CZ17+DF17+DL17+DR17+DX17+ED17+EJ17+EP17+EV17+FB17+FH17+FN17+FT17+FZ17+GF17</f>
        <v>0</v>
      </c>
      <c r="GN17" s="6">
        <f t="shared" si="8"/>
        <v>0</v>
      </c>
      <c r="GO17" s="192">
        <f>J17+P17+V17+AB17+AH17+AN17+AT17+AZ17+BF17+BL17+BR17+BX17+CD17+CJ17+CP17+CV17+DB17+DH17+DN17+DT17+DZ17+EF17+EL17+ER17+EX17+FD17+FJ17+FP17+FV17+GB17+GH17</f>
        <v>0</v>
      </c>
      <c r="GP17" s="192">
        <f>K17+Q17+W17+AC17+AI17+AO17+AU17+BA17+BG17+BM17+BS17+BY17+CE17+CK17+CQ17+CW17+DC17+DI17+DO17+DU17+EA17+EG17+EM17+ES17+EY17+FE17+FK17+FQ17+FW17+GC17+GI17</f>
        <v>0</v>
      </c>
      <c r="GQ17" s="192">
        <f>GK17+GL17-GN17-GN18-GO17-GP17</f>
        <v>0</v>
      </c>
    </row>
    <row r="18" spans="1:199" ht="15" hidden="1" customHeight="1">
      <c r="A18" s="183"/>
      <c r="B18" s="199"/>
      <c r="C18" s="199"/>
      <c r="D18" s="5" t="s">
        <v>33</v>
      </c>
      <c r="E18" s="189"/>
      <c r="F18" s="189"/>
      <c r="G18" s="190"/>
      <c r="H18" s="190"/>
      <c r="I18" s="6"/>
      <c r="J18" s="192"/>
      <c r="K18" s="192"/>
      <c r="L18" s="192"/>
      <c r="M18" s="190"/>
      <c r="N18" s="190"/>
      <c r="O18" s="6"/>
      <c r="P18" s="192"/>
      <c r="Q18" s="192"/>
      <c r="R18" s="192"/>
      <c r="S18" s="190"/>
      <c r="T18" s="190"/>
      <c r="U18" s="6"/>
      <c r="V18" s="192"/>
      <c r="W18" s="192"/>
      <c r="X18" s="192"/>
      <c r="Y18" s="190"/>
      <c r="Z18" s="190"/>
      <c r="AA18" s="6"/>
      <c r="AB18" s="192"/>
      <c r="AC18" s="192"/>
      <c r="AD18" s="192"/>
      <c r="AE18" s="190"/>
      <c r="AF18" s="190"/>
      <c r="AG18" s="6"/>
      <c r="AH18" s="192"/>
      <c r="AI18" s="192"/>
      <c r="AJ18" s="192"/>
      <c r="AK18" s="190"/>
      <c r="AL18" s="190"/>
      <c r="AM18" s="6"/>
      <c r="AN18" s="192"/>
      <c r="AO18" s="192"/>
      <c r="AP18" s="192"/>
      <c r="AQ18" s="190"/>
      <c r="AR18" s="190"/>
      <c r="AS18" s="6"/>
      <c r="AT18" s="192"/>
      <c r="AU18" s="192"/>
      <c r="AV18" s="192"/>
      <c r="AW18" s="190"/>
      <c r="AX18" s="190"/>
      <c r="AY18" s="6"/>
      <c r="AZ18" s="192"/>
      <c r="BA18" s="192"/>
      <c r="BB18" s="192"/>
      <c r="BC18" s="190"/>
      <c r="BD18" s="190"/>
      <c r="BE18" s="6"/>
      <c r="BF18" s="192"/>
      <c r="BG18" s="192"/>
      <c r="BH18" s="192"/>
      <c r="BI18" s="190"/>
      <c r="BJ18" s="190"/>
      <c r="BK18" s="6"/>
      <c r="BL18" s="192"/>
      <c r="BM18" s="192"/>
      <c r="BN18" s="192"/>
      <c r="BO18" s="190"/>
      <c r="BP18" s="190"/>
      <c r="BQ18" s="6"/>
      <c r="BR18" s="192"/>
      <c r="BS18" s="192"/>
      <c r="BT18" s="192"/>
      <c r="BU18" s="189"/>
      <c r="BV18" s="189"/>
      <c r="BW18" s="6"/>
      <c r="BX18" s="191"/>
      <c r="BY18" s="191"/>
      <c r="BZ18" s="191"/>
      <c r="CA18" s="189"/>
      <c r="CB18" s="189"/>
      <c r="CC18" s="6"/>
      <c r="CD18" s="191"/>
      <c r="CE18" s="191"/>
      <c r="CF18" s="191"/>
      <c r="CG18" s="189"/>
      <c r="CH18" s="189"/>
      <c r="CI18" s="6"/>
      <c r="CJ18" s="191"/>
      <c r="CK18" s="191"/>
      <c r="CL18" s="191"/>
      <c r="CM18" s="190"/>
      <c r="CN18" s="190"/>
      <c r="CO18" s="6"/>
      <c r="CP18" s="192"/>
      <c r="CQ18" s="192"/>
      <c r="CR18" s="192"/>
      <c r="CS18" s="190"/>
      <c r="CT18" s="190"/>
      <c r="CU18" s="6"/>
      <c r="CV18" s="192"/>
      <c r="CW18" s="192"/>
      <c r="CX18" s="192"/>
      <c r="CY18" s="190"/>
      <c r="CZ18" s="190"/>
      <c r="DA18" s="6"/>
      <c r="DB18" s="192"/>
      <c r="DC18" s="192"/>
      <c r="DD18" s="192"/>
      <c r="DE18" s="190"/>
      <c r="DF18" s="190"/>
      <c r="DG18" s="6"/>
      <c r="DH18" s="192"/>
      <c r="DI18" s="192"/>
      <c r="DJ18" s="192"/>
      <c r="DK18" s="190"/>
      <c r="DL18" s="190"/>
      <c r="DM18" s="6"/>
      <c r="DN18" s="192"/>
      <c r="DO18" s="192"/>
      <c r="DP18" s="192"/>
      <c r="DQ18" s="190"/>
      <c r="DR18" s="190"/>
      <c r="DS18" s="6"/>
      <c r="DT18" s="192"/>
      <c r="DU18" s="192"/>
      <c r="DV18" s="192"/>
      <c r="DW18" s="190"/>
      <c r="DX18" s="190"/>
      <c r="DY18" s="6"/>
      <c r="DZ18" s="192"/>
      <c r="EA18" s="192"/>
      <c r="EB18" s="192"/>
      <c r="EC18" s="190"/>
      <c r="ED18" s="190"/>
      <c r="EE18" s="6"/>
      <c r="EF18" s="192"/>
      <c r="EG18" s="192"/>
      <c r="EH18" s="192"/>
      <c r="EI18" s="190"/>
      <c r="EJ18" s="190"/>
      <c r="EK18" s="6"/>
      <c r="EL18" s="192"/>
      <c r="EM18" s="192"/>
      <c r="EN18" s="192"/>
      <c r="EO18" s="190"/>
      <c r="EP18" s="190"/>
      <c r="EQ18" s="6"/>
      <c r="ER18" s="192"/>
      <c r="ES18" s="192"/>
      <c r="ET18" s="192"/>
      <c r="EU18" s="190"/>
      <c r="EV18" s="190"/>
      <c r="EW18" s="6"/>
      <c r="EX18" s="192"/>
      <c r="EY18" s="192"/>
      <c r="EZ18" s="192"/>
      <c r="FA18" s="190"/>
      <c r="FB18" s="190"/>
      <c r="FC18" s="6"/>
      <c r="FD18" s="192"/>
      <c r="FE18" s="192"/>
      <c r="FF18" s="192"/>
      <c r="FG18" s="190"/>
      <c r="FH18" s="190"/>
      <c r="FI18" s="6"/>
      <c r="FJ18" s="192"/>
      <c r="FK18" s="192"/>
      <c r="FL18" s="192"/>
      <c r="FM18" s="190"/>
      <c r="FN18" s="190"/>
      <c r="FO18" s="6"/>
      <c r="FP18" s="192"/>
      <c r="FQ18" s="192"/>
      <c r="FR18" s="192"/>
      <c r="FS18" s="190"/>
      <c r="FT18" s="190"/>
      <c r="FU18" s="6"/>
      <c r="FV18" s="192"/>
      <c r="FW18" s="192"/>
      <c r="FX18" s="192"/>
      <c r="FY18" s="190"/>
      <c r="FZ18" s="190"/>
      <c r="GA18" s="6"/>
      <c r="GB18" s="192"/>
      <c r="GC18" s="192"/>
      <c r="GD18" s="192"/>
      <c r="GE18" s="190"/>
      <c r="GF18" s="190"/>
      <c r="GG18" s="6"/>
      <c r="GH18" s="192"/>
      <c r="GI18" s="192"/>
      <c r="GJ18" s="192"/>
      <c r="GK18" s="192"/>
      <c r="GL18" s="192"/>
      <c r="GM18" s="192"/>
      <c r="GN18" s="6">
        <f t="shared" si="8"/>
        <v>0</v>
      </c>
      <c r="GO18" s="192"/>
      <c r="GP18" s="192"/>
      <c r="GQ18" s="192"/>
    </row>
    <row r="19" spans="1:199" ht="15" hidden="1" customHeight="1">
      <c r="A19" s="182">
        <v>7</v>
      </c>
      <c r="B19" s="195" t="s">
        <v>44</v>
      </c>
      <c r="C19" s="186" t="s">
        <v>45</v>
      </c>
      <c r="D19" s="5" t="s">
        <v>32</v>
      </c>
      <c r="E19" s="188">
        <v>0</v>
      </c>
      <c r="F19" s="188">
        <f>GQ19</f>
        <v>0</v>
      </c>
      <c r="G19" s="190"/>
      <c r="H19" s="190"/>
      <c r="I19" s="6"/>
      <c r="J19" s="192"/>
      <c r="K19" s="192"/>
      <c r="L19" s="192">
        <f>E19+G19-I19-I20-J19-K19</f>
        <v>0</v>
      </c>
      <c r="M19" s="190"/>
      <c r="N19" s="190"/>
      <c r="O19" s="6"/>
      <c r="P19" s="192"/>
      <c r="Q19" s="192"/>
      <c r="R19" s="192">
        <f>L19+M19-O19-O20-P19-Q19</f>
        <v>0</v>
      </c>
      <c r="S19" s="190"/>
      <c r="T19" s="190"/>
      <c r="U19" s="6"/>
      <c r="V19" s="192"/>
      <c r="W19" s="192"/>
      <c r="X19" s="192">
        <f t="shared" ref="X19:X23" si="16">R19+S19-U19-U20-V19-W19</f>
        <v>0</v>
      </c>
      <c r="Y19" s="190"/>
      <c r="Z19" s="190"/>
      <c r="AA19" s="6"/>
      <c r="AB19" s="192"/>
      <c r="AC19" s="192"/>
      <c r="AD19" s="192">
        <f t="shared" ref="AD19:AD23" si="17">X19+Y19-AA19-AA20-AB19-AC19</f>
        <v>0</v>
      </c>
      <c r="AE19" s="190"/>
      <c r="AF19" s="190"/>
      <c r="AG19" s="6"/>
      <c r="AH19" s="192"/>
      <c r="AI19" s="192"/>
      <c r="AJ19" s="192">
        <f t="shared" ref="AJ19:AJ23" si="18">AD19+AE19-AG19-AG20-AH19-AI19</f>
        <v>0</v>
      </c>
      <c r="AK19" s="190"/>
      <c r="AL19" s="190"/>
      <c r="AM19" s="6"/>
      <c r="AN19" s="192"/>
      <c r="AO19" s="192"/>
      <c r="AP19" s="192">
        <f t="shared" ref="AP19:AP23" si="19">AJ19+AK19-AM19-AM20-AN19-AO19</f>
        <v>0</v>
      </c>
      <c r="AQ19" s="190"/>
      <c r="AR19" s="190"/>
      <c r="AS19" s="6"/>
      <c r="AT19" s="192"/>
      <c r="AU19" s="192"/>
      <c r="AV19" s="192">
        <f t="shared" ref="AV19:AV23" si="20">AP19+AQ19-AS19-AS20-AT19-AU19</f>
        <v>0</v>
      </c>
      <c r="AW19" s="190"/>
      <c r="AX19" s="190"/>
      <c r="AY19" s="6"/>
      <c r="AZ19" s="192"/>
      <c r="BA19" s="192"/>
      <c r="BB19" s="192">
        <f>AV19+AW19-AY19-AY20-AZ19-BA19</f>
        <v>0</v>
      </c>
      <c r="BC19" s="190"/>
      <c r="BD19" s="190"/>
      <c r="BE19" s="6"/>
      <c r="BF19" s="192"/>
      <c r="BG19" s="192"/>
      <c r="BH19" s="192">
        <f t="shared" ref="BH19:BH23" si="21">BB19+BC19-BE19-BE20-BF19-BG19</f>
        <v>0</v>
      </c>
      <c r="BI19" s="190"/>
      <c r="BJ19" s="190"/>
      <c r="BK19" s="6"/>
      <c r="BL19" s="192"/>
      <c r="BM19" s="192"/>
      <c r="BN19" s="192">
        <f>BH19+BI19-BK19-BK20-BL19-BM19</f>
        <v>0</v>
      </c>
      <c r="BO19" s="190"/>
      <c r="BP19" s="190"/>
      <c r="BQ19" s="6"/>
      <c r="BR19" s="192"/>
      <c r="BS19" s="192"/>
      <c r="BT19" s="192">
        <f>BN19+BO19-BQ19-BQ20-BR19-BS19</f>
        <v>0</v>
      </c>
      <c r="BU19" s="188"/>
      <c r="BV19" s="188"/>
      <c r="BW19" s="6"/>
      <c r="BX19" s="197"/>
      <c r="BY19" s="197"/>
      <c r="BZ19" s="197">
        <f>BT19+BU19-BW19-BW20-BX19-BY19</f>
        <v>0</v>
      </c>
      <c r="CA19" s="188"/>
      <c r="CB19" s="188"/>
      <c r="CC19" s="6"/>
      <c r="CD19" s="197"/>
      <c r="CE19" s="197"/>
      <c r="CF19" s="197">
        <f>BZ19+CA19-CC19-CC20-CD19-CE19</f>
        <v>0</v>
      </c>
      <c r="CG19" s="188"/>
      <c r="CH19" s="188"/>
      <c r="CI19" s="6"/>
      <c r="CJ19" s="197"/>
      <c r="CK19" s="197"/>
      <c r="CL19" s="197">
        <f>CF19+CG19-CI19-CI20-CJ19-CK19</f>
        <v>0</v>
      </c>
      <c r="CM19" s="190"/>
      <c r="CN19" s="190"/>
      <c r="CO19" s="6"/>
      <c r="CP19" s="192"/>
      <c r="CQ19" s="192"/>
      <c r="CR19" s="192">
        <f>CL19+CM19-CO19-CO20-CP19-CQ19</f>
        <v>0</v>
      </c>
      <c r="CS19" s="190"/>
      <c r="CT19" s="190"/>
      <c r="CU19" s="6"/>
      <c r="CV19" s="192"/>
      <c r="CW19" s="192"/>
      <c r="CX19" s="192">
        <f>CR19+CS19-CU19-CU20-CV19-CW19</f>
        <v>0</v>
      </c>
      <c r="CY19" s="190"/>
      <c r="CZ19" s="190"/>
      <c r="DA19" s="6"/>
      <c r="DB19" s="192"/>
      <c r="DC19" s="192"/>
      <c r="DD19" s="192">
        <f>CX19+CY19-DA19-DA20-DB19-DC19</f>
        <v>0</v>
      </c>
      <c r="DE19" s="190"/>
      <c r="DF19" s="190"/>
      <c r="DG19" s="6"/>
      <c r="DH19" s="192"/>
      <c r="DI19" s="192"/>
      <c r="DJ19" s="192">
        <f>DD19+DE19-DG19-DG20-DH19-DI19</f>
        <v>0</v>
      </c>
      <c r="DK19" s="190"/>
      <c r="DL19" s="190"/>
      <c r="DM19" s="6"/>
      <c r="DN19" s="192"/>
      <c r="DO19" s="192"/>
      <c r="DP19" s="192">
        <f>DJ19+DK19-DM19-DM20-DN19-DO19</f>
        <v>0</v>
      </c>
      <c r="DQ19" s="190"/>
      <c r="DR19" s="190"/>
      <c r="DS19" s="6"/>
      <c r="DT19" s="192"/>
      <c r="DU19" s="192"/>
      <c r="DV19" s="192">
        <f>DP19+DQ19-DS19-DS20-DT19-DU19</f>
        <v>0</v>
      </c>
      <c r="DW19" s="190"/>
      <c r="DX19" s="190"/>
      <c r="DY19" s="6"/>
      <c r="DZ19" s="192"/>
      <c r="EA19" s="192"/>
      <c r="EB19" s="192">
        <f>DV19+DW19-DY19-DY20-DZ19-EA19</f>
        <v>0</v>
      </c>
      <c r="EC19" s="190"/>
      <c r="ED19" s="190"/>
      <c r="EE19" s="6"/>
      <c r="EF19" s="192"/>
      <c r="EG19" s="192"/>
      <c r="EH19" s="192">
        <f>EB19+EC19-EE19-EE20-EF19-EG19</f>
        <v>0</v>
      </c>
      <c r="EI19" s="190"/>
      <c r="EJ19" s="190"/>
      <c r="EK19" s="6"/>
      <c r="EL19" s="192"/>
      <c r="EM19" s="192"/>
      <c r="EN19" s="192">
        <f>EH19+EI19-EK19-EK20-EL19-EM19</f>
        <v>0</v>
      </c>
      <c r="EO19" s="190"/>
      <c r="EP19" s="190"/>
      <c r="EQ19" s="6"/>
      <c r="ER19" s="192"/>
      <c r="ES19" s="192"/>
      <c r="ET19" s="192">
        <f>EN19+EO19-EQ19-EQ20-ER19-ES19</f>
        <v>0</v>
      </c>
      <c r="EU19" s="190"/>
      <c r="EV19" s="190"/>
      <c r="EW19" s="6"/>
      <c r="EX19" s="192"/>
      <c r="EY19" s="192"/>
      <c r="EZ19" s="192">
        <f>ET19+EU19-EW19-EW20-EX19-EY19</f>
        <v>0</v>
      </c>
      <c r="FA19" s="190"/>
      <c r="FB19" s="190"/>
      <c r="FC19" s="6"/>
      <c r="FD19" s="192"/>
      <c r="FE19" s="192"/>
      <c r="FF19" s="192">
        <f>EZ19+FA19-FC19-FC20-FD19-FE19</f>
        <v>0</v>
      </c>
      <c r="FG19" s="190"/>
      <c r="FH19" s="190"/>
      <c r="FI19" s="6"/>
      <c r="FJ19" s="192"/>
      <c r="FK19" s="192"/>
      <c r="FL19" s="192">
        <f>FF19+FG19-FI19-FI20-FJ19-FK19</f>
        <v>0</v>
      </c>
      <c r="FM19" s="190"/>
      <c r="FN19" s="190"/>
      <c r="FO19" s="6"/>
      <c r="FP19" s="192"/>
      <c r="FQ19" s="192"/>
      <c r="FR19" s="192">
        <f>FL19+FM19-FO19-FO20-FP19-FQ19</f>
        <v>0</v>
      </c>
      <c r="FS19" s="190"/>
      <c r="FT19" s="190"/>
      <c r="FU19" s="6"/>
      <c r="FV19" s="192"/>
      <c r="FW19" s="192"/>
      <c r="FX19" s="192">
        <f>FR19+FS19-FU19-FU20-FV19-FW19</f>
        <v>0</v>
      </c>
      <c r="FY19" s="190"/>
      <c r="FZ19" s="190"/>
      <c r="GA19" s="6"/>
      <c r="GB19" s="192"/>
      <c r="GC19" s="192"/>
      <c r="GD19" s="192">
        <f>FX19+FY19-GA19-GA20-GB19-GC19</f>
        <v>0</v>
      </c>
      <c r="GE19" s="190"/>
      <c r="GF19" s="190"/>
      <c r="GG19" s="6"/>
      <c r="GH19" s="192"/>
      <c r="GI19" s="192"/>
      <c r="GJ19" s="192">
        <f t="shared" ref="GJ19:GJ23" si="22">GD19+GE19-GG19-GG20-GH19-GI19</f>
        <v>0</v>
      </c>
      <c r="GK19" s="192">
        <f>E19</f>
        <v>0</v>
      </c>
      <c r="GL19" s="192">
        <f>G19+M19+S19+Y19+AE19+AK19+AQ19+AW19+BC19+BI19+BO19+BU19+CA19+CG19+CM19+CS19+CY19+DE19+DK19+DQ19+DW19+EC19+EI19+EO19+EU19+FA19+FG19+FM19+FS19+FY19+GE19</f>
        <v>0</v>
      </c>
      <c r="GM19" s="192">
        <f>H19+N19+T19+Z19+AF19+AL19+AR19+AX19+BD19+BJ19+BP19+BV19+CB19+CH19+CN19+CT19+CZ19+DF19+DL19+DR19+DX19+ED19+EJ19+EP19+EV19+FB19+FH19+FN19+FT19+FZ19+GF19</f>
        <v>0</v>
      </c>
      <c r="GN19" s="6">
        <f t="shared" si="8"/>
        <v>0</v>
      </c>
      <c r="GO19" s="192">
        <f>J19+P19+V19+AB19+AH19+AN19+AT19+AZ19+BF19+BL19+BR19+BX19+CD19+CJ19+CP19+CV19+DB19+DH19+DN19+DT19+DZ19+EF19+EL19+ER19+EX19+FD19+FJ19+FP19+FV19+GB19+GH19</f>
        <v>0</v>
      </c>
      <c r="GP19" s="192">
        <f>K19+Q19+W19+AC19+AI19+AO19+AU19+BA19+BG19+BM19+BS19+BY19+CE19+CK19+CQ19+CW19+DC19+DI19+DO19+DU19+EA19+EG19+EM19+ES19+EY19+FE19+FK19+FQ19+FW19+GC19+GI19</f>
        <v>0</v>
      </c>
      <c r="GQ19" s="192">
        <f>GK19+GL19-GN19-GN20-GO19-GP19</f>
        <v>0</v>
      </c>
    </row>
    <row r="20" spans="1:199" ht="15" hidden="1" customHeight="1">
      <c r="A20" s="183"/>
      <c r="B20" s="196"/>
      <c r="C20" s="187"/>
      <c r="D20" s="5" t="s">
        <v>33</v>
      </c>
      <c r="E20" s="189"/>
      <c r="F20" s="189"/>
      <c r="G20" s="190"/>
      <c r="H20" s="190"/>
      <c r="I20" s="6"/>
      <c r="J20" s="192"/>
      <c r="K20" s="192"/>
      <c r="L20" s="192"/>
      <c r="M20" s="190"/>
      <c r="N20" s="190"/>
      <c r="O20" s="6"/>
      <c r="P20" s="192"/>
      <c r="Q20" s="192"/>
      <c r="R20" s="192"/>
      <c r="S20" s="190"/>
      <c r="T20" s="190"/>
      <c r="U20" s="6"/>
      <c r="V20" s="192"/>
      <c r="W20" s="192"/>
      <c r="X20" s="192"/>
      <c r="Y20" s="190"/>
      <c r="Z20" s="190"/>
      <c r="AA20" s="6"/>
      <c r="AB20" s="192"/>
      <c r="AC20" s="192"/>
      <c r="AD20" s="192"/>
      <c r="AE20" s="190"/>
      <c r="AF20" s="190"/>
      <c r="AG20" s="6"/>
      <c r="AH20" s="192"/>
      <c r="AI20" s="192"/>
      <c r="AJ20" s="192"/>
      <c r="AK20" s="190"/>
      <c r="AL20" s="190"/>
      <c r="AM20" s="6"/>
      <c r="AN20" s="192"/>
      <c r="AO20" s="192"/>
      <c r="AP20" s="192"/>
      <c r="AQ20" s="190"/>
      <c r="AR20" s="190"/>
      <c r="AS20" s="6"/>
      <c r="AT20" s="192"/>
      <c r="AU20" s="192"/>
      <c r="AV20" s="192"/>
      <c r="AW20" s="190"/>
      <c r="AX20" s="190"/>
      <c r="AY20" s="6"/>
      <c r="AZ20" s="192"/>
      <c r="BA20" s="192"/>
      <c r="BB20" s="192"/>
      <c r="BC20" s="190"/>
      <c r="BD20" s="190"/>
      <c r="BE20" s="6"/>
      <c r="BF20" s="192"/>
      <c r="BG20" s="192"/>
      <c r="BH20" s="192"/>
      <c r="BI20" s="190"/>
      <c r="BJ20" s="190"/>
      <c r="BK20" s="6"/>
      <c r="BL20" s="192"/>
      <c r="BM20" s="192"/>
      <c r="BN20" s="192"/>
      <c r="BO20" s="190"/>
      <c r="BP20" s="190"/>
      <c r="BQ20" s="6"/>
      <c r="BR20" s="192"/>
      <c r="BS20" s="192"/>
      <c r="BT20" s="192"/>
      <c r="BU20" s="189"/>
      <c r="BV20" s="189"/>
      <c r="BW20" s="6"/>
      <c r="BX20" s="191"/>
      <c r="BY20" s="191"/>
      <c r="BZ20" s="191"/>
      <c r="CA20" s="189"/>
      <c r="CB20" s="189"/>
      <c r="CC20" s="6"/>
      <c r="CD20" s="191"/>
      <c r="CE20" s="191"/>
      <c r="CF20" s="191"/>
      <c r="CG20" s="189"/>
      <c r="CH20" s="189"/>
      <c r="CI20" s="6"/>
      <c r="CJ20" s="191"/>
      <c r="CK20" s="191"/>
      <c r="CL20" s="191"/>
      <c r="CM20" s="190"/>
      <c r="CN20" s="190"/>
      <c r="CO20" s="6"/>
      <c r="CP20" s="192"/>
      <c r="CQ20" s="192"/>
      <c r="CR20" s="192"/>
      <c r="CS20" s="190"/>
      <c r="CT20" s="190"/>
      <c r="CU20" s="6"/>
      <c r="CV20" s="192"/>
      <c r="CW20" s="192"/>
      <c r="CX20" s="192"/>
      <c r="CY20" s="190"/>
      <c r="CZ20" s="190"/>
      <c r="DA20" s="6"/>
      <c r="DB20" s="192"/>
      <c r="DC20" s="192"/>
      <c r="DD20" s="192"/>
      <c r="DE20" s="190"/>
      <c r="DF20" s="190"/>
      <c r="DG20" s="6"/>
      <c r="DH20" s="192"/>
      <c r="DI20" s="192"/>
      <c r="DJ20" s="192"/>
      <c r="DK20" s="190"/>
      <c r="DL20" s="190"/>
      <c r="DM20" s="6"/>
      <c r="DN20" s="192"/>
      <c r="DO20" s="192"/>
      <c r="DP20" s="192"/>
      <c r="DQ20" s="190"/>
      <c r="DR20" s="190"/>
      <c r="DS20" s="6"/>
      <c r="DT20" s="192"/>
      <c r="DU20" s="192"/>
      <c r="DV20" s="192"/>
      <c r="DW20" s="190"/>
      <c r="DX20" s="190"/>
      <c r="DY20" s="6"/>
      <c r="DZ20" s="192"/>
      <c r="EA20" s="192"/>
      <c r="EB20" s="192"/>
      <c r="EC20" s="190"/>
      <c r="ED20" s="190"/>
      <c r="EE20" s="6"/>
      <c r="EF20" s="192"/>
      <c r="EG20" s="192"/>
      <c r="EH20" s="192"/>
      <c r="EI20" s="190"/>
      <c r="EJ20" s="190"/>
      <c r="EK20" s="6"/>
      <c r="EL20" s="192"/>
      <c r="EM20" s="192"/>
      <c r="EN20" s="192"/>
      <c r="EO20" s="190"/>
      <c r="EP20" s="190"/>
      <c r="EQ20" s="6"/>
      <c r="ER20" s="192"/>
      <c r="ES20" s="192"/>
      <c r="ET20" s="192"/>
      <c r="EU20" s="190"/>
      <c r="EV20" s="190"/>
      <c r="EW20" s="6"/>
      <c r="EX20" s="192"/>
      <c r="EY20" s="192"/>
      <c r="EZ20" s="192"/>
      <c r="FA20" s="190"/>
      <c r="FB20" s="190"/>
      <c r="FC20" s="6"/>
      <c r="FD20" s="192"/>
      <c r="FE20" s="192"/>
      <c r="FF20" s="192"/>
      <c r="FG20" s="190"/>
      <c r="FH20" s="190"/>
      <c r="FI20" s="6"/>
      <c r="FJ20" s="192"/>
      <c r="FK20" s="192"/>
      <c r="FL20" s="192"/>
      <c r="FM20" s="190"/>
      <c r="FN20" s="190"/>
      <c r="FO20" s="6"/>
      <c r="FP20" s="192"/>
      <c r="FQ20" s="192"/>
      <c r="FR20" s="192"/>
      <c r="FS20" s="190"/>
      <c r="FT20" s="190"/>
      <c r="FU20" s="6"/>
      <c r="FV20" s="192"/>
      <c r="FW20" s="192"/>
      <c r="FX20" s="192"/>
      <c r="FY20" s="190"/>
      <c r="FZ20" s="190"/>
      <c r="GA20" s="6"/>
      <c r="GB20" s="192"/>
      <c r="GC20" s="192"/>
      <c r="GD20" s="192"/>
      <c r="GE20" s="190"/>
      <c r="GF20" s="190"/>
      <c r="GG20" s="6"/>
      <c r="GH20" s="192"/>
      <c r="GI20" s="192"/>
      <c r="GJ20" s="192"/>
      <c r="GK20" s="192"/>
      <c r="GL20" s="192"/>
      <c r="GM20" s="192"/>
      <c r="GN20" s="6">
        <f t="shared" si="8"/>
        <v>0</v>
      </c>
      <c r="GO20" s="192"/>
      <c r="GP20" s="192"/>
      <c r="GQ20" s="192"/>
    </row>
    <row r="21" spans="1:199" ht="15" hidden="1" customHeight="1">
      <c r="A21" s="182">
        <v>8</v>
      </c>
      <c r="B21" s="195" t="s">
        <v>46</v>
      </c>
      <c r="C21" s="186" t="s">
        <v>47</v>
      </c>
      <c r="D21" s="5" t="s">
        <v>32</v>
      </c>
      <c r="E21" s="188">
        <v>0</v>
      </c>
      <c r="F21" s="188">
        <f>GQ21</f>
        <v>0</v>
      </c>
      <c r="G21" s="190"/>
      <c r="H21" s="190"/>
      <c r="I21" s="6"/>
      <c r="J21" s="192"/>
      <c r="K21" s="192"/>
      <c r="L21" s="192">
        <f>E21+G21-I21-I22-J21-K21</f>
        <v>0</v>
      </c>
      <c r="M21" s="190"/>
      <c r="N21" s="190"/>
      <c r="O21" s="6"/>
      <c r="P21" s="192"/>
      <c r="Q21" s="192"/>
      <c r="R21" s="192">
        <f>L21+M21-O21-O22-P21-Q21</f>
        <v>0</v>
      </c>
      <c r="S21" s="190"/>
      <c r="T21" s="190"/>
      <c r="U21" s="6"/>
      <c r="V21" s="192"/>
      <c r="W21" s="192"/>
      <c r="X21" s="192">
        <f t="shared" si="16"/>
        <v>0</v>
      </c>
      <c r="Y21" s="190"/>
      <c r="Z21" s="190"/>
      <c r="AA21" s="6"/>
      <c r="AB21" s="192"/>
      <c r="AC21" s="192"/>
      <c r="AD21" s="192">
        <f t="shared" si="17"/>
        <v>0</v>
      </c>
      <c r="AE21" s="190"/>
      <c r="AF21" s="190"/>
      <c r="AG21" s="6"/>
      <c r="AH21" s="192"/>
      <c r="AI21" s="192"/>
      <c r="AJ21" s="192">
        <f t="shared" si="18"/>
        <v>0</v>
      </c>
      <c r="AK21" s="190"/>
      <c r="AL21" s="190"/>
      <c r="AM21" s="6"/>
      <c r="AN21" s="192"/>
      <c r="AO21" s="192"/>
      <c r="AP21" s="192">
        <f t="shared" si="19"/>
        <v>0</v>
      </c>
      <c r="AQ21" s="190"/>
      <c r="AR21" s="190"/>
      <c r="AS21" s="6"/>
      <c r="AT21" s="192"/>
      <c r="AU21" s="192"/>
      <c r="AV21" s="192">
        <f t="shared" si="20"/>
        <v>0</v>
      </c>
      <c r="AW21" s="190"/>
      <c r="AX21" s="190"/>
      <c r="AY21" s="6"/>
      <c r="AZ21" s="192"/>
      <c r="BA21" s="192"/>
      <c r="BB21" s="192">
        <f t="shared" ref="BB21:BB23" si="23">AV21+AW21-AY21-AY22-AZ21-BA21</f>
        <v>0</v>
      </c>
      <c r="BC21" s="190"/>
      <c r="BD21" s="190"/>
      <c r="BE21" s="6"/>
      <c r="BF21" s="192"/>
      <c r="BG21" s="192"/>
      <c r="BH21" s="192">
        <f t="shared" si="21"/>
        <v>0</v>
      </c>
      <c r="BI21" s="190"/>
      <c r="BJ21" s="190"/>
      <c r="BK21" s="6"/>
      <c r="BL21" s="192"/>
      <c r="BM21" s="192"/>
      <c r="BN21" s="192">
        <f>BH21+BI21-BK21-BK22-BL21-BM21</f>
        <v>0</v>
      </c>
      <c r="BO21" s="190"/>
      <c r="BP21" s="190"/>
      <c r="BQ21" s="6"/>
      <c r="BR21" s="192"/>
      <c r="BS21" s="192"/>
      <c r="BT21" s="192">
        <f>BN21+BO21-BQ21-BQ22-BR21-BS21</f>
        <v>0</v>
      </c>
      <c r="BU21" s="188"/>
      <c r="BV21" s="188"/>
      <c r="BW21" s="6"/>
      <c r="BX21" s="197"/>
      <c r="BY21" s="197"/>
      <c r="BZ21" s="197">
        <f>BT21+BU21-BW21-BW22-BX21-BY21</f>
        <v>0</v>
      </c>
      <c r="CA21" s="188"/>
      <c r="CB21" s="188"/>
      <c r="CC21" s="6"/>
      <c r="CD21" s="197"/>
      <c r="CE21" s="197"/>
      <c r="CF21" s="197">
        <f>BZ21+CA21-CC21-CC22-CD21-CE21</f>
        <v>0</v>
      </c>
      <c r="CG21" s="188"/>
      <c r="CH21" s="188"/>
      <c r="CI21" s="6"/>
      <c r="CJ21" s="197"/>
      <c r="CK21" s="197"/>
      <c r="CL21" s="197">
        <f>CF21+CG21-CI21-CI22-CJ21-CK21</f>
        <v>0</v>
      </c>
      <c r="CM21" s="190"/>
      <c r="CN21" s="190"/>
      <c r="CO21" s="6"/>
      <c r="CP21" s="192"/>
      <c r="CQ21" s="192"/>
      <c r="CR21" s="192">
        <f>CL21+CM21-CO21-CO22-CP21-CQ21</f>
        <v>0</v>
      </c>
      <c r="CS21" s="190"/>
      <c r="CT21" s="190"/>
      <c r="CU21" s="6"/>
      <c r="CV21" s="192"/>
      <c r="CW21" s="192"/>
      <c r="CX21" s="192">
        <f>CR21+CS21-CU21-CU22-CV21-CW21</f>
        <v>0</v>
      </c>
      <c r="CY21" s="190"/>
      <c r="CZ21" s="190"/>
      <c r="DA21" s="6"/>
      <c r="DB21" s="192"/>
      <c r="DC21" s="192"/>
      <c r="DD21" s="192">
        <f>CX21+CY21-DA21-DA22-DB21-DC21</f>
        <v>0</v>
      </c>
      <c r="DE21" s="190"/>
      <c r="DF21" s="190"/>
      <c r="DG21" s="6"/>
      <c r="DH21" s="192"/>
      <c r="DI21" s="192"/>
      <c r="DJ21" s="192">
        <f>DD21+DE21-DG21-DG22-DH21-DI21</f>
        <v>0</v>
      </c>
      <c r="DK21" s="190"/>
      <c r="DL21" s="190"/>
      <c r="DM21" s="6"/>
      <c r="DN21" s="192"/>
      <c r="DO21" s="192"/>
      <c r="DP21" s="192">
        <f>DJ21+DK21-DM21-DM22-DN21-DO21</f>
        <v>0</v>
      </c>
      <c r="DQ21" s="190"/>
      <c r="DR21" s="190"/>
      <c r="DS21" s="6"/>
      <c r="DT21" s="192"/>
      <c r="DU21" s="192"/>
      <c r="DV21" s="192">
        <f>DP21+DQ21-DS21-DS22-DT21-DU21</f>
        <v>0</v>
      </c>
      <c r="DW21" s="190"/>
      <c r="DX21" s="190"/>
      <c r="DY21" s="6"/>
      <c r="DZ21" s="192"/>
      <c r="EA21" s="192"/>
      <c r="EB21" s="192">
        <f>DV21+DW21-DY21-DY22-DZ21-EA21</f>
        <v>0</v>
      </c>
      <c r="EC21" s="190"/>
      <c r="ED21" s="190"/>
      <c r="EE21" s="6"/>
      <c r="EF21" s="192"/>
      <c r="EG21" s="192"/>
      <c r="EH21" s="192">
        <f>EB21+EC21-EE21-EE22-EF21-EG21</f>
        <v>0</v>
      </c>
      <c r="EI21" s="190"/>
      <c r="EJ21" s="190"/>
      <c r="EK21" s="6"/>
      <c r="EL21" s="192"/>
      <c r="EM21" s="192"/>
      <c r="EN21" s="192">
        <f>EH21+EI21-EK21-EK22-EL21-EM21</f>
        <v>0</v>
      </c>
      <c r="EO21" s="190"/>
      <c r="EP21" s="190"/>
      <c r="EQ21" s="6"/>
      <c r="ER21" s="192"/>
      <c r="ES21" s="192"/>
      <c r="ET21" s="192">
        <f>EN21+EO21-EQ21-EQ22-ER21-ES21</f>
        <v>0</v>
      </c>
      <c r="EU21" s="190"/>
      <c r="EV21" s="190"/>
      <c r="EW21" s="6"/>
      <c r="EX21" s="192"/>
      <c r="EY21" s="192"/>
      <c r="EZ21" s="192">
        <f>ET21+EU21-EW21-EW22-EX21-EY21</f>
        <v>0</v>
      </c>
      <c r="FA21" s="190"/>
      <c r="FB21" s="190"/>
      <c r="FC21" s="6"/>
      <c r="FD21" s="192"/>
      <c r="FE21" s="192"/>
      <c r="FF21" s="192">
        <f>EZ21+FA21-FC21-FC22-FD21-FE21</f>
        <v>0</v>
      </c>
      <c r="FG21" s="190"/>
      <c r="FH21" s="190"/>
      <c r="FI21" s="6"/>
      <c r="FJ21" s="192"/>
      <c r="FK21" s="192"/>
      <c r="FL21" s="192">
        <f>FF21+FG21-FI21-FI22-FJ21-FK21</f>
        <v>0</v>
      </c>
      <c r="FM21" s="190"/>
      <c r="FN21" s="190"/>
      <c r="FO21" s="6"/>
      <c r="FP21" s="192"/>
      <c r="FQ21" s="192"/>
      <c r="FR21" s="192">
        <f>FL21+FM21-FO21-FO22-FP21-FQ21</f>
        <v>0</v>
      </c>
      <c r="FS21" s="190"/>
      <c r="FT21" s="190"/>
      <c r="FU21" s="6"/>
      <c r="FV21" s="192"/>
      <c r="FW21" s="192"/>
      <c r="FX21" s="192">
        <f>FR21+FS21-FU21-FU22-FV21-FW21</f>
        <v>0</v>
      </c>
      <c r="FY21" s="190"/>
      <c r="FZ21" s="190"/>
      <c r="GA21" s="6"/>
      <c r="GB21" s="192"/>
      <c r="GC21" s="192"/>
      <c r="GD21" s="192">
        <f>FX21+FY21-GA21-GA22-GB21-GC21</f>
        <v>0</v>
      </c>
      <c r="GE21" s="190"/>
      <c r="GF21" s="190"/>
      <c r="GG21" s="6"/>
      <c r="GH21" s="192"/>
      <c r="GI21" s="192"/>
      <c r="GJ21" s="192">
        <f t="shared" si="22"/>
        <v>0</v>
      </c>
      <c r="GK21" s="192">
        <f>E21</f>
        <v>0</v>
      </c>
      <c r="GL21" s="192">
        <f>G21+M21+S21+Y21+AE21+AK21+AQ21+AW21+BC21+BI21+BO21+BU21+CA21+CG21+CM21+CS21+CY21+DE21+DK21+DQ21+DW21+EC21+EI21+EO21+EU21+FA21+FG21+FM21+FS21+FY21+GE21</f>
        <v>0</v>
      </c>
      <c r="GM21" s="192">
        <f>H21+N21+T21+Z21+AF21+AL21+AR21+AX21+BD21+BJ21+BP21+BV21+CB21+CH21+CN21+CT21+CZ21+DF21+DL21+DR21+DX21+ED21+EJ21+EP21+EV21+FB21+FH21+FN21+FT21+FZ21+GF21</f>
        <v>0</v>
      </c>
      <c r="GN21" s="6">
        <f t="shared" si="8"/>
        <v>0</v>
      </c>
      <c r="GO21" s="192">
        <f>J21+P21+V21+AB21+AH21+AN21+AT21+AZ21+BF21+BL21+BR21+BX21+CD21+CJ21+CP21+CV21+DB21+DH21+DN21+DT21+DZ21+EF21+EL21+ER21+EX21+FD21+FJ21+FP21+FV21+GB21+GH21</f>
        <v>0</v>
      </c>
      <c r="GP21" s="192">
        <f>K21+Q21+W21+AC21+AI21+AO21+AU21+BA21+BG21+BM21+BS21+BY21+CE21+CK21+CQ21+CW21+DC21+DI21+DO21+DU21+EA21+EG21+EM21+ES21+EY21+FE21+FK21+FQ21+FW21+GC21+GI21</f>
        <v>0</v>
      </c>
      <c r="GQ21" s="192">
        <f>GK21+GL21-GN21-GN22-GO21-GP21</f>
        <v>0</v>
      </c>
    </row>
    <row r="22" spans="1:199" ht="15" hidden="1" customHeight="1">
      <c r="A22" s="183"/>
      <c r="B22" s="196"/>
      <c r="C22" s="187"/>
      <c r="D22" s="5" t="s">
        <v>33</v>
      </c>
      <c r="E22" s="189"/>
      <c r="F22" s="189"/>
      <c r="G22" s="190"/>
      <c r="H22" s="190"/>
      <c r="I22" s="6"/>
      <c r="J22" s="192"/>
      <c r="K22" s="192"/>
      <c r="L22" s="192"/>
      <c r="M22" s="190"/>
      <c r="N22" s="190"/>
      <c r="O22" s="6"/>
      <c r="P22" s="192"/>
      <c r="Q22" s="192"/>
      <c r="R22" s="192"/>
      <c r="S22" s="190"/>
      <c r="T22" s="190"/>
      <c r="U22" s="6"/>
      <c r="V22" s="192"/>
      <c r="W22" s="192"/>
      <c r="X22" s="192"/>
      <c r="Y22" s="190"/>
      <c r="Z22" s="190"/>
      <c r="AA22" s="6"/>
      <c r="AB22" s="192"/>
      <c r="AC22" s="192"/>
      <c r="AD22" s="192"/>
      <c r="AE22" s="190"/>
      <c r="AF22" s="190"/>
      <c r="AG22" s="6"/>
      <c r="AH22" s="192"/>
      <c r="AI22" s="192"/>
      <c r="AJ22" s="192"/>
      <c r="AK22" s="190"/>
      <c r="AL22" s="190"/>
      <c r="AM22" s="6"/>
      <c r="AN22" s="192"/>
      <c r="AO22" s="192"/>
      <c r="AP22" s="192"/>
      <c r="AQ22" s="190"/>
      <c r="AR22" s="190"/>
      <c r="AS22" s="6"/>
      <c r="AT22" s="192"/>
      <c r="AU22" s="192"/>
      <c r="AV22" s="192"/>
      <c r="AW22" s="190"/>
      <c r="AX22" s="190"/>
      <c r="AY22" s="6"/>
      <c r="AZ22" s="192"/>
      <c r="BA22" s="192"/>
      <c r="BB22" s="192"/>
      <c r="BC22" s="190"/>
      <c r="BD22" s="190"/>
      <c r="BE22" s="6"/>
      <c r="BF22" s="192"/>
      <c r="BG22" s="192"/>
      <c r="BH22" s="192"/>
      <c r="BI22" s="190"/>
      <c r="BJ22" s="190"/>
      <c r="BK22" s="6"/>
      <c r="BL22" s="192"/>
      <c r="BM22" s="192"/>
      <c r="BN22" s="192"/>
      <c r="BO22" s="190"/>
      <c r="BP22" s="190"/>
      <c r="BQ22" s="6"/>
      <c r="BR22" s="192"/>
      <c r="BS22" s="192"/>
      <c r="BT22" s="192"/>
      <c r="BU22" s="189"/>
      <c r="BV22" s="189"/>
      <c r="BW22" s="6"/>
      <c r="BX22" s="191"/>
      <c r="BY22" s="191"/>
      <c r="BZ22" s="191"/>
      <c r="CA22" s="189"/>
      <c r="CB22" s="189"/>
      <c r="CC22" s="6"/>
      <c r="CD22" s="191"/>
      <c r="CE22" s="191"/>
      <c r="CF22" s="191"/>
      <c r="CG22" s="189"/>
      <c r="CH22" s="189"/>
      <c r="CI22" s="6"/>
      <c r="CJ22" s="191"/>
      <c r="CK22" s="191"/>
      <c r="CL22" s="191"/>
      <c r="CM22" s="190"/>
      <c r="CN22" s="190"/>
      <c r="CO22" s="6"/>
      <c r="CP22" s="192"/>
      <c r="CQ22" s="192"/>
      <c r="CR22" s="192"/>
      <c r="CS22" s="190"/>
      <c r="CT22" s="190"/>
      <c r="CU22" s="6"/>
      <c r="CV22" s="192"/>
      <c r="CW22" s="192"/>
      <c r="CX22" s="192"/>
      <c r="CY22" s="190"/>
      <c r="CZ22" s="190"/>
      <c r="DA22" s="6"/>
      <c r="DB22" s="192"/>
      <c r="DC22" s="192"/>
      <c r="DD22" s="192"/>
      <c r="DE22" s="190"/>
      <c r="DF22" s="190"/>
      <c r="DG22" s="6"/>
      <c r="DH22" s="192"/>
      <c r="DI22" s="192"/>
      <c r="DJ22" s="192"/>
      <c r="DK22" s="190"/>
      <c r="DL22" s="190"/>
      <c r="DM22" s="6"/>
      <c r="DN22" s="192"/>
      <c r="DO22" s="192"/>
      <c r="DP22" s="192"/>
      <c r="DQ22" s="190"/>
      <c r="DR22" s="190"/>
      <c r="DS22" s="6"/>
      <c r="DT22" s="192"/>
      <c r="DU22" s="192"/>
      <c r="DV22" s="192"/>
      <c r="DW22" s="190"/>
      <c r="DX22" s="190"/>
      <c r="DY22" s="6"/>
      <c r="DZ22" s="192"/>
      <c r="EA22" s="192"/>
      <c r="EB22" s="192"/>
      <c r="EC22" s="190"/>
      <c r="ED22" s="190"/>
      <c r="EE22" s="6"/>
      <c r="EF22" s="192"/>
      <c r="EG22" s="192"/>
      <c r="EH22" s="192"/>
      <c r="EI22" s="190"/>
      <c r="EJ22" s="190"/>
      <c r="EK22" s="6"/>
      <c r="EL22" s="192"/>
      <c r="EM22" s="192"/>
      <c r="EN22" s="192"/>
      <c r="EO22" s="190"/>
      <c r="EP22" s="190"/>
      <c r="EQ22" s="6"/>
      <c r="ER22" s="192"/>
      <c r="ES22" s="192"/>
      <c r="ET22" s="192"/>
      <c r="EU22" s="190"/>
      <c r="EV22" s="190"/>
      <c r="EW22" s="6"/>
      <c r="EX22" s="192"/>
      <c r="EY22" s="192"/>
      <c r="EZ22" s="192"/>
      <c r="FA22" s="190"/>
      <c r="FB22" s="190"/>
      <c r="FC22" s="6"/>
      <c r="FD22" s="192"/>
      <c r="FE22" s="192"/>
      <c r="FF22" s="192"/>
      <c r="FG22" s="190"/>
      <c r="FH22" s="190"/>
      <c r="FI22" s="6"/>
      <c r="FJ22" s="192"/>
      <c r="FK22" s="192"/>
      <c r="FL22" s="192"/>
      <c r="FM22" s="190"/>
      <c r="FN22" s="190"/>
      <c r="FO22" s="6"/>
      <c r="FP22" s="192"/>
      <c r="FQ22" s="192"/>
      <c r="FR22" s="192"/>
      <c r="FS22" s="190"/>
      <c r="FT22" s="190"/>
      <c r="FU22" s="6"/>
      <c r="FV22" s="192"/>
      <c r="FW22" s="192"/>
      <c r="FX22" s="192"/>
      <c r="FY22" s="190"/>
      <c r="FZ22" s="190"/>
      <c r="GA22" s="6"/>
      <c r="GB22" s="192"/>
      <c r="GC22" s="192"/>
      <c r="GD22" s="192"/>
      <c r="GE22" s="190"/>
      <c r="GF22" s="190"/>
      <c r="GG22" s="6"/>
      <c r="GH22" s="192"/>
      <c r="GI22" s="192"/>
      <c r="GJ22" s="192"/>
      <c r="GK22" s="192"/>
      <c r="GL22" s="192"/>
      <c r="GM22" s="192"/>
      <c r="GN22" s="6">
        <f t="shared" si="8"/>
        <v>0</v>
      </c>
      <c r="GO22" s="192"/>
      <c r="GP22" s="192"/>
      <c r="GQ22" s="192"/>
    </row>
    <row r="23" spans="1:199" ht="15" hidden="1" customHeight="1">
      <c r="A23" s="182">
        <v>9</v>
      </c>
      <c r="B23" s="195" t="s">
        <v>48</v>
      </c>
      <c r="C23" s="186" t="s">
        <v>49</v>
      </c>
      <c r="D23" s="5" t="s">
        <v>32</v>
      </c>
      <c r="E23" s="188">
        <v>0</v>
      </c>
      <c r="F23" s="188">
        <f>GQ23</f>
        <v>0</v>
      </c>
      <c r="G23" s="190"/>
      <c r="H23" s="190"/>
      <c r="I23" s="6"/>
      <c r="J23" s="192"/>
      <c r="K23" s="192"/>
      <c r="L23" s="192">
        <f>E23+G23-I23-I24-J23-K23</f>
        <v>0</v>
      </c>
      <c r="M23" s="190"/>
      <c r="N23" s="190"/>
      <c r="O23" s="6"/>
      <c r="P23" s="192"/>
      <c r="Q23" s="192"/>
      <c r="R23" s="192">
        <f>L23+M23-O23-O24-P23-Q23</f>
        <v>0</v>
      </c>
      <c r="S23" s="190"/>
      <c r="T23" s="190"/>
      <c r="U23" s="6"/>
      <c r="V23" s="192"/>
      <c r="W23" s="192"/>
      <c r="X23" s="192">
        <f t="shared" si="16"/>
        <v>0</v>
      </c>
      <c r="Y23" s="190"/>
      <c r="Z23" s="190"/>
      <c r="AA23" s="6"/>
      <c r="AB23" s="192"/>
      <c r="AC23" s="192"/>
      <c r="AD23" s="192">
        <f t="shared" si="17"/>
        <v>0</v>
      </c>
      <c r="AE23" s="190"/>
      <c r="AF23" s="190"/>
      <c r="AG23" s="6"/>
      <c r="AH23" s="192"/>
      <c r="AI23" s="192"/>
      <c r="AJ23" s="192">
        <f t="shared" si="18"/>
        <v>0</v>
      </c>
      <c r="AK23" s="190"/>
      <c r="AL23" s="190"/>
      <c r="AM23" s="6"/>
      <c r="AN23" s="192"/>
      <c r="AO23" s="192"/>
      <c r="AP23" s="192">
        <f t="shared" si="19"/>
        <v>0</v>
      </c>
      <c r="AQ23" s="190"/>
      <c r="AR23" s="190"/>
      <c r="AS23" s="6"/>
      <c r="AT23" s="192"/>
      <c r="AU23" s="192"/>
      <c r="AV23" s="192">
        <f t="shared" si="20"/>
        <v>0</v>
      </c>
      <c r="AW23" s="190"/>
      <c r="AX23" s="190"/>
      <c r="AY23" s="6"/>
      <c r="AZ23" s="192"/>
      <c r="BA23" s="192"/>
      <c r="BB23" s="192">
        <f t="shared" si="23"/>
        <v>0</v>
      </c>
      <c r="BC23" s="190"/>
      <c r="BD23" s="190"/>
      <c r="BE23" s="6"/>
      <c r="BF23" s="192"/>
      <c r="BG23" s="192"/>
      <c r="BH23" s="192">
        <f t="shared" si="21"/>
        <v>0</v>
      </c>
      <c r="BI23" s="190"/>
      <c r="BJ23" s="190"/>
      <c r="BK23" s="6"/>
      <c r="BL23" s="192"/>
      <c r="BM23" s="192"/>
      <c r="BN23" s="192">
        <f>BH23+BI23-BK23-BK24-BL23-BM23</f>
        <v>0</v>
      </c>
      <c r="BO23" s="190"/>
      <c r="BP23" s="190"/>
      <c r="BQ23" s="6"/>
      <c r="BR23" s="192"/>
      <c r="BS23" s="192"/>
      <c r="BT23" s="192">
        <f>BN23+BO23-BQ23-BQ24-BR23-BS23</f>
        <v>0</v>
      </c>
      <c r="BU23" s="188"/>
      <c r="BV23" s="188"/>
      <c r="BW23" s="6"/>
      <c r="BX23" s="197"/>
      <c r="BY23" s="197"/>
      <c r="BZ23" s="197">
        <f>BT23+BU23-BW23-BW24-BX23-BY23</f>
        <v>0</v>
      </c>
      <c r="CA23" s="188"/>
      <c r="CB23" s="188"/>
      <c r="CC23" s="6"/>
      <c r="CD23" s="197"/>
      <c r="CE23" s="197"/>
      <c r="CF23" s="197">
        <f>BZ23+CA23-CC23-CC24-CD23-CE23</f>
        <v>0</v>
      </c>
      <c r="CG23" s="188"/>
      <c r="CH23" s="188"/>
      <c r="CI23" s="6"/>
      <c r="CJ23" s="197"/>
      <c r="CK23" s="197"/>
      <c r="CL23" s="197">
        <f>CF23+CG23-CI23-CI24-CJ23-CK23</f>
        <v>0</v>
      </c>
      <c r="CM23" s="190"/>
      <c r="CN23" s="190"/>
      <c r="CO23" s="6"/>
      <c r="CP23" s="192"/>
      <c r="CQ23" s="192"/>
      <c r="CR23" s="192">
        <f>CL23+CM23-CO23-CO24-CP23-CQ23</f>
        <v>0</v>
      </c>
      <c r="CS23" s="190"/>
      <c r="CT23" s="190"/>
      <c r="CU23" s="6"/>
      <c r="CV23" s="192"/>
      <c r="CW23" s="192"/>
      <c r="CX23" s="192">
        <f>CR23+CS23-CU23-CU24-CV23-CW23</f>
        <v>0</v>
      </c>
      <c r="CY23" s="190"/>
      <c r="CZ23" s="190"/>
      <c r="DA23" s="6"/>
      <c r="DB23" s="192"/>
      <c r="DC23" s="192"/>
      <c r="DD23" s="192">
        <f>CX23+CY23-DA23-DA24-DB23-DC23</f>
        <v>0</v>
      </c>
      <c r="DE23" s="190"/>
      <c r="DF23" s="190"/>
      <c r="DG23" s="6"/>
      <c r="DH23" s="192"/>
      <c r="DI23" s="192"/>
      <c r="DJ23" s="192">
        <f>DD23+DE23-DG23-DG24-DH23-DI23</f>
        <v>0</v>
      </c>
      <c r="DK23" s="190"/>
      <c r="DL23" s="190"/>
      <c r="DM23" s="6"/>
      <c r="DN23" s="192"/>
      <c r="DO23" s="192"/>
      <c r="DP23" s="192">
        <f>DJ23+DK23-DM23-DM24-DN23-DO23</f>
        <v>0</v>
      </c>
      <c r="DQ23" s="190"/>
      <c r="DR23" s="190"/>
      <c r="DS23" s="6"/>
      <c r="DT23" s="192"/>
      <c r="DU23" s="192"/>
      <c r="DV23" s="192">
        <f>DP23+DQ23-DS23-DS24-DT23-DU23</f>
        <v>0</v>
      </c>
      <c r="DW23" s="190"/>
      <c r="DX23" s="190"/>
      <c r="DY23" s="6"/>
      <c r="DZ23" s="192"/>
      <c r="EA23" s="192"/>
      <c r="EB23" s="192">
        <f>DV23+DW23-DY23-DY24-DZ23-EA23</f>
        <v>0</v>
      </c>
      <c r="EC23" s="190"/>
      <c r="ED23" s="190"/>
      <c r="EE23" s="6"/>
      <c r="EF23" s="192"/>
      <c r="EG23" s="192"/>
      <c r="EH23" s="192">
        <f>EB23+EC23-EE23-EE24-EF23-EG23</f>
        <v>0</v>
      </c>
      <c r="EI23" s="190"/>
      <c r="EJ23" s="190"/>
      <c r="EK23" s="6"/>
      <c r="EL23" s="192"/>
      <c r="EM23" s="192"/>
      <c r="EN23" s="192">
        <f>EH23+EI23-EK23-EK24-EL23-EM23</f>
        <v>0</v>
      </c>
      <c r="EO23" s="190"/>
      <c r="EP23" s="190"/>
      <c r="EQ23" s="6"/>
      <c r="ER23" s="192"/>
      <c r="ES23" s="192"/>
      <c r="ET23" s="192">
        <f>EN23+EO23-EQ23-EQ24-ER23-ES23</f>
        <v>0</v>
      </c>
      <c r="EU23" s="190"/>
      <c r="EV23" s="190"/>
      <c r="EW23" s="6"/>
      <c r="EX23" s="192"/>
      <c r="EY23" s="192"/>
      <c r="EZ23" s="192">
        <f>ET23+EU23-EW23-EW24-EX23-EY23</f>
        <v>0</v>
      </c>
      <c r="FA23" s="190"/>
      <c r="FB23" s="190"/>
      <c r="FC23" s="6"/>
      <c r="FD23" s="192"/>
      <c r="FE23" s="192"/>
      <c r="FF23" s="192">
        <f>EZ23+FA23-FC23-FC24-FD23-FE23</f>
        <v>0</v>
      </c>
      <c r="FG23" s="190"/>
      <c r="FH23" s="190"/>
      <c r="FI23" s="6"/>
      <c r="FJ23" s="192"/>
      <c r="FK23" s="192"/>
      <c r="FL23" s="192">
        <f>FF23+FG23-FI23-FI24-FJ23-FK23</f>
        <v>0</v>
      </c>
      <c r="FM23" s="190"/>
      <c r="FN23" s="190"/>
      <c r="FO23" s="6"/>
      <c r="FP23" s="192"/>
      <c r="FQ23" s="192"/>
      <c r="FR23" s="192">
        <f>FL23+FM23-FO23-FO24-FP23-FQ23</f>
        <v>0</v>
      </c>
      <c r="FS23" s="190"/>
      <c r="FT23" s="190"/>
      <c r="FU23" s="6"/>
      <c r="FV23" s="192"/>
      <c r="FW23" s="192"/>
      <c r="FX23" s="192">
        <f>FR23+FS23-FU23-FU24-FV23-FW23</f>
        <v>0</v>
      </c>
      <c r="FY23" s="190"/>
      <c r="FZ23" s="190"/>
      <c r="GA23" s="6"/>
      <c r="GB23" s="192"/>
      <c r="GC23" s="192"/>
      <c r="GD23" s="192">
        <f>FX23+FY23-GA23-GA24-GB23-GC23</f>
        <v>0</v>
      </c>
      <c r="GE23" s="190"/>
      <c r="GF23" s="190"/>
      <c r="GG23" s="6"/>
      <c r="GH23" s="192"/>
      <c r="GI23" s="192"/>
      <c r="GJ23" s="192">
        <f t="shared" si="22"/>
        <v>0</v>
      </c>
      <c r="GK23" s="192">
        <f>E23</f>
        <v>0</v>
      </c>
      <c r="GL23" s="192">
        <f>G23+M23+S23+Y23+AE23+AK23+AQ23+AW23+BC23+BI23+BO23+BU23+CA23+CG23+CM23+CS23+CY23+DE23+DK23+DQ23+DW23+EC23+EI23+EO23+EU23+FA23+FG23+FM23+FS23+FY23+GE23</f>
        <v>0</v>
      </c>
      <c r="GM23" s="192">
        <f>H23+N23+T23+Z23+AF23+AL23+AR23+AX23+BD23+BJ23+BP23+BV23+CB23+CH23+CN23+CT23+CZ23+DF23+DL23+DR23+DX23+ED23+EJ23+EP23+EV23+FB23+FH23+FN23+FT23+FZ23+GF23</f>
        <v>0</v>
      </c>
      <c r="GN23" s="6">
        <f t="shared" si="8"/>
        <v>0</v>
      </c>
      <c r="GO23" s="192">
        <f>J23+P23+V23+AB23+AH23+AN23+AT23+AZ23+BF23+BL23+BR23+BX23+CD23+CJ23+CP23+CV23+DB23+DH23+DN23+DT23+DZ23+EF23+EL23+ER23+EX23+FD23+FJ23+FP23+FV23+GB23+GH23</f>
        <v>0</v>
      </c>
      <c r="GP23" s="192">
        <f>K23+Q23+W23+AC23+AI23+AO23+AU23+BA23+BG23+BM23+BS23+BY23+CE23+CK23+CQ23+CW23+DC23+DI23+DO23+DU23+EA23+EG23+EM23+ES23+EY23+FE23+FK23+FQ23+FW23+GC23+GI23</f>
        <v>0</v>
      </c>
      <c r="GQ23" s="192">
        <f>GK23+GL23-GN23-GN24-GO23-GP23</f>
        <v>0</v>
      </c>
    </row>
    <row r="24" spans="1:199" ht="15" hidden="1" customHeight="1">
      <c r="A24" s="183"/>
      <c r="B24" s="196"/>
      <c r="C24" s="187"/>
      <c r="D24" s="5" t="s">
        <v>33</v>
      </c>
      <c r="E24" s="189"/>
      <c r="F24" s="189"/>
      <c r="G24" s="190"/>
      <c r="H24" s="190"/>
      <c r="I24" s="6"/>
      <c r="J24" s="192"/>
      <c r="K24" s="192"/>
      <c r="L24" s="192"/>
      <c r="M24" s="190"/>
      <c r="N24" s="190"/>
      <c r="O24" s="6"/>
      <c r="P24" s="192"/>
      <c r="Q24" s="192"/>
      <c r="R24" s="192"/>
      <c r="S24" s="190"/>
      <c r="T24" s="190"/>
      <c r="U24" s="6"/>
      <c r="V24" s="192"/>
      <c r="W24" s="192"/>
      <c r="X24" s="192"/>
      <c r="Y24" s="190"/>
      <c r="Z24" s="190"/>
      <c r="AA24" s="6"/>
      <c r="AB24" s="192"/>
      <c r="AC24" s="192"/>
      <c r="AD24" s="192"/>
      <c r="AE24" s="190"/>
      <c r="AF24" s="190"/>
      <c r="AG24" s="6"/>
      <c r="AH24" s="192"/>
      <c r="AI24" s="192"/>
      <c r="AJ24" s="192"/>
      <c r="AK24" s="190"/>
      <c r="AL24" s="190"/>
      <c r="AM24" s="6"/>
      <c r="AN24" s="192"/>
      <c r="AO24" s="192"/>
      <c r="AP24" s="192"/>
      <c r="AQ24" s="190"/>
      <c r="AR24" s="190"/>
      <c r="AS24" s="6"/>
      <c r="AT24" s="192"/>
      <c r="AU24" s="192"/>
      <c r="AV24" s="192"/>
      <c r="AW24" s="190"/>
      <c r="AX24" s="190"/>
      <c r="AY24" s="6"/>
      <c r="AZ24" s="192"/>
      <c r="BA24" s="192"/>
      <c r="BB24" s="192"/>
      <c r="BC24" s="190"/>
      <c r="BD24" s="190"/>
      <c r="BE24" s="6"/>
      <c r="BF24" s="192"/>
      <c r="BG24" s="192"/>
      <c r="BH24" s="192"/>
      <c r="BI24" s="190"/>
      <c r="BJ24" s="190"/>
      <c r="BK24" s="6"/>
      <c r="BL24" s="192"/>
      <c r="BM24" s="192"/>
      <c r="BN24" s="192"/>
      <c r="BO24" s="190"/>
      <c r="BP24" s="190"/>
      <c r="BQ24" s="6"/>
      <c r="BR24" s="192"/>
      <c r="BS24" s="192"/>
      <c r="BT24" s="192"/>
      <c r="BU24" s="189"/>
      <c r="BV24" s="189"/>
      <c r="BW24" s="6"/>
      <c r="BX24" s="191"/>
      <c r="BY24" s="191"/>
      <c r="BZ24" s="191"/>
      <c r="CA24" s="189"/>
      <c r="CB24" s="189"/>
      <c r="CC24" s="6"/>
      <c r="CD24" s="191"/>
      <c r="CE24" s="191"/>
      <c r="CF24" s="191"/>
      <c r="CG24" s="189"/>
      <c r="CH24" s="189"/>
      <c r="CI24" s="6"/>
      <c r="CJ24" s="191"/>
      <c r="CK24" s="191"/>
      <c r="CL24" s="191"/>
      <c r="CM24" s="190"/>
      <c r="CN24" s="190"/>
      <c r="CO24" s="6"/>
      <c r="CP24" s="192"/>
      <c r="CQ24" s="192"/>
      <c r="CR24" s="192"/>
      <c r="CS24" s="190"/>
      <c r="CT24" s="190"/>
      <c r="CU24" s="6"/>
      <c r="CV24" s="192"/>
      <c r="CW24" s="192"/>
      <c r="CX24" s="192"/>
      <c r="CY24" s="190"/>
      <c r="CZ24" s="190"/>
      <c r="DA24" s="6"/>
      <c r="DB24" s="192"/>
      <c r="DC24" s="192"/>
      <c r="DD24" s="192"/>
      <c r="DE24" s="190"/>
      <c r="DF24" s="190"/>
      <c r="DG24" s="6"/>
      <c r="DH24" s="192"/>
      <c r="DI24" s="192"/>
      <c r="DJ24" s="192"/>
      <c r="DK24" s="190"/>
      <c r="DL24" s="190"/>
      <c r="DM24" s="6"/>
      <c r="DN24" s="192"/>
      <c r="DO24" s="192"/>
      <c r="DP24" s="192"/>
      <c r="DQ24" s="190"/>
      <c r="DR24" s="190"/>
      <c r="DS24" s="6"/>
      <c r="DT24" s="192"/>
      <c r="DU24" s="192"/>
      <c r="DV24" s="192"/>
      <c r="DW24" s="190"/>
      <c r="DX24" s="190"/>
      <c r="DY24" s="6"/>
      <c r="DZ24" s="192"/>
      <c r="EA24" s="192"/>
      <c r="EB24" s="192"/>
      <c r="EC24" s="190"/>
      <c r="ED24" s="190"/>
      <c r="EE24" s="6"/>
      <c r="EF24" s="192"/>
      <c r="EG24" s="192"/>
      <c r="EH24" s="192"/>
      <c r="EI24" s="190"/>
      <c r="EJ24" s="190"/>
      <c r="EK24" s="6"/>
      <c r="EL24" s="192"/>
      <c r="EM24" s="192"/>
      <c r="EN24" s="192"/>
      <c r="EO24" s="190"/>
      <c r="EP24" s="190"/>
      <c r="EQ24" s="6"/>
      <c r="ER24" s="192"/>
      <c r="ES24" s="192"/>
      <c r="ET24" s="192"/>
      <c r="EU24" s="190"/>
      <c r="EV24" s="190"/>
      <c r="EW24" s="6"/>
      <c r="EX24" s="192"/>
      <c r="EY24" s="192"/>
      <c r="EZ24" s="192"/>
      <c r="FA24" s="190"/>
      <c r="FB24" s="190"/>
      <c r="FC24" s="6"/>
      <c r="FD24" s="192"/>
      <c r="FE24" s="192"/>
      <c r="FF24" s="192"/>
      <c r="FG24" s="190"/>
      <c r="FH24" s="190"/>
      <c r="FI24" s="6"/>
      <c r="FJ24" s="192"/>
      <c r="FK24" s="192"/>
      <c r="FL24" s="192"/>
      <c r="FM24" s="190"/>
      <c r="FN24" s="190"/>
      <c r="FO24" s="6"/>
      <c r="FP24" s="192"/>
      <c r="FQ24" s="192"/>
      <c r="FR24" s="192"/>
      <c r="FS24" s="190"/>
      <c r="FT24" s="190"/>
      <c r="FU24" s="6"/>
      <c r="FV24" s="192"/>
      <c r="FW24" s="192"/>
      <c r="FX24" s="192"/>
      <c r="FY24" s="190"/>
      <c r="FZ24" s="190"/>
      <c r="GA24" s="6"/>
      <c r="GB24" s="192"/>
      <c r="GC24" s="192"/>
      <c r="GD24" s="192"/>
      <c r="GE24" s="190"/>
      <c r="GF24" s="190"/>
      <c r="GG24" s="6"/>
      <c r="GH24" s="192"/>
      <c r="GI24" s="192"/>
      <c r="GJ24" s="192"/>
      <c r="GK24" s="192"/>
      <c r="GL24" s="192"/>
      <c r="GM24" s="192"/>
      <c r="GN24" s="6">
        <f t="shared" si="8"/>
        <v>0</v>
      </c>
      <c r="GO24" s="192"/>
      <c r="GP24" s="192"/>
      <c r="GQ24" s="192"/>
    </row>
    <row r="25" spans="1:199" ht="15" hidden="1" customHeight="1">
      <c r="A25" s="182">
        <v>10</v>
      </c>
      <c r="B25" s="200" t="s">
        <v>50</v>
      </c>
      <c r="C25" s="202" t="s">
        <v>51</v>
      </c>
      <c r="D25" s="5" t="s">
        <v>32</v>
      </c>
      <c r="E25" s="188">
        <v>0</v>
      </c>
      <c r="F25" s="188">
        <f>GQ25</f>
        <v>0</v>
      </c>
      <c r="G25" s="190"/>
      <c r="H25" s="190"/>
      <c r="I25" s="6"/>
      <c r="J25" s="192"/>
      <c r="K25" s="192"/>
      <c r="L25" s="192">
        <f>E25+G25-I25-I26-J25-K25</f>
        <v>0</v>
      </c>
      <c r="M25" s="190"/>
      <c r="N25" s="190"/>
      <c r="O25" s="6"/>
      <c r="P25" s="192"/>
      <c r="Q25" s="192"/>
      <c r="R25" s="192">
        <f>L25+M25-O25-O26-P25-Q25</f>
        <v>0</v>
      </c>
      <c r="S25" s="190"/>
      <c r="T25" s="190"/>
      <c r="U25" s="6"/>
      <c r="V25" s="192"/>
      <c r="W25" s="192"/>
      <c r="X25" s="192">
        <f t="shared" ref="X25:X29" si="24">R25+S25-U25-U26-V25-W25</f>
        <v>0</v>
      </c>
      <c r="Y25" s="190"/>
      <c r="Z25" s="190"/>
      <c r="AA25" s="6"/>
      <c r="AB25" s="192"/>
      <c r="AC25" s="192"/>
      <c r="AD25" s="192">
        <f t="shared" ref="AD25:AD29" si="25">X25+Y25-AA25-AA26-AB25-AC25</f>
        <v>0</v>
      </c>
      <c r="AE25" s="190"/>
      <c r="AF25" s="190"/>
      <c r="AG25" s="6"/>
      <c r="AH25" s="192"/>
      <c r="AI25" s="192"/>
      <c r="AJ25" s="192">
        <f t="shared" ref="AJ25:AJ29" si="26">AD25+AE25-AG25-AG26-AH25-AI25</f>
        <v>0</v>
      </c>
      <c r="AK25" s="190"/>
      <c r="AL25" s="190"/>
      <c r="AM25" s="6"/>
      <c r="AN25" s="192"/>
      <c r="AO25" s="192"/>
      <c r="AP25" s="192">
        <f>AJ25+AK25-AM25-AM26-AN25-AO25</f>
        <v>0</v>
      </c>
      <c r="AQ25" s="190"/>
      <c r="AR25" s="190"/>
      <c r="AS25" s="6"/>
      <c r="AT25" s="192"/>
      <c r="AU25" s="192"/>
      <c r="AV25" s="192">
        <f t="shared" ref="AV25:AV29" si="27">AP25+AQ25-AS25-AS26-AT25-AU25</f>
        <v>0</v>
      </c>
      <c r="AW25" s="190"/>
      <c r="AX25" s="190"/>
      <c r="AY25" s="6"/>
      <c r="AZ25" s="192"/>
      <c r="BA25" s="192"/>
      <c r="BB25" s="192">
        <f t="shared" ref="BB25:BB29" si="28">AV25+AW25-AY25-AY26-AZ25-BA25</f>
        <v>0</v>
      </c>
      <c r="BC25" s="190"/>
      <c r="BD25" s="190"/>
      <c r="BE25" s="6"/>
      <c r="BF25" s="192"/>
      <c r="BG25" s="192"/>
      <c r="BH25" s="192">
        <f>BB25+BC25-BE25-BE26-BF25-BG25</f>
        <v>0</v>
      </c>
      <c r="BI25" s="190"/>
      <c r="BJ25" s="190"/>
      <c r="BK25" s="6"/>
      <c r="BL25" s="192"/>
      <c r="BM25" s="192"/>
      <c r="BN25" s="192">
        <f>BH25+BI25-BK25-BK26-BL25-BM25</f>
        <v>0</v>
      </c>
      <c r="BO25" s="190"/>
      <c r="BP25" s="190"/>
      <c r="BQ25" s="6"/>
      <c r="BR25" s="192"/>
      <c r="BS25" s="192"/>
      <c r="BT25" s="192">
        <f>BN25+BO25-BQ25-BQ26-BR25-BS25</f>
        <v>0</v>
      </c>
      <c r="BU25" s="188"/>
      <c r="BV25" s="188"/>
      <c r="BW25" s="6"/>
      <c r="BX25" s="197"/>
      <c r="BY25" s="197"/>
      <c r="BZ25" s="197">
        <f>BT25+BU25-BW25-BW26-BX25-BY25</f>
        <v>0</v>
      </c>
      <c r="CA25" s="188"/>
      <c r="CB25" s="188"/>
      <c r="CC25" s="6"/>
      <c r="CD25" s="197"/>
      <c r="CE25" s="197"/>
      <c r="CF25" s="197">
        <f>BZ25+CA25-CC25-CC26-CD25-CE25</f>
        <v>0</v>
      </c>
      <c r="CG25" s="188"/>
      <c r="CH25" s="188"/>
      <c r="CI25" s="6"/>
      <c r="CJ25" s="197"/>
      <c r="CK25" s="197"/>
      <c r="CL25" s="197">
        <f>CF25+CG25-CI25-CI26-CJ25-CK25</f>
        <v>0</v>
      </c>
      <c r="CM25" s="190"/>
      <c r="CN25" s="190"/>
      <c r="CO25" s="6"/>
      <c r="CP25" s="192"/>
      <c r="CQ25" s="192"/>
      <c r="CR25" s="192">
        <f>CL25+CM25-CO25-CO26-CP25-CQ25</f>
        <v>0</v>
      </c>
      <c r="CS25" s="190"/>
      <c r="CT25" s="190"/>
      <c r="CU25" s="6"/>
      <c r="CV25" s="192"/>
      <c r="CW25" s="192"/>
      <c r="CX25" s="192">
        <f>CR25+CS25-CU25-CU26-CV25-CW25</f>
        <v>0</v>
      </c>
      <c r="CY25" s="190"/>
      <c r="CZ25" s="190"/>
      <c r="DA25" s="6"/>
      <c r="DB25" s="192"/>
      <c r="DC25" s="192"/>
      <c r="DD25" s="192">
        <f>CX25+CY25-DA25-DA26-DB25-DC25</f>
        <v>0</v>
      </c>
      <c r="DE25" s="190"/>
      <c r="DF25" s="190"/>
      <c r="DG25" s="6"/>
      <c r="DH25" s="192"/>
      <c r="DI25" s="192"/>
      <c r="DJ25" s="192">
        <f>DD25+DE25-DG25-DG26-DH25-DI25</f>
        <v>0</v>
      </c>
      <c r="DK25" s="190"/>
      <c r="DL25" s="190"/>
      <c r="DM25" s="6"/>
      <c r="DN25" s="192"/>
      <c r="DO25" s="192"/>
      <c r="DP25" s="192">
        <f>DJ25+DK25-DM25-DM26-DN25-DO25</f>
        <v>0</v>
      </c>
      <c r="DQ25" s="190"/>
      <c r="DR25" s="190"/>
      <c r="DS25" s="6"/>
      <c r="DT25" s="192"/>
      <c r="DU25" s="192"/>
      <c r="DV25" s="192">
        <f>DP25+DQ25-DS25-DS26-DT25-DU25</f>
        <v>0</v>
      </c>
      <c r="DW25" s="190"/>
      <c r="DX25" s="190"/>
      <c r="DY25" s="6"/>
      <c r="DZ25" s="192"/>
      <c r="EA25" s="192"/>
      <c r="EB25" s="192">
        <f>DV25+DW25-DY25-DY26-DZ25-EA25</f>
        <v>0</v>
      </c>
      <c r="EC25" s="190"/>
      <c r="ED25" s="190"/>
      <c r="EE25" s="6"/>
      <c r="EF25" s="192"/>
      <c r="EG25" s="192"/>
      <c r="EH25" s="192">
        <f>EB25+EC25-EE25-EE26-EF25-EG25</f>
        <v>0</v>
      </c>
      <c r="EI25" s="190"/>
      <c r="EJ25" s="190"/>
      <c r="EK25" s="6"/>
      <c r="EL25" s="192"/>
      <c r="EM25" s="192"/>
      <c r="EN25" s="192">
        <f>EH25+EI25-EK25-EK26-EL25-EM25</f>
        <v>0</v>
      </c>
      <c r="EO25" s="190"/>
      <c r="EP25" s="190"/>
      <c r="EQ25" s="6"/>
      <c r="ER25" s="192"/>
      <c r="ES25" s="192"/>
      <c r="ET25" s="192">
        <f>EN25+EO25-EQ25-EQ26-ER25-ES25</f>
        <v>0</v>
      </c>
      <c r="EU25" s="190"/>
      <c r="EV25" s="190"/>
      <c r="EW25" s="6"/>
      <c r="EX25" s="192"/>
      <c r="EY25" s="192"/>
      <c r="EZ25" s="192">
        <f>ET25+EU25-EW25-EW26-EX25-EY25</f>
        <v>0</v>
      </c>
      <c r="FA25" s="190"/>
      <c r="FB25" s="190"/>
      <c r="FC25" s="6"/>
      <c r="FD25" s="192"/>
      <c r="FE25" s="192"/>
      <c r="FF25" s="192">
        <f>EZ25+FA25-FC25-FC26-FD25-FE25</f>
        <v>0</v>
      </c>
      <c r="FG25" s="190"/>
      <c r="FH25" s="190"/>
      <c r="FI25" s="6"/>
      <c r="FJ25" s="192"/>
      <c r="FK25" s="192"/>
      <c r="FL25" s="192">
        <f>FF25+FG25-FI25-FI26-FJ25-FK25</f>
        <v>0</v>
      </c>
      <c r="FM25" s="190"/>
      <c r="FN25" s="190"/>
      <c r="FO25" s="6"/>
      <c r="FP25" s="192"/>
      <c r="FQ25" s="192"/>
      <c r="FR25" s="192">
        <f>FL25+FM25-FO25-FO26-FP25-FQ25</f>
        <v>0</v>
      </c>
      <c r="FS25" s="190"/>
      <c r="FT25" s="190"/>
      <c r="FU25" s="6"/>
      <c r="FV25" s="192"/>
      <c r="FW25" s="192"/>
      <c r="FX25" s="192">
        <f>FR25+FS25-FU25-FU26-FV25-FW25</f>
        <v>0</v>
      </c>
      <c r="FY25" s="190"/>
      <c r="FZ25" s="190"/>
      <c r="GA25" s="6"/>
      <c r="GB25" s="192"/>
      <c r="GC25" s="192"/>
      <c r="GD25" s="192">
        <f>FX25+FY25-GA25-GA26-GB25-GC25</f>
        <v>0</v>
      </c>
      <c r="GE25" s="190"/>
      <c r="GF25" s="190"/>
      <c r="GG25" s="6"/>
      <c r="GH25" s="192"/>
      <c r="GI25" s="192"/>
      <c r="GJ25" s="192">
        <f t="shared" ref="GJ25:GJ29" si="29">GD25+GE25-GG25-GG26-GH25-GI25</f>
        <v>0</v>
      </c>
      <c r="GK25" s="192">
        <f>E25</f>
        <v>0</v>
      </c>
      <c r="GL25" s="192">
        <f>G25+M25+S25+Y25+AE25+AK25+AQ25+AW25+BC25+BI25+BO25+BU25+CA25+CG25+CM25+CS25+CY25+DE25+DK25+DQ25+DW25+EC25+EI25+EO25+EU25+FA25+FG25+FM25+FS25+FY25+GE25</f>
        <v>0</v>
      </c>
      <c r="GM25" s="192">
        <f>H25+N25+T25+Z25+AF25+AL25+AR25+AX25+BD25+BJ25+BP25+BV25+CB25+CH25+CN25+CT25+CZ25+DF25+DL25+DR25+DX25+ED25+EJ25+EP25+EV25+FB25+FH25+FN25+FT25+FZ25+GF25</f>
        <v>0</v>
      </c>
      <c r="GN25" s="6">
        <f t="shared" si="8"/>
        <v>0</v>
      </c>
      <c r="GO25" s="192">
        <f>J25+P25+V25+AB25+AH25+AN25+AT25+AZ25+BF25+BL25+BR25+BX25+CD25+CJ25+CP25+CV25+DB25+DH25+DN25+DT25+DZ25+EF25+EL25+ER25+EX25+FD25+FJ25+FP25+FV25+GB25+GH25</f>
        <v>0</v>
      </c>
      <c r="GP25" s="192">
        <f>K25+Q25+W25+AC25+AI25+AO25+AU25+BA25+BG25+BM25+BS25+BY25+CE25+CK25+CQ25+CW25+DC25+DI25+DO25+DU25+EA25+EG25+EM25+ES25+EY25+FE25+FK25+FQ25+FW25+GC25+GI25</f>
        <v>0</v>
      </c>
      <c r="GQ25" s="192">
        <f>GK25+GL25-GN25-GN26-GO25-GP25</f>
        <v>0</v>
      </c>
    </row>
    <row r="26" spans="1:199" ht="15" hidden="1" customHeight="1">
      <c r="A26" s="183"/>
      <c r="B26" s="201"/>
      <c r="C26" s="203"/>
      <c r="D26" s="5" t="s">
        <v>33</v>
      </c>
      <c r="E26" s="189"/>
      <c r="F26" s="189"/>
      <c r="G26" s="190"/>
      <c r="H26" s="190"/>
      <c r="I26" s="6"/>
      <c r="J26" s="192"/>
      <c r="K26" s="192"/>
      <c r="L26" s="192"/>
      <c r="M26" s="190"/>
      <c r="N26" s="190"/>
      <c r="O26" s="6"/>
      <c r="P26" s="192"/>
      <c r="Q26" s="192"/>
      <c r="R26" s="192"/>
      <c r="S26" s="190"/>
      <c r="T26" s="190"/>
      <c r="U26" s="6"/>
      <c r="V26" s="192"/>
      <c r="W26" s="192"/>
      <c r="X26" s="192"/>
      <c r="Y26" s="190"/>
      <c r="Z26" s="190"/>
      <c r="AA26" s="6"/>
      <c r="AB26" s="192"/>
      <c r="AC26" s="192"/>
      <c r="AD26" s="192"/>
      <c r="AE26" s="190"/>
      <c r="AF26" s="190"/>
      <c r="AG26" s="6"/>
      <c r="AH26" s="192"/>
      <c r="AI26" s="192"/>
      <c r="AJ26" s="192"/>
      <c r="AK26" s="190"/>
      <c r="AL26" s="190"/>
      <c r="AM26" s="6"/>
      <c r="AN26" s="192"/>
      <c r="AO26" s="192"/>
      <c r="AP26" s="192"/>
      <c r="AQ26" s="190"/>
      <c r="AR26" s="190"/>
      <c r="AS26" s="6"/>
      <c r="AT26" s="192"/>
      <c r="AU26" s="192"/>
      <c r="AV26" s="192"/>
      <c r="AW26" s="190"/>
      <c r="AX26" s="190"/>
      <c r="AY26" s="6"/>
      <c r="AZ26" s="192"/>
      <c r="BA26" s="192"/>
      <c r="BB26" s="192"/>
      <c r="BC26" s="190"/>
      <c r="BD26" s="190"/>
      <c r="BE26" s="6"/>
      <c r="BF26" s="192"/>
      <c r="BG26" s="192"/>
      <c r="BH26" s="192"/>
      <c r="BI26" s="190"/>
      <c r="BJ26" s="190"/>
      <c r="BK26" s="6"/>
      <c r="BL26" s="192"/>
      <c r="BM26" s="192"/>
      <c r="BN26" s="192"/>
      <c r="BO26" s="190"/>
      <c r="BP26" s="190"/>
      <c r="BQ26" s="6"/>
      <c r="BR26" s="192"/>
      <c r="BS26" s="192"/>
      <c r="BT26" s="192"/>
      <c r="BU26" s="189"/>
      <c r="BV26" s="189"/>
      <c r="BW26" s="6"/>
      <c r="BX26" s="191"/>
      <c r="BY26" s="191"/>
      <c r="BZ26" s="191"/>
      <c r="CA26" s="189"/>
      <c r="CB26" s="189"/>
      <c r="CC26" s="6"/>
      <c r="CD26" s="191"/>
      <c r="CE26" s="191"/>
      <c r="CF26" s="191"/>
      <c r="CG26" s="189"/>
      <c r="CH26" s="189"/>
      <c r="CI26" s="6"/>
      <c r="CJ26" s="191"/>
      <c r="CK26" s="191"/>
      <c r="CL26" s="191"/>
      <c r="CM26" s="190"/>
      <c r="CN26" s="190"/>
      <c r="CO26" s="6"/>
      <c r="CP26" s="192"/>
      <c r="CQ26" s="192"/>
      <c r="CR26" s="192"/>
      <c r="CS26" s="190"/>
      <c r="CT26" s="190"/>
      <c r="CU26" s="6"/>
      <c r="CV26" s="192"/>
      <c r="CW26" s="192"/>
      <c r="CX26" s="192"/>
      <c r="CY26" s="190"/>
      <c r="CZ26" s="190"/>
      <c r="DA26" s="6"/>
      <c r="DB26" s="192"/>
      <c r="DC26" s="192"/>
      <c r="DD26" s="192"/>
      <c r="DE26" s="190"/>
      <c r="DF26" s="190"/>
      <c r="DG26" s="6"/>
      <c r="DH26" s="192"/>
      <c r="DI26" s="192"/>
      <c r="DJ26" s="192"/>
      <c r="DK26" s="190"/>
      <c r="DL26" s="190"/>
      <c r="DM26" s="6"/>
      <c r="DN26" s="192"/>
      <c r="DO26" s="192"/>
      <c r="DP26" s="192"/>
      <c r="DQ26" s="190"/>
      <c r="DR26" s="190"/>
      <c r="DS26" s="6"/>
      <c r="DT26" s="192"/>
      <c r="DU26" s="192"/>
      <c r="DV26" s="192"/>
      <c r="DW26" s="190"/>
      <c r="DX26" s="190"/>
      <c r="DY26" s="6"/>
      <c r="DZ26" s="192"/>
      <c r="EA26" s="192"/>
      <c r="EB26" s="192"/>
      <c r="EC26" s="190"/>
      <c r="ED26" s="190"/>
      <c r="EE26" s="6"/>
      <c r="EF26" s="192"/>
      <c r="EG26" s="192"/>
      <c r="EH26" s="192"/>
      <c r="EI26" s="190"/>
      <c r="EJ26" s="190"/>
      <c r="EK26" s="6"/>
      <c r="EL26" s="192"/>
      <c r="EM26" s="192"/>
      <c r="EN26" s="192"/>
      <c r="EO26" s="190"/>
      <c r="EP26" s="190"/>
      <c r="EQ26" s="6"/>
      <c r="ER26" s="192"/>
      <c r="ES26" s="192"/>
      <c r="ET26" s="192"/>
      <c r="EU26" s="190"/>
      <c r="EV26" s="190"/>
      <c r="EW26" s="6"/>
      <c r="EX26" s="192"/>
      <c r="EY26" s="192"/>
      <c r="EZ26" s="192"/>
      <c r="FA26" s="190"/>
      <c r="FB26" s="190"/>
      <c r="FC26" s="6"/>
      <c r="FD26" s="192"/>
      <c r="FE26" s="192"/>
      <c r="FF26" s="192"/>
      <c r="FG26" s="190"/>
      <c r="FH26" s="190"/>
      <c r="FI26" s="6"/>
      <c r="FJ26" s="192"/>
      <c r="FK26" s="192"/>
      <c r="FL26" s="192"/>
      <c r="FM26" s="190"/>
      <c r="FN26" s="190"/>
      <c r="FO26" s="6"/>
      <c r="FP26" s="192"/>
      <c r="FQ26" s="192"/>
      <c r="FR26" s="192"/>
      <c r="FS26" s="190"/>
      <c r="FT26" s="190"/>
      <c r="FU26" s="6"/>
      <c r="FV26" s="192"/>
      <c r="FW26" s="192"/>
      <c r="FX26" s="192"/>
      <c r="FY26" s="190"/>
      <c r="FZ26" s="190"/>
      <c r="GA26" s="6"/>
      <c r="GB26" s="192"/>
      <c r="GC26" s="192"/>
      <c r="GD26" s="192"/>
      <c r="GE26" s="190"/>
      <c r="GF26" s="190"/>
      <c r="GG26" s="6"/>
      <c r="GH26" s="192"/>
      <c r="GI26" s="192"/>
      <c r="GJ26" s="192"/>
      <c r="GK26" s="192"/>
      <c r="GL26" s="192"/>
      <c r="GM26" s="192"/>
      <c r="GN26" s="6">
        <f t="shared" si="8"/>
        <v>0</v>
      </c>
      <c r="GO26" s="192"/>
      <c r="GP26" s="192"/>
      <c r="GQ26" s="192"/>
    </row>
    <row r="27" spans="1:199" ht="15" hidden="1" customHeight="1">
      <c r="A27" s="182">
        <v>11</v>
      </c>
      <c r="B27" s="195" t="s">
        <v>52</v>
      </c>
      <c r="C27" s="186" t="s">
        <v>53</v>
      </c>
      <c r="D27" s="5" t="s">
        <v>32</v>
      </c>
      <c r="E27" s="188">
        <v>0</v>
      </c>
      <c r="F27" s="188">
        <f>GQ27</f>
        <v>0</v>
      </c>
      <c r="G27" s="190"/>
      <c r="H27" s="190"/>
      <c r="I27" s="6"/>
      <c r="J27" s="192"/>
      <c r="K27" s="192"/>
      <c r="L27" s="192">
        <f>E27+G27-I27-I28-J27-K27</f>
        <v>0</v>
      </c>
      <c r="M27" s="190"/>
      <c r="N27" s="190"/>
      <c r="O27" s="6"/>
      <c r="P27" s="192"/>
      <c r="Q27" s="192"/>
      <c r="R27" s="192">
        <f>L27+M27-O27-O28-P27-Q27</f>
        <v>0</v>
      </c>
      <c r="S27" s="190"/>
      <c r="T27" s="190"/>
      <c r="U27" s="6"/>
      <c r="V27" s="192"/>
      <c r="W27" s="192"/>
      <c r="X27" s="192">
        <f t="shared" si="24"/>
        <v>0</v>
      </c>
      <c r="Y27" s="190"/>
      <c r="Z27" s="190"/>
      <c r="AA27" s="6"/>
      <c r="AB27" s="192"/>
      <c r="AC27" s="192"/>
      <c r="AD27" s="192">
        <f t="shared" si="25"/>
        <v>0</v>
      </c>
      <c r="AE27" s="190"/>
      <c r="AF27" s="190"/>
      <c r="AG27" s="6"/>
      <c r="AH27" s="192"/>
      <c r="AI27" s="192"/>
      <c r="AJ27" s="192">
        <f>AD27+AE27-AG27-AG28-AH27-AI27</f>
        <v>0</v>
      </c>
      <c r="AK27" s="190"/>
      <c r="AL27" s="190"/>
      <c r="AM27" s="6"/>
      <c r="AN27" s="192"/>
      <c r="AO27" s="192"/>
      <c r="AP27" s="192">
        <f>AJ27+AK27-AM27-AM28-AN27-AO27</f>
        <v>0</v>
      </c>
      <c r="AQ27" s="190"/>
      <c r="AR27" s="190"/>
      <c r="AS27" s="6"/>
      <c r="AT27" s="192"/>
      <c r="AU27" s="192"/>
      <c r="AV27" s="192">
        <f t="shared" si="27"/>
        <v>0</v>
      </c>
      <c r="AW27" s="190"/>
      <c r="AX27" s="190"/>
      <c r="AY27" s="6"/>
      <c r="AZ27" s="192"/>
      <c r="BA27" s="192"/>
      <c r="BB27" s="192">
        <f t="shared" si="28"/>
        <v>0</v>
      </c>
      <c r="BC27" s="190"/>
      <c r="BD27" s="190"/>
      <c r="BE27" s="6"/>
      <c r="BF27" s="192"/>
      <c r="BG27" s="192"/>
      <c r="BH27" s="192">
        <f t="shared" ref="BH27:BH29" si="30">BB27+BC27-BE27-BE28-BF27-BG27</f>
        <v>0</v>
      </c>
      <c r="BI27" s="190"/>
      <c r="BJ27" s="190"/>
      <c r="BK27" s="6"/>
      <c r="BL27" s="192"/>
      <c r="BM27" s="192"/>
      <c r="BN27" s="192">
        <f>BH27+BI27-BK27-BK28-BL27-BM27</f>
        <v>0</v>
      </c>
      <c r="BO27" s="190"/>
      <c r="BP27" s="190"/>
      <c r="BQ27" s="6"/>
      <c r="BR27" s="192"/>
      <c r="BS27" s="192"/>
      <c r="BT27" s="192">
        <f>BN27+BO27-BQ27-BQ28-BR27-BS27</f>
        <v>0</v>
      </c>
      <c r="BU27" s="188"/>
      <c r="BV27" s="188"/>
      <c r="BW27" s="6"/>
      <c r="BX27" s="197"/>
      <c r="BY27" s="197"/>
      <c r="BZ27" s="197">
        <f>BT27+BU27-BW27-BW28-BX27-BY27</f>
        <v>0</v>
      </c>
      <c r="CA27" s="188"/>
      <c r="CB27" s="188"/>
      <c r="CC27" s="6"/>
      <c r="CD27" s="197"/>
      <c r="CE27" s="197"/>
      <c r="CF27" s="197">
        <f>BZ27+CA27-CC27-CC28-CD27-CE27</f>
        <v>0</v>
      </c>
      <c r="CG27" s="188"/>
      <c r="CH27" s="188"/>
      <c r="CI27" s="6"/>
      <c r="CJ27" s="197"/>
      <c r="CK27" s="197"/>
      <c r="CL27" s="197">
        <f>CF27+CG27-CI27-CI28-CJ27-CK27</f>
        <v>0</v>
      </c>
      <c r="CM27" s="190"/>
      <c r="CN27" s="190"/>
      <c r="CO27" s="6"/>
      <c r="CP27" s="192"/>
      <c r="CQ27" s="192"/>
      <c r="CR27" s="192">
        <f>CL27+CM27-CO27-CO28-CP27-CQ27</f>
        <v>0</v>
      </c>
      <c r="CS27" s="190"/>
      <c r="CT27" s="190"/>
      <c r="CU27" s="6"/>
      <c r="CV27" s="192"/>
      <c r="CW27" s="192"/>
      <c r="CX27" s="192">
        <f>CR27+CS27-CU27-CU28-CV27-CW27</f>
        <v>0</v>
      </c>
      <c r="CY27" s="190"/>
      <c r="CZ27" s="190"/>
      <c r="DA27" s="6"/>
      <c r="DB27" s="192"/>
      <c r="DC27" s="192"/>
      <c r="DD27" s="192">
        <f>CX27+CY27-DA27-DA28-DB27-DC27</f>
        <v>0</v>
      </c>
      <c r="DE27" s="190"/>
      <c r="DF27" s="190"/>
      <c r="DG27" s="6"/>
      <c r="DH27" s="192"/>
      <c r="DI27" s="192"/>
      <c r="DJ27" s="192">
        <f>DD27+DE27-DG27-DG28-DH27-DI27</f>
        <v>0</v>
      </c>
      <c r="DK27" s="190"/>
      <c r="DL27" s="190"/>
      <c r="DM27" s="6"/>
      <c r="DN27" s="192"/>
      <c r="DO27" s="192"/>
      <c r="DP27" s="192">
        <f>DJ27+DK27-DM27-DM28-DN27-DO27</f>
        <v>0</v>
      </c>
      <c r="DQ27" s="190"/>
      <c r="DR27" s="190"/>
      <c r="DS27" s="6"/>
      <c r="DT27" s="192"/>
      <c r="DU27" s="192"/>
      <c r="DV27" s="192">
        <f>DP27+DQ27-DS27-DS28-DT27-DU27</f>
        <v>0</v>
      </c>
      <c r="DW27" s="190"/>
      <c r="DX27" s="190"/>
      <c r="DY27" s="6"/>
      <c r="DZ27" s="192"/>
      <c r="EA27" s="192"/>
      <c r="EB27" s="192">
        <f>DV27+DW27-DY27-DY28-DZ27-EA27</f>
        <v>0</v>
      </c>
      <c r="EC27" s="190"/>
      <c r="ED27" s="190"/>
      <c r="EE27" s="6"/>
      <c r="EF27" s="192"/>
      <c r="EG27" s="192"/>
      <c r="EH27" s="192">
        <f>EB27+EC27-EE27-EE28-EF27-EG27</f>
        <v>0</v>
      </c>
      <c r="EI27" s="190"/>
      <c r="EJ27" s="190"/>
      <c r="EK27" s="6"/>
      <c r="EL27" s="192"/>
      <c r="EM27" s="192"/>
      <c r="EN27" s="192">
        <f>EH27+EI27-EK27-EK28-EL27-EM27</f>
        <v>0</v>
      </c>
      <c r="EO27" s="190"/>
      <c r="EP27" s="190"/>
      <c r="EQ27" s="6"/>
      <c r="ER27" s="192"/>
      <c r="ES27" s="192"/>
      <c r="ET27" s="192">
        <f>EN27+EO27-EQ27-EQ28-ER27-ES27</f>
        <v>0</v>
      </c>
      <c r="EU27" s="190"/>
      <c r="EV27" s="190"/>
      <c r="EW27" s="6"/>
      <c r="EX27" s="192"/>
      <c r="EY27" s="192"/>
      <c r="EZ27" s="192">
        <f>ET27+EU27-EW27-EW28-EX27-EY27</f>
        <v>0</v>
      </c>
      <c r="FA27" s="190"/>
      <c r="FB27" s="190"/>
      <c r="FC27" s="6"/>
      <c r="FD27" s="192"/>
      <c r="FE27" s="192"/>
      <c r="FF27" s="192">
        <f>EZ27+FA27-FC27-FC28-FD27-FE27</f>
        <v>0</v>
      </c>
      <c r="FG27" s="190"/>
      <c r="FH27" s="190"/>
      <c r="FI27" s="6"/>
      <c r="FJ27" s="192"/>
      <c r="FK27" s="192"/>
      <c r="FL27" s="192">
        <f>FF27+FG27-FI27-FI28-FJ27-FK27</f>
        <v>0</v>
      </c>
      <c r="FM27" s="190"/>
      <c r="FN27" s="190"/>
      <c r="FO27" s="6"/>
      <c r="FP27" s="192"/>
      <c r="FQ27" s="192"/>
      <c r="FR27" s="192">
        <f>FL27+FM27-FO27-FO28-FP27-FQ27</f>
        <v>0</v>
      </c>
      <c r="FS27" s="190"/>
      <c r="FT27" s="190"/>
      <c r="FU27" s="6"/>
      <c r="FV27" s="192"/>
      <c r="FW27" s="192"/>
      <c r="FX27" s="192">
        <f>FR27+FS27-FU27-FU28-FV27-FW27</f>
        <v>0</v>
      </c>
      <c r="FY27" s="190"/>
      <c r="FZ27" s="190"/>
      <c r="GA27" s="6"/>
      <c r="GB27" s="192"/>
      <c r="GC27" s="192"/>
      <c r="GD27" s="192">
        <f>FX27+FY27-GA27-GA28-GB27-GC27</f>
        <v>0</v>
      </c>
      <c r="GE27" s="190"/>
      <c r="GF27" s="190"/>
      <c r="GG27" s="6"/>
      <c r="GH27" s="192"/>
      <c r="GI27" s="192"/>
      <c r="GJ27" s="192">
        <f t="shared" si="29"/>
        <v>0</v>
      </c>
      <c r="GK27" s="192">
        <f>E27</f>
        <v>0</v>
      </c>
      <c r="GL27" s="192">
        <f>G27+M27+S27+Y27+AE27+AK27+AQ27+AW27+BC27+BI27+BO27+BU27+CA27+CG27+CM27+CS27+CY27+DE27+DK27+DQ27+DW27+EC27+EI27+EO27+EU27+FA27+FG27+FM27+FS27+FY27+GE27</f>
        <v>0</v>
      </c>
      <c r="GM27" s="192">
        <f>H27+N27+T27+Z27+AF27+AL27+AR27+AX27+BD27+BJ27+BP27+BV27+CB27+CH27+CN27+CT27+CZ27+DF27+DL27+DR27+DX27+ED27+EJ27+EP27+EV27+FB27+FH27+FN27+FT27+FZ27+GF27</f>
        <v>0</v>
      </c>
      <c r="GN27" s="6">
        <f t="shared" si="8"/>
        <v>0</v>
      </c>
      <c r="GO27" s="192">
        <f>J27+P27+V27+AB27+AH27+AN27+AT27+AZ27+BF27+BL27+BR27+BX27+CD27+CJ27+CP27+CV27+DB27+DH27+DN27+DT27+DZ27+EF27+EL27+ER27+EX27+FD27+FJ27+FP27+FV27+GB27+GH27</f>
        <v>0</v>
      </c>
      <c r="GP27" s="192">
        <f>K27+Q27+W27+AC27+AI27+AO27+AU27+BA27+BG27+BM27+BS27+BY27+CE27+CK27+CQ27+CW27+DC27+DI27+DO27+DU27+EA27+EG27+EM27+ES27+EY27+FE27+FK27+FQ27+FW27+GC27+GI27</f>
        <v>0</v>
      </c>
      <c r="GQ27" s="192">
        <f>GK27+GL27-GN27-GN28-GO27-GP27</f>
        <v>0</v>
      </c>
    </row>
    <row r="28" spans="1:199" ht="15" hidden="1" customHeight="1">
      <c r="A28" s="183"/>
      <c r="B28" s="196"/>
      <c r="C28" s="187"/>
      <c r="D28" s="5" t="s">
        <v>33</v>
      </c>
      <c r="E28" s="189"/>
      <c r="F28" s="189"/>
      <c r="G28" s="190"/>
      <c r="H28" s="190"/>
      <c r="I28" s="6"/>
      <c r="J28" s="192"/>
      <c r="K28" s="192"/>
      <c r="L28" s="192"/>
      <c r="M28" s="190"/>
      <c r="N28" s="190"/>
      <c r="O28" s="6"/>
      <c r="P28" s="192"/>
      <c r="Q28" s="192"/>
      <c r="R28" s="192"/>
      <c r="S28" s="190"/>
      <c r="T28" s="190"/>
      <c r="U28" s="6"/>
      <c r="V28" s="192"/>
      <c r="W28" s="192"/>
      <c r="X28" s="192"/>
      <c r="Y28" s="190"/>
      <c r="Z28" s="190"/>
      <c r="AA28" s="6"/>
      <c r="AB28" s="192"/>
      <c r="AC28" s="192"/>
      <c r="AD28" s="192"/>
      <c r="AE28" s="190"/>
      <c r="AF28" s="190"/>
      <c r="AG28" s="6"/>
      <c r="AH28" s="192"/>
      <c r="AI28" s="192"/>
      <c r="AJ28" s="192"/>
      <c r="AK28" s="190"/>
      <c r="AL28" s="190"/>
      <c r="AM28" s="6"/>
      <c r="AN28" s="192"/>
      <c r="AO28" s="192"/>
      <c r="AP28" s="192"/>
      <c r="AQ28" s="190"/>
      <c r="AR28" s="190"/>
      <c r="AS28" s="6"/>
      <c r="AT28" s="192"/>
      <c r="AU28" s="192"/>
      <c r="AV28" s="192"/>
      <c r="AW28" s="190"/>
      <c r="AX28" s="190"/>
      <c r="AY28" s="6"/>
      <c r="AZ28" s="192"/>
      <c r="BA28" s="192"/>
      <c r="BB28" s="192"/>
      <c r="BC28" s="190"/>
      <c r="BD28" s="190"/>
      <c r="BE28" s="6"/>
      <c r="BF28" s="192"/>
      <c r="BG28" s="192"/>
      <c r="BH28" s="192"/>
      <c r="BI28" s="190"/>
      <c r="BJ28" s="190"/>
      <c r="BK28" s="6"/>
      <c r="BL28" s="192"/>
      <c r="BM28" s="192"/>
      <c r="BN28" s="192"/>
      <c r="BO28" s="190"/>
      <c r="BP28" s="190"/>
      <c r="BQ28" s="6"/>
      <c r="BR28" s="192"/>
      <c r="BS28" s="192"/>
      <c r="BT28" s="192"/>
      <c r="BU28" s="189"/>
      <c r="BV28" s="189"/>
      <c r="BW28" s="6"/>
      <c r="BX28" s="191"/>
      <c r="BY28" s="191"/>
      <c r="BZ28" s="191"/>
      <c r="CA28" s="189"/>
      <c r="CB28" s="189"/>
      <c r="CC28" s="6"/>
      <c r="CD28" s="191"/>
      <c r="CE28" s="191"/>
      <c r="CF28" s="191"/>
      <c r="CG28" s="189"/>
      <c r="CH28" s="189"/>
      <c r="CI28" s="6"/>
      <c r="CJ28" s="191"/>
      <c r="CK28" s="191"/>
      <c r="CL28" s="191"/>
      <c r="CM28" s="190"/>
      <c r="CN28" s="190"/>
      <c r="CO28" s="6"/>
      <c r="CP28" s="192"/>
      <c r="CQ28" s="192"/>
      <c r="CR28" s="192"/>
      <c r="CS28" s="190"/>
      <c r="CT28" s="190"/>
      <c r="CU28" s="6"/>
      <c r="CV28" s="192"/>
      <c r="CW28" s="192"/>
      <c r="CX28" s="192"/>
      <c r="CY28" s="190"/>
      <c r="CZ28" s="190"/>
      <c r="DA28" s="6"/>
      <c r="DB28" s="192"/>
      <c r="DC28" s="192"/>
      <c r="DD28" s="192"/>
      <c r="DE28" s="190"/>
      <c r="DF28" s="190"/>
      <c r="DG28" s="6"/>
      <c r="DH28" s="192"/>
      <c r="DI28" s="192"/>
      <c r="DJ28" s="192"/>
      <c r="DK28" s="190"/>
      <c r="DL28" s="190"/>
      <c r="DM28" s="6"/>
      <c r="DN28" s="192"/>
      <c r="DO28" s="192"/>
      <c r="DP28" s="192"/>
      <c r="DQ28" s="190"/>
      <c r="DR28" s="190"/>
      <c r="DS28" s="6"/>
      <c r="DT28" s="192"/>
      <c r="DU28" s="192"/>
      <c r="DV28" s="192"/>
      <c r="DW28" s="190"/>
      <c r="DX28" s="190"/>
      <c r="DY28" s="6"/>
      <c r="DZ28" s="192"/>
      <c r="EA28" s="192"/>
      <c r="EB28" s="192"/>
      <c r="EC28" s="190"/>
      <c r="ED28" s="190"/>
      <c r="EE28" s="6"/>
      <c r="EF28" s="192"/>
      <c r="EG28" s="192"/>
      <c r="EH28" s="192"/>
      <c r="EI28" s="190"/>
      <c r="EJ28" s="190"/>
      <c r="EK28" s="6"/>
      <c r="EL28" s="192"/>
      <c r="EM28" s="192"/>
      <c r="EN28" s="192"/>
      <c r="EO28" s="190"/>
      <c r="EP28" s="190"/>
      <c r="EQ28" s="6"/>
      <c r="ER28" s="192"/>
      <c r="ES28" s="192"/>
      <c r="ET28" s="192"/>
      <c r="EU28" s="190"/>
      <c r="EV28" s="190"/>
      <c r="EW28" s="6"/>
      <c r="EX28" s="192"/>
      <c r="EY28" s="192"/>
      <c r="EZ28" s="192"/>
      <c r="FA28" s="190"/>
      <c r="FB28" s="190"/>
      <c r="FC28" s="6"/>
      <c r="FD28" s="192"/>
      <c r="FE28" s="192"/>
      <c r="FF28" s="192"/>
      <c r="FG28" s="190"/>
      <c r="FH28" s="190"/>
      <c r="FI28" s="6"/>
      <c r="FJ28" s="192"/>
      <c r="FK28" s="192"/>
      <c r="FL28" s="192"/>
      <c r="FM28" s="190"/>
      <c r="FN28" s="190"/>
      <c r="FO28" s="6"/>
      <c r="FP28" s="192"/>
      <c r="FQ28" s="192"/>
      <c r="FR28" s="192"/>
      <c r="FS28" s="190"/>
      <c r="FT28" s="190"/>
      <c r="FU28" s="6"/>
      <c r="FV28" s="192"/>
      <c r="FW28" s="192"/>
      <c r="FX28" s="192"/>
      <c r="FY28" s="190"/>
      <c r="FZ28" s="190"/>
      <c r="GA28" s="6"/>
      <c r="GB28" s="192"/>
      <c r="GC28" s="192"/>
      <c r="GD28" s="192"/>
      <c r="GE28" s="190"/>
      <c r="GF28" s="190"/>
      <c r="GG28" s="6"/>
      <c r="GH28" s="192"/>
      <c r="GI28" s="192"/>
      <c r="GJ28" s="192"/>
      <c r="GK28" s="192"/>
      <c r="GL28" s="192"/>
      <c r="GM28" s="192"/>
      <c r="GN28" s="6">
        <f t="shared" si="8"/>
        <v>0</v>
      </c>
      <c r="GO28" s="192"/>
      <c r="GP28" s="192"/>
      <c r="GQ28" s="192"/>
    </row>
    <row r="29" spans="1:199" ht="15" hidden="1" customHeight="1">
      <c r="A29" s="182">
        <v>12</v>
      </c>
      <c r="B29" s="195" t="s">
        <v>54</v>
      </c>
      <c r="C29" s="186" t="s">
        <v>55</v>
      </c>
      <c r="D29" s="5" t="s">
        <v>32</v>
      </c>
      <c r="E29" s="188">
        <v>0</v>
      </c>
      <c r="F29" s="188">
        <f>GQ29</f>
        <v>0</v>
      </c>
      <c r="G29" s="190"/>
      <c r="H29" s="190"/>
      <c r="I29" s="6"/>
      <c r="J29" s="192"/>
      <c r="K29" s="192"/>
      <c r="L29" s="192">
        <f>E29+G29-I29-I30-J29-K29</f>
        <v>0</v>
      </c>
      <c r="M29" s="190"/>
      <c r="N29" s="190"/>
      <c r="O29" s="6"/>
      <c r="P29" s="192"/>
      <c r="Q29" s="192"/>
      <c r="R29" s="192">
        <f>L29+M29-O29-O30-P29-Q29</f>
        <v>0</v>
      </c>
      <c r="S29" s="190"/>
      <c r="T29" s="190"/>
      <c r="U29" s="6"/>
      <c r="V29" s="192"/>
      <c r="W29" s="192"/>
      <c r="X29" s="192">
        <f t="shared" si="24"/>
        <v>0</v>
      </c>
      <c r="Y29" s="190"/>
      <c r="Z29" s="190"/>
      <c r="AA29" s="6"/>
      <c r="AB29" s="192"/>
      <c r="AC29" s="192"/>
      <c r="AD29" s="192">
        <f t="shared" si="25"/>
        <v>0</v>
      </c>
      <c r="AE29" s="190"/>
      <c r="AF29" s="190"/>
      <c r="AG29" s="6"/>
      <c r="AH29" s="192"/>
      <c r="AI29" s="192"/>
      <c r="AJ29" s="192">
        <f t="shared" si="26"/>
        <v>0</v>
      </c>
      <c r="AK29" s="190"/>
      <c r="AL29" s="190"/>
      <c r="AM29" s="6"/>
      <c r="AN29" s="192"/>
      <c r="AO29" s="192"/>
      <c r="AP29" s="192">
        <f>AJ29+AK29-AM29-AM30-AN29-AO29</f>
        <v>0</v>
      </c>
      <c r="AQ29" s="190"/>
      <c r="AR29" s="190"/>
      <c r="AS29" s="6"/>
      <c r="AT29" s="192"/>
      <c r="AU29" s="192"/>
      <c r="AV29" s="192">
        <f t="shared" si="27"/>
        <v>0</v>
      </c>
      <c r="AW29" s="190"/>
      <c r="AX29" s="190"/>
      <c r="AY29" s="6"/>
      <c r="AZ29" s="192"/>
      <c r="BA29" s="192"/>
      <c r="BB29" s="192">
        <f t="shared" si="28"/>
        <v>0</v>
      </c>
      <c r="BC29" s="190"/>
      <c r="BD29" s="190"/>
      <c r="BE29" s="6"/>
      <c r="BF29" s="192"/>
      <c r="BG29" s="192"/>
      <c r="BH29" s="192">
        <f t="shared" si="30"/>
        <v>0</v>
      </c>
      <c r="BI29" s="190"/>
      <c r="BJ29" s="190"/>
      <c r="BK29" s="6"/>
      <c r="BL29" s="192"/>
      <c r="BM29" s="192"/>
      <c r="BN29" s="192">
        <f>BH29+BI29-BK29-BK30-BL29-BM29</f>
        <v>0</v>
      </c>
      <c r="BO29" s="190"/>
      <c r="BP29" s="190"/>
      <c r="BQ29" s="6"/>
      <c r="BR29" s="192"/>
      <c r="BS29" s="192"/>
      <c r="BT29" s="192">
        <f>BN29+BO29-BQ29-BQ30-BR29-BS29</f>
        <v>0</v>
      </c>
      <c r="BU29" s="188"/>
      <c r="BV29" s="188"/>
      <c r="BW29" s="6"/>
      <c r="BX29" s="197"/>
      <c r="BY29" s="197"/>
      <c r="BZ29" s="197">
        <f>BT29+BU29-BW29-BW30-BX29-BY29</f>
        <v>0</v>
      </c>
      <c r="CA29" s="188"/>
      <c r="CB29" s="188"/>
      <c r="CC29" s="6"/>
      <c r="CD29" s="197"/>
      <c r="CE29" s="197"/>
      <c r="CF29" s="197">
        <f>BZ29+CA29-CC29-CC30-CD29-CE29</f>
        <v>0</v>
      </c>
      <c r="CG29" s="188"/>
      <c r="CH29" s="188"/>
      <c r="CI29" s="6"/>
      <c r="CJ29" s="197"/>
      <c r="CK29" s="197"/>
      <c r="CL29" s="197">
        <f>CF29+CG29-CI29-CI30-CJ29-CK29</f>
        <v>0</v>
      </c>
      <c r="CM29" s="190"/>
      <c r="CN29" s="190"/>
      <c r="CO29" s="6"/>
      <c r="CP29" s="192"/>
      <c r="CQ29" s="192"/>
      <c r="CR29" s="192">
        <f>CL29+CM29-CO29-CO30-CP29-CQ29</f>
        <v>0</v>
      </c>
      <c r="CS29" s="190"/>
      <c r="CT29" s="190"/>
      <c r="CU29" s="6"/>
      <c r="CV29" s="192"/>
      <c r="CW29" s="192"/>
      <c r="CX29" s="192">
        <f>CR29+CS29-CU29-CU30-CV29-CW29</f>
        <v>0</v>
      </c>
      <c r="CY29" s="190"/>
      <c r="CZ29" s="190"/>
      <c r="DA29" s="6"/>
      <c r="DB29" s="192"/>
      <c r="DC29" s="192"/>
      <c r="DD29" s="192">
        <f>CX29+CY29-DA29-DA30-DB29-DC29</f>
        <v>0</v>
      </c>
      <c r="DE29" s="190"/>
      <c r="DF29" s="190"/>
      <c r="DG29" s="6"/>
      <c r="DH29" s="192"/>
      <c r="DI29" s="192"/>
      <c r="DJ29" s="192">
        <f>DD29+DE29-DG29-DG30-DH29-DI29</f>
        <v>0</v>
      </c>
      <c r="DK29" s="190"/>
      <c r="DL29" s="190"/>
      <c r="DM29" s="6"/>
      <c r="DN29" s="192"/>
      <c r="DO29" s="192"/>
      <c r="DP29" s="192">
        <f>DJ29+DK29-DM29-DM30-DN29-DO29</f>
        <v>0</v>
      </c>
      <c r="DQ29" s="190"/>
      <c r="DR29" s="190"/>
      <c r="DS29" s="6"/>
      <c r="DT29" s="192"/>
      <c r="DU29" s="192"/>
      <c r="DV29" s="192">
        <f>DP29+DQ29-DS29-DS30-DT29-DU29</f>
        <v>0</v>
      </c>
      <c r="DW29" s="190"/>
      <c r="DX29" s="190"/>
      <c r="DY29" s="6"/>
      <c r="DZ29" s="192"/>
      <c r="EA29" s="192"/>
      <c r="EB29" s="192">
        <f>DV29+DW29-DY29-DY30-DZ29-EA29</f>
        <v>0</v>
      </c>
      <c r="EC29" s="190"/>
      <c r="ED29" s="190"/>
      <c r="EE29" s="6"/>
      <c r="EF29" s="192"/>
      <c r="EG29" s="192"/>
      <c r="EH29" s="192">
        <f>EB29+EC29-EE29-EE30-EF29-EG29</f>
        <v>0</v>
      </c>
      <c r="EI29" s="190"/>
      <c r="EJ29" s="190"/>
      <c r="EK29" s="6"/>
      <c r="EL29" s="192"/>
      <c r="EM29" s="192"/>
      <c r="EN29" s="192">
        <f>EH29+EI29-EK29-EK30-EL29-EM29</f>
        <v>0</v>
      </c>
      <c r="EO29" s="190"/>
      <c r="EP29" s="190"/>
      <c r="EQ29" s="6"/>
      <c r="ER29" s="192"/>
      <c r="ES29" s="192"/>
      <c r="ET29" s="192">
        <f>EN29+EO29-EQ29-EQ30-ER29-ES29</f>
        <v>0</v>
      </c>
      <c r="EU29" s="190"/>
      <c r="EV29" s="190"/>
      <c r="EW29" s="6"/>
      <c r="EX29" s="192"/>
      <c r="EY29" s="192"/>
      <c r="EZ29" s="192">
        <f>ET29+EU29-EW29-EW30-EX29-EY29</f>
        <v>0</v>
      </c>
      <c r="FA29" s="190"/>
      <c r="FB29" s="190"/>
      <c r="FC29" s="6"/>
      <c r="FD29" s="192"/>
      <c r="FE29" s="192"/>
      <c r="FF29" s="192">
        <f>EZ29+FA29-FC29-FC30-FD29-FE29</f>
        <v>0</v>
      </c>
      <c r="FG29" s="190"/>
      <c r="FH29" s="190"/>
      <c r="FI29" s="6"/>
      <c r="FJ29" s="192"/>
      <c r="FK29" s="192"/>
      <c r="FL29" s="192">
        <f>FF29+FG29-FI29-FI30-FJ29-FK29</f>
        <v>0</v>
      </c>
      <c r="FM29" s="190"/>
      <c r="FN29" s="190"/>
      <c r="FO29" s="6"/>
      <c r="FP29" s="192"/>
      <c r="FQ29" s="192"/>
      <c r="FR29" s="192">
        <f>FL29+FM29-FO29-FO30-FP29-FQ29</f>
        <v>0</v>
      </c>
      <c r="FS29" s="190"/>
      <c r="FT29" s="190"/>
      <c r="FU29" s="6"/>
      <c r="FV29" s="192"/>
      <c r="FW29" s="192"/>
      <c r="FX29" s="192">
        <f>FR29+FS29-FU29-FU30-FV29-FW29</f>
        <v>0</v>
      </c>
      <c r="FY29" s="190"/>
      <c r="FZ29" s="190"/>
      <c r="GA29" s="6"/>
      <c r="GB29" s="192"/>
      <c r="GC29" s="192"/>
      <c r="GD29" s="192">
        <f>FX29+FY29-GA29-GA30-GB29-GC29</f>
        <v>0</v>
      </c>
      <c r="GE29" s="190"/>
      <c r="GF29" s="190"/>
      <c r="GG29" s="6"/>
      <c r="GH29" s="192"/>
      <c r="GI29" s="192"/>
      <c r="GJ29" s="192">
        <f t="shared" si="29"/>
        <v>0</v>
      </c>
      <c r="GK29" s="192">
        <f>E29</f>
        <v>0</v>
      </c>
      <c r="GL29" s="192">
        <f>G29+M29+S29+Y29+AE29+AK29+AQ29+AW29+BC29+BI29+BO29+BU29+CA29+CG29+CM29+CS29+CY29+DE29+DK29+DQ29+DW29+EC29+EI29+EO29+EU29+FA29+FG29+FM29+FS29+FY29+GE29</f>
        <v>0</v>
      </c>
      <c r="GM29" s="192">
        <f>H29+N29+T29+Z29+AF29+AL29+AR29+AX29+BD29+BJ29+BP29+BV29+CB29+CH29+CN29+CT29+CZ29+DF29+DL29+DR29+DX29+ED29+EJ29+EP29+EV29+FB29+FH29+FN29+FT29+FZ29+GF29</f>
        <v>0</v>
      </c>
      <c r="GN29" s="6">
        <f t="shared" si="8"/>
        <v>0</v>
      </c>
      <c r="GO29" s="192">
        <f>J29+P29+V29+AB29+AH29+AN29+AT29+AZ29+BF29+BL29+BR29+BX29+CD29+CJ29+CP29+CV29+DB29+DH29+DN29+DT29+DZ29+EF29+EL29+ER29+EX29+FD29+FJ29+FP29+FV29+GB29+GH29</f>
        <v>0</v>
      </c>
      <c r="GP29" s="192">
        <f>K29+Q29+W29+AC29+AI29+AO29+AU29+BA29+BG29+BM29+BS29+BY29+CE29+CK29+CQ29+CW29+DC29+DI29+DO29+DU29+EA29+EG29+EM29+ES29+EY29+FE29+FK29+FQ29+FW29+GC29+GI29</f>
        <v>0</v>
      </c>
      <c r="GQ29" s="192">
        <f>GK29+GL29-GN29-GN30-GO29-GP29</f>
        <v>0</v>
      </c>
    </row>
    <row r="30" spans="1:199" ht="15" hidden="1" customHeight="1">
      <c r="A30" s="183"/>
      <c r="B30" s="196"/>
      <c r="C30" s="187"/>
      <c r="D30" s="5" t="s">
        <v>33</v>
      </c>
      <c r="E30" s="189"/>
      <c r="F30" s="189"/>
      <c r="G30" s="190"/>
      <c r="H30" s="190"/>
      <c r="I30" s="6"/>
      <c r="J30" s="192"/>
      <c r="K30" s="192"/>
      <c r="L30" s="192"/>
      <c r="M30" s="190"/>
      <c r="N30" s="190"/>
      <c r="O30" s="6"/>
      <c r="P30" s="192"/>
      <c r="Q30" s="192"/>
      <c r="R30" s="192"/>
      <c r="S30" s="190"/>
      <c r="T30" s="190"/>
      <c r="U30" s="6"/>
      <c r="V30" s="192"/>
      <c r="W30" s="192"/>
      <c r="X30" s="192"/>
      <c r="Y30" s="190"/>
      <c r="Z30" s="190"/>
      <c r="AA30" s="6"/>
      <c r="AB30" s="192"/>
      <c r="AC30" s="192"/>
      <c r="AD30" s="192"/>
      <c r="AE30" s="190"/>
      <c r="AF30" s="190"/>
      <c r="AG30" s="6"/>
      <c r="AH30" s="192"/>
      <c r="AI30" s="192"/>
      <c r="AJ30" s="192"/>
      <c r="AK30" s="190"/>
      <c r="AL30" s="190"/>
      <c r="AM30" s="6"/>
      <c r="AN30" s="192"/>
      <c r="AO30" s="192"/>
      <c r="AP30" s="192"/>
      <c r="AQ30" s="190"/>
      <c r="AR30" s="190"/>
      <c r="AS30" s="6"/>
      <c r="AT30" s="192"/>
      <c r="AU30" s="192"/>
      <c r="AV30" s="192"/>
      <c r="AW30" s="190"/>
      <c r="AX30" s="190"/>
      <c r="AY30" s="6"/>
      <c r="AZ30" s="192"/>
      <c r="BA30" s="192"/>
      <c r="BB30" s="192"/>
      <c r="BC30" s="190"/>
      <c r="BD30" s="190"/>
      <c r="BE30" s="6"/>
      <c r="BF30" s="192"/>
      <c r="BG30" s="192"/>
      <c r="BH30" s="192"/>
      <c r="BI30" s="190"/>
      <c r="BJ30" s="190"/>
      <c r="BK30" s="6"/>
      <c r="BL30" s="192"/>
      <c r="BM30" s="192"/>
      <c r="BN30" s="192"/>
      <c r="BO30" s="190"/>
      <c r="BP30" s="190"/>
      <c r="BQ30" s="6"/>
      <c r="BR30" s="192"/>
      <c r="BS30" s="192"/>
      <c r="BT30" s="192"/>
      <c r="BU30" s="189"/>
      <c r="BV30" s="189"/>
      <c r="BW30" s="6"/>
      <c r="BX30" s="191"/>
      <c r="BY30" s="191"/>
      <c r="BZ30" s="191"/>
      <c r="CA30" s="189"/>
      <c r="CB30" s="189"/>
      <c r="CC30" s="6"/>
      <c r="CD30" s="191"/>
      <c r="CE30" s="191"/>
      <c r="CF30" s="191"/>
      <c r="CG30" s="189"/>
      <c r="CH30" s="189"/>
      <c r="CI30" s="6"/>
      <c r="CJ30" s="191"/>
      <c r="CK30" s="191"/>
      <c r="CL30" s="191"/>
      <c r="CM30" s="190"/>
      <c r="CN30" s="190"/>
      <c r="CO30" s="6"/>
      <c r="CP30" s="192"/>
      <c r="CQ30" s="192"/>
      <c r="CR30" s="192"/>
      <c r="CS30" s="190"/>
      <c r="CT30" s="190"/>
      <c r="CU30" s="6"/>
      <c r="CV30" s="192"/>
      <c r="CW30" s="192"/>
      <c r="CX30" s="192"/>
      <c r="CY30" s="190"/>
      <c r="CZ30" s="190"/>
      <c r="DA30" s="6"/>
      <c r="DB30" s="192"/>
      <c r="DC30" s="192"/>
      <c r="DD30" s="192"/>
      <c r="DE30" s="190"/>
      <c r="DF30" s="190"/>
      <c r="DG30" s="6"/>
      <c r="DH30" s="192"/>
      <c r="DI30" s="192"/>
      <c r="DJ30" s="192"/>
      <c r="DK30" s="190"/>
      <c r="DL30" s="190"/>
      <c r="DM30" s="6"/>
      <c r="DN30" s="192"/>
      <c r="DO30" s="192"/>
      <c r="DP30" s="192"/>
      <c r="DQ30" s="190"/>
      <c r="DR30" s="190"/>
      <c r="DS30" s="6"/>
      <c r="DT30" s="192"/>
      <c r="DU30" s="192"/>
      <c r="DV30" s="192"/>
      <c r="DW30" s="190"/>
      <c r="DX30" s="190"/>
      <c r="DY30" s="6"/>
      <c r="DZ30" s="192"/>
      <c r="EA30" s="192"/>
      <c r="EB30" s="192"/>
      <c r="EC30" s="190"/>
      <c r="ED30" s="190"/>
      <c r="EE30" s="6"/>
      <c r="EF30" s="192"/>
      <c r="EG30" s="192"/>
      <c r="EH30" s="192"/>
      <c r="EI30" s="190"/>
      <c r="EJ30" s="190"/>
      <c r="EK30" s="6"/>
      <c r="EL30" s="192"/>
      <c r="EM30" s="192"/>
      <c r="EN30" s="192"/>
      <c r="EO30" s="190"/>
      <c r="EP30" s="190"/>
      <c r="EQ30" s="6"/>
      <c r="ER30" s="192"/>
      <c r="ES30" s="192"/>
      <c r="ET30" s="192"/>
      <c r="EU30" s="190"/>
      <c r="EV30" s="190"/>
      <c r="EW30" s="6"/>
      <c r="EX30" s="192"/>
      <c r="EY30" s="192"/>
      <c r="EZ30" s="192"/>
      <c r="FA30" s="190"/>
      <c r="FB30" s="190"/>
      <c r="FC30" s="6"/>
      <c r="FD30" s="192"/>
      <c r="FE30" s="192"/>
      <c r="FF30" s="192"/>
      <c r="FG30" s="190"/>
      <c r="FH30" s="190"/>
      <c r="FI30" s="6"/>
      <c r="FJ30" s="192"/>
      <c r="FK30" s="192"/>
      <c r="FL30" s="192"/>
      <c r="FM30" s="190"/>
      <c r="FN30" s="190"/>
      <c r="FO30" s="6"/>
      <c r="FP30" s="192"/>
      <c r="FQ30" s="192"/>
      <c r="FR30" s="192"/>
      <c r="FS30" s="190"/>
      <c r="FT30" s="190"/>
      <c r="FU30" s="6"/>
      <c r="FV30" s="192"/>
      <c r="FW30" s="192"/>
      <c r="FX30" s="192"/>
      <c r="FY30" s="190"/>
      <c r="FZ30" s="190"/>
      <c r="GA30" s="6"/>
      <c r="GB30" s="192"/>
      <c r="GC30" s="192"/>
      <c r="GD30" s="192"/>
      <c r="GE30" s="190"/>
      <c r="GF30" s="190"/>
      <c r="GG30" s="6"/>
      <c r="GH30" s="192"/>
      <c r="GI30" s="192"/>
      <c r="GJ30" s="192"/>
      <c r="GK30" s="192"/>
      <c r="GL30" s="192"/>
      <c r="GM30" s="192"/>
      <c r="GN30" s="6">
        <f t="shared" si="8"/>
        <v>0</v>
      </c>
      <c r="GO30" s="192"/>
      <c r="GP30" s="192"/>
      <c r="GQ30" s="192"/>
    </row>
    <row r="31" spans="1:199" ht="15" hidden="1" customHeight="1">
      <c r="A31" s="182">
        <v>13</v>
      </c>
      <c r="B31" s="195" t="s">
        <v>56</v>
      </c>
      <c r="C31" s="186" t="s">
        <v>57</v>
      </c>
      <c r="D31" s="5" t="s">
        <v>32</v>
      </c>
      <c r="E31" s="188">
        <v>0</v>
      </c>
      <c r="F31" s="188">
        <f>GQ31</f>
        <v>0</v>
      </c>
      <c r="G31" s="190"/>
      <c r="H31" s="190"/>
      <c r="I31" s="6"/>
      <c r="J31" s="192"/>
      <c r="K31" s="192"/>
      <c r="L31" s="192">
        <f>E31+G31-I31-I32-J31-K31</f>
        <v>0</v>
      </c>
      <c r="M31" s="190"/>
      <c r="N31" s="190"/>
      <c r="O31" s="6"/>
      <c r="P31" s="192"/>
      <c r="Q31" s="192"/>
      <c r="R31" s="192">
        <f>L31+M31-O31-O32-P31-Q31</f>
        <v>0</v>
      </c>
      <c r="S31" s="190"/>
      <c r="T31" s="190"/>
      <c r="U31" s="6"/>
      <c r="V31" s="192"/>
      <c r="W31" s="192"/>
      <c r="X31" s="192">
        <f t="shared" ref="X31:X35" si="31">R31+S31-U31-U32-V31-W31</f>
        <v>0</v>
      </c>
      <c r="Y31" s="190"/>
      <c r="Z31" s="190"/>
      <c r="AA31" s="6"/>
      <c r="AB31" s="192"/>
      <c r="AC31" s="192"/>
      <c r="AD31" s="192">
        <f t="shared" ref="AD31:AD35" si="32">X31+Y31-AA31-AA32-AB31-AC31</f>
        <v>0</v>
      </c>
      <c r="AE31" s="190"/>
      <c r="AF31" s="190"/>
      <c r="AG31" s="6"/>
      <c r="AH31" s="192"/>
      <c r="AI31" s="192"/>
      <c r="AJ31" s="192">
        <f t="shared" ref="AJ31:AJ35" si="33">AD31+AE31-AG31-AG32-AH31-AI31</f>
        <v>0</v>
      </c>
      <c r="AK31" s="190"/>
      <c r="AL31" s="190"/>
      <c r="AM31" s="6"/>
      <c r="AN31" s="192"/>
      <c r="AO31" s="192"/>
      <c r="AP31" s="192">
        <f t="shared" ref="AP31:AP35" si="34">AJ31+AK31-AM31-AM32-AN31-AO31</f>
        <v>0</v>
      </c>
      <c r="AQ31" s="190"/>
      <c r="AR31" s="190"/>
      <c r="AS31" s="6"/>
      <c r="AT31" s="192"/>
      <c r="AU31" s="192"/>
      <c r="AV31" s="192">
        <f t="shared" ref="AV31:AV35" si="35">AP31+AQ31-AS31-AS32-AT31-AU31</f>
        <v>0</v>
      </c>
      <c r="AW31" s="190"/>
      <c r="AX31" s="190"/>
      <c r="AY31" s="6"/>
      <c r="AZ31" s="192"/>
      <c r="BA31" s="192"/>
      <c r="BB31" s="192">
        <f t="shared" ref="BB31:BB35" si="36">AV31+AW31-AY31-AY32-AZ31-BA31</f>
        <v>0</v>
      </c>
      <c r="BC31" s="190"/>
      <c r="BD31" s="190"/>
      <c r="BE31" s="6"/>
      <c r="BF31" s="192"/>
      <c r="BG31" s="192"/>
      <c r="BH31" s="192">
        <f t="shared" ref="BH31:BH35" si="37">BB31+BC31-BE31-BE32-BF31-BG31</f>
        <v>0</v>
      </c>
      <c r="BI31" s="190"/>
      <c r="BJ31" s="190"/>
      <c r="BK31" s="6"/>
      <c r="BL31" s="192"/>
      <c r="BM31" s="192"/>
      <c r="BN31" s="192">
        <f>BH31+BI31-BK31-BK32-BL31-BM31</f>
        <v>0</v>
      </c>
      <c r="BO31" s="190"/>
      <c r="BP31" s="190"/>
      <c r="BQ31" s="6"/>
      <c r="BR31" s="192"/>
      <c r="BS31" s="192"/>
      <c r="BT31" s="192">
        <f>BN31+BO31-BQ31-BQ32-BR31-BS31</f>
        <v>0</v>
      </c>
      <c r="BU31" s="188"/>
      <c r="BV31" s="188"/>
      <c r="BW31" s="6"/>
      <c r="BX31" s="197"/>
      <c r="BY31" s="197"/>
      <c r="BZ31" s="197">
        <f>BT31+BU31-BW31-BW32-BX31-BY31</f>
        <v>0</v>
      </c>
      <c r="CA31" s="188"/>
      <c r="CB31" s="188"/>
      <c r="CC31" s="6"/>
      <c r="CD31" s="197"/>
      <c r="CE31" s="197"/>
      <c r="CF31" s="197">
        <f>BZ31+CA31-CC31-CC32-CD31-CE31</f>
        <v>0</v>
      </c>
      <c r="CG31" s="188"/>
      <c r="CH31" s="188"/>
      <c r="CI31" s="6"/>
      <c r="CJ31" s="197"/>
      <c r="CK31" s="197"/>
      <c r="CL31" s="197">
        <f>CF31+CG31-CI31-CI32-CJ31-CK31</f>
        <v>0</v>
      </c>
      <c r="CM31" s="190"/>
      <c r="CN31" s="190"/>
      <c r="CO31" s="6"/>
      <c r="CP31" s="192"/>
      <c r="CQ31" s="192"/>
      <c r="CR31" s="192">
        <f>CL31+CM31-CO31-CO32-CP31-CQ31</f>
        <v>0</v>
      </c>
      <c r="CS31" s="190"/>
      <c r="CT31" s="190"/>
      <c r="CU31" s="6"/>
      <c r="CV31" s="192"/>
      <c r="CW31" s="192"/>
      <c r="CX31" s="192">
        <f>CR31+CS31-CU31-CU32-CV31-CW31</f>
        <v>0</v>
      </c>
      <c r="CY31" s="190"/>
      <c r="CZ31" s="190"/>
      <c r="DA31" s="6"/>
      <c r="DB31" s="192"/>
      <c r="DC31" s="192"/>
      <c r="DD31" s="192">
        <f>CX31+CY31-DA31-DA32-DB31-DC31</f>
        <v>0</v>
      </c>
      <c r="DE31" s="190"/>
      <c r="DF31" s="190"/>
      <c r="DG31" s="6"/>
      <c r="DH31" s="192"/>
      <c r="DI31" s="192"/>
      <c r="DJ31" s="192">
        <f>DD31+DE31-DG31-DG32-DH31-DI31</f>
        <v>0</v>
      </c>
      <c r="DK31" s="190"/>
      <c r="DL31" s="190"/>
      <c r="DM31" s="6"/>
      <c r="DN31" s="192"/>
      <c r="DO31" s="192"/>
      <c r="DP31" s="192">
        <f>DJ31+DK31-DM31-DM32-DN31-DO31</f>
        <v>0</v>
      </c>
      <c r="DQ31" s="190"/>
      <c r="DR31" s="190"/>
      <c r="DS31" s="6"/>
      <c r="DT31" s="192"/>
      <c r="DU31" s="192"/>
      <c r="DV31" s="192">
        <f>DP31+DQ31-DS31-DS32-DT31-DU31</f>
        <v>0</v>
      </c>
      <c r="DW31" s="190"/>
      <c r="DX31" s="190"/>
      <c r="DY31" s="6"/>
      <c r="DZ31" s="192"/>
      <c r="EA31" s="192"/>
      <c r="EB31" s="192">
        <f>DV31+DW31-DY31-DY32-DZ31-EA31</f>
        <v>0</v>
      </c>
      <c r="EC31" s="190"/>
      <c r="ED31" s="190"/>
      <c r="EE31" s="6"/>
      <c r="EF31" s="192"/>
      <c r="EG31" s="192"/>
      <c r="EH31" s="192">
        <f>EB31+EC31-EE31-EE32-EF31-EG31</f>
        <v>0</v>
      </c>
      <c r="EI31" s="190"/>
      <c r="EJ31" s="190"/>
      <c r="EK31" s="6"/>
      <c r="EL31" s="192"/>
      <c r="EM31" s="192"/>
      <c r="EN31" s="192">
        <f>EH31+EI31-EK31-EK32-EL31-EM31</f>
        <v>0</v>
      </c>
      <c r="EO31" s="190"/>
      <c r="EP31" s="190"/>
      <c r="EQ31" s="6"/>
      <c r="ER31" s="192"/>
      <c r="ES31" s="192"/>
      <c r="ET31" s="192">
        <f>EN31+EO31-EQ31-EQ32-ER31-ES31</f>
        <v>0</v>
      </c>
      <c r="EU31" s="190"/>
      <c r="EV31" s="190"/>
      <c r="EW31" s="6"/>
      <c r="EX31" s="192"/>
      <c r="EY31" s="192"/>
      <c r="EZ31" s="192">
        <f>ET31+EU31-EW31-EW32-EX31-EY31</f>
        <v>0</v>
      </c>
      <c r="FA31" s="190"/>
      <c r="FB31" s="190"/>
      <c r="FC31" s="6"/>
      <c r="FD31" s="192"/>
      <c r="FE31" s="192"/>
      <c r="FF31" s="192">
        <f>EZ31+FA31-FC31-FC32-FD31-FE31</f>
        <v>0</v>
      </c>
      <c r="FG31" s="190"/>
      <c r="FH31" s="190"/>
      <c r="FI31" s="6"/>
      <c r="FJ31" s="192"/>
      <c r="FK31" s="192"/>
      <c r="FL31" s="192">
        <f>FF31+FG31-FI31-FI32-FJ31-FK31</f>
        <v>0</v>
      </c>
      <c r="FM31" s="190"/>
      <c r="FN31" s="190"/>
      <c r="FO31" s="6"/>
      <c r="FP31" s="192"/>
      <c r="FQ31" s="192"/>
      <c r="FR31" s="192">
        <f>FL31+FM31-FO31-FO32-FP31-FQ31</f>
        <v>0</v>
      </c>
      <c r="FS31" s="190"/>
      <c r="FT31" s="190"/>
      <c r="FU31" s="6"/>
      <c r="FV31" s="192"/>
      <c r="FW31" s="192"/>
      <c r="FX31" s="192">
        <f>FR31+FS31-FU31-FU32-FV31-FW31</f>
        <v>0</v>
      </c>
      <c r="FY31" s="190"/>
      <c r="FZ31" s="190"/>
      <c r="GA31" s="6"/>
      <c r="GB31" s="192"/>
      <c r="GC31" s="192"/>
      <c r="GD31" s="192">
        <f>FX31+FY31-GA31-GA32-GB31-GC31</f>
        <v>0</v>
      </c>
      <c r="GE31" s="190"/>
      <c r="GF31" s="190"/>
      <c r="GG31" s="6"/>
      <c r="GH31" s="192"/>
      <c r="GI31" s="192"/>
      <c r="GJ31" s="192">
        <f t="shared" ref="GJ31:GJ35" si="38">GD31+GE31-GG31-GG32-GH31-GI31</f>
        <v>0</v>
      </c>
      <c r="GK31" s="192">
        <f>E31</f>
        <v>0</v>
      </c>
      <c r="GL31" s="192">
        <f>G31+M31+S31+Y31+AE31+AK31+AQ31+AW31+BC31+BI31+BO31+BU31+CA31+CG31+CM31+CS31+CY31+DE31+DK31+DQ31+DW31+EC31+EI31+EO31+EU31+FA31+FG31+FM31+FS31+FY31+GE31</f>
        <v>0</v>
      </c>
      <c r="GM31" s="192">
        <f>H31+N31+T31+Z31+AF31+AL31+AR31+AX31+BD31+BJ31+BP31+BV31+CB31+CH31+CN31+CT31+CZ31+DF31+DL31+DR31+DX31+ED31+EJ31+EP31+EV31+FB31+FH31+FN31+FT31+FZ31+GF31</f>
        <v>0</v>
      </c>
      <c r="GN31" s="6">
        <f t="shared" si="8"/>
        <v>0</v>
      </c>
      <c r="GO31" s="192">
        <f>J31+P31+V31+AB31+AH31+AN31+AT31+AZ31+BF31+BL31+BR31+BX31+CD31+CJ31+CP31+CV31+DB31+DH31+DN31+DT31+DZ31+EF31+EL31+ER31+EX31+FD31+FJ31+FP31+FV31+GB31+GH31</f>
        <v>0</v>
      </c>
      <c r="GP31" s="192">
        <f>K31+Q31+W31+AC31+AI31+AO31+AU31+BA31+BG31+BM31+BS31+BY31+CE31+CK31+CQ31+CW31+DC31+DI31+DO31+DU31+EA31+EG31+EM31+ES31+EY31+FE31+FK31+FQ31+FW31+GC31+GI31</f>
        <v>0</v>
      </c>
      <c r="GQ31" s="192">
        <f>GK31+GL31-GN31-GN32-GO31-GP31</f>
        <v>0</v>
      </c>
    </row>
    <row r="32" spans="1:199" ht="15" hidden="1" customHeight="1">
      <c r="A32" s="183"/>
      <c r="B32" s="196"/>
      <c r="C32" s="187"/>
      <c r="D32" s="5" t="s">
        <v>33</v>
      </c>
      <c r="E32" s="189"/>
      <c r="F32" s="189"/>
      <c r="G32" s="190"/>
      <c r="H32" s="190"/>
      <c r="I32" s="6"/>
      <c r="J32" s="192"/>
      <c r="K32" s="192"/>
      <c r="L32" s="192"/>
      <c r="M32" s="190"/>
      <c r="N32" s="190"/>
      <c r="O32" s="6"/>
      <c r="P32" s="192"/>
      <c r="Q32" s="192"/>
      <c r="R32" s="192"/>
      <c r="S32" s="190"/>
      <c r="T32" s="190"/>
      <c r="U32" s="6"/>
      <c r="V32" s="192"/>
      <c r="W32" s="192"/>
      <c r="X32" s="192"/>
      <c r="Y32" s="190"/>
      <c r="Z32" s="190"/>
      <c r="AA32" s="6"/>
      <c r="AB32" s="192"/>
      <c r="AC32" s="192"/>
      <c r="AD32" s="192"/>
      <c r="AE32" s="190"/>
      <c r="AF32" s="190"/>
      <c r="AG32" s="6"/>
      <c r="AH32" s="192"/>
      <c r="AI32" s="192"/>
      <c r="AJ32" s="192"/>
      <c r="AK32" s="190"/>
      <c r="AL32" s="190"/>
      <c r="AM32" s="6"/>
      <c r="AN32" s="192"/>
      <c r="AO32" s="192"/>
      <c r="AP32" s="192"/>
      <c r="AQ32" s="190"/>
      <c r="AR32" s="190"/>
      <c r="AS32" s="6"/>
      <c r="AT32" s="192"/>
      <c r="AU32" s="192"/>
      <c r="AV32" s="192"/>
      <c r="AW32" s="190"/>
      <c r="AX32" s="190"/>
      <c r="AY32" s="6"/>
      <c r="AZ32" s="192"/>
      <c r="BA32" s="192"/>
      <c r="BB32" s="192"/>
      <c r="BC32" s="190"/>
      <c r="BD32" s="190"/>
      <c r="BE32" s="6"/>
      <c r="BF32" s="192"/>
      <c r="BG32" s="192"/>
      <c r="BH32" s="192"/>
      <c r="BI32" s="190"/>
      <c r="BJ32" s="190"/>
      <c r="BK32" s="6"/>
      <c r="BL32" s="192"/>
      <c r="BM32" s="192"/>
      <c r="BN32" s="192"/>
      <c r="BO32" s="190"/>
      <c r="BP32" s="190"/>
      <c r="BQ32" s="6"/>
      <c r="BR32" s="192"/>
      <c r="BS32" s="192"/>
      <c r="BT32" s="192"/>
      <c r="BU32" s="189"/>
      <c r="BV32" s="189"/>
      <c r="BW32" s="6"/>
      <c r="BX32" s="191"/>
      <c r="BY32" s="191"/>
      <c r="BZ32" s="191"/>
      <c r="CA32" s="189"/>
      <c r="CB32" s="189"/>
      <c r="CC32" s="6"/>
      <c r="CD32" s="191"/>
      <c r="CE32" s="191"/>
      <c r="CF32" s="191"/>
      <c r="CG32" s="189"/>
      <c r="CH32" s="189"/>
      <c r="CI32" s="6"/>
      <c r="CJ32" s="191"/>
      <c r="CK32" s="191"/>
      <c r="CL32" s="191"/>
      <c r="CM32" s="190"/>
      <c r="CN32" s="190"/>
      <c r="CO32" s="6"/>
      <c r="CP32" s="192"/>
      <c r="CQ32" s="192"/>
      <c r="CR32" s="192"/>
      <c r="CS32" s="190"/>
      <c r="CT32" s="190"/>
      <c r="CU32" s="6"/>
      <c r="CV32" s="192"/>
      <c r="CW32" s="192"/>
      <c r="CX32" s="192"/>
      <c r="CY32" s="190"/>
      <c r="CZ32" s="190"/>
      <c r="DA32" s="6"/>
      <c r="DB32" s="192"/>
      <c r="DC32" s="192"/>
      <c r="DD32" s="192"/>
      <c r="DE32" s="190"/>
      <c r="DF32" s="190"/>
      <c r="DG32" s="6"/>
      <c r="DH32" s="192"/>
      <c r="DI32" s="192"/>
      <c r="DJ32" s="192"/>
      <c r="DK32" s="190"/>
      <c r="DL32" s="190"/>
      <c r="DM32" s="6"/>
      <c r="DN32" s="192"/>
      <c r="DO32" s="192"/>
      <c r="DP32" s="192"/>
      <c r="DQ32" s="190"/>
      <c r="DR32" s="190"/>
      <c r="DS32" s="6"/>
      <c r="DT32" s="192"/>
      <c r="DU32" s="192"/>
      <c r="DV32" s="192"/>
      <c r="DW32" s="190"/>
      <c r="DX32" s="190"/>
      <c r="DY32" s="6"/>
      <c r="DZ32" s="192"/>
      <c r="EA32" s="192"/>
      <c r="EB32" s="192"/>
      <c r="EC32" s="190"/>
      <c r="ED32" s="190"/>
      <c r="EE32" s="6"/>
      <c r="EF32" s="192"/>
      <c r="EG32" s="192"/>
      <c r="EH32" s="192"/>
      <c r="EI32" s="190"/>
      <c r="EJ32" s="190"/>
      <c r="EK32" s="6"/>
      <c r="EL32" s="192"/>
      <c r="EM32" s="192"/>
      <c r="EN32" s="192"/>
      <c r="EO32" s="190"/>
      <c r="EP32" s="190"/>
      <c r="EQ32" s="6"/>
      <c r="ER32" s="192"/>
      <c r="ES32" s="192"/>
      <c r="ET32" s="192"/>
      <c r="EU32" s="190"/>
      <c r="EV32" s="190"/>
      <c r="EW32" s="6"/>
      <c r="EX32" s="192"/>
      <c r="EY32" s="192"/>
      <c r="EZ32" s="192"/>
      <c r="FA32" s="190"/>
      <c r="FB32" s="190"/>
      <c r="FC32" s="6"/>
      <c r="FD32" s="192"/>
      <c r="FE32" s="192"/>
      <c r="FF32" s="192"/>
      <c r="FG32" s="190"/>
      <c r="FH32" s="190"/>
      <c r="FI32" s="6"/>
      <c r="FJ32" s="192"/>
      <c r="FK32" s="192"/>
      <c r="FL32" s="192"/>
      <c r="FM32" s="190"/>
      <c r="FN32" s="190"/>
      <c r="FO32" s="6"/>
      <c r="FP32" s="192"/>
      <c r="FQ32" s="192"/>
      <c r="FR32" s="192"/>
      <c r="FS32" s="190"/>
      <c r="FT32" s="190"/>
      <c r="FU32" s="6"/>
      <c r="FV32" s="192"/>
      <c r="FW32" s="192"/>
      <c r="FX32" s="192"/>
      <c r="FY32" s="190"/>
      <c r="FZ32" s="190"/>
      <c r="GA32" s="6"/>
      <c r="GB32" s="192"/>
      <c r="GC32" s="192"/>
      <c r="GD32" s="192"/>
      <c r="GE32" s="190"/>
      <c r="GF32" s="190"/>
      <c r="GG32" s="6"/>
      <c r="GH32" s="192"/>
      <c r="GI32" s="192"/>
      <c r="GJ32" s="192"/>
      <c r="GK32" s="192"/>
      <c r="GL32" s="192"/>
      <c r="GM32" s="192"/>
      <c r="GN32" s="6">
        <f t="shared" si="8"/>
        <v>0</v>
      </c>
      <c r="GO32" s="192"/>
      <c r="GP32" s="192"/>
      <c r="GQ32" s="192"/>
    </row>
    <row r="33" spans="1:204" ht="15" hidden="1" customHeight="1">
      <c r="A33" s="182">
        <v>14</v>
      </c>
      <c r="B33" s="195" t="s">
        <v>58</v>
      </c>
      <c r="C33" s="186" t="s">
        <v>59</v>
      </c>
      <c r="D33" s="5" t="s">
        <v>32</v>
      </c>
      <c r="E33" s="188">
        <v>0</v>
      </c>
      <c r="F33" s="188">
        <f>GQ33</f>
        <v>0</v>
      </c>
      <c r="G33" s="190"/>
      <c r="H33" s="190"/>
      <c r="I33" s="6"/>
      <c r="J33" s="192"/>
      <c r="K33" s="192"/>
      <c r="L33" s="192">
        <f>E33+G33-I33-I34-J33-K33</f>
        <v>0</v>
      </c>
      <c r="M33" s="190"/>
      <c r="N33" s="190"/>
      <c r="O33" s="6"/>
      <c r="P33" s="192"/>
      <c r="Q33" s="192"/>
      <c r="R33" s="192">
        <f>L33+M33-O33-O34-P33-Q33</f>
        <v>0</v>
      </c>
      <c r="S33" s="190"/>
      <c r="T33" s="190"/>
      <c r="U33" s="6"/>
      <c r="V33" s="192"/>
      <c r="W33" s="192"/>
      <c r="X33" s="192">
        <f t="shared" si="31"/>
        <v>0</v>
      </c>
      <c r="Y33" s="190"/>
      <c r="Z33" s="190"/>
      <c r="AA33" s="6"/>
      <c r="AB33" s="192"/>
      <c r="AC33" s="192"/>
      <c r="AD33" s="192">
        <f t="shared" si="32"/>
        <v>0</v>
      </c>
      <c r="AE33" s="190"/>
      <c r="AF33" s="190"/>
      <c r="AG33" s="6"/>
      <c r="AH33" s="192"/>
      <c r="AI33" s="192"/>
      <c r="AJ33" s="192">
        <f t="shared" si="33"/>
        <v>0</v>
      </c>
      <c r="AK33" s="190"/>
      <c r="AL33" s="190"/>
      <c r="AM33" s="6"/>
      <c r="AN33" s="192"/>
      <c r="AO33" s="192"/>
      <c r="AP33" s="192">
        <f t="shared" si="34"/>
        <v>0</v>
      </c>
      <c r="AQ33" s="190"/>
      <c r="AR33" s="190"/>
      <c r="AS33" s="6"/>
      <c r="AT33" s="192"/>
      <c r="AU33" s="192"/>
      <c r="AV33" s="192">
        <f t="shared" si="35"/>
        <v>0</v>
      </c>
      <c r="AW33" s="190"/>
      <c r="AX33" s="190"/>
      <c r="AY33" s="6"/>
      <c r="AZ33" s="192"/>
      <c r="BA33" s="192"/>
      <c r="BB33" s="192">
        <f t="shared" si="36"/>
        <v>0</v>
      </c>
      <c r="BC33" s="190"/>
      <c r="BD33" s="190"/>
      <c r="BE33" s="6"/>
      <c r="BF33" s="192"/>
      <c r="BG33" s="192"/>
      <c r="BH33" s="192">
        <f t="shared" si="37"/>
        <v>0</v>
      </c>
      <c r="BI33" s="190"/>
      <c r="BJ33" s="190"/>
      <c r="BK33" s="6"/>
      <c r="BL33" s="192"/>
      <c r="BM33" s="192"/>
      <c r="BN33" s="192">
        <f>BH33+BI33-BK33-BK34-BL33-BM33</f>
        <v>0</v>
      </c>
      <c r="BO33" s="190"/>
      <c r="BP33" s="190"/>
      <c r="BQ33" s="6"/>
      <c r="BR33" s="192"/>
      <c r="BS33" s="192"/>
      <c r="BT33" s="192">
        <f>BN33+BO33-BQ33-BQ34-BR33-BS33</f>
        <v>0</v>
      </c>
      <c r="BU33" s="188"/>
      <c r="BV33" s="188"/>
      <c r="BW33" s="6"/>
      <c r="BX33" s="197"/>
      <c r="BY33" s="197"/>
      <c r="BZ33" s="197">
        <f>BT33+BU33-BW33-BW34-BX33-BY33</f>
        <v>0</v>
      </c>
      <c r="CA33" s="188"/>
      <c r="CB33" s="188"/>
      <c r="CC33" s="6"/>
      <c r="CD33" s="197"/>
      <c r="CE33" s="197"/>
      <c r="CF33" s="197">
        <f>BZ33+CA33-CC33-CC34-CD33-CE33</f>
        <v>0</v>
      </c>
      <c r="CG33" s="188"/>
      <c r="CH33" s="188"/>
      <c r="CI33" s="6"/>
      <c r="CJ33" s="197"/>
      <c r="CK33" s="197"/>
      <c r="CL33" s="197">
        <f>CF33+CG33-CI33-CI34-CJ33-CK33</f>
        <v>0</v>
      </c>
      <c r="CM33" s="190"/>
      <c r="CN33" s="190"/>
      <c r="CO33" s="6"/>
      <c r="CP33" s="192"/>
      <c r="CQ33" s="192"/>
      <c r="CR33" s="192">
        <f>CL33+CM33-CO33-CO34-CP33-CQ33</f>
        <v>0</v>
      </c>
      <c r="CS33" s="190"/>
      <c r="CT33" s="190"/>
      <c r="CU33" s="6"/>
      <c r="CV33" s="192"/>
      <c r="CW33" s="192"/>
      <c r="CX33" s="192">
        <f>CR33+CS33-CU33-CU34-CV33-CW33</f>
        <v>0</v>
      </c>
      <c r="CY33" s="190"/>
      <c r="CZ33" s="190"/>
      <c r="DA33" s="6"/>
      <c r="DB33" s="192"/>
      <c r="DC33" s="192"/>
      <c r="DD33" s="192">
        <f>CX33+CY33-DA33-DA34-DB33-DC33</f>
        <v>0</v>
      </c>
      <c r="DE33" s="190"/>
      <c r="DF33" s="190"/>
      <c r="DG33" s="6"/>
      <c r="DH33" s="192"/>
      <c r="DI33" s="192"/>
      <c r="DJ33" s="192">
        <f>DD33+DE33-DG33-DG34-DH33-DI33</f>
        <v>0</v>
      </c>
      <c r="DK33" s="190"/>
      <c r="DL33" s="190"/>
      <c r="DM33" s="6"/>
      <c r="DN33" s="192"/>
      <c r="DO33" s="192"/>
      <c r="DP33" s="192">
        <f>DJ33+DK33-DM33-DM34-DN33-DO33</f>
        <v>0</v>
      </c>
      <c r="DQ33" s="190"/>
      <c r="DR33" s="190"/>
      <c r="DS33" s="6"/>
      <c r="DT33" s="192"/>
      <c r="DU33" s="192"/>
      <c r="DV33" s="192">
        <f>DP33+DQ33-DS33-DS34-DT33-DU33</f>
        <v>0</v>
      </c>
      <c r="DW33" s="190"/>
      <c r="DX33" s="190"/>
      <c r="DY33" s="6"/>
      <c r="DZ33" s="192"/>
      <c r="EA33" s="192"/>
      <c r="EB33" s="192">
        <f>DV33+DW33-DY33-DY34-DZ33-EA33</f>
        <v>0</v>
      </c>
      <c r="EC33" s="190"/>
      <c r="ED33" s="190"/>
      <c r="EE33" s="6"/>
      <c r="EF33" s="192"/>
      <c r="EG33" s="192"/>
      <c r="EH33" s="192">
        <f>EB33+EC33-EE33-EE34-EF33-EG33</f>
        <v>0</v>
      </c>
      <c r="EI33" s="190"/>
      <c r="EJ33" s="190"/>
      <c r="EK33" s="6"/>
      <c r="EL33" s="192"/>
      <c r="EM33" s="192"/>
      <c r="EN33" s="192">
        <f>EH33+EI33-EK33-EK34-EL33-EM33</f>
        <v>0</v>
      </c>
      <c r="EO33" s="190"/>
      <c r="EP33" s="190"/>
      <c r="EQ33" s="6"/>
      <c r="ER33" s="192"/>
      <c r="ES33" s="192"/>
      <c r="ET33" s="192">
        <f>EN33+EO33-EQ33-EQ34-ER33-ES33</f>
        <v>0</v>
      </c>
      <c r="EU33" s="190"/>
      <c r="EV33" s="190"/>
      <c r="EW33" s="6"/>
      <c r="EX33" s="192"/>
      <c r="EY33" s="192"/>
      <c r="EZ33" s="192">
        <f>ET33+EU33-EW33-EW34-EX33-EY33</f>
        <v>0</v>
      </c>
      <c r="FA33" s="190"/>
      <c r="FB33" s="190"/>
      <c r="FC33" s="6"/>
      <c r="FD33" s="192"/>
      <c r="FE33" s="192"/>
      <c r="FF33" s="192">
        <f>EZ33+FA33-FC33-FC34-FD33-FE33</f>
        <v>0</v>
      </c>
      <c r="FG33" s="190"/>
      <c r="FH33" s="190"/>
      <c r="FI33" s="6"/>
      <c r="FJ33" s="192"/>
      <c r="FK33" s="192"/>
      <c r="FL33" s="192">
        <f>FF33+FG33-FI33-FI34-FJ33-FK33</f>
        <v>0</v>
      </c>
      <c r="FM33" s="190"/>
      <c r="FN33" s="190"/>
      <c r="FO33" s="6"/>
      <c r="FP33" s="192"/>
      <c r="FQ33" s="192"/>
      <c r="FR33" s="192">
        <f>FL33+FM33-FO33-FO34-FP33-FQ33</f>
        <v>0</v>
      </c>
      <c r="FS33" s="190"/>
      <c r="FT33" s="190"/>
      <c r="FU33" s="6"/>
      <c r="FV33" s="192"/>
      <c r="FW33" s="192"/>
      <c r="FX33" s="192">
        <f>FR33+FS33-FU33-FU34-FV33-FW33</f>
        <v>0</v>
      </c>
      <c r="FY33" s="190"/>
      <c r="FZ33" s="190"/>
      <c r="GA33" s="6"/>
      <c r="GB33" s="192"/>
      <c r="GC33" s="192"/>
      <c r="GD33" s="192">
        <f>FX33+FY33-GA33-GA34-GB33-GC33</f>
        <v>0</v>
      </c>
      <c r="GE33" s="190"/>
      <c r="GF33" s="190"/>
      <c r="GG33" s="6"/>
      <c r="GH33" s="192"/>
      <c r="GI33" s="192"/>
      <c r="GJ33" s="192">
        <f t="shared" si="38"/>
        <v>0</v>
      </c>
      <c r="GK33" s="192">
        <f>E33</f>
        <v>0</v>
      </c>
      <c r="GL33" s="192">
        <f>G33+M33+S33+Y33+AE33+AK33+AQ33+AW33+BC33+BI33+BO33+BU33+CA33+CG33+CM33+CS33+CY33+DE33+DK33+DQ33+DW33+EC33+EI33+EO33+EU33+FA33+FG33+FM33+FS33+FY33+GE33</f>
        <v>0</v>
      </c>
      <c r="GM33" s="192">
        <f>H33+N33+T33+Z33+AF33+AL33+AR33+AX33+BD33+BJ33+BP33+BV33+CB33+CH33+CN33+CT33+CZ33+DF33+DL33+DR33+DX33+ED33+EJ33+EP33+EV33+FB33+FH33+FN33+FT33+FZ33+GF33</f>
        <v>0</v>
      </c>
      <c r="GN33" s="6">
        <f t="shared" si="8"/>
        <v>0</v>
      </c>
      <c r="GO33" s="192">
        <f>J33+P33+V33+AB33+AH33+AN33+AT33+AZ33+BF33+BL33+BR33+BX33+CD33+CJ33+CP33+CV33+DB33+DH33+DN33+DT33+DZ33+EF33+EL33+ER33+EX33+FD33+FJ33+FP33+FV33+GB33+GH33</f>
        <v>0</v>
      </c>
      <c r="GP33" s="192">
        <f>K33+Q33+W33+AC33+AI33+AO33+AU33+BA33+BG33+BM33+BS33+BY33+CE33+CK33+CQ33+CW33+DC33+DI33+DO33+DU33+EA33+EG33+EM33+ES33+EY33+FE33+FK33+FQ33+FW33+GC33+GI33</f>
        <v>0</v>
      </c>
      <c r="GQ33" s="192">
        <f>GK33+GL33-GN33-GN34-GO33-GP33</f>
        <v>0</v>
      </c>
    </row>
    <row r="34" spans="1:204" ht="15" hidden="1" customHeight="1">
      <c r="A34" s="183"/>
      <c r="B34" s="196"/>
      <c r="C34" s="187"/>
      <c r="D34" s="5" t="s">
        <v>33</v>
      </c>
      <c r="E34" s="189"/>
      <c r="F34" s="189"/>
      <c r="G34" s="190"/>
      <c r="H34" s="190"/>
      <c r="I34" s="6"/>
      <c r="J34" s="192"/>
      <c r="K34" s="192"/>
      <c r="L34" s="192"/>
      <c r="M34" s="190"/>
      <c r="N34" s="190"/>
      <c r="O34" s="6"/>
      <c r="P34" s="192"/>
      <c r="Q34" s="192"/>
      <c r="R34" s="192"/>
      <c r="S34" s="190"/>
      <c r="T34" s="190"/>
      <c r="U34" s="6"/>
      <c r="V34" s="192"/>
      <c r="W34" s="192"/>
      <c r="X34" s="192"/>
      <c r="Y34" s="190"/>
      <c r="Z34" s="190"/>
      <c r="AA34" s="6"/>
      <c r="AB34" s="192"/>
      <c r="AC34" s="192"/>
      <c r="AD34" s="192"/>
      <c r="AE34" s="190"/>
      <c r="AF34" s="190"/>
      <c r="AG34" s="6"/>
      <c r="AH34" s="192"/>
      <c r="AI34" s="192"/>
      <c r="AJ34" s="192"/>
      <c r="AK34" s="190"/>
      <c r="AL34" s="190"/>
      <c r="AM34" s="6"/>
      <c r="AN34" s="192"/>
      <c r="AO34" s="192"/>
      <c r="AP34" s="192"/>
      <c r="AQ34" s="190"/>
      <c r="AR34" s="190"/>
      <c r="AS34" s="6"/>
      <c r="AT34" s="192"/>
      <c r="AU34" s="192"/>
      <c r="AV34" s="192"/>
      <c r="AW34" s="190"/>
      <c r="AX34" s="190"/>
      <c r="AY34" s="6"/>
      <c r="AZ34" s="192"/>
      <c r="BA34" s="192"/>
      <c r="BB34" s="192"/>
      <c r="BC34" s="190"/>
      <c r="BD34" s="190"/>
      <c r="BE34" s="6"/>
      <c r="BF34" s="192"/>
      <c r="BG34" s="192"/>
      <c r="BH34" s="192"/>
      <c r="BI34" s="190"/>
      <c r="BJ34" s="190"/>
      <c r="BK34" s="6"/>
      <c r="BL34" s="192"/>
      <c r="BM34" s="192"/>
      <c r="BN34" s="192"/>
      <c r="BO34" s="190"/>
      <c r="BP34" s="190"/>
      <c r="BQ34" s="6"/>
      <c r="BR34" s="192"/>
      <c r="BS34" s="192"/>
      <c r="BT34" s="192"/>
      <c r="BU34" s="189"/>
      <c r="BV34" s="189"/>
      <c r="BW34" s="6"/>
      <c r="BX34" s="191"/>
      <c r="BY34" s="191"/>
      <c r="BZ34" s="191"/>
      <c r="CA34" s="189"/>
      <c r="CB34" s="189"/>
      <c r="CC34" s="6"/>
      <c r="CD34" s="191"/>
      <c r="CE34" s="191"/>
      <c r="CF34" s="191"/>
      <c r="CG34" s="189"/>
      <c r="CH34" s="189"/>
      <c r="CI34" s="6"/>
      <c r="CJ34" s="191"/>
      <c r="CK34" s="191"/>
      <c r="CL34" s="191"/>
      <c r="CM34" s="190"/>
      <c r="CN34" s="190"/>
      <c r="CO34" s="6"/>
      <c r="CP34" s="192"/>
      <c r="CQ34" s="192"/>
      <c r="CR34" s="192"/>
      <c r="CS34" s="190"/>
      <c r="CT34" s="190"/>
      <c r="CU34" s="6"/>
      <c r="CV34" s="192"/>
      <c r="CW34" s="192"/>
      <c r="CX34" s="192"/>
      <c r="CY34" s="190"/>
      <c r="CZ34" s="190"/>
      <c r="DA34" s="6"/>
      <c r="DB34" s="192"/>
      <c r="DC34" s="192"/>
      <c r="DD34" s="192"/>
      <c r="DE34" s="190"/>
      <c r="DF34" s="190"/>
      <c r="DG34" s="6"/>
      <c r="DH34" s="192"/>
      <c r="DI34" s="192"/>
      <c r="DJ34" s="192"/>
      <c r="DK34" s="190"/>
      <c r="DL34" s="190"/>
      <c r="DM34" s="6"/>
      <c r="DN34" s="192"/>
      <c r="DO34" s="192"/>
      <c r="DP34" s="192"/>
      <c r="DQ34" s="190"/>
      <c r="DR34" s="190"/>
      <c r="DS34" s="6"/>
      <c r="DT34" s="192"/>
      <c r="DU34" s="192"/>
      <c r="DV34" s="192"/>
      <c r="DW34" s="190"/>
      <c r="DX34" s="190"/>
      <c r="DY34" s="6"/>
      <c r="DZ34" s="192"/>
      <c r="EA34" s="192"/>
      <c r="EB34" s="192"/>
      <c r="EC34" s="190"/>
      <c r="ED34" s="190"/>
      <c r="EE34" s="6"/>
      <c r="EF34" s="192"/>
      <c r="EG34" s="192"/>
      <c r="EH34" s="192"/>
      <c r="EI34" s="190"/>
      <c r="EJ34" s="190"/>
      <c r="EK34" s="6"/>
      <c r="EL34" s="192"/>
      <c r="EM34" s="192"/>
      <c r="EN34" s="192"/>
      <c r="EO34" s="190"/>
      <c r="EP34" s="190"/>
      <c r="EQ34" s="6"/>
      <c r="ER34" s="192"/>
      <c r="ES34" s="192"/>
      <c r="ET34" s="192"/>
      <c r="EU34" s="190"/>
      <c r="EV34" s="190"/>
      <c r="EW34" s="6"/>
      <c r="EX34" s="192"/>
      <c r="EY34" s="192"/>
      <c r="EZ34" s="192"/>
      <c r="FA34" s="190"/>
      <c r="FB34" s="190"/>
      <c r="FC34" s="6"/>
      <c r="FD34" s="192"/>
      <c r="FE34" s="192"/>
      <c r="FF34" s="192"/>
      <c r="FG34" s="190"/>
      <c r="FH34" s="190"/>
      <c r="FI34" s="6"/>
      <c r="FJ34" s="192"/>
      <c r="FK34" s="192"/>
      <c r="FL34" s="192"/>
      <c r="FM34" s="190"/>
      <c r="FN34" s="190"/>
      <c r="FO34" s="6"/>
      <c r="FP34" s="192"/>
      <c r="FQ34" s="192"/>
      <c r="FR34" s="192"/>
      <c r="FS34" s="190"/>
      <c r="FT34" s="190"/>
      <c r="FU34" s="6"/>
      <c r="FV34" s="192"/>
      <c r="FW34" s="192"/>
      <c r="FX34" s="192"/>
      <c r="FY34" s="190"/>
      <c r="FZ34" s="190"/>
      <c r="GA34" s="6"/>
      <c r="GB34" s="192"/>
      <c r="GC34" s="192"/>
      <c r="GD34" s="192"/>
      <c r="GE34" s="190"/>
      <c r="GF34" s="190"/>
      <c r="GG34" s="6"/>
      <c r="GH34" s="192"/>
      <c r="GI34" s="192"/>
      <c r="GJ34" s="192"/>
      <c r="GK34" s="192"/>
      <c r="GL34" s="192"/>
      <c r="GM34" s="192"/>
      <c r="GN34" s="6">
        <f t="shared" si="8"/>
        <v>0</v>
      </c>
      <c r="GO34" s="192"/>
      <c r="GP34" s="192"/>
      <c r="GQ34" s="192"/>
    </row>
    <row r="35" spans="1:204" ht="15" hidden="1" customHeight="1">
      <c r="A35" s="182">
        <v>15</v>
      </c>
      <c r="B35" s="195" t="s">
        <v>60</v>
      </c>
      <c r="C35" s="186" t="s">
        <v>61</v>
      </c>
      <c r="D35" s="5" t="s">
        <v>32</v>
      </c>
      <c r="E35" s="188">
        <v>0</v>
      </c>
      <c r="F35" s="188">
        <f>GQ35</f>
        <v>0</v>
      </c>
      <c r="G35" s="190"/>
      <c r="H35" s="190"/>
      <c r="I35" s="6"/>
      <c r="J35" s="192"/>
      <c r="K35" s="192"/>
      <c r="L35" s="192">
        <f>E35+G35-I35-I36-J35-K35</f>
        <v>0</v>
      </c>
      <c r="M35" s="190"/>
      <c r="N35" s="190"/>
      <c r="O35" s="6"/>
      <c r="P35" s="192"/>
      <c r="Q35" s="192"/>
      <c r="R35" s="192">
        <f>L35+M35-O35-O36-P35-Q35</f>
        <v>0</v>
      </c>
      <c r="S35" s="190"/>
      <c r="T35" s="190"/>
      <c r="U35" s="6"/>
      <c r="V35" s="192"/>
      <c r="W35" s="192"/>
      <c r="X35" s="192">
        <f t="shared" si="31"/>
        <v>0</v>
      </c>
      <c r="Y35" s="190"/>
      <c r="Z35" s="190"/>
      <c r="AA35" s="6"/>
      <c r="AB35" s="192"/>
      <c r="AC35" s="192"/>
      <c r="AD35" s="192">
        <f t="shared" si="32"/>
        <v>0</v>
      </c>
      <c r="AE35" s="190"/>
      <c r="AF35" s="190"/>
      <c r="AG35" s="6"/>
      <c r="AH35" s="192"/>
      <c r="AI35" s="192"/>
      <c r="AJ35" s="192">
        <f t="shared" si="33"/>
        <v>0</v>
      </c>
      <c r="AK35" s="190"/>
      <c r="AL35" s="190"/>
      <c r="AM35" s="6"/>
      <c r="AN35" s="192"/>
      <c r="AO35" s="192"/>
      <c r="AP35" s="192">
        <f t="shared" si="34"/>
        <v>0</v>
      </c>
      <c r="AQ35" s="190"/>
      <c r="AR35" s="190"/>
      <c r="AS35" s="6"/>
      <c r="AT35" s="192"/>
      <c r="AU35" s="192"/>
      <c r="AV35" s="192">
        <f t="shared" si="35"/>
        <v>0</v>
      </c>
      <c r="AW35" s="190"/>
      <c r="AX35" s="190"/>
      <c r="AY35" s="6"/>
      <c r="AZ35" s="192"/>
      <c r="BA35" s="192"/>
      <c r="BB35" s="192">
        <f t="shared" si="36"/>
        <v>0</v>
      </c>
      <c r="BC35" s="190"/>
      <c r="BD35" s="190"/>
      <c r="BE35" s="6"/>
      <c r="BF35" s="192"/>
      <c r="BG35" s="192"/>
      <c r="BH35" s="192">
        <f t="shared" si="37"/>
        <v>0</v>
      </c>
      <c r="BI35" s="190"/>
      <c r="BJ35" s="190"/>
      <c r="BK35" s="6"/>
      <c r="BL35" s="192"/>
      <c r="BM35" s="192"/>
      <c r="BN35" s="192">
        <f>BH35+BI35-BK35-BK36-BL35-BM35</f>
        <v>0</v>
      </c>
      <c r="BO35" s="190"/>
      <c r="BP35" s="190"/>
      <c r="BQ35" s="6"/>
      <c r="BR35" s="192"/>
      <c r="BS35" s="192"/>
      <c r="BT35" s="192">
        <f>BN35+BO35-BQ35-BQ36-BR35-BS35</f>
        <v>0</v>
      </c>
      <c r="BU35" s="188"/>
      <c r="BV35" s="188"/>
      <c r="BW35" s="6"/>
      <c r="BX35" s="197"/>
      <c r="BY35" s="197"/>
      <c r="BZ35" s="197">
        <f>BT35+BU35-BW35-BW36-BX35-BY35</f>
        <v>0</v>
      </c>
      <c r="CA35" s="188"/>
      <c r="CB35" s="188"/>
      <c r="CC35" s="6"/>
      <c r="CD35" s="197"/>
      <c r="CE35" s="197"/>
      <c r="CF35" s="197">
        <f>BZ35+CA35-CC35-CC36-CD35-CE35</f>
        <v>0</v>
      </c>
      <c r="CG35" s="188"/>
      <c r="CH35" s="188"/>
      <c r="CI35" s="6"/>
      <c r="CJ35" s="197"/>
      <c r="CK35" s="197"/>
      <c r="CL35" s="197">
        <f>CF35+CG35-CI35-CI36-CJ35-CK35</f>
        <v>0</v>
      </c>
      <c r="CM35" s="190"/>
      <c r="CN35" s="190"/>
      <c r="CO35" s="6"/>
      <c r="CP35" s="192"/>
      <c r="CQ35" s="192"/>
      <c r="CR35" s="192">
        <f>CL35+CM35-CO35-CO36-CP35-CQ35</f>
        <v>0</v>
      </c>
      <c r="CS35" s="190"/>
      <c r="CT35" s="190"/>
      <c r="CU35" s="6"/>
      <c r="CV35" s="192"/>
      <c r="CW35" s="192"/>
      <c r="CX35" s="192">
        <f>CR35+CS35-CU35-CU36-CV35-CW35</f>
        <v>0</v>
      </c>
      <c r="CY35" s="190"/>
      <c r="CZ35" s="190"/>
      <c r="DA35" s="6"/>
      <c r="DB35" s="192"/>
      <c r="DC35" s="192"/>
      <c r="DD35" s="192">
        <f>CX35+CY35-DA35-DA36-DB35-DC35</f>
        <v>0</v>
      </c>
      <c r="DE35" s="190"/>
      <c r="DF35" s="190"/>
      <c r="DG35" s="6"/>
      <c r="DH35" s="192"/>
      <c r="DI35" s="192"/>
      <c r="DJ35" s="192">
        <f>DD35+DE35-DG35-DG36-DH35-DI35</f>
        <v>0</v>
      </c>
      <c r="DK35" s="190"/>
      <c r="DL35" s="190"/>
      <c r="DM35" s="6"/>
      <c r="DN35" s="192"/>
      <c r="DO35" s="192"/>
      <c r="DP35" s="192">
        <f>DJ35+DK35-DM35-DM36-DN35-DO35</f>
        <v>0</v>
      </c>
      <c r="DQ35" s="190"/>
      <c r="DR35" s="190"/>
      <c r="DS35" s="6"/>
      <c r="DT35" s="192"/>
      <c r="DU35" s="192"/>
      <c r="DV35" s="192">
        <f>DP35+DQ35-DS35-DS36-DT35-DU35</f>
        <v>0</v>
      </c>
      <c r="DW35" s="190"/>
      <c r="DX35" s="190"/>
      <c r="DY35" s="6"/>
      <c r="DZ35" s="192"/>
      <c r="EA35" s="192"/>
      <c r="EB35" s="192">
        <f>DV35+DW35-DY35-DY36-DZ35-EA35</f>
        <v>0</v>
      </c>
      <c r="EC35" s="190"/>
      <c r="ED35" s="190"/>
      <c r="EE35" s="6"/>
      <c r="EF35" s="192"/>
      <c r="EG35" s="192"/>
      <c r="EH35" s="192">
        <f>EB35+EC35-EE35-EE36-EF35-EG35</f>
        <v>0</v>
      </c>
      <c r="EI35" s="190"/>
      <c r="EJ35" s="190"/>
      <c r="EK35" s="6"/>
      <c r="EL35" s="192"/>
      <c r="EM35" s="192"/>
      <c r="EN35" s="192">
        <f>EH35+EI35-EK35-EK36-EL35-EM35</f>
        <v>0</v>
      </c>
      <c r="EO35" s="190"/>
      <c r="EP35" s="190"/>
      <c r="EQ35" s="6"/>
      <c r="ER35" s="192"/>
      <c r="ES35" s="192"/>
      <c r="ET35" s="192">
        <f>EN35+EO35-EQ35-EQ36-ER35-ES35</f>
        <v>0</v>
      </c>
      <c r="EU35" s="190"/>
      <c r="EV35" s="190"/>
      <c r="EW35" s="6"/>
      <c r="EX35" s="192"/>
      <c r="EY35" s="192"/>
      <c r="EZ35" s="192">
        <f>ET35+EU35-EW35-EW36-EX35-EY35</f>
        <v>0</v>
      </c>
      <c r="FA35" s="190"/>
      <c r="FB35" s="190"/>
      <c r="FC35" s="6"/>
      <c r="FD35" s="192"/>
      <c r="FE35" s="192"/>
      <c r="FF35" s="192">
        <f>EZ35+FA35-FC35-FC36-FD35-FE35</f>
        <v>0</v>
      </c>
      <c r="FG35" s="190"/>
      <c r="FH35" s="190"/>
      <c r="FI35" s="6"/>
      <c r="FJ35" s="192"/>
      <c r="FK35" s="192"/>
      <c r="FL35" s="192">
        <f>FF35+FG35-FI35-FI36-FJ35-FK35</f>
        <v>0</v>
      </c>
      <c r="FM35" s="190"/>
      <c r="FN35" s="190"/>
      <c r="FO35" s="6"/>
      <c r="FP35" s="192"/>
      <c r="FQ35" s="192"/>
      <c r="FR35" s="192">
        <f>FL35+FM35-FO35-FO36-FP35-FQ35</f>
        <v>0</v>
      </c>
      <c r="FS35" s="190"/>
      <c r="FT35" s="190"/>
      <c r="FU35" s="6"/>
      <c r="FV35" s="192"/>
      <c r="FW35" s="192"/>
      <c r="FX35" s="192">
        <f>FR35+FS35-FU35-FU36-FV35-FW35</f>
        <v>0</v>
      </c>
      <c r="FY35" s="190"/>
      <c r="FZ35" s="190"/>
      <c r="GA35" s="6"/>
      <c r="GB35" s="192"/>
      <c r="GC35" s="192"/>
      <c r="GD35" s="192">
        <f>FX35+FY35-GA35-GA36-GB35-GC35</f>
        <v>0</v>
      </c>
      <c r="GE35" s="190"/>
      <c r="GF35" s="190"/>
      <c r="GG35" s="6"/>
      <c r="GH35" s="192"/>
      <c r="GI35" s="192"/>
      <c r="GJ35" s="192">
        <f t="shared" si="38"/>
        <v>0</v>
      </c>
      <c r="GK35" s="192">
        <f>E35</f>
        <v>0</v>
      </c>
      <c r="GL35" s="192">
        <f>G35+M35+S35+Y35+AE35+AK35+AQ35+AW35+BC35+BI35+BO35+BU35+CA35+CG35+CM35+CS35+CY35+DE35+DK35+DQ35+DW35+EC35+EI35+EO35+EU35+FA35+FG35+FM35+FS35+FY35+GE35</f>
        <v>0</v>
      </c>
      <c r="GM35" s="192">
        <f>H35+N35+T35+Z35+AF35+AL35+AR35+AX35+BD35+BJ35+BP35+BV35+CB35+CH35+CN35+CT35+CZ35+DF35+DL35+DR35+DX35+ED35+EJ35+EP35+EV35+FB35+FH35+FN35+FT35+FZ35+GF35</f>
        <v>0</v>
      </c>
      <c r="GN35" s="6">
        <f t="shared" si="8"/>
        <v>0</v>
      </c>
      <c r="GO35" s="192">
        <f>J35+P35+V35+AB35+AH35+AN35+AT35+AZ35+BF35+BL35+BR35+BX35+CD35+CJ35+CP35+CV35+DB35+DH35+DN35+DT35+DZ35+EF35+EL35+ER35+EX35+FD35+FJ35+FP35+FV35+GB35+GH35</f>
        <v>0</v>
      </c>
      <c r="GP35" s="192">
        <f>K35+Q35+W35+AC35+AI35+AO35+AU35+BA35+BG35+BM35+BS35+BY35+CE35+CK35+CQ35+CW35+DC35+DI35+DO35+DU35+EA35+EG35+EM35+ES35+EY35+FE35+FK35+FQ35+FW35+GC35+GI35</f>
        <v>0</v>
      </c>
      <c r="GQ35" s="192">
        <f>GK35+GL35-GN35-GN36-GO35-GP35</f>
        <v>0</v>
      </c>
    </row>
    <row r="36" spans="1:204" ht="15" hidden="1" customHeight="1">
      <c r="A36" s="183"/>
      <c r="B36" s="196"/>
      <c r="C36" s="187"/>
      <c r="D36" s="5" t="s">
        <v>33</v>
      </c>
      <c r="E36" s="189"/>
      <c r="F36" s="189"/>
      <c r="G36" s="190"/>
      <c r="H36" s="190"/>
      <c r="I36" s="6"/>
      <c r="J36" s="192"/>
      <c r="K36" s="192"/>
      <c r="L36" s="192"/>
      <c r="M36" s="190"/>
      <c r="N36" s="190"/>
      <c r="O36" s="6"/>
      <c r="P36" s="192"/>
      <c r="Q36" s="192"/>
      <c r="R36" s="192"/>
      <c r="S36" s="190"/>
      <c r="T36" s="190"/>
      <c r="U36" s="6"/>
      <c r="V36" s="192"/>
      <c r="W36" s="192"/>
      <c r="X36" s="192"/>
      <c r="Y36" s="190"/>
      <c r="Z36" s="190"/>
      <c r="AA36" s="6"/>
      <c r="AB36" s="192"/>
      <c r="AC36" s="192"/>
      <c r="AD36" s="192"/>
      <c r="AE36" s="190"/>
      <c r="AF36" s="190"/>
      <c r="AG36" s="6"/>
      <c r="AH36" s="192"/>
      <c r="AI36" s="192"/>
      <c r="AJ36" s="192"/>
      <c r="AK36" s="190"/>
      <c r="AL36" s="190"/>
      <c r="AM36" s="6"/>
      <c r="AN36" s="192"/>
      <c r="AO36" s="192"/>
      <c r="AP36" s="192"/>
      <c r="AQ36" s="190"/>
      <c r="AR36" s="190"/>
      <c r="AS36" s="6"/>
      <c r="AT36" s="192"/>
      <c r="AU36" s="192"/>
      <c r="AV36" s="192"/>
      <c r="AW36" s="190"/>
      <c r="AX36" s="190"/>
      <c r="AY36" s="6"/>
      <c r="AZ36" s="192"/>
      <c r="BA36" s="192"/>
      <c r="BB36" s="192"/>
      <c r="BC36" s="190"/>
      <c r="BD36" s="190"/>
      <c r="BE36" s="6"/>
      <c r="BF36" s="192"/>
      <c r="BG36" s="192"/>
      <c r="BH36" s="192"/>
      <c r="BI36" s="190"/>
      <c r="BJ36" s="190"/>
      <c r="BK36" s="6"/>
      <c r="BL36" s="192"/>
      <c r="BM36" s="192"/>
      <c r="BN36" s="192"/>
      <c r="BO36" s="190"/>
      <c r="BP36" s="190"/>
      <c r="BQ36" s="6"/>
      <c r="BR36" s="192"/>
      <c r="BS36" s="192"/>
      <c r="BT36" s="192"/>
      <c r="BU36" s="189"/>
      <c r="BV36" s="189"/>
      <c r="BW36" s="6"/>
      <c r="BX36" s="191"/>
      <c r="BY36" s="191"/>
      <c r="BZ36" s="191"/>
      <c r="CA36" s="189"/>
      <c r="CB36" s="189"/>
      <c r="CC36" s="6"/>
      <c r="CD36" s="191"/>
      <c r="CE36" s="191"/>
      <c r="CF36" s="191"/>
      <c r="CG36" s="189"/>
      <c r="CH36" s="189"/>
      <c r="CI36" s="6"/>
      <c r="CJ36" s="191"/>
      <c r="CK36" s="191"/>
      <c r="CL36" s="191"/>
      <c r="CM36" s="190"/>
      <c r="CN36" s="190"/>
      <c r="CO36" s="6"/>
      <c r="CP36" s="192"/>
      <c r="CQ36" s="192"/>
      <c r="CR36" s="192"/>
      <c r="CS36" s="190"/>
      <c r="CT36" s="190"/>
      <c r="CU36" s="6"/>
      <c r="CV36" s="192"/>
      <c r="CW36" s="192"/>
      <c r="CX36" s="192"/>
      <c r="CY36" s="190"/>
      <c r="CZ36" s="190"/>
      <c r="DA36" s="6"/>
      <c r="DB36" s="192"/>
      <c r="DC36" s="192"/>
      <c r="DD36" s="192"/>
      <c r="DE36" s="190"/>
      <c r="DF36" s="190"/>
      <c r="DG36" s="6"/>
      <c r="DH36" s="192"/>
      <c r="DI36" s="192"/>
      <c r="DJ36" s="192"/>
      <c r="DK36" s="190"/>
      <c r="DL36" s="190"/>
      <c r="DM36" s="6"/>
      <c r="DN36" s="192"/>
      <c r="DO36" s="192"/>
      <c r="DP36" s="192"/>
      <c r="DQ36" s="190"/>
      <c r="DR36" s="190"/>
      <c r="DS36" s="6"/>
      <c r="DT36" s="192"/>
      <c r="DU36" s="192"/>
      <c r="DV36" s="192"/>
      <c r="DW36" s="190"/>
      <c r="DX36" s="190"/>
      <c r="DY36" s="6"/>
      <c r="DZ36" s="192"/>
      <c r="EA36" s="192"/>
      <c r="EB36" s="192"/>
      <c r="EC36" s="190"/>
      <c r="ED36" s="190"/>
      <c r="EE36" s="6"/>
      <c r="EF36" s="192"/>
      <c r="EG36" s="192"/>
      <c r="EH36" s="192"/>
      <c r="EI36" s="190"/>
      <c r="EJ36" s="190"/>
      <c r="EK36" s="6"/>
      <c r="EL36" s="192"/>
      <c r="EM36" s="192"/>
      <c r="EN36" s="192"/>
      <c r="EO36" s="190"/>
      <c r="EP36" s="190"/>
      <c r="EQ36" s="6"/>
      <c r="ER36" s="192"/>
      <c r="ES36" s="192"/>
      <c r="ET36" s="192"/>
      <c r="EU36" s="190"/>
      <c r="EV36" s="190"/>
      <c r="EW36" s="6"/>
      <c r="EX36" s="192"/>
      <c r="EY36" s="192"/>
      <c r="EZ36" s="192"/>
      <c r="FA36" s="190"/>
      <c r="FB36" s="190"/>
      <c r="FC36" s="6"/>
      <c r="FD36" s="192"/>
      <c r="FE36" s="192"/>
      <c r="FF36" s="192"/>
      <c r="FG36" s="190"/>
      <c r="FH36" s="190"/>
      <c r="FI36" s="6"/>
      <c r="FJ36" s="192"/>
      <c r="FK36" s="192"/>
      <c r="FL36" s="192"/>
      <c r="FM36" s="190"/>
      <c r="FN36" s="190"/>
      <c r="FO36" s="6"/>
      <c r="FP36" s="192"/>
      <c r="FQ36" s="192"/>
      <c r="FR36" s="192"/>
      <c r="FS36" s="190"/>
      <c r="FT36" s="190"/>
      <c r="FU36" s="6"/>
      <c r="FV36" s="192"/>
      <c r="FW36" s="192"/>
      <c r="FX36" s="192"/>
      <c r="FY36" s="190"/>
      <c r="FZ36" s="190"/>
      <c r="GA36" s="6"/>
      <c r="GB36" s="192"/>
      <c r="GC36" s="192"/>
      <c r="GD36" s="192"/>
      <c r="GE36" s="190"/>
      <c r="GF36" s="190"/>
      <c r="GG36" s="6"/>
      <c r="GH36" s="192"/>
      <c r="GI36" s="192"/>
      <c r="GJ36" s="192"/>
      <c r="GK36" s="192"/>
      <c r="GL36" s="192"/>
      <c r="GM36" s="192"/>
      <c r="GN36" s="6">
        <f t="shared" si="8"/>
        <v>0</v>
      </c>
      <c r="GO36" s="192"/>
      <c r="GP36" s="192"/>
      <c r="GQ36" s="192"/>
    </row>
    <row r="37" spans="1:204" ht="15" hidden="1" customHeight="1">
      <c r="A37" s="182">
        <v>16</v>
      </c>
      <c r="B37" s="195" t="s">
        <v>62</v>
      </c>
      <c r="C37" s="186" t="s">
        <v>63</v>
      </c>
      <c r="D37" s="5" t="s">
        <v>32</v>
      </c>
      <c r="E37" s="188">
        <v>0</v>
      </c>
      <c r="F37" s="188">
        <f>GQ37</f>
        <v>0</v>
      </c>
      <c r="G37" s="190"/>
      <c r="H37" s="190"/>
      <c r="I37" s="6"/>
      <c r="J37" s="192"/>
      <c r="K37" s="192"/>
      <c r="L37" s="192">
        <f>E37+G37-I37-I38-J37-K37</f>
        <v>0</v>
      </c>
      <c r="M37" s="190"/>
      <c r="N37" s="190"/>
      <c r="O37" s="6"/>
      <c r="P37" s="192"/>
      <c r="Q37" s="192"/>
      <c r="R37" s="192">
        <f>L37+M37-O37-O38-P37-Q37</f>
        <v>0</v>
      </c>
      <c r="S37" s="190"/>
      <c r="T37" s="190"/>
      <c r="U37" s="6"/>
      <c r="V37" s="192"/>
      <c r="W37" s="192"/>
      <c r="X37" s="192">
        <f t="shared" ref="X37:X39" si="39">R37+S37-U37-U38-V37-W37</f>
        <v>0</v>
      </c>
      <c r="Y37" s="190"/>
      <c r="Z37" s="190"/>
      <c r="AA37" s="6"/>
      <c r="AB37" s="192"/>
      <c r="AC37" s="192"/>
      <c r="AD37" s="192">
        <f t="shared" ref="AD37:AD39" si="40">X37+Y37-AA37-AA38-AB37-AC37</f>
        <v>0</v>
      </c>
      <c r="AE37" s="190"/>
      <c r="AF37" s="190"/>
      <c r="AG37" s="6"/>
      <c r="AH37" s="192"/>
      <c r="AI37" s="192"/>
      <c r="AJ37" s="192">
        <f t="shared" ref="AJ37:AJ39" si="41">AD37+AE37-AG37-AG38-AH37-AI37</f>
        <v>0</v>
      </c>
      <c r="AK37" s="190"/>
      <c r="AL37" s="190"/>
      <c r="AM37" s="6"/>
      <c r="AN37" s="192"/>
      <c r="AO37" s="192"/>
      <c r="AP37" s="192">
        <f t="shared" ref="AP37:AP39" si="42">AJ37+AK37-AM37-AM38-AN37-AO37</f>
        <v>0</v>
      </c>
      <c r="AQ37" s="190"/>
      <c r="AR37" s="190"/>
      <c r="AS37" s="6"/>
      <c r="AT37" s="192"/>
      <c r="AU37" s="192"/>
      <c r="AV37" s="192">
        <f t="shared" ref="AV37:AV39" si="43">AP37+AQ37-AS37-AS38-AT37-AU37</f>
        <v>0</v>
      </c>
      <c r="AW37" s="190"/>
      <c r="AX37" s="190"/>
      <c r="AY37" s="6"/>
      <c r="AZ37" s="192"/>
      <c r="BA37" s="192"/>
      <c r="BB37" s="192">
        <f t="shared" ref="BB37:BB39" si="44">AV37+AW37-AY37-AY38-AZ37-BA37</f>
        <v>0</v>
      </c>
      <c r="BC37" s="190"/>
      <c r="BD37" s="190"/>
      <c r="BE37" s="6"/>
      <c r="BF37" s="192"/>
      <c r="BG37" s="192"/>
      <c r="BH37" s="192">
        <f t="shared" ref="BH37:BH39" si="45">BB37+BC37-BE37-BE38-BF37-BG37</f>
        <v>0</v>
      </c>
      <c r="BI37" s="190"/>
      <c r="BJ37" s="190"/>
      <c r="BK37" s="6"/>
      <c r="BL37" s="192"/>
      <c r="BM37" s="192"/>
      <c r="BN37" s="192">
        <f>BH37+BI37-BK37-BK38-BL37-BM37</f>
        <v>0</v>
      </c>
      <c r="BO37" s="190"/>
      <c r="BP37" s="190"/>
      <c r="BQ37" s="6"/>
      <c r="BR37" s="192"/>
      <c r="BS37" s="192"/>
      <c r="BT37" s="192">
        <f>BN37+BO37-BQ37-BQ38-BR37-BS37</f>
        <v>0</v>
      </c>
      <c r="BU37" s="188"/>
      <c r="BV37" s="188"/>
      <c r="BW37" s="6"/>
      <c r="BX37" s="197"/>
      <c r="BY37" s="197"/>
      <c r="BZ37" s="197">
        <f>BT37+BU37-BW37-BW38-BX37-BY37</f>
        <v>0</v>
      </c>
      <c r="CA37" s="188"/>
      <c r="CB37" s="188"/>
      <c r="CC37" s="6"/>
      <c r="CD37" s="197"/>
      <c r="CE37" s="197"/>
      <c r="CF37" s="197">
        <f>BZ37+CA37-CC37-CC38-CD37-CE37</f>
        <v>0</v>
      </c>
      <c r="CG37" s="188"/>
      <c r="CH37" s="188"/>
      <c r="CI37" s="6"/>
      <c r="CJ37" s="197"/>
      <c r="CK37" s="197"/>
      <c r="CL37" s="197">
        <f>CF37+CG37-CI37-CI38-CJ37-CK37</f>
        <v>0</v>
      </c>
      <c r="CM37" s="190"/>
      <c r="CN37" s="190"/>
      <c r="CO37" s="6"/>
      <c r="CP37" s="192"/>
      <c r="CQ37" s="192"/>
      <c r="CR37" s="192">
        <f>CL37+CM37-CO37-CO38-CP37-CQ37</f>
        <v>0</v>
      </c>
      <c r="CS37" s="190"/>
      <c r="CT37" s="190"/>
      <c r="CU37" s="6"/>
      <c r="CV37" s="192"/>
      <c r="CW37" s="192"/>
      <c r="CX37" s="192">
        <f>CR37+CS37-CU37-CU38-CV37-CW37</f>
        <v>0</v>
      </c>
      <c r="CY37" s="190"/>
      <c r="CZ37" s="190"/>
      <c r="DA37" s="6"/>
      <c r="DB37" s="192"/>
      <c r="DC37" s="192"/>
      <c r="DD37" s="192">
        <f>CX37+CY37-DA37-DA38-DB37-DC37</f>
        <v>0</v>
      </c>
      <c r="DE37" s="190"/>
      <c r="DF37" s="190"/>
      <c r="DG37" s="6"/>
      <c r="DH37" s="192"/>
      <c r="DI37" s="192"/>
      <c r="DJ37" s="192">
        <f>DD37+DE37-DG37-DG38-DH37-DI37</f>
        <v>0</v>
      </c>
      <c r="DK37" s="190"/>
      <c r="DL37" s="190"/>
      <c r="DM37" s="6"/>
      <c r="DN37" s="192"/>
      <c r="DO37" s="192"/>
      <c r="DP37" s="192">
        <f>DJ37+DK37-DM37-DM38-DN37-DO37</f>
        <v>0</v>
      </c>
      <c r="DQ37" s="190"/>
      <c r="DR37" s="190"/>
      <c r="DS37" s="6"/>
      <c r="DT37" s="192"/>
      <c r="DU37" s="192"/>
      <c r="DV37" s="192">
        <f>DP37+DQ37-DS37-DS38-DT37-DU37</f>
        <v>0</v>
      </c>
      <c r="DW37" s="190"/>
      <c r="DX37" s="190"/>
      <c r="DY37" s="6"/>
      <c r="DZ37" s="192"/>
      <c r="EA37" s="192"/>
      <c r="EB37" s="192">
        <f>DV37+DW37-DY37-DY38-DZ37-EA37</f>
        <v>0</v>
      </c>
      <c r="EC37" s="190"/>
      <c r="ED37" s="190"/>
      <c r="EE37" s="6"/>
      <c r="EF37" s="192"/>
      <c r="EG37" s="192"/>
      <c r="EH37" s="192">
        <f>EB37+EC37-EE37-EE38-EF37-EG37</f>
        <v>0</v>
      </c>
      <c r="EI37" s="190"/>
      <c r="EJ37" s="190"/>
      <c r="EK37" s="6"/>
      <c r="EL37" s="192"/>
      <c r="EM37" s="192"/>
      <c r="EN37" s="192">
        <f>EH37+EI37-EK37-EK38-EL37-EM37</f>
        <v>0</v>
      </c>
      <c r="EO37" s="190"/>
      <c r="EP37" s="190"/>
      <c r="EQ37" s="6"/>
      <c r="ER37" s="192"/>
      <c r="ES37" s="192"/>
      <c r="ET37" s="192">
        <f>EN37+EO37-EQ37-EQ38-ER37-ES37</f>
        <v>0</v>
      </c>
      <c r="EU37" s="190"/>
      <c r="EV37" s="190"/>
      <c r="EW37" s="6"/>
      <c r="EX37" s="192"/>
      <c r="EY37" s="192"/>
      <c r="EZ37" s="192">
        <f>ET37+EU37-EW37-EW38-EX37-EY37</f>
        <v>0</v>
      </c>
      <c r="FA37" s="190"/>
      <c r="FB37" s="190"/>
      <c r="FC37" s="6"/>
      <c r="FD37" s="192"/>
      <c r="FE37" s="192"/>
      <c r="FF37" s="192">
        <f>EZ37+FA37-FC37-FC38-FD37-FE37</f>
        <v>0</v>
      </c>
      <c r="FG37" s="190"/>
      <c r="FH37" s="190"/>
      <c r="FI37" s="6"/>
      <c r="FJ37" s="192"/>
      <c r="FK37" s="192"/>
      <c r="FL37" s="192">
        <f>FF37+FG37-FI37-FI38-FJ37-FK37</f>
        <v>0</v>
      </c>
      <c r="FM37" s="190"/>
      <c r="FN37" s="190"/>
      <c r="FO37" s="6"/>
      <c r="FP37" s="192"/>
      <c r="FQ37" s="192"/>
      <c r="FR37" s="192">
        <f>FL37+FM37-FO37-FO38-FP37-FQ37</f>
        <v>0</v>
      </c>
      <c r="FS37" s="190"/>
      <c r="FT37" s="190"/>
      <c r="FU37" s="6"/>
      <c r="FV37" s="192"/>
      <c r="FW37" s="192"/>
      <c r="FX37" s="192">
        <f>FR37+FS37-FU37-FU38-FV37-FW37</f>
        <v>0</v>
      </c>
      <c r="FY37" s="190"/>
      <c r="FZ37" s="190"/>
      <c r="GA37" s="6"/>
      <c r="GB37" s="192"/>
      <c r="GC37" s="192"/>
      <c r="GD37" s="192">
        <f>FX37+FY37-GA37-GA38-GB37-GC37</f>
        <v>0</v>
      </c>
      <c r="GE37" s="190"/>
      <c r="GF37" s="190"/>
      <c r="GG37" s="6"/>
      <c r="GH37" s="192"/>
      <c r="GI37" s="192"/>
      <c r="GJ37" s="192">
        <f t="shared" ref="GJ37:GJ39" si="46">GD37+GE37-GG37-GG38-GH37-GI37</f>
        <v>0</v>
      </c>
      <c r="GK37" s="192">
        <f>E37</f>
        <v>0</v>
      </c>
      <c r="GL37" s="192">
        <f>G37+M37+S37+Y37+AE37+AK37+AQ37+AW37+BC37+BI37+BO37+BU37+CA37+CG37+CM37+CS37+CY37+DE37+DK37+DQ37+DW37+EC37+EI37+EO37+EU37+FA37+FG37+FM37+FS37+FY37+GE37</f>
        <v>0</v>
      </c>
      <c r="GM37" s="192">
        <f>H37+N37+T37+Z37+AF37+AL37+AR37+AX37+BD37+BJ37+BP37+BV37+CB37+CH37+CN37+CT37+CZ37+DF37+DL37+DR37+DX37+ED37+EJ37+EP37+EV37+FB37+FH37+FN37+FT37+FZ37+GF37</f>
        <v>0</v>
      </c>
      <c r="GN37" s="6">
        <f t="shared" si="8"/>
        <v>0</v>
      </c>
      <c r="GO37" s="192">
        <f>J37+P37+V37+AB37+AH37+AN37+AT37+AZ37+BF37+BL37+BR37+BX37+CD37+CJ37+CP37+CV37+DB37+DH37+DN37+DT37+DZ37+EF37+EL37+ER37+EX37+FD37+FJ37+FP37+FV37+GB37+GH37</f>
        <v>0</v>
      </c>
      <c r="GP37" s="192">
        <f>K37+Q37+W37+AC37+AI37+AO37+AU37+BA37+BG37+BM37+BS37+BY37+CE37+CK37+CQ37+CW37+DC37+DI37+DO37+DU37+EA37+EG37+EM37+ES37+EY37+FE37+FK37+FQ37+FW37+GC37+GI37</f>
        <v>0</v>
      </c>
      <c r="GQ37" s="192">
        <f>GK37+GL37-GN37-GN38-GO37-GP37</f>
        <v>0</v>
      </c>
    </row>
    <row r="38" spans="1:204" ht="15" hidden="1" customHeight="1">
      <c r="A38" s="183"/>
      <c r="B38" s="196"/>
      <c r="C38" s="187"/>
      <c r="D38" s="5" t="s">
        <v>33</v>
      </c>
      <c r="E38" s="189"/>
      <c r="F38" s="189"/>
      <c r="G38" s="190"/>
      <c r="H38" s="190"/>
      <c r="I38" s="6"/>
      <c r="J38" s="192"/>
      <c r="K38" s="192"/>
      <c r="L38" s="192"/>
      <c r="M38" s="190"/>
      <c r="N38" s="190"/>
      <c r="O38" s="6"/>
      <c r="P38" s="192"/>
      <c r="Q38" s="192"/>
      <c r="R38" s="192"/>
      <c r="S38" s="190"/>
      <c r="T38" s="190"/>
      <c r="U38" s="6"/>
      <c r="V38" s="192"/>
      <c r="W38" s="192"/>
      <c r="X38" s="192"/>
      <c r="Y38" s="190"/>
      <c r="Z38" s="190"/>
      <c r="AA38" s="6"/>
      <c r="AB38" s="192"/>
      <c r="AC38" s="192"/>
      <c r="AD38" s="192"/>
      <c r="AE38" s="190"/>
      <c r="AF38" s="190"/>
      <c r="AG38" s="6"/>
      <c r="AH38" s="192"/>
      <c r="AI38" s="192"/>
      <c r="AJ38" s="192"/>
      <c r="AK38" s="190"/>
      <c r="AL38" s="190"/>
      <c r="AM38" s="6"/>
      <c r="AN38" s="192"/>
      <c r="AO38" s="192"/>
      <c r="AP38" s="192"/>
      <c r="AQ38" s="190"/>
      <c r="AR38" s="190"/>
      <c r="AS38" s="6"/>
      <c r="AT38" s="192"/>
      <c r="AU38" s="192"/>
      <c r="AV38" s="192"/>
      <c r="AW38" s="190"/>
      <c r="AX38" s="190"/>
      <c r="AY38" s="6"/>
      <c r="AZ38" s="192"/>
      <c r="BA38" s="192"/>
      <c r="BB38" s="192"/>
      <c r="BC38" s="190"/>
      <c r="BD38" s="190"/>
      <c r="BE38" s="6"/>
      <c r="BF38" s="192"/>
      <c r="BG38" s="192"/>
      <c r="BH38" s="192"/>
      <c r="BI38" s="190"/>
      <c r="BJ38" s="190"/>
      <c r="BK38" s="6"/>
      <c r="BL38" s="192"/>
      <c r="BM38" s="192"/>
      <c r="BN38" s="192"/>
      <c r="BO38" s="190"/>
      <c r="BP38" s="190"/>
      <c r="BQ38" s="6"/>
      <c r="BR38" s="192"/>
      <c r="BS38" s="192"/>
      <c r="BT38" s="192"/>
      <c r="BU38" s="189"/>
      <c r="BV38" s="189"/>
      <c r="BW38" s="6"/>
      <c r="BX38" s="191"/>
      <c r="BY38" s="191"/>
      <c r="BZ38" s="191"/>
      <c r="CA38" s="189"/>
      <c r="CB38" s="189"/>
      <c r="CC38" s="6"/>
      <c r="CD38" s="191"/>
      <c r="CE38" s="191"/>
      <c r="CF38" s="191"/>
      <c r="CG38" s="189"/>
      <c r="CH38" s="189"/>
      <c r="CI38" s="6"/>
      <c r="CJ38" s="191"/>
      <c r="CK38" s="191"/>
      <c r="CL38" s="191"/>
      <c r="CM38" s="190"/>
      <c r="CN38" s="190"/>
      <c r="CO38" s="6"/>
      <c r="CP38" s="192"/>
      <c r="CQ38" s="192"/>
      <c r="CR38" s="192"/>
      <c r="CS38" s="190"/>
      <c r="CT38" s="190"/>
      <c r="CU38" s="6"/>
      <c r="CV38" s="192"/>
      <c r="CW38" s="192"/>
      <c r="CX38" s="192"/>
      <c r="CY38" s="190"/>
      <c r="CZ38" s="190"/>
      <c r="DA38" s="6"/>
      <c r="DB38" s="192"/>
      <c r="DC38" s="192"/>
      <c r="DD38" s="192"/>
      <c r="DE38" s="190"/>
      <c r="DF38" s="190"/>
      <c r="DG38" s="6"/>
      <c r="DH38" s="192"/>
      <c r="DI38" s="192"/>
      <c r="DJ38" s="192"/>
      <c r="DK38" s="190"/>
      <c r="DL38" s="190"/>
      <c r="DM38" s="6"/>
      <c r="DN38" s="192"/>
      <c r="DO38" s="192"/>
      <c r="DP38" s="192"/>
      <c r="DQ38" s="190"/>
      <c r="DR38" s="190"/>
      <c r="DS38" s="6"/>
      <c r="DT38" s="192"/>
      <c r="DU38" s="192"/>
      <c r="DV38" s="192"/>
      <c r="DW38" s="190"/>
      <c r="DX38" s="190"/>
      <c r="DY38" s="6"/>
      <c r="DZ38" s="192"/>
      <c r="EA38" s="192"/>
      <c r="EB38" s="192"/>
      <c r="EC38" s="190"/>
      <c r="ED38" s="190"/>
      <c r="EE38" s="6"/>
      <c r="EF38" s="192"/>
      <c r="EG38" s="192"/>
      <c r="EH38" s="192"/>
      <c r="EI38" s="190"/>
      <c r="EJ38" s="190"/>
      <c r="EK38" s="6"/>
      <c r="EL38" s="192"/>
      <c r="EM38" s="192"/>
      <c r="EN38" s="192"/>
      <c r="EO38" s="190"/>
      <c r="EP38" s="190"/>
      <c r="EQ38" s="6"/>
      <c r="ER38" s="192"/>
      <c r="ES38" s="192"/>
      <c r="ET38" s="192"/>
      <c r="EU38" s="190"/>
      <c r="EV38" s="190"/>
      <c r="EW38" s="6"/>
      <c r="EX38" s="192"/>
      <c r="EY38" s="192"/>
      <c r="EZ38" s="192"/>
      <c r="FA38" s="190"/>
      <c r="FB38" s="190"/>
      <c r="FC38" s="6"/>
      <c r="FD38" s="192"/>
      <c r="FE38" s="192"/>
      <c r="FF38" s="192"/>
      <c r="FG38" s="190"/>
      <c r="FH38" s="190"/>
      <c r="FI38" s="6"/>
      <c r="FJ38" s="192"/>
      <c r="FK38" s="192"/>
      <c r="FL38" s="192"/>
      <c r="FM38" s="190"/>
      <c r="FN38" s="190"/>
      <c r="FO38" s="6"/>
      <c r="FP38" s="192"/>
      <c r="FQ38" s="192"/>
      <c r="FR38" s="192"/>
      <c r="FS38" s="190"/>
      <c r="FT38" s="190"/>
      <c r="FU38" s="6"/>
      <c r="FV38" s="192"/>
      <c r="FW38" s="192"/>
      <c r="FX38" s="192"/>
      <c r="FY38" s="190"/>
      <c r="FZ38" s="190"/>
      <c r="GA38" s="6"/>
      <c r="GB38" s="192"/>
      <c r="GC38" s="192"/>
      <c r="GD38" s="192"/>
      <c r="GE38" s="190"/>
      <c r="GF38" s="190"/>
      <c r="GG38" s="6"/>
      <c r="GH38" s="192"/>
      <c r="GI38" s="192"/>
      <c r="GJ38" s="192"/>
      <c r="GK38" s="192"/>
      <c r="GL38" s="192"/>
      <c r="GM38" s="192"/>
      <c r="GN38" s="6">
        <f t="shared" si="8"/>
        <v>0</v>
      </c>
      <c r="GO38" s="192"/>
      <c r="GP38" s="192"/>
      <c r="GQ38" s="192"/>
    </row>
    <row r="39" spans="1:204" ht="15" hidden="1" customHeight="1">
      <c r="A39" s="182">
        <v>17</v>
      </c>
      <c r="B39" s="195" t="s">
        <v>64</v>
      </c>
      <c r="C39" s="186" t="s">
        <v>65</v>
      </c>
      <c r="D39" s="5" t="s">
        <v>32</v>
      </c>
      <c r="E39" s="188">
        <v>0</v>
      </c>
      <c r="F39" s="188">
        <f>GQ39</f>
        <v>0</v>
      </c>
      <c r="G39" s="190"/>
      <c r="H39" s="190"/>
      <c r="I39" s="6"/>
      <c r="J39" s="192"/>
      <c r="K39" s="192"/>
      <c r="L39" s="192">
        <f>E39+G39-I39-I40-J39-K39</f>
        <v>0</v>
      </c>
      <c r="M39" s="190"/>
      <c r="N39" s="190"/>
      <c r="O39" s="6"/>
      <c r="P39" s="192"/>
      <c r="Q39" s="192"/>
      <c r="R39" s="192">
        <f>L39+M39-O39-O40-P39-Q39</f>
        <v>0</v>
      </c>
      <c r="S39" s="190"/>
      <c r="T39" s="190"/>
      <c r="U39" s="6"/>
      <c r="V39" s="192"/>
      <c r="W39" s="192"/>
      <c r="X39" s="192">
        <f t="shared" si="39"/>
        <v>0</v>
      </c>
      <c r="Y39" s="190"/>
      <c r="Z39" s="190"/>
      <c r="AA39" s="6"/>
      <c r="AB39" s="192"/>
      <c r="AC39" s="192"/>
      <c r="AD39" s="192">
        <f t="shared" si="40"/>
        <v>0</v>
      </c>
      <c r="AE39" s="190"/>
      <c r="AF39" s="190"/>
      <c r="AG39" s="6"/>
      <c r="AH39" s="192"/>
      <c r="AI39" s="192"/>
      <c r="AJ39" s="192">
        <f t="shared" si="41"/>
        <v>0</v>
      </c>
      <c r="AK39" s="190"/>
      <c r="AL39" s="190"/>
      <c r="AM39" s="6"/>
      <c r="AN39" s="192"/>
      <c r="AO39" s="192"/>
      <c r="AP39" s="192">
        <f t="shared" si="42"/>
        <v>0</v>
      </c>
      <c r="AQ39" s="190"/>
      <c r="AR39" s="190"/>
      <c r="AS39" s="6"/>
      <c r="AT39" s="192"/>
      <c r="AU39" s="192"/>
      <c r="AV39" s="192">
        <f t="shared" si="43"/>
        <v>0</v>
      </c>
      <c r="AW39" s="190"/>
      <c r="AX39" s="190"/>
      <c r="AY39" s="6"/>
      <c r="AZ39" s="192"/>
      <c r="BA39" s="192"/>
      <c r="BB39" s="192">
        <f t="shared" si="44"/>
        <v>0</v>
      </c>
      <c r="BC39" s="190"/>
      <c r="BD39" s="190"/>
      <c r="BE39" s="6"/>
      <c r="BF39" s="192"/>
      <c r="BG39" s="192"/>
      <c r="BH39" s="192">
        <f t="shared" si="45"/>
        <v>0</v>
      </c>
      <c r="BI39" s="190"/>
      <c r="BJ39" s="190"/>
      <c r="BK39" s="6"/>
      <c r="BL39" s="192"/>
      <c r="BM39" s="192"/>
      <c r="BN39" s="192">
        <f>BH39+BI39-BK39-BK40-BL39-BM39</f>
        <v>0</v>
      </c>
      <c r="BO39" s="190"/>
      <c r="BP39" s="190"/>
      <c r="BQ39" s="6"/>
      <c r="BR39" s="192"/>
      <c r="BS39" s="192"/>
      <c r="BT39" s="192">
        <f>BN39+BO39-BQ39-BQ40-BR39-BS39</f>
        <v>0</v>
      </c>
      <c r="BU39" s="188"/>
      <c r="BV39" s="188"/>
      <c r="BW39" s="6"/>
      <c r="BX39" s="197"/>
      <c r="BY39" s="197"/>
      <c r="BZ39" s="197">
        <f>BT39+BU39-BW39-BW40-BX39-BY39</f>
        <v>0</v>
      </c>
      <c r="CA39" s="188"/>
      <c r="CB39" s="188"/>
      <c r="CC39" s="6"/>
      <c r="CD39" s="197"/>
      <c r="CE39" s="197"/>
      <c r="CF39" s="197">
        <f>BZ39+CA39-CC39-CC40-CD39-CE39</f>
        <v>0</v>
      </c>
      <c r="CG39" s="188"/>
      <c r="CH39" s="188"/>
      <c r="CI39" s="6"/>
      <c r="CJ39" s="197"/>
      <c r="CK39" s="197"/>
      <c r="CL39" s="197">
        <f>CF39+CG39-CI39-CI40-CJ39-CK39</f>
        <v>0</v>
      </c>
      <c r="CM39" s="190"/>
      <c r="CN39" s="190"/>
      <c r="CO39" s="6"/>
      <c r="CP39" s="192"/>
      <c r="CQ39" s="192"/>
      <c r="CR39" s="192">
        <f>CL39+CM39-CO39-CO40-CP39-CQ39</f>
        <v>0</v>
      </c>
      <c r="CS39" s="190"/>
      <c r="CT39" s="190"/>
      <c r="CU39" s="6"/>
      <c r="CV39" s="192"/>
      <c r="CW39" s="192"/>
      <c r="CX39" s="192">
        <f>CR39+CS39-CU39-CU40-CV39-CW39</f>
        <v>0</v>
      </c>
      <c r="CY39" s="190"/>
      <c r="CZ39" s="190"/>
      <c r="DA39" s="6"/>
      <c r="DB39" s="192"/>
      <c r="DC39" s="192"/>
      <c r="DD39" s="192">
        <f>CX39+CY39-DA39-DA40-DB39-DC39</f>
        <v>0</v>
      </c>
      <c r="DE39" s="190"/>
      <c r="DF39" s="190"/>
      <c r="DG39" s="6"/>
      <c r="DH39" s="192"/>
      <c r="DI39" s="192"/>
      <c r="DJ39" s="192">
        <f>DD39+DE39-DG39-DG40-DH39-DI39</f>
        <v>0</v>
      </c>
      <c r="DK39" s="190"/>
      <c r="DL39" s="190"/>
      <c r="DM39" s="6"/>
      <c r="DN39" s="192"/>
      <c r="DO39" s="192"/>
      <c r="DP39" s="192">
        <f>DJ39+DK39-DM39-DM40-DN39-DO39</f>
        <v>0</v>
      </c>
      <c r="DQ39" s="190"/>
      <c r="DR39" s="190"/>
      <c r="DS39" s="6"/>
      <c r="DT39" s="192"/>
      <c r="DU39" s="192"/>
      <c r="DV39" s="192">
        <f>DP39+DQ39-DS39-DS40-DT39-DU39</f>
        <v>0</v>
      </c>
      <c r="DW39" s="190"/>
      <c r="DX39" s="190"/>
      <c r="DY39" s="6"/>
      <c r="DZ39" s="192"/>
      <c r="EA39" s="192"/>
      <c r="EB39" s="192">
        <f>DV39+DW39-DY39-DY40-DZ39-EA39</f>
        <v>0</v>
      </c>
      <c r="EC39" s="190"/>
      <c r="ED39" s="190"/>
      <c r="EE39" s="6"/>
      <c r="EF39" s="192"/>
      <c r="EG39" s="192"/>
      <c r="EH39" s="192">
        <f>EB39+EC39-EE39-EE40-EF39-EG39</f>
        <v>0</v>
      </c>
      <c r="EI39" s="190"/>
      <c r="EJ39" s="190"/>
      <c r="EK39" s="6"/>
      <c r="EL39" s="192"/>
      <c r="EM39" s="192"/>
      <c r="EN39" s="192">
        <f>EH39+EI39-EK39-EK40-EL39-EM39</f>
        <v>0</v>
      </c>
      <c r="EO39" s="190"/>
      <c r="EP39" s="190"/>
      <c r="EQ39" s="6"/>
      <c r="ER39" s="192"/>
      <c r="ES39" s="192"/>
      <c r="ET39" s="192">
        <f>EN39+EO39-EQ39-EQ40-ER39-ES39</f>
        <v>0</v>
      </c>
      <c r="EU39" s="190"/>
      <c r="EV39" s="190"/>
      <c r="EW39" s="6"/>
      <c r="EX39" s="192"/>
      <c r="EY39" s="192"/>
      <c r="EZ39" s="192">
        <f>ET39+EU39-EW39-EW40-EX39-EY39</f>
        <v>0</v>
      </c>
      <c r="FA39" s="190"/>
      <c r="FB39" s="190"/>
      <c r="FC39" s="6"/>
      <c r="FD39" s="192"/>
      <c r="FE39" s="192"/>
      <c r="FF39" s="192">
        <f>EZ39+FA39-FC39-FC40-FD39-FE39</f>
        <v>0</v>
      </c>
      <c r="FG39" s="190"/>
      <c r="FH39" s="190"/>
      <c r="FI39" s="6"/>
      <c r="FJ39" s="192"/>
      <c r="FK39" s="192"/>
      <c r="FL39" s="192">
        <f>FF39+FG39-FI39-FI40-FJ39-FK39</f>
        <v>0</v>
      </c>
      <c r="FM39" s="190"/>
      <c r="FN39" s="190"/>
      <c r="FO39" s="6"/>
      <c r="FP39" s="192"/>
      <c r="FQ39" s="192"/>
      <c r="FR39" s="192">
        <f>FL39+FM39-FO39-FO40-FP39-FQ39</f>
        <v>0</v>
      </c>
      <c r="FS39" s="190"/>
      <c r="FT39" s="190"/>
      <c r="FU39" s="6"/>
      <c r="FV39" s="192"/>
      <c r="FW39" s="192"/>
      <c r="FX39" s="192">
        <f>FR39+FS39-FU39-FU40-FV39-FW39</f>
        <v>0</v>
      </c>
      <c r="FY39" s="190"/>
      <c r="FZ39" s="190"/>
      <c r="GA39" s="6"/>
      <c r="GB39" s="192"/>
      <c r="GC39" s="192"/>
      <c r="GD39" s="192">
        <f>FX39+FY39-GA39-GA40-GB39-GC39</f>
        <v>0</v>
      </c>
      <c r="GE39" s="190"/>
      <c r="GF39" s="190"/>
      <c r="GG39" s="6"/>
      <c r="GH39" s="192"/>
      <c r="GI39" s="192"/>
      <c r="GJ39" s="192">
        <f t="shared" si="46"/>
        <v>0</v>
      </c>
      <c r="GK39" s="192">
        <f>E39</f>
        <v>0</v>
      </c>
      <c r="GL39" s="192">
        <f>G39+M39+S39+Y39+AE39+AK39+AQ39+AW39+BC39+BI39+BO39+BU39+CA39+CG39+CM39+CS39+CY39+DE39+DK39+DQ39+DW39+EC39+EI39+EO39+EU39+FA39+FG39+FM39+FS39+FY39+GE39</f>
        <v>0</v>
      </c>
      <c r="GM39" s="192">
        <f>H39+N39+T39+Z39+AF39+AL39+AR39+AX39+BD39+BJ39+BP39+BV39+CB39+CH39+CN39+CT39+CZ39+DF39+DL39+DR39+DX39+ED39+EJ39+EP39+EV39+FB39+FH39+FN39+FT39+FZ39+GF39</f>
        <v>0</v>
      </c>
      <c r="GN39" s="6">
        <f t="shared" si="8"/>
        <v>0</v>
      </c>
      <c r="GO39" s="192">
        <f>J39+P39+V39+AB39+AH39+AN39+AT39+AZ39+BF39+BL39+BR39+BX39+CD39+CJ39+CP39+CV39+DB39+DH39+DN39+DT39+DZ39+EF39+EL39+ER39+EX39+FD39+FJ39+FP39+FV39+GB39+GH39</f>
        <v>0</v>
      </c>
      <c r="GP39" s="192">
        <f>K39+Q39+W39+AC39+AI39+AO39+AU39+BA39+BG39+BM39+BS39+BY39+CE39+CK39+CQ39+CW39+DC39+DI39+DO39+DU39+EA39+EG39+EM39+ES39+EY39+FE39+FK39+FQ39+FW39+GC39+GI39</f>
        <v>0</v>
      </c>
      <c r="GQ39" s="192">
        <f>GK39+GL39-GN39-GN40-GO39-GP39</f>
        <v>0</v>
      </c>
    </row>
    <row r="40" spans="1:204" ht="15" hidden="1" customHeight="1">
      <c r="A40" s="183"/>
      <c r="B40" s="196"/>
      <c r="C40" s="187"/>
      <c r="D40" s="75" t="s">
        <v>33</v>
      </c>
      <c r="E40" s="189"/>
      <c r="F40" s="189"/>
      <c r="G40" s="188"/>
      <c r="H40" s="188"/>
      <c r="I40" s="65"/>
      <c r="J40" s="197"/>
      <c r="K40" s="197"/>
      <c r="L40" s="197"/>
      <c r="M40" s="188"/>
      <c r="N40" s="188"/>
      <c r="O40" s="65"/>
      <c r="P40" s="197"/>
      <c r="Q40" s="197"/>
      <c r="R40" s="197"/>
      <c r="S40" s="188"/>
      <c r="T40" s="188"/>
      <c r="U40" s="65"/>
      <c r="V40" s="197"/>
      <c r="W40" s="197"/>
      <c r="X40" s="197"/>
      <c r="Y40" s="188"/>
      <c r="Z40" s="188"/>
      <c r="AA40" s="65"/>
      <c r="AB40" s="197"/>
      <c r="AC40" s="197"/>
      <c r="AD40" s="197"/>
      <c r="AE40" s="188"/>
      <c r="AF40" s="188"/>
      <c r="AG40" s="65"/>
      <c r="AH40" s="197"/>
      <c r="AI40" s="197"/>
      <c r="AJ40" s="197"/>
      <c r="AK40" s="188"/>
      <c r="AL40" s="188"/>
      <c r="AM40" s="65"/>
      <c r="AN40" s="197"/>
      <c r="AO40" s="197"/>
      <c r="AP40" s="197"/>
      <c r="AQ40" s="188"/>
      <c r="AR40" s="188"/>
      <c r="AS40" s="65"/>
      <c r="AT40" s="197"/>
      <c r="AU40" s="197"/>
      <c r="AV40" s="197"/>
      <c r="AW40" s="188"/>
      <c r="AX40" s="188"/>
      <c r="AY40" s="65"/>
      <c r="AZ40" s="197"/>
      <c r="BA40" s="197"/>
      <c r="BB40" s="197"/>
      <c r="BC40" s="188"/>
      <c r="BD40" s="188"/>
      <c r="BE40" s="65"/>
      <c r="BF40" s="197"/>
      <c r="BG40" s="197"/>
      <c r="BH40" s="197"/>
      <c r="BI40" s="188"/>
      <c r="BJ40" s="188"/>
      <c r="BK40" s="65"/>
      <c r="BL40" s="197"/>
      <c r="BM40" s="197"/>
      <c r="BN40" s="197"/>
      <c r="BO40" s="188"/>
      <c r="BP40" s="188"/>
      <c r="BQ40" s="65"/>
      <c r="BR40" s="197"/>
      <c r="BS40" s="197"/>
      <c r="BT40" s="197"/>
      <c r="BU40" s="193"/>
      <c r="BV40" s="193"/>
      <c r="BW40" s="65"/>
      <c r="BX40" s="194"/>
      <c r="BY40" s="194"/>
      <c r="BZ40" s="194"/>
      <c r="CA40" s="193"/>
      <c r="CB40" s="193"/>
      <c r="CC40" s="65"/>
      <c r="CD40" s="194"/>
      <c r="CE40" s="194"/>
      <c r="CF40" s="194"/>
      <c r="CG40" s="193"/>
      <c r="CH40" s="193"/>
      <c r="CI40" s="65"/>
      <c r="CJ40" s="194"/>
      <c r="CK40" s="194"/>
      <c r="CL40" s="194"/>
      <c r="CM40" s="188"/>
      <c r="CN40" s="188"/>
      <c r="CO40" s="65"/>
      <c r="CP40" s="197"/>
      <c r="CQ40" s="197"/>
      <c r="CR40" s="197"/>
      <c r="CS40" s="188"/>
      <c r="CT40" s="188"/>
      <c r="CU40" s="65"/>
      <c r="CV40" s="197"/>
      <c r="CW40" s="197"/>
      <c r="CX40" s="197"/>
      <c r="CY40" s="188"/>
      <c r="CZ40" s="188"/>
      <c r="DA40" s="65"/>
      <c r="DB40" s="197"/>
      <c r="DC40" s="197"/>
      <c r="DD40" s="197"/>
      <c r="DE40" s="188"/>
      <c r="DF40" s="188"/>
      <c r="DG40" s="65"/>
      <c r="DH40" s="197"/>
      <c r="DI40" s="197"/>
      <c r="DJ40" s="197"/>
      <c r="DK40" s="188"/>
      <c r="DL40" s="188"/>
      <c r="DM40" s="65"/>
      <c r="DN40" s="197"/>
      <c r="DO40" s="197"/>
      <c r="DP40" s="197"/>
      <c r="DQ40" s="188"/>
      <c r="DR40" s="188"/>
      <c r="DS40" s="65"/>
      <c r="DT40" s="197"/>
      <c r="DU40" s="197"/>
      <c r="DV40" s="197"/>
      <c r="DW40" s="188"/>
      <c r="DX40" s="188"/>
      <c r="DY40" s="65"/>
      <c r="DZ40" s="197"/>
      <c r="EA40" s="197"/>
      <c r="EB40" s="197"/>
      <c r="EC40" s="188"/>
      <c r="ED40" s="188"/>
      <c r="EE40" s="65"/>
      <c r="EF40" s="197"/>
      <c r="EG40" s="197"/>
      <c r="EH40" s="197"/>
      <c r="EI40" s="188"/>
      <c r="EJ40" s="188"/>
      <c r="EK40" s="65"/>
      <c r="EL40" s="197"/>
      <c r="EM40" s="197"/>
      <c r="EN40" s="197"/>
      <c r="EO40" s="188"/>
      <c r="EP40" s="188"/>
      <c r="EQ40" s="65"/>
      <c r="ER40" s="197"/>
      <c r="ES40" s="197"/>
      <c r="ET40" s="197"/>
      <c r="EU40" s="188"/>
      <c r="EV40" s="188"/>
      <c r="EW40" s="65"/>
      <c r="EX40" s="197"/>
      <c r="EY40" s="197"/>
      <c r="EZ40" s="197"/>
      <c r="FA40" s="188"/>
      <c r="FB40" s="188"/>
      <c r="FC40" s="65"/>
      <c r="FD40" s="197"/>
      <c r="FE40" s="197"/>
      <c r="FF40" s="197"/>
      <c r="FG40" s="188"/>
      <c r="FH40" s="188"/>
      <c r="FI40" s="65"/>
      <c r="FJ40" s="197"/>
      <c r="FK40" s="197"/>
      <c r="FL40" s="197"/>
      <c r="FM40" s="188"/>
      <c r="FN40" s="188"/>
      <c r="FO40" s="65"/>
      <c r="FP40" s="197"/>
      <c r="FQ40" s="197"/>
      <c r="FR40" s="197"/>
      <c r="FS40" s="188"/>
      <c r="FT40" s="188"/>
      <c r="FU40" s="65"/>
      <c r="FV40" s="197"/>
      <c r="FW40" s="197"/>
      <c r="FX40" s="197"/>
      <c r="FY40" s="188"/>
      <c r="FZ40" s="188"/>
      <c r="GA40" s="65"/>
      <c r="GB40" s="197"/>
      <c r="GC40" s="197"/>
      <c r="GD40" s="197"/>
      <c r="GE40" s="188"/>
      <c r="GF40" s="188"/>
      <c r="GG40" s="65"/>
      <c r="GH40" s="197"/>
      <c r="GI40" s="197"/>
      <c r="GJ40" s="197"/>
      <c r="GK40" s="197"/>
      <c r="GL40" s="197"/>
      <c r="GM40" s="197"/>
      <c r="GN40" s="65">
        <f t="shared" si="8"/>
        <v>0</v>
      </c>
      <c r="GO40" s="197"/>
      <c r="GP40" s="197"/>
      <c r="GQ40" s="197"/>
    </row>
    <row r="41" spans="1:204" s="132" customFormat="1" ht="23.25">
      <c r="A41" s="114">
        <v>1</v>
      </c>
      <c r="B41" s="115" t="s">
        <v>130</v>
      </c>
      <c r="C41" s="116" t="s">
        <v>222</v>
      </c>
      <c r="D41" s="142"/>
      <c r="E41" s="140">
        <v>2054</v>
      </c>
      <c r="F41" s="160">
        <f>(GJ41)</f>
        <v>1861</v>
      </c>
      <c r="G41" s="126"/>
      <c r="H41" s="126">
        <v>707</v>
      </c>
      <c r="I41" s="127">
        <v>504</v>
      </c>
      <c r="J41" s="127"/>
      <c r="K41" s="127">
        <v>93</v>
      </c>
      <c r="L41" s="162">
        <v>2054</v>
      </c>
      <c r="M41" s="126"/>
      <c r="N41" s="126">
        <v>728</v>
      </c>
      <c r="O41" s="127">
        <v>756</v>
      </c>
      <c r="P41" s="127"/>
      <c r="Q41" s="127">
        <v>165</v>
      </c>
      <c r="R41" s="128">
        <f>L41+M41+N41-O41-P41-Q41</f>
        <v>1861</v>
      </c>
      <c r="S41" s="126"/>
      <c r="T41" s="126"/>
      <c r="U41" s="127"/>
      <c r="V41" s="127"/>
      <c r="W41" s="127"/>
      <c r="X41" s="128">
        <f>R41+S41+T41-U41-V41-W41</f>
        <v>1861</v>
      </c>
      <c r="Y41" s="126"/>
      <c r="Z41" s="126"/>
      <c r="AA41" s="127"/>
      <c r="AB41" s="127"/>
      <c r="AC41" s="127"/>
      <c r="AD41" s="128">
        <f>X41+Y41+Z41-AA41-AB41-AC41</f>
        <v>1861</v>
      </c>
      <c r="AE41" s="126"/>
      <c r="AF41" s="126"/>
      <c r="AG41" s="127"/>
      <c r="AH41" s="127"/>
      <c r="AI41" s="127"/>
      <c r="AJ41" s="128">
        <f>AD41+AE41+AF41-AG41-AH41-AI41</f>
        <v>1861</v>
      </c>
      <c r="AK41" s="126"/>
      <c r="AL41" s="126"/>
      <c r="AM41" s="126"/>
      <c r="AN41" s="126"/>
      <c r="AO41" s="126"/>
      <c r="AP41" s="128">
        <f>AJ41+AK41+AL41-AM41-AN41-AO41</f>
        <v>1861</v>
      </c>
      <c r="AQ41" s="126"/>
      <c r="AR41" s="126"/>
      <c r="AS41" s="126"/>
      <c r="AT41" s="126"/>
      <c r="AU41" s="126"/>
      <c r="AV41" s="128">
        <f>AP41+AQ41+AR41-AS41-AT41-AU41</f>
        <v>1861</v>
      </c>
      <c r="AW41" s="126"/>
      <c r="AX41" s="126"/>
      <c r="AY41" s="127"/>
      <c r="AZ41" s="127"/>
      <c r="BA41" s="127"/>
      <c r="BB41" s="128">
        <f>AV41+AW41+AX41-AY41-AZ41-BA41</f>
        <v>1861</v>
      </c>
      <c r="BC41" s="126"/>
      <c r="BD41" s="126"/>
      <c r="BE41" s="127"/>
      <c r="BF41" s="127"/>
      <c r="BG41" s="127"/>
      <c r="BH41" s="128">
        <f>BB41+BC41+BD41-BE41-BF41-BG41</f>
        <v>1861</v>
      </c>
      <c r="BI41" s="126"/>
      <c r="BJ41" s="126"/>
      <c r="BK41" s="127"/>
      <c r="BL41" s="127"/>
      <c r="BM41" s="127"/>
      <c r="BN41" s="128">
        <f>BH41+BI41+BJ41-BK41-BL41-BM41</f>
        <v>1861</v>
      </c>
      <c r="BO41" s="126"/>
      <c r="BP41" s="126"/>
      <c r="BQ41" s="127"/>
      <c r="BR41" s="127"/>
      <c r="BS41" s="127"/>
      <c r="BT41" s="128">
        <f>BN41+BO41+BP41-BQ41-BR41-BS41</f>
        <v>1861</v>
      </c>
      <c r="BU41" s="126"/>
      <c r="BV41" s="126"/>
      <c r="BW41" s="127"/>
      <c r="BX41" s="127"/>
      <c r="BY41" s="127"/>
      <c r="BZ41" s="128">
        <f>BT41+BU41+BV41-BW41-BX41-BY41</f>
        <v>1861</v>
      </c>
      <c r="CA41" s="126"/>
      <c r="CB41" s="126"/>
      <c r="CC41" s="127"/>
      <c r="CD41" s="127"/>
      <c r="CE41" s="127"/>
      <c r="CF41" s="128">
        <f>BZ41+CA41+CB41-CC41-CD41-CE41</f>
        <v>1861</v>
      </c>
      <c r="CG41" s="126"/>
      <c r="CH41" s="126"/>
      <c r="CI41" s="127"/>
      <c r="CJ41" s="127"/>
      <c r="CK41" s="127"/>
      <c r="CL41" s="128">
        <f>CF41+CH41+CG41-CI41--CJ41-CK41</f>
        <v>1861</v>
      </c>
      <c r="CM41" s="126"/>
      <c r="CN41" s="126"/>
      <c r="CO41" s="127"/>
      <c r="CP41" s="127"/>
      <c r="CQ41" s="127"/>
      <c r="CR41" s="128">
        <f>CL41+CN41+CM41-CO41--CP41-CQ41</f>
        <v>1861</v>
      </c>
      <c r="CS41" s="126"/>
      <c r="CT41" s="126"/>
      <c r="CU41" s="127"/>
      <c r="CV41" s="127"/>
      <c r="CW41" s="127"/>
      <c r="CX41" s="128">
        <f>CR41+CT41+CS41-CU41--CV41-CW41</f>
        <v>1861</v>
      </c>
      <c r="CY41" s="126"/>
      <c r="CZ41" s="126"/>
      <c r="DA41" s="127"/>
      <c r="DB41" s="127"/>
      <c r="DC41" s="127"/>
      <c r="DD41" s="128">
        <f>CX41+CZ41+CY41-DA41--DB41-DC41</f>
        <v>1861</v>
      </c>
      <c r="DE41" s="126"/>
      <c r="DF41" s="126"/>
      <c r="DG41" s="127"/>
      <c r="DH41" s="127"/>
      <c r="DI41" s="127"/>
      <c r="DJ41" s="128">
        <f>DD41+DF41+DE41-DG41--DH41-DI41</f>
        <v>1861</v>
      </c>
      <c r="DK41" s="126"/>
      <c r="DL41" s="126"/>
      <c r="DM41" s="127"/>
      <c r="DN41" s="127"/>
      <c r="DO41" s="127"/>
      <c r="DP41" s="128">
        <f>DJ41+DK41+DL41-DM41-DN41-DO41</f>
        <v>1861</v>
      </c>
      <c r="DQ41" s="126"/>
      <c r="DR41" s="126"/>
      <c r="DS41" s="127"/>
      <c r="DT41" s="127"/>
      <c r="DU41" s="127"/>
      <c r="DV41" s="128">
        <f>DP41+DQ41+DR41-DS41-DT41-DU41</f>
        <v>1861</v>
      </c>
      <c r="DW41" s="126"/>
      <c r="DX41" s="126"/>
      <c r="DY41" s="127"/>
      <c r="DZ41" s="127"/>
      <c r="EA41" s="127"/>
      <c r="EB41" s="128">
        <f>DV41+DX41+DW41-DY41--DZ41-EA41</f>
        <v>1861</v>
      </c>
      <c r="EC41" s="126"/>
      <c r="ED41" s="126"/>
      <c r="EE41" s="127"/>
      <c r="EF41" s="127"/>
      <c r="EG41" s="127"/>
      <c r="EH41" s="128">
        <f>EB41+ED41+EC41-EE41--EF41-EG41</f>
        <v>1861</v>
      </c>
      <c r="EI41" s="126"/>
      <c r="EJ41" s="130"/>
      <c r="EK41" s="130"/>
      <c r="EL41" s="130"/>
      <c r="EM41" s="130"/>
      <c r="EN41" s="128">
        <f>EH41+EJ41+EI41-EK41--EL41-EM41</f>
        <v>1861</v>
      </c>
      <c r="EO41" s="126"/>
      <c r="EP41" s="130"/>
      <c r="EQ41" s="130"/>
      <c r="ER41" s="130"/>
      <c r="ES41" s="130"/>
      <c r="ET41" s="128">
        <f>EN41+EP41+EO41-EQ41--ER41-ES41</f>
        <v>1861</v>
      </c>
      <c r="EU41" s="126"/>
      <c r="EV41" s="126"/>
      <c r="EW41" s="127"/>
      <c r="EX41" s="127"/>
      <c r="EY41" s="127"/>
      <c r="EZ41" s="128">
        <f>ET41+EV41+EU41-EW41--EX41-EY41</f>
        <v>1861</v>
      </c>
      <c r="FA41" s="126"/>
      <c r="FB41" s="126"/>
      <c r="FC41" s="127"/>
      <c r="FD41" s="127"/>
      <c r="FE41" s="127"/>
      <c r="FF41" s="128">
        <f>EZ41+FB41+FA41-FC41--FD41-FE41</f>
        <v>1861</v>
      </c>
      <c r="FG41" s="126"/>
      <c r="FH41" s="126"/>
      <c r="FI41" s="127"/>
      <c r="FJ41" s="127"/>
      <c r="FK41" s="127"/>
      <c r="FL41" s="128">
        <f>FF41+FH41+FG41-FI41--FJ41-FK41</f>
        <v>1861</v>
      </c>
      <c r="FM41" s="126"/>
      <c r="FN41" s="126"/>
      <c r="FO41" s="127"/>
      <c r="FP41" s="127"/>
      <c r="FQ41" s="127"/>
      <c r="FR41" s="128">
        <f>FL41+FN41+FM41-FO41--FP41-FQ41</f>
        <v>1861</v>
      </c>
      <c r="FS41" s="126"/>
      <c r="FT41" s="126"/>
      <c r="FU41" s="127"/>
      <c r="FV41" s="127"/>
      <c r="FW41" s="127"/>
      <c r="FX41" s="128">
        <f>FR41+FT41+FS41-FU41--FV41-FW41</f>
        <v>1861</v>
      </c>
      <c r="FY41" s="126"/>
      <c r="FZ41" s="126"/>
      <c r="GA41" s="127"/>
      <c r="GB41" s="127"/>
      <c r="GC41" s="127"/>
      <c r="GD41" s="128">
        <f>FX41+FZ41+FY41-GA41--GB41-GC41</f>
        <v>1861</v>
      </c>
      <c r="GE41" s="126"/>
      <c r="GF41" s="126"/>
      <c r="GG41" s="127"/>
      <c r="GH41" s="127"/>
      <c r="GI41" s="127"/>
      <c r="GJ41" s="128">
        <f>GD41+GF41+GE41-GG41--GH41-GI41</f>
        <v>1861</v>
      </c>
      <c r="GK41" s="129"/>
      <c r="GL41" s="129"/>
      <c r="GM41" s="129"/>
      <c r="GN41" s="127"/>
      <c r="GO41" s="129"/>
      <c r="GP41" s="129"/>
      <c r="GQ41" s="129"/>
      <c r="GR41" s="130"/>
      <c r="GS41" s="130"/>
      <c r="GT41" s="131"/>
      <c r="GU41" s="130"/>
      <c r="GV41" s="130"/>
    </row>
    <row r="42" spans="1:204" ht="15" hidden="1" customHeight="1">
      <c r="A42" s="107"/>
      <c r="B42" s="39"/>
      <c r="C42" s="28"/>
      <c r="D42" s="7" t="s">
        <v>33</v>
      </c>
      <c r="E42" s="101">
        <v>2054</v>
      </c>
      <c r="F42" s="111"/>
      <c r="G42" s="69"/>
      <c r="H42" s="69"/>
      <c r="I42" s="66"/>
      <c r="J42" s="66"/>
      <c r="K42" s="66"/>
      <c r="L42" s="140">
        <v>906</v>
      </c>
      <c r="M42" s="69"/>
      <c r="N42" s="69"/>
      <c r="O42" s="66"/>
      <c r="P42" s="66"/>
      <c r="Q42" s="66"/>
      <c r="R42" s="66"/>
      <c r="S42" s="69"/>
      <c r="T42" s="110">
        <v>841</v>
      </c>
      <c r="U42" s="109">
        <v>800</v>
      </c>
      <c r="V42" s="109"/>
      <c r="W42" s="109">
        <v>21</v>
      </c>
      <c r="X42" s="66"/>
      <c r="Y42" s="69"/>
      <c r="Z42" s="69"/>
      <c r="AA42" s="66"/>
      <c r="AB42" s="66"/>
      <c r="AC42" s="66"/>
      <c r="AD42" s="66"/>
      <c r="AE42" s="69"/>
      <c r="AF42" s="69"/>
      <c r="AG42" s="66"/>
      <c r="AH42" s="66"/>
      <c r="AI42" s="66"/>
      <c r="AJ42" s="66"/>
      <c r="AK42" s="69"/>
      <c r="AL42" s="69"/>
      <c r="AM42" s="66"/>
      <c r="AN42" s="66"/>
      <c r="AO42" s="66"/>
      <c r="AP42" s="66"/>
      <c r="AQ42" s="69"/>
      <c r="AR42" s="69"/>
      <c r="AS42" s="66"/>
      <c r="AT42" s="66"/>
      <c r="AU42" s="66"/>
      <c r="AV42" s="66"/>
      <c r="AW42" s="69"/>
      <c r="AX42" s="69"/>
      <c r="AY42" s="66"/>
      <c r="AZ42" s="66"/>
      <c r="BA42" s="66"/>
      <c r="BB42" s="66"/>
      <c r="BC42" s="69"/>
      <c r="BD42" s="69"/>
      <c r="BE42" s="66"/>
      <c r="BF42" s="66"/>
      <c r="BG42" s="66"/>
      <c r="BH42" s="66"/>
      <c r="BI42" s="69"/>
      <c r="BJ42" s="69"/>
      <c r="BK42" s="66"/>
      <c r="BL42" s="66"/>
      <c r="BM42" s="66"/>
      <c r="BN42" s="66"/>
      <c r="BO42" s="69"/>
      <c r="BP42" s="69"/>
      <c r="BQ42" s="66"/>
      <c r="BR42" s="66"/>
      <c r="BS42" s="66"/>
      <c r="BT42" s="66"/>
      <c r="BU42" s="69"/>
      <c r="BV42" s="69"/>
      <c r="BW42" s="66"/>
      <c r="BX42" s="66"/>
      <c r="BY42" s="66"/>
      <c r="BZ42" s="71"/>
      <c r="CA42" s="69"/>
      <c r="CB42" s="69"/>
      <c r="CC42" s="66"/>
      <c r="CD42" s="66"/>
      <c r="CE42" s="66"/>
      <c r="CF42" s="66">
        <f t="shared" ref="CF42:CF104" si="47">BZ42+CB42+CA42-CC42-CC43-CD42-CE42</f>
        <v>0</v>
      </c>
      <c r="CG42" s="69"/>
      <c r="CH42" s="69"/>
      <c r="CI42" s="66"/>
      <c r="CJ42" s="66"/>
      <c r="CK42" s="66"/>
      <c r="CL42" s="66">
        <f t="shared" ref="CL42:CL104" si="48">CF42+CH42+CG42-CI42--CJ42-CK42</f>
        <v>0</v>
      </c>
      <c r="CM42" s="69"/>
      <c r="CN42" s="69"/>
      <c r="CO42" s="66"/>
      <c r="CP42" s="66"/>
      <c r="CQ42" s="66"/>
      <c r="CR42" s="66">
        <f t="shared" ref="CR42:CR104" si="49">CL42+CN42+CM42-CO42--CP42-CQ42</f>
        <v>0</v>
      </c>
      <c r="CS42" s="69"/>
      <c r="CT42" s="69"/>
      <c r="CU42" s="66"/>
      <c r="CV42" s="66"/>
      <c r="CW42" s="66"/>
      <c r="CX42" s="71">
        <f t="shared" ref="CX42:CX104" si="50">CR42+CT42+CS42-CU42--CV42-CW42</f>
        <v>0</v>
      </c>
      <c r="CY42" s="69"/>
      <c r="CZ42" s="69"/>
      <c r="DA42" s="66"/>
      <c r="DB42" s="66"/>
      <c r="DC42" s="66"/>
      <c r="DD42" s="71">
        <f t="shared" ref="DD42:DD104" si="51">CX42+CZ42+CY42-DA42--DB42-DC42</f>
        <v>0</v>
      </c>
      <c r="DE42" s="69"/>
      <c r="DF42" s="69"/>
      <c r="DG42" s="66"/>
      <c r="DH42" s="66"/>
      <c r="DI42" s="66"/>
      <c r="DJ42" s="71">
        <f>DD42+DF42+DE42-DG42--DH42-DI42</f>
        <v>0</v>
      </c>
      <c r="DK42" s="69"/>
      <c r="DL42" s="69"/>
      <c r="DM42" s="66"/>
      <c r="DN42" s="66"/>
      <c r="DO42" s="66"/>
      <c r="DP42" s="71">
        <f>DJ42+DR42+DK42-DS42--DT42-DU42</f>
        <v>0</v>
      </c>
      <c r="DQ42" s="69"/>
      <c r="DR42" s="69"/>
      <c r="DS42" s="66"/>
      <c r="DT42" s="66"/>
      <c r="DU42" s="66"/>
      <c r="DV42" s="71" t="e">
        <f>DP42+#REF!+DQ42-#REF!--#REF!-#REF!</f>
        <v>#REF!</v>
      </c>
      <c r="DW42" s="69"/>
      <c r="DX42" s="69"/>
      <c r="DY42" s="66"/>
      <c r="DZ42" s="66"/>
      <c r="EA42" s="66"/>
      <c r="EB42" s="71" t="e">
        <f>DV42+DX42+DW42-DY42--DZ42-EA42</f>
        <v>#REF!</v>
      </c>
      <c r="EC42" s="69"/>
      <c r="ED42" s="69"/>
      <c r="EE42" s="66"/>
      <c r="EF42" s="66"/>
      <c r="EG42" s="66"/>
      <c r="EH42" s="71" t="e">
        <f t="shared" ref="EH42:EH104" si="52">EB42+ED42+EC42-EE42--EF42-EG42</f>
        <v>#REF!</v>
      </c>
      <c r="EI42" s="69"/>
      <c r="EN42" s="71" t="e">
        <f t="shared" ref="EN42:EN64" si="53">EH42+DL42+EI42-DM42--DN42-DO42</f>
        <v>#REF!</v>
      </c>
      <c r="EO42" s="69"/>
      <c r="ET42" s="66"/>
      <c r="EU42" s="69"/>
      <c r="EV42" s="69"/>
      <c r="EW42" s="66"/>
      <c r="EX42" s="66"/>
      <c r="EY42" s="66"/>
      <c r="EZ42" s="66"/>
      <c r="FA42" s="69"/>
      <c r="FB42" s="69"/>
      <c r="FC42" s="66"/>
      <c r="FD42" s="66"/>
      <c r="FE42" s="66"/>
      <c r="FF42" s="66"/>
      <c r="FG42" s="69"/>
      <c r="FH42" s="69"/>
      <c r="FI42" s="66"/>
      <c r="FJ42" s="66"/>
      <c r="FK42" s="66"/>
      <c r="FL42" s="66"/>
      <c r="FM42" s="69"/>
      <c r="FN42" s="69"/>
      <c r="FO42" s="66"/>
      <c r="FP42" s="66"/>
      <c r="FQ42" s="66"/>
      <c r="FR42" s="66"/>
      <c r="FS42" s="69"/>
      <c r="FT42" s="69"/>
      <c r="FU42" s="66"/>
      <c r="FV42" s="66"/>
      <c r="FW42" s="66"/>
      <c r="FX42" s="66"/>
      <c r="FY42" s="69"/>
      <c r="FZ42" s="69"/>
      <c r="GA42" s="66"/>
      <c r="GB42" s="66"/>
      <c r="GC42" s="66"/>
      <c r="GD42" s="66"/>
      <c r="GE42" s="69"/>
      <c r="GF42" s="69"/>
      <c r="GG42" s="66"/>
      <c r="GH42" s="66"/>
      <c r="GI42" s="66"/>
      <c r="GJ42" s="66"/>
      <c r="GK42" s="66"/>
      <c r="GL42" s="66"/>
      <c r="GM42" s="66"/>
      <c r="GN42" s="66" t="e">
        <f>I42+O42+U42+AA42+AG42+AM42+AS42+AY42+BE42+BK42+BQ42+BW42+CC42+CI42+CO42+CU42+DA42+DG42+DS42+#REF!+DY42+EE42+DM42+#REF!+EW42+FC42+FI42+FO42+FU42+GA42+GG42</f>
        <v>#REF!</v>
      </c>
      <c r="GO42" s="66"/>
      <c r="GP42" s="66"/>
      <c r="GQ42" s="66"/>
    </row>
    <row r="43" spans="1:204" ht="15" hidden="1" customHeight="1">
      <c r="A43" s="40">
        <v>19</v>
      </c>
      <c r="B43" s="40" t="s">
        <v>66</v>
      </c>
      <c r="C43" s="29" t="s">
        <v>67</v>
      </c>
      <c r="D43" s="5" t="s">
        <v>32</v>
      </c>
      <c r="E43" s="72">
        <v>2054</v>
      </c>
      <c r="F43" s="72" t="e">
        <f>GQ43</f>
        <v>#REF!</v>
      </c>
      <c r="G43" s="13"/>
      <c r="H43" s="13"/>
      <c r="I43" s="64"/>
      <c r="J43" s="14"/>
      <c r="K43" s="14"/>
      <c r="L43" s="140">
        <v>180</v>
      </c>
      <c r="M43" s="13"/>
      <c r="N43" s="13"/>
      <c r="O43" s="64"/>
      <c r="P43" s="14"/>
      <c r="Q43" s="14"/>
      <c r="R43" s="14">
        <f>L43+M43-O43-O44-P43-Q43</f>
        <v>180</v>
      </c>
      <c r="S43" s="13"/>
      <c r="T43" s="110"/>
      <c r="U43" s="109">
        <v>300</v>
      </c>
      <c r="V43" s="109"/>
      <c r="W43" s="109">
        <v>33</v>
      </c>
      <c r="X43" s="14">
        <f t="shared" ref="X43:X47" si="54">R43+S43-U43-U44-V43-W43</f>
        <v>-753</v>
      </c>
      <c r="Y43" s="13"/>
      <c r="Z43" s="13"/>
      <c r="AA43" s="64"/>
      <c r="AB43" s="14"/>
      <c r="AC43" s="14"/>
      <c r="AD43" s="14">
        <f t="shared" ref="AD43:AD47" si="55">X43+Y43-AA43-AA44-AB43-AC43</f>
        <v>-753</v>
      </c>
      <c r="AE43" s="13"/>
      <c r="AF43" s="13"/>
      <c r="AG43" s="64"/>
      <c r="AH43" s="14"/>
      <c r="AI43" s="14"/>
      <c r="AJ43" s="14">
        <f t="shared" ref="AJ43:AJ47" si="56">AD43+AE43-AG43-AG44-AH43-AI43</f>
        <v>-753</v>
      </c>
      <c r="AK43" s="13"/>
      <c r="AL43" s="13"/>
      <c r="AM43" s="64"/>
      <c r="AN43" s="14"/>
      <c r="AO43" s="14"/>
      <c r="AP43" s="14">
        <f t="shared" ref="AP43:AP47" si="57">AJ43+AK43-AM43-AM44-AN43-AO43</f>
        <v>-753</v>
      </c>
      <c r="AQ43" s="13"/>
      <c r="AR43" s="13"/>
      <c r="AS43" s="64"/>
      <c r="AT43" s="14"/>
      <c r="AU43" s="14"/>
      <c r="AV43" s="14">
        <f t="shared" ref="AV43:AV47" si="58">AP43+AQ43-AS43-AS44-AT43-AU43</f>
        <v>-753</v>
      </c>
      <c r="AW43" s="13"/>
      <c r="AX43" s="13"/>
      <c r="AY43" s="64"/>
      <c r="AZ43" s="14"/>
      <c r="BA43" s="14"/>
      <c r="BB43" s="14">
        <f t="shared" ref="BB43:BB47" si="59">AV43+AW43-AY43-AY44-AZ43-BA43</f>
        <v>-753</v>
      </c>
      <c r="BC43" s="13"/>
      <c r="BD43" s="13"/>
      <c r="BE43" s="64"/>
      <c r="BF43" s="14"/>
      <c r="BG43" s="14"/>
      <c r="BH43" s="14">
        <f t="shared" ref="BH43:BH47" si="60">BB43+BC43-BE43-BE44-BF43-BG43</f>
        <v>-753</v>
      </c>
      <c r="BI43" s="13"/>
      <c r="BJ43" s="13"/>
      <c r="BK43" s="64"/>
      <c r="BL43" s="14"/>
      <c r="BM43" s="14"/>
      <c r="BN43" s="14">
        <f>BH43+BI43-BK43-BK44-BL43-BM43</f>
        <v>-753</v>
      </c>
      <c r="BO43" s="13"/>
      <c r="BP43" s="13"/>
      <c r="BQ43" s="64"/>
      <c r="BR43" s="14"/>
      <c r="BS43" s="14"/>
      <c r="BT43" s="14">
        <f>BN43+BO43-BQ43-BQ44-BR43-BS43</f>
        <v>-753</v>
      </c>
      <c r="BU43" s="72"/>
      <c r="BV43" s="72"/>
      <c r="BW43" s="64"/>
      <c r="BX43" s="74"/>
      <c r="BY43" s="74"/>
      <c r="BZ43" s="74">
        <f>BT43+BU43-BW43-BW44-BX43-BY43</f>
        <v>-753</v>
      </c>
      <c r="CA43" s="72"/>
      <c r="CB43" s="72"/>
      <c r="CC43" s="64"/>
      <c r="CD43" s="74"/>
      <c r="CE43" s="74"/>
      <c r="CF43" s="64">
        <f t="shared" si="47"/>
        <v>-753</v>
      </c>
      <c r="CG43" s="72"/>
      <c r="CH43" s="72"/>
      <c r="CI43" s="64"/>
      <c r="CJ43" s="74"/>
      <c r="CK43" s="74"/>
      <c r="CL43" s="64">
        <f t="shared" si="48"/>
        <v>-753</v>
      </c>
      <c r="CM43" s="13"/>
      <c r="CN43" s="13"/>
      <c r="CO43" s="64"/>
      <c r="CP43" s="14"/>
      <c r="CQ43" s="14"/>
      <c r="CR43" s="64">
        <f t="shared" si="49"/>
        <v>-753</v>
      </c>
      <c r="CS43" s="13"/>
      <c r="CT43" s="67"/>
      <c r="CU43" s="64"/>
      <c r="CV43" s="64"/>
      <c r="CW43" s="64"/>
      <c r="CX43" s="12">
        <f t="shared" si="50"/>
        <v>-753</v>
      </c>
      <c r="CY43" s="13"/>
      <c r="CZ43" s="67"/>
      <c r="DA43" s="64"/>
      <c r="DB43" s="64"/>
      <c r="DC43" s="64"/>
      <c r="DD43" s="12">
        <f t="shared" si="51"/>
        <v>-753</v>
      </c>
      <c r="DE43" s="13"/>
      <c r="DF43" s="67"/>
      <c r="DG43" s="64"/>
      <c r="DH43" s="64"/>
      <c r="DI43" s="64"/>
      <c r="DJ43" s="14">
        <f>DD43+DE43-DG43-DG44-DH43-DI43</f>
        <v>-753</v>
      </c>
      <c r="DK43" s="13"/>
      <c r="DL43" s="67"/>
      <c r="DM43" s="64"/>
      <c r="DN43" s="64"/>
      <c r="DO43" s="64"/>
      <c r="DP43" s="14">
        <f>DJ43+DK43-DS43-DS44-DT43-DU43</f>
        <v>-753</v>
      </c>
      <c r="DQ43" s="67"/>
      <c r="DR43" s="67"/>
      <c r="DS43" s="64"/>
      <c r="DT43" s="64"/>
      <c r="DU43" s="64"/>
      <c r="DV43" s="14" t="e">
        <f>DP43+DQ43-#REF!-#REF!-#REF!-#REF!</f>
        <v>#REF!</v>
      </c>
      <c r="DW43" s="13"/>
      <c r="DX43" s="67"/>
      <c r="DY43" s="64"/>
      <c r="DZ43" s="64"/>
      <c r="EA43" s="64"/>
      <c r="EB43" s="14" t="e">
        <f>DV43+DW43-DY43-DY44-DZ43-EA43</f>
        <v>#REF!</v>
      </c>
      <c r="EC43" s="13"/>
      <c r="ED43" s="67"/>
      <c r="EE43" s="64"/>
      <c r="EF43" s="64"/>
      <c r="EG43" s="64"/>
      <c r="EH43" s="12" t="e">
        <f t="shared" si="52"/>
        <v>#REF!</v>
      </c>
      <c r="EI43" s="67"/>
      <c r="EN43" s="12" t="e">
        <f t="shared" si="53"/>
        <v>#REF!</v>
      </c>
      <c r="EO43" s="13"/>
      <c r="ET43" s="14" t="e">
        <f>EN43+EO43-#REF!-#REF!-#REF!-#REF!</f>
        <v>#REF!</v>
      </c>
      <c r="EU43" s="13"/>
      <c r="EV43" s="13"/>
      <c r="EW43" s="64"/>
      <c r="EX43" s="14"/>
      <c r="EY43" s="14"/>
      <c r="EZ43" s="14" t="e">
        <f>ET43+EU43-EW43-EW44-EX43-EY43</f>
        <v>#REF!</v>
      </c>
      <c r="FA43" s="13"/>
      <c r="FB43" s="13"/>
      <c r="FC43" s="64"/>
      <c r="FD43" s="14"/>
      <c r="FE43" s="14"/>
      <c r="FF43" s="14" t="e">
        <f>EZ43+FA43-FC43-FC44-FD43-FE43</f>
        <v>#REF!</v>
      </c>
      <c r="FG43" s="13"/>
      <c r="FH43" s="13"/>
      <c r="FI43" s="64"/>
      <c r="FJ43" s="14"/>
      <c r="FK43" s="14"/>
      <c r="FL43" s="14" t="e">
        <f>FF43+FG43-FI43-FI44-FJ43-FK43</f>
        <v>#REF!</v>
      </c>
      <c r="FM43" s="13"/>
      <c r="FN43" s="13"/>
      <c r="FO43" s="64"/>
      <c r="FP43" s="14"/>
      <c r="FQ43" s="14"/>
      <c r="FR43" s="14" t="e">
        <f>FL43+FM43-FO43-FO44-FP43-FQ43</f>
        <v>#REF!</v>
      </c>
      <c r="FS43" s="13"/>
      <c r="FT43" s="13"/>
      <c r="FU43" s="64"/>
      <c r="FV43" s="14"/>
      <c r="FW43" s="14"/>
      <c r="FX43" s="14" t="e">
        <f>FR43+FS43-FU43-FU44-FV43-FW43</f>
        <v>#REF!</v>
      </c>
      <c r="FY43" s="13"/>
      <c r="FZ43" s="13"/>
      <c r="GA43" s="64"/>
      <c r="GB43" s="14"/>
      <c r="GC43" s="14"/>
      <c r="GD43" s="14" t="e">
        <f>FX43+FY43-GA43-GA44-GB43-GC43</f>
        <v>#REF!</v>
      </c>
      <c r="GE43" s="13"/>
      <c r="GF43" s="13"/>
      <c r="GG43" s="64"/>
      <c r="GH43" s="14"/>
      <c r="GI43" s="14"/>
      <c r="GJ43" s="14" t="e">
        <f t="shared" ref="GJ43:GJ47" si="61">GD43+GE43-GG43-GG44-GH43-GI43</f>
        <v>#REF!</v>
      </c>
      <c r="GK43" s="14">
        <f>E43</f>
        <v>2054</v>
      </c>
      <c r="GL43" s="14">
        <f>G43+M43+S43+Y43+AE43+AK43+AQ43+AW43+BC43+BI43+BO43+BU43+CA43+CG43+CM43+CS43+CY43+DE43+DK43+DQ43+DW43+EC43+EI43+EO43+EU43+FA43+FG43+FM43+FS43+FY43+GE43</f>
        <v>0</v>
      </c>
      <c r="GM43" s="14" t="e">
        <f>H43+N43+T43+Z43+AF43+AL43+AR43+AX43+BD43+BJ43+BP43+BV43+CB43+CH43+CN43+CT43+CZ43+DF43+DR43+#REF!+DX43+ED43+DL43+#REF!+EV43+FB43+FH43+FN43+FT43+FZ43+GF43</f>
        <v>#REF!</v>
      </c>
      <c r="GN43" s="64" t="e">
        <f>I43+O43+U43+AA43+AG43+AM43+AS43+AY43+BE43+BK43+BQ43+BW43+CC43+CI43+CO43+CU43+DA43+DG43+DS43+#REF!+DY43+EE43+DM43+#REF!+EW43+FC43+FI43+FO43+FU43+GA43+GG43</f>
        <v>#REF!</v>
      </c>
      <c r="GO43" s="14" t="e">
        <f>J43+P43+V43+AB43+AH43+AN43+AT43+AZ43+BF43+BL43+BR43+BX43+CD43+CJ43+CP43+CV43+DB43+DH43+DT43+#REF!+DZ43+EF43+DN43+#REF!+EX43+FD43+FJ43+FP43+FV43+GB43+GH43</f>
        <v>#REF!</v>
      </c>
      <c r="GP43" s="14" t="e">
        <f>K43+Q43+W43+AC43+AI43+AO43+AU43+BA43+BG43+BM43+BS43+BY43+CE43+CK43+CQ43+CW43+DC43+DI43+DU43+#REF!+EA43+EG43+DO43+#REF!+EY43+FE43+FK43+FQ43+FW43+GC43+GI43</f>
        <v>#REF!</v>
      </c>
      <c r="GQ43" s="14" t="e">
        <f>GK43+GL43-GN43-GN44-GO43-GP43</f>
        <v>#REF!</v>
      </c>
    </row>
    <row r="44" spans="1:204" ht="15" hidden="1" customHeight="1">
      <c r="A44" s="41"/>
      <c r="B44" s="41"/>
      <c r="C44" s="30"/>
      <c r="D44" s="5" t="s">
        <v>33</v>
      </c>
      <c r="E44" s="73">
        <v>2054</v>
      </c>
      <c r="F44" s="73"/>
      <c r="G44" s="13"/>
      <c r="H44" s="13"/>
      <c r="I44" s="64"/>
      <c r="J44" s="14"/>
      <c r="K44" s="14"/>
      <c r="L44" s="140">
        <v>1390</v>
      </c>
      <c r="M44" s="13"/>
      <c r="N44" s="13"/>
      <c r="O44" s="64"/>
      <c r="P44" s="14"/>
      <c r="Q44" s="14"/>
      <c r="R44" s="14"/>
      <c r="S44" s="13"/>
      <c r="T44" s="110">
        <v>2901</v>
      </c>
      <c r="U44" s="109">
        <v>600</v>
      </c>
      <c r="V44" s="109"/>
      <c r="W44" s="109"/>
      <c r="X44" s="14"/>
      <c r="Y44" s="13"/>
      <c r="Z44" s="13"/>
      <c r="AA44" s="64"/>
      <c r="AB44" s="14"/>
      <c r="AC44" s="14"/>
      <c r="AD44" s="14"/>
      <c r="AE44" s="13"/>
      <c r="AF44" s="13"/>
      <c r="AG44" s="64"/>
      <c r="AH44" s="14"/>
      <c r="AI44" s="14"/>
      <c r="AJ44" s="14"/>
      <c r="AK44" s="13"/>
      <c r="AL44" s="13"/>
      <c r="AM44" s="64"/>
      <c r="AN44" s="14"/>
      <c r="AO44" s="14"/>
      <c r="AP44" s="14"/>
      <c r="AQ44" s="13"/>
      <c r="AR44" s="13"/>
      <c r="AS44" s="64"/>
      <c r="AT44" s="14"/>
      <c r="AU44" s="14"/>
      <c r="AV44" s="14"/>
      <c r="AW44" s="13"/>
      <c r="AX44" s="13"/>
      <c r="AY44" s="64"/>
      <c r="AZ44" s="14"/>
      <c r="BA44" s="14"/>
      <c r="BB44" s="14"/>
      <c r="BC44" s="13"/>
      <c r="BD44" s="13"/>
      <c r="BE44" s="64"/>
      <c r="BF44" s="14"/>
      <c r="BG44" s="14"/>
      <c r="BH44" s="14"/>
      <c r="BI44" s="13"/>
      <c r="BJ44" s="13"/>
      <c r="BK44" s="64"/>
      <c r="BL44" s="14"/>
      <c r="BM44" s="14"/>
      <c r="BN44" s="14"/>
      <c r="BO44" s="13"/>
      <c r="BP44" s="13"/>
      <c r="BQ44" s="64"/>
      <c r="BR44" s="14"/>
      <c r="BS44" s="14"/>
      <c r="BT44" s="14"/>
      <c r="BU44" s="73"/>
      <c r="BV44" s="73"/>
      <c r="BW44" s="64"/>
      <c r="BX44" s="63"/>
      <c r="BY44" s="63"/>
      <c r="BZ44" s="63"/>
      <c r="CA44" s="73"/>
      <c r="CB44" s="73"/>
      <c r="CC44" s="64"/>
      <c r="CD44" s="63"/>
      <c r="CE44" s="63"/>
      <c r="CF44" s="64">
        <f t="shared" si="47"/>
        <v>0</v>
      </c>
      <c r="CG44" s="73"/>
      <c r="CH44" s="73"/>
      <c r="CI44" s="64"/>
      <c r="CJ44" s="63"/>
      <c r="CK44" s="63"/>
      <c r="CL44" s="64">
        <f t="shared" si="48"/>
        <v>0</v>
      </c>
      <c r="CM44" s="13"/>
      <c r="CN44" s="13"/>
      <c r="CO44" s="64"/>
      <c r="CP44" s="14"/>
      <c r="CQ44" s="14"/>
      <c r="CR44" s="64">
        <f t="shared" si="49"/>
        <v>0</v>
      </c>
      <c r="CS44" s="13"/>
      <c r="CT44" s="67"/>
      <c r="CU44" s="64"/>
      <c r="CV44" s="64"/>
      <c r="CW44" s="64"/>
      <c r="CX44" s="12">
        <f t="shared" si="50"/>
        <v>0</v>
      </c>
      <c r="CY44" s="13"/>
      <c r="CZ44" s="67"/>
      <c r="DA44" s="64"/>
      <c r="DB44" s="64"/>
      <c r="DC44" s="64"/>
      <c r="DD44" s="12">
        <f t="shared" si="51"/>
        <v>0</v>
      </c>
      <c r="DE44" s="13"/>
      <c r="DF44" s="67"/>
      <c r="DG44" s="64"/>
      <c r="DH44" s="64"/>
      <c r="DI44" s="64"/>
      <c r="DJ44" s="14"/>
      <c r="DK44" s="13"/>
      <c r="DL44" s="67"/>
      <c r="DM44" s="64"/>
      <c r="DN44" s="64"/>
      <c r="DO44" s="64"/>
      <c r="DP44" s="14"/>
      <c r="DQ44" s="67"/>
      <c r="DR44" s="67"/>
      <c r="DS44" s="64"/>
      <c r="DT44" s="64"/>
      <c r="DU44" s="64"/>
      <c r="DV44" s="14"/>
      <c r="DW44" s="13"/>
      <c r="DX44" s="67"/>
      <c r="DY44" s="64"/>
      <c r="DZ44" s="64"/>
      <c r="EA44" s="64"/>
      <c r="EB44" s="14"/>
      <c r="EC44" s="13"/>
      <c r="ED44" s="67"/>
      <c r="EE44" s="64"/>
      <c r="EF44" s="64"/>
      <c r="EG44" s="64"/>
      <c r="EH44" s="12">
        <f t="shared" si="52"/>
        <v>0</v>
      </c>
      <c r="EI44" s="67"/>
      <c r="EN44" s="12">
        <f t="shared" si="53"/>
        <v>0</v>
      </c>
      <c r="EO44" s="13"/>
      <c r="ET44" s="14"/>
      <c r="EU44" s="13"/>
      <c r="EV44" s="13"/>
      <c r="EW44" s="64"/>
      <c r="EX44" s="14"/>
      <c r="EY44" s="14"/>
      <c r="EZ44" s="14"/>
      <c r="FA44" s="13"/>
      <c r="FB44" s="13"/>
      <c r="FC44" s="64"/>
      <c r="FD44" s="14"/>
      <c r="FE44" s="14"/>
      <c r="FF44" s="14"/>
      <c r="FG44" s="13"/>
      <c r="FH44" s="13"/>
      <c r="FI44" s="64"/>
      <c r="FJ44" s="14"/>
      <c r="FK44" s="14"/>
      <c r="FL44" s="14"/>
      <c r="FM44" s="13"/>
      <c r="FN44" s="13"/>
      <c r="FO44" s="64"/>
      <c r="FP44" s="14"/>
      <c r="FQ44" s="14"/>
      <c r="FR44" s="14"/>
      <c r="FS44" s="13"/>
      <c r="FT44" s="13"/>
      <c r="FU44" s="64"/>
      <c r="FV44" s="14"/>
      <c r="FW44" s="14"/>
      <c r="FX44" s="14"/>
      <c r="FY44" s="13"/>
      <c r="FZ44" s="13"/>
      <c r="GA44" s="64"/>
      <c r="GB44" s="14"/>
      <c r="GC44" s="14"/>
      <c r="GD44" s="14"/>
      <c r="GE44" s="13"/>
      <c r="GF44" s="13"/>
      <c r="GG44" s="64"/>
      <c r="GH44" s="14"/>
      <c r="GI44" s="14"/>
      <c r="GJ44" s="14"/>
      <c r="GK44" s="14"/>
      <c r="GL44" s="14"/>
      <c r="GM44" s="14"/>
      <c r="GN44" s="64" t="e">
        <f>I44+O44+U44+AA44+AG44+AM44+AS44+AY44+BE44+BK44+BQ44+BW44+CC44+CI44+CO44+CU44+DA44+DG44+DS44+#REF!+DY44+EE44+DM44+#REF!+EW44+FC44+FI44+FO44+FU44+GA44+GG44</f>
        <v>#REF!</v>
      </c>
      <c r="GO44" s="14"/>
      <c r="GP44" s="14"/>
      <c r="GQ44" s="14"/>
    </row>
    <row r="45" spans="1:204" ht="15" hidden="1" customHeight="1">
      <c r="A45" s="40">
        <v>20</v>
      </c>
      <c r="B45" s="40" t="s">
        <v>68</v>
      </c>
      <c r="C45" s="29" t="s">
        <v>69</v>
      </c>
      <c r="D45" s="5" t="s">
        <v>32</v>
      </c>
      <c r="E45" s="72">
        <v>637</v>
      </c>
      <c r="F45" s="72" t="e">
        <f>GQ45</f>
        <v>#REF!</v>
      </c>
      <c r="G45" s="13">
        <v>265</v>
      </c>
      <c r="H45" s="13">
        <v>265</v>
      </c>
      <c r="I45" s="64">
        <v>500</v>
      </c>
      <c r="J45" s="14"/>
      <c r="K45" s="14">
        <v>44</v>
      </c>
      <c r="L45" s="140">
        <v>637</v>
      </c>
      <c r="M45" s="13">
        <v>120</v>
      </c>
      <c r="N45" s="13">
        <v>120</v>
      </c>
      <c r="O45" s="64">
        <v>500</v>
      </c>
      <c r="P45" s="14"/>
      <c r="Q45" s="14">
        <v>74</v>
      </c>
      <c r="R45" s="14">
        <f>L45+M45-O45-O46-P45-Q45</f>
        <v>183</v>
      </c>
      <c r="S45" s="13"/>
      <c r="T45" s="110">
        <v>2603</v>
      </c>
      <c r="U45" s="109">
        <v>1500</v>
      </c>
      <c r="V45" s="109"/>
      <c r="W45" s="109">
        <v>32</v>
      </c>
      <c r="X45" s="14">
        <f t="shared" si="54"/>
        <v>-2349</v>
      </c>
      <c r="Y45" s="13"/>
      <c r="Z45" s="13"/>
      <c r="AA45" s="64"/>
      <c r="AB45" s="14"/>
      <c r="AC45" s="14"/>
      <c r="AD45" s="14">
        <f t="shared" si="55"/>
        <v>-2349</v>
      </c>
      <c r="AE45" s="13"/>
      <c r="AF45" s="13"/>
      <c r="AG45" s="64">
        <v>150</v>
      </c>
      <c r="AH45" s="14"/>
      <c r="AI45" s="14">
        <v>2</v>
      </c>
      <c r="AJ45" s="14">
        <f t="shared" si="56"/>
        <v>-2501</v>
      </c>
      <c r="AK45" s="13"/>
      <c r="AL45" s="13"/>
      <c r="AM45" s="64"/>
      <c r="AN45" s="14"/>
      <c r="AO45" s="14"/>
      <c r="AP45" s="14">
        <f t="shared" si="57"/>
        <v>-2501</v>
      </c>
      <c r="AQ45" s="13"/>
      <c r="AR45" s="13"/>
      <c r="AS45" s="64"/>
      <c r="AT45" s="14"/>
      <c r="AU45" s="14"/>
      <c r="AV45" s="14">
        <f t="shared" si="58"/>
        <v>-2501</v>
      </c>
      <c r="AW45" s="13"/>
      <c r="AX45" s="13"/>
      <c r="AY45" s="64"/>
      <c r="AZ45" s="14"/>
      <c r="BA45" s="14"/>
      <c r="BB45" s="14">
        <f t="shared" si="59"/>
        <v>-2501</v>
      </c>
      <c r="BC45" s="13"/>
      <c r="BD45" s="13"/>
      <c r="BE45" s="64"/>
      <c r="BF45" s="14"/>
      <c r="BG45" s="14"/>
      <c r="BH45" s="14">
        <f t="shared" si="60"/>
        <v>-2501</v>
      </c>
      <c r="BI45" s="13"/>
      <c r="BJ45" s="13"/>
      <c r="BK45" s="64"/>
      <c r="BL45" s="14"/>
      <c r="BM45" s="14"/>
      <c r="BN45" s="14">
        <f>BH45+BI45-BK45-BK46-BL45-BM45</f>
        <v>-2501</v>
      </c>
      <c r="BO45" s="13"/>
      <c r="BP45" s="13"/>
      <c r="BQ45" s="64"/>
      <c r="BR45" s="14"/>
      <c r="BS45" s="14"/>
      <c r="BT45" s="14">
        <f>BN45+BO45-BQ45-BQ46-BR45-BS45</f>
        <v>-2501</v>
      </c>
      <c r="BU45" s="72"/>
      <c r="BV45" s="72"/>
      <c r="BW45" s="64"/>
      <c r="BX45" s="74"/>
      <c r="BY45" s="74"/>
      <c r="BZ45" s="74">
        <f>BT45+BU45-BW45-BW46-BX45-BY45</f>
        <v>-2501</v>
      </c>
      <c r="CA45" s="72"/>
      <c r="CB45" s="72"/>
      <c r="CC45" s="64"/>
      <c r="CD45" s="74"/>
      <c r="CE45" s="74"/>
      <c r="CF45" s="64">
        <f t="shared" si="47"/>
        <v>-2501</v>
      </c>
      <c r="CG45" s="72"/>
      <c r="CH45" s="72"/>
      <c r="CI45" s="64"/>
      <c r="CJ45" s="74"/>
      <c r="CK45" s="74"/>
      <c r="CL45" s="64">
        <f t="shared" si="48"/>
        <v>-2501</v>
      </c>
      <c r="CM45" s="13"/>
      <c r="CN45" s="13"/>
      <c r="CO45" s="64"/>
      <c r="CP45" s="14"/>
      <c r="CQ45" s="14"/>
      <c r="CR45" s="64">
        <f t="shared" si="49"/>
        <v>-2501</v>
      </c>
      <c r="CS45" s="13"/>
      <c r="CT45" s="67"/>
      <c r="CU45" s="64"/>
      <c r="CV45" s="64"/>
      <c r="CW45" s="64"/>
      <c r="CX45" s="12">
        <f t="shared" si="50"/>
        <v>-2501</v>
      </c>
      <c r="CY45" s="13"/>
      <c r="CZ45" s="67"/>
      <c r="DA45" s="64"/>
      <c r="DB45" s="64"/>
      <c r="DC45" s="64"/>
      <c r="DD45" s="12">
        <f t="shared" si="51"/>
        <v>-2501</v>
      </c>
      <c r="DE45" s="13"/>
      <c r="DF45" s="67"/>
      <c r="DG45" s="64"/>
      <c r="DH45" s="64"/>
      <c r="DI45" s="64"/>
      <c r="DJ45" s="14">
        <f>DD45+DE45-DG45-DG46-DH45-DI45</f>
        <v>-2501</v>
      </c>
      <c r="DK45" s="13"/>
      <c r="DL45" s="67"/>
      <c r="DM45" s="64"/>
      <c r="DN45" s="64"/>
      <c r="DO45" s="64"/>
      <c r="DP45" s="14">
        <f>DJ45+DK45-DS45-DS46-DT45-DU45</f>
        <v>-2501</v>
      </c>
      <c r="DQ45" s="67"/>
      <c r="DR45" s="67"/>
      <c r="DS45" s="64"/>
      <c r="DT45" s="64"/>
      <c r="DU45" s="64"/>
      <c r="DV45" s="14" t="e">
        <f>DP45+DQ45-#REF!-#REF!-#REF!-#REF!</f>
        <v>#REF!</v>
      </c>
      <c r="DW45" s="13"/>
      <c r="DX45" s="67"/>
      <c r="DY45" s="64"/>
      <c r="DZ45" s="64"/>
      <c r="EA45" s="64"/>
      <c r="EB45" s="14" t="e">
        <f>DV45+DW45-DY45-DY46-DZ45-EA45</f>
        <v>#REF!</v>
      </c>
      <c r="EC45" s="13"/>
      <c r="ED45" s="67"/>
      <c r="EE45" s="64"/>
      <c r="EF45" s="64"/>
      <c r="EG45" s="64"/>
      <c r="EH45" s="12" t="e">
        <f t="shared" si="52"/>
        <v>#REF!</v>
      </c>
      <c r="EI45" s="67"/>
      <c r="EN45" s="12" t="e">
        <f t="shared" si="53"/>
        <v>#REF!</v>
      </c>
      <c r="EO45" s="13"/>
      <c r="ET45" s="14" t="e">
        <f>EN45+EO45-#REF!-#REF!-#REF!-#REF!</f>
        <v>#REF!</v>
      </c>
      <c r="EU45" s="13"/>
      <c r="EV45" s="13"/>
      <c r="EW45" s="64"/>
      <c r="EX45" s="14"/>
      <c r="EY45" s="14"/>
      <c r="EZ45" s="14" t="e">
        <f>ET45+EU45-EW45-EW46-EX45-EY45</f>
        <v>#REF!</v>
      </c>
      <c r="FA45" s="13"/>
      <c r="FB45" s="13"/>
      <c r="FC45" s="64"/>
      <c r="FD45" s="14"/>
      <c r="FE45" s="14"/>
      <c r="FF45" s="14" t="e">
        <f>EZ45+FA45-FC45-FC46-FD45-FE45</f>
        <v>#REF!</v>
      </c>
      <c r="FG45" s="13"/>
      <c r="FH45" s="13"/>
      <c r="FI45" s="64"/>
      <c r="FJ45" s="14"/>
      <c r="FK45" s="14"/>
      <c r="FL45" s="14" t="e">
        <f>FF45+FG45-FI45-FI46-FJ45-FK45</f>
        <v>#REF!</v>
      </c>
      <c r="FM45" s="13"/>
      <c r="FN45" s="13"/>
      <c r="FO45" s="64"/>
      <c r="FP45" s="14"/>
      <c r="FQ45" s="14"/>
      <c r="FR45" s="14" t="e">
        <f>FL45+FM45-FO45-FO46-FP45-FQ45</f>
        <v>#REF!</v>
      </c>
      <c r="FS45" s="13"/>
      <c r="FT45" s="13"/>
      <c r="FU45" s="64"/>
      <c r="FV45" s="14"/>
      <c r="FW45" s="14"/>
      <c r="FX45" s="14" t="e">
        <f>FR45+FS45-FU45-FU46-FV45-FW45</f>
        <v>#REF!</v>
      </c>
      <c r="FY45" s="13"/>
      <c r="FZ45" s="13"/>
      <c r="GA45" s="64"/>
      <c r="GB45" s="14"/>
      <c r="GC45" s="14"/>
      <c r="GD45" s="14" t="e">
        <f>FX45+FY45-GA45-GA46-GB45-GC45</f>
        <v>#REF!</v>
      </c>
      <c r="GE45" s="13"/>
      <c r="GF45" s="13"/>
      <c r="GG45" s="64"/>
      <c r="GH45" s="14"/>
      <c r="GI45" s="14"/>
      <c r="GJ45" s="14" t="e">
        <f t="shared" si="61"/>
        <v>#REF!</v>
      </c>
      <c r="GK45" s="14">
        <f>E45</f>
        <v>637</v>
      </c>
      <c r="GL45" s="14">
        <f>G45+M45+S45+Y45+AE45+AK45+AQ45+AW45+BC45+BI45+BO45+BU45+CA45+CG45+CM45+CS45+CY45+DE45+DK45+DQ45+DW45+EC45+EI45+EO45+EU45+FA45+FG45+FM45+FS45+FY45+GE45</f>
        <v>385</v>
      </c>
      <c r="GM45" s="14" t="e">
        <f>H45+N45+T45+Z45+AF45+AL45+AR45+AX45+BD45+BJ45+BP45+BV45+CB45+CH45+CN45+CT45+CZ45+DF45+DR45+#REF!+DX45+ED45+DL45+#REF!+EV45+FB45+FH45+FN45+FT45+FZ45+GF45</f>
        <v>#REF!</v>
      </c>
      <c r="GN45" s="64" t="e">
        <f>I45+O45+U45+AA45+AG45+AM45+AS45+AY45+BE45+BK45+BQ45+BW45+CC45+CI45+CO45+CU45+DA45+DG45+DS45+#REF!+DY45+EE45+DM45+#REF!+EW45+FC45+FI45+FO45+FU45+GA45+GG45</f>
        <v>#REF!</v>
      </c>
      <c r="GO45" s="14" t="e">
        <f>J45+P45+V45+AB45+AH45+AN45+AT45+AZ45+BF45+BL45+BR45+BX45+CD45+CJ45+CP45+CV45+DB45+DH45+DT45+#REF!+DZ45+EF45+DN45+#REF!+EX45+FD45+FJ45+FP45+FV45+GB45+GH45</f>
        <v>#REF!</v>
      </c>
      <c r="GP45" s="14" t="e">
        <f>K45+Q45+W45+AC45+AI45+AO45+AU45+BA45+BG45+BM45+BS45+BY45+CE45+CK45+CQ45+CW45+DC45+DI45+DU45+#REF!+EA45+EG45+DO45+#REF!+EY45+FE45+FK45+FQ45+FW45+GC45+GI45</f>
        <v>#REF!</v>
      </c>
      <c r="GQ45" s="14" t="e">
        <f>GK45+GL45-GN45-GN46-GO45-GP45</f>
        <v>#REF!</v>
      </c>
    </row>
    <row r="46" spans="1:204" ht="15" hidden="1" customHeight="1">
      <c r="A46" s="41"/>
      <c r="B46" s="41"/>
      <c r="C46" s="30"/>
      <c r="D46" s="5" t="s">
        <v>33</v>
      </c>
      <c r="E46" s="73">
        <v>2267</v>
      </c>
      <c r="F46" s="73"/>
      <c r="G46" s="13"/>
      <c r="H46" s="13"/>
      <c r="I46" s="64"/>
      <c r="J46" s="14"/>
      <c r="K46" s="14"/>
      <c r="L46" s="140">
        <v>2267</v>
      </c>
      <c r="M46" s="13"/>
      <c r="N46" s="13"/>
      <c r="O46" s="64"/>
      <c r="P46" s="14"/>
      <c r="Q46" s="14"/>
      <c r="R46" s="14"/>
      <c r="S46" s="13"/>
      <c r="T46" s="110"/>
      <c r="U46" s="109">
        <v>1000</v>
      </c>
      <c r="V46" s="109"/>
      <c r="W46" s="109">
        <v>24</v>
      </c>
      <c r="X46" s="14"/>
      <c r="Y46" s="13"/>
      <c r="Z46" s="13"/>
      <c r="AA46" s="64"/>
      <c r="AB46" s="14"/>
      <c r="AC46" s="14"/>
      <c r="AD46" s="14"/>
      <c r="AE46" s="13"/>
      <c r="AF46" s="13"/>
      <c r="AG46" s="64"/>
      <c r="AH46" s="14"/>
      <c r="AI46" s="14"/>
      <c r="AJ46" s="14"/>
      <c r="AK46" s="13"/>
      <c r="AL46" s="13"/>
      <c r="AM46" s="64"/>
      <c r="AN46" s="14"/>
      <c r="AO46" s="14"/>
      <c r="AP46" s="14"/>
      <c r="AQ46" s="13"/>
      <c r="AR46" s="13"/>
      <c r="AS46" s="64"/>
      <c r="AT46" s="14"/>
      <c r="AU46" s="14"/>
      <c r="AV46" s="14"/>
      <c r="AW46" s="13"/>
      <c r="AX46" s="13"/>
      <c r="AY46" s="64"/>
      <c r="AZ46" s="14"/>
      <c r="BA46" s="14"/>
      <c r="BB46" s="14"/>
      <c r="BC46" s="13"/>
      <c r="BD46" s="13"/>
      <c r="BE46" s="64"/>
      <c r="BF46" s="14"/>
      <c r="BG46" s="14"/>
      <c r="BH46" s="14"/>
      <c r="BI46" s="13"/>
      <c r="BJ46" s="13"/>
      <c r="BK46" s="64"/>
      <c r="BL46" s="14"/>
      <c r="BM46" s="14"/>
      <c r="BN46" s="14"/>
      <c r="BO46" s="13"/>
      <c r="BP46" s="13"/>
      <c r="BQ46" s="64"/>
      <c r="BR46" s="14"/>
      <c r="BS46" s="14"/>
      <c r="BT46" s="14"/>
      <c r="BU46" s="73"/>
      <c r="BV46" s="73"/>
      <c r="BW46" s="64"/>
      <c r="BX46" s="63"/>
      <c r="BY46" s="63"/>
      <c r="BZ46" s="63"/>
      <c r="CA46" s="73"/>
      <c r="CB46" s="73"/>
      <c r="CC46" s="64"/>
      <c r="CD46" s="63"/>
      <c r="CE46" s="63"/>
      <c r="CF46" s="64">
        <f t="shared" si="47"/>
        <v>0</v>
      </c>
      <c r="CG46" s="73"/>
      <c r="CH46" s="73"/>
      <c r="CI46" s="64"/>
      <c r="CJ46" s="63"/>
      <c r="CK46" s="63"/>
      <c r="CL46" s="64">
        <f t="shared" si="48"/>
        <v>0</v>
      </c>
      <c r="CM46" s="13"/>
      <c r="CN46" s="13"/>
      <c r="CO46" s="64"/>
      <c r="CP46" s="14"/>
      <c r="CQ46" s="14"/>
      <c r="CR46" s="64">
        <f t="shared" si="49"/>
        <v>0</v>
      </c>
      <c r="CS46" s="13"/>
      <c r="CT46" s="67"/>
      <c r="CU46" s="64"/>
      <c r="CV46" s="64"/>
      <c r="CW46" s="64"/>
      <c r="CX46" s="12">
        <f t="shared" si="50"/>
        <v>0</v>
      </c>
      <c r="CY46" s="13"/>
      <c r="CZ46" s="67"/>
      <c r="DA46" s="64"/>
      <c r="DB46" s="64"/>
      <c r="DC46" s="64"/>
      <c r="DD46" s="12">
        <f t="shared" si="51"/>
        <v>0</v>
      </c>
      <c r="DE46" s="13"/>
      <c r="DF46" s="67"/>
      <c r="DG46" s="64"/>
      <c r="DH46" s="64"/>
      <c r="DI46" s="64"/>
      <c r="DJ46" s="14"/>
      <c r="DK46" s="13"/>
      <c r="DL46" s="67"/>
      <c r="DM46" s="64"/>
      <c r="DN46" s="64"/>
      <c r="DO46" s="64"/>
      <c r="DP46" s="14"/>
      <c r="DQ46" s="67"/>
      <c r="DR46" s="67"/>
      <c r="DS46" s="64"/>
      <c r="DT46" s="64"/>
      <c r="DU46" s="64"/>
      <c r="DV46" s="14"/>
      <c r="DW46" s="13"/>
      <c r="DX46" s="67"/>
      <c r="DY46" s="64"/>
      <c r="DZ46" s="64"/>
      <c r="EA46" s="64"/>
      <c r="EB46" s="14"/>
      <c r="EC46" s="13"/>
      <c r="ED46" s="67"/>
      <c r="EE46" s="64"/>
      <c r="EF46" s="64"/>
      <c r="EG46" s="64"/>
      <c r="EH46" s="12">
        <f t="shared" si="52"/>
        <v>0</v>
      </c>
      <c r="EI46" s="67"/>
      <c r="EN46" s="12">
        <f t="shared" si="53"/>
        <v>0</v>
      </c>
      <c r="EO46" s="13"/>
      <c r="ET46" s="14"/>
      <c r="EU46" s="13"/>
      <c r="EV46" s="13"/>
      <c r="EW46" s="64"/>
      <c r="EX46" s="14"/>
      <c r="EY46" s="14"/>
      <c r="EZ46" s="14"/>
      <c r="FA46" s="13"/>
      <c r="FB46" s="13"/>
      <c r="FC46" s="64"/>
      <c r="FD46" s="14"/>
      <c r="FE46" s="14"/>
      <c r="FF46" s="14"/>
      <c r="FG46" s="13"/>
      <c r="FH46" s="13"/>
      <c r="FI46" s="64"/>
      <c r="FJ46" s="14"/>
      <c r="FK46" s="14"/>
      <c r="FL46" s="14"/>
      <c r="FM46" s="13"/>
      <c r="FN46" s="13"/>
      <c r="FO46" s="64"/>
      <c r="FP46" s="14"/>
      <c r="FQ46" s="14"/>
      <c r="FR46" s="14"/>
      <c r="FS46" s="13"/>
      <c r="FT46" s="13"/>
      <c r="FU46" s="64"/>
      <c r="FV46" s="14"/>
      <c r="FW46" s="14"/>
      <c r="FX46" s="14"/>
      <c r="FY46" s="13"/>
      <c r="FZ46" s="13"/>
      <c r="GA46" s="64"/>
      <c r="GB46" s="14"/>
      <c r="GC46" s="14"/>
      <c r="GD46" s="14"/>
      <c r="GE46" s="13"/>
      <c r="GF46" s="13"/>
      <c r="GG46" s="64"/>
      <c r="GH46" s="14"/>
      <c r="GI46" s="14"/>
      <c r="GJ46" s="14"/>
      <c r="GK46" s="14"/>
      <c r="GL46" s="14"/>
      <c r="GM46" s="14"/>
      <c r="GN46" s="64" t="e">
        <f>I46+O46+U46+AA46+AG46+AM46+AS46+AY46+BE46+BK46+BQ46+BW46+CC46+CI46+CO46+CU46+DA46+DG46+DS46+#REF!+DY46+EE46+DM46+#REF!+EW46+FC46+FI46+FO46+FU46+GA46+GG46</f>
        <v>#REF!</v>
      </c>
      <c r="GO46" s="14"/>
      <c r="GP46" s="14"/>
      <c r="GQ46" s="14"/>
    </row>
    <row r="47" spans="1:204" ht="15" hidden="1" customHeight="1">
      <c r="A47" s="40">
        <v>21</v>
      </c>
      <c r="B47" s="38" t="s">
        <v>70</v>
      </c>
      <c r="C47" s="27" t="s">
        <v>71</v>
      </c>
      <c r="D47" s="5" t="s">
        <v>32</v>
      </c>
      <c r="E47" s="72">
        <v>2384</v>
      </c>
      <c r="F47" s="72" t="e">
        <f>GQ47</f>
        <v>#REF!</v>
      </c>
      <c r="G47" s="13"/>
      <c r="H47" s="13"/>
      <c r="I47" s="64"/>
      <c r="J47" s="14"/>
      <c r="K47" s="14"/>
      <c r="L47" s="141">
        <v>2384</v>
      </c>
      <c r="M47" s="13"/>
      <c r="N47" s="13"/>
      <c r="O47" s="64"/>
      <c r="P47" s="14"/>
      <c r="Q47" s="14"/>
      <c r="R47" s="14">
        <f>L47+M47-O47-O48-P47-Q47</f>
        <v>2384</v>
      </c>
      <c r="S47" s="13"/>
      <c r="T47" s="110">
        <v>10780</v>
      </c>
      <c r="U47" s="109">
        <v>5000</v>
      </c>
      <c r="V47" s="109"/>
      <c r="W47" s="109">
        <v>261</v>
      </c>
      <c r="X47" s="14">
        <f t="shared" si="54"/>
        <v>-3177</v>
      </c>
      <c r="Y47" s="13"/>
      <c r="Z47" s="13"/>
      <c r="AA47" s="64"/>
      <c r="AB47" s="14"/>
      <c r="AC47" s="14"/>
      <c r="AD47" s="14">
        <f t="shared" si="55"/>
        <v>-3177</v>
      </c>
      <c r="AE47" s="13"/>
      <c r="AF47" s="13"/>
      <c r="AG47" s="64"/>
      <c r="AH47" s="14"/>
      <c r="AI47" s="14"/>
      <c r="AJ47" s="14">
        <f t="shared" si="56"/>
        <v>-3177</v>
      </c>
      <c r="AK47" s="13"/>
      <c r="AL47" s="13"/>
      <c r="AM47" s="64"/>
      <c r="AN47" s="14"/>
      <c r="AO47" s="14"/>
      <c r="AP47" s="14">
        <f t="shared" si="57"/>
        <v>-3177</v>
      </c>
      <c r="AQ47" s="13"/>
      <c r="AR47" s="13"/>
      <c r="AS47" s="64"/>
      <c r="AT47" s="14"/>
      <c r="AU47" s="14"/>
      <c r="AV47" s="14">
        <f t="shared" si="58"/>
        <v>-3177</v>
      </c>
      <c r="AW47" s="13"/>
      <c r="AX47" s="13"/>
      <c r="AY47" s="64"/>
      <c r="AZ47" s="14"/>
      <c r="BA47" s="14"/>
      <c r="BB47" s="14">
        <f t="shared" si="59"/>
        <v>-3177</v>
      </c>
      <c r="BC47" s="13"/>
      <c r="BD47" s="13"/>
      <c r="BE47" s="64"/>
      <c r="BF47" s="14"/>
      <c r="BG47" s="14"/>
      <c r="BH47" s="14">
        <f t="shared" si="60"/>
        <v>-3177</v>
      </c>
      <c r="BI47" s="13"/>
      <c r="BJ47" s="13"/>
      <c r="BK47" s="64"/>
      <c r="BL47" s="14"/>
      <c r="BM47" s="14"/>
      <c r="BN47" s="14">
        <f>BH47+BI47-BK47-BK48-BL47-BM47</f>
        <v>-3177</v>
      </c>
      <c r="BO47" s="13"/>
      <c r="BP47" s="13"/>
      <c r="BQ47" s="64"/>
      <c r="BR47" s="14"/>
      <c r="BS47" s="14"/>
      <c r="BT47" s="14">
        <f>BN47+BO47-BQ47-BQ48-BR47-BS47</f>
        <v>-3177</v>
      </c>
      <c r="BU47" s="72"/>
      <c r="BV47" s="72"/>
      <c r="BW47" s="64"/>
      <c r="BX47" s="74"/>
      <c r="BY47" s="74"/>
      <c r="BZ47" s="74">
        <f>BT47+BU47-BW47-BW48-BX47-BY47</f>
        <v>-3177</v>
      </c>
      <c r="CA47" s="72"/>
      <c r="CB47" s="72"/>
      <c r="CC47" s="64"/>
      <c r="CD47" s="74"/>
      <c r="CE47" s="74"/>
      <c r="CF47" s="64">
        <f t="shared" si="47"/>
        <v>-3177</v>
      </c>
      <c r="CG47" s="72"/>
      <c r="CH47" s="72"/>
      <c r="CI47" s="64"/>
      <c r="CJ47" s="74"/>
      <c r="CK47" s="74"/>
      <c r="CL47" s="64">
        <f t="shared" si="48"/>
        <v>-3177</v>
      </c>
      <c r="CM47" s="13"/>
      <c r="CN47" s="13"/>
      <c r="CO47" s="64"/>
      <c r="CP47" s="14"/>
      <c r="CQ47" s="14"/>
      <c r="CR47" s="64">
        <f t="shared" si="49"/>
        <v>-3177</v>
      </c>
      <c r="CS47" s="13"/>
      <c r="CT47" s="67"/>
      <c r="CU47" s="64"/>
      <c r="CV47" s="64"/>
      <c r="CW47" s="64"/>
      <c r="CX47" s="12">
        <f t="shared" si="50"/>
        <v>-3177</v>
      </c>
      <c r="CY47" s="13"/>
      <c r="CZ47" s="67"/>
      <c r="DA47" s="64"/>
      <c r="DB47" s="64"/>
      <c r="DC47" s="64"/>
      <c r="DD47" s="12">
        <f t="shared" si="51"/>
        <v>-3177</v>
      </c>
      <c r="DE47" s="13"/>
      <c r="DF47" s="67"/>
      <c r="DG47" s="64"/>
      <c r="DH47" s="64"/>
      <c r="DI47" s="64"/>
      <c r="DJ47" s="14">
        <f>DD47+DE47-DG47-DG48-DH47-DI47</f>
        <v>-3177</v>
      </c>
      <c r="DK47" s="13"/>
      <c r="DL47" s="67"/>
      <c r="DM47" s="64"/>
      <c r="DN47" s="64"/>
      <c r="DO47" s="64"/>
      <c r="DP47" s="14">
        <f>DJ47+DK47-DS47-DS48-DT47-DU47</f>
        <v>-3177</v>
      </c>
      <c r="DQ47" s="67"/>
      <c r="DR47" s="67"/>
      <c r="DS47" s="64"/>
      <c r="DT47" s="64"/>
      <c r="DU47" s="64"/>
      <c r="DV47" s="14" t="e">
        <f>DP47+DQ47-#REF!-#REF!-#REF!-#REF!</f>
        <v>#REF!</v>
      </c>
      <c r="DW47" s="13"/>
      <c r="DX47" s="67"/>
      <c r="DY47" s="64"/>
      <c r="DZ47" s="64"/>
      <c r="EA47" s="64"/>
      <c r="EB47" s="14" t="e">
        <f>DV47+DW47-DY47-DY48-DZ47-EA47</f>
        <v>#REF!</v>
      </c>
      <c r="EC47" s="13"/>
      <c r="ED47" s="67"/>
      <c r="EE47" s="64"/>
      <c r="EF47" s="64"/>
      <c r="EG47" s="64"/>
      <c r="EH47" s="12" t="e">
        <f t="shared" si="52"/>
        <v>#REF!</v>
      </c>
      <c r="EI47" s="67"/>
      <c r="EN47" s="12" t="e">
        <f t="shared" si="53"/>
        <v>#REF!</v>
      </c>
      <c r="EO47" s="13"/>
      <c r="ET47" s="14" t="e">
        <f>EN47+EO47-#REF!-#REF!-#REF!-#REF!</f>
        <v>#REF!</v>
      </c>
      <c r="EU47" s="13"/>
      <c r="EV47" s="13"/>
      <c r="EW47" s="64"/>
      <c r="EX47" s="14"/>
      <c r="EY47" s="14"/>
      <c r="EZ47" s="14" t="e">
        <f>ET47+EU47-EW47-EW48-EX47-EY47</f>
        <v>#REF!</v>
      </c>
      <c r="FA47" s="13"/>
      <c r="FB47" s="13"/>
      <c r="FC47" s="64"/>
      <c r="FD47" s="14"/>
      <c r="FE47" s="14"/>
      <c r="FF47" s="14" t="e">
        <f>EZ47+FA47-FC47-FC48-FD47-FE47</f>
        <v>#REF!</v>
      </c>
      <c r="FG47" s="13"/>
      <c r="FH47" s="13"/>
      <c r="FI47" s="64"/>
      <c r="FJ47" s="14"/>
      <c r="FK47" s="14"/>
      <c r="FL47" s="14" t="e">
        <f>FF47+FG47-FI47-FI48-FJ47-FK47</f>
        <v>#REF!</v>
      </c>
      <c r="FM47" s="13"/>
      <c r="FN47" s="13"/>
      <c r="FO47" s="64"/>
      <c r="FP47" s="14"/>
      <c r="FQ47" s="14"/>
      <c r="FR47" s="14" t="e">
        <f>FL47+FM47-FO47-FO48-FP47-FQ47</f>
        <v>#REF!</v>
      </c>
      <c r="FS47" s="13"/>
      <c r="FT47" s="13"/>
      <c r="FU47" s="64"/>
      <c r="FV47" s="14"/>
      <c r="FW47" s="14"/>
      <c r="FX47" s="14" t="e">
        <f>FR47+FS47-FU47-FU48-FV47-FW47</f>
        <v>#REF!</v>
      </c>
      <c r="FY47" s="13"/>
      <c r="FZ47" s="13"/>
      <c r="GA47" s="64"/>
      <c r="GB47" s="14"/>
      <c r="GC47" s="14"/>
      <c r="GD47" s="14" t="e">
        <f>FX47+FY47-GA47-GA48-GB47-GC47</f>
        <v>#REF!</v>
      </c>
      <c r="GE47" s="13"/>
      <c r="GF47" s="13"/>
      <c r="GG47" s="64"/>
      <c r="GH47" s="14"/>
      <c r="GI47" s="14"/>
      <c r="GJ47" s="14" t="e">
        <f t="shared" si="61"/>
        <v>#REF!</v>
      </c>
      <c r="GK47" s="14">
        <f>E47</f>
        <v>2384</v>
      </c>
      <c r="GL47" s="14">
        <f>G47+M47+S47+Y47+AE47+AK47+AQ47+AW47+BC47+BI47+BO47+BU47+CA47+CG47+CM47+CS47+CY47+DE47+DK47+DQ47+DW47+EC47+EI47+EO47+EU47+FA47+FG47+FM47+FS47+FY47+GE47</f>
        <v>0</v>
      </c>
      <c r="GM47" s="14" t="e">
        <f>H47+N47+T47+Z47+AF47+AL47+AR47+AX47+BD47+BJ47+BP47+BV47+CB47+CH47+CN47+CT47+CZ47+DF47+DR47+#REF!+DX47+ED47+DL47+#REF!+EV47+FB47+FH47+FN47+FT47+FZ47+GF47</f>
        <v>#REF!</v>
      </c>
      <c r="GN47" s="64" t="e">
        <f>I47+O47+U47+AA47+AG47+AM47+AS47+AY47+BE47+BK47+BQ47+BW47+CC47+CI47+CO47+CU47+DA47+DG47+DS47+#REF!+DY47+EE47+DM47+#REF!+EW47+FC47+FI47+FO47+FU47+GA47+GG47</f>
        <v>#REF!</v>
      </c>
      <c r="GO47" s="14" t="e">
        <f>J47+P47+V47+AB47+AH47+AN47+AT47+AZ47+BF47+BL47+BR47+BX47+CD47+CJ47+CP47+CV47+DB47+DH47+DT47+#REF!+DZ47+EF47+DN47+#REF!+EX47+FD47+FJ47+FP47+FV47+GB47+GH47</f>
        <v>#REF!</v>
      </c>
      <c r="GP47" s="14" t="e">
        <f>K47+Q47+W47+AC47+AI47+AO47+AU47+BA47+BG47+BM47+BS47+BY47+CE47+CK47+CQ47+CW47+DC47+DI47+DU47+#REF!+EA47+EG47+DO47+#REF!+EY47+FE47+FK47+FQ47+FW47+GC47+GI47</f>
        <v>#REF!</v>
      </c>
      <c r="GQ47" s="14" t="e">
        <f>GK47+GL47-GN47-GN48-GO47-GP47</f>
        <v>#REF!</v>
      </c>
    </row>
    <row r="48" spans="1:204" ht="15" hidden="1" customHeight="1">
      <c r="A48" s="41"/>
      <c r="B48" s="39"/>
      <c r="C48" s="28"/>
      <c r="D48" s="5" t="s">
        <v>33</v>
      </c>
      <c r="E48" s="73">
        <v>848</v>
      </c>
      <c r="F48" s="73"/>
      <c r="G48" s="13"/>
      <c r="H48" s="13"/>
      <c r="I48" s="64"/>
      <c r="J48" s="14"/>
      <c r="K48" s="14"/>
      <c r="L48" s="140">
        <v>848</v>
      </c>
      <c r="M48" s="13"/>
      <c r="N48" s="13"/>
      <c r="O48" s="64"/>
      <c r="P48" s="14"/>
      <c r="Q48" s="14"/>
      <c r="R48" s="14"/>
      <c r="S48" s="13"/>
      <c r="T48" s="110"/>
      <c r="U48" s="109">
        <v>300</v>
      </c>
      <c r="V48" s="109"/>
      <c r="W48" s="109">
        <v>93</v>
      </c>
      <c r="X48" s="14"/>
      <c r="Y48" s="13"/>
      <c r="Z48" s="13"/>
      <c r="AA48" s="64"/>
      <c r="AB48" s="14"/>
      <c r="AC48" s="14"/>
      <c r="AD48" s="14"/>
      <c r="AE48" s="13"/>
      <c r="AF48" s="13"/>
      <c r="AG48" s="64"/>
      <c r="AH48" s="14"/>
      <c r="AI48" s="14"/>
      <c r="AJ48" s="14"/>
      <c r="AK48" s="13"/>
      <c r="AL48" s="13"/>
      <c r="AM48" s="64"/>
      <c r="AN48" s="14"/>
      <c r="AO48" s="14"/>
      <c r="AP48" s="14"/>
      <c r="AQ48" s="13"/>
      <c r="AR48" s="13"/>
      <c r="AS48" s="64"/>
      <c r="AT48" s="14"/>
      <c r="AU48" s="14"/>
      <c r="AV48" s="14"/>
      <c r="AW48" s="13"/>
      <c r="AX48" s="13"/>
      <c r="AY48" s="64"/>
      <c r="AZ48" s="14"/>
      <c r="BA48" s="14"/>
      <c r="BB48" s="14"/>
      <c r="BC48" s="13"/>
      <c r="BD48" s="13"/>
      <c r="BE48" s="64"/>
      <c r="BF48" s="14"/>
      <c r="BG48" s="14"/>
      <c r="BH48" s="14"/>
      <c r="BI48" s="13"/>
      <c r="BJ48" s="13"/>
      <c r="BK48" s="64"/>
      <c r="BL48" s="14"/>
      <c r="BM48" s="14"/>
      <c r="BN48" s="14"/>
      <c r="BO48" s="13"/>
      <c r="BP48" s="13"/>
      <c r="BQ48" s="64"/>
      <c r="BR48" s="14"/>
      <c r="BS48" s="14"/>
      <c r="BT48" s="14"/>
      <c r="BU48" s="73"/>
      <c r="BV48" s="73"/>
      <c r="BW48" s="64"/>
      <c r="BX48" s="63"/>
      <c r="BY48" s="63"/>
      <c r="BZ48" s="63"/>
      <c r="CA48" s="73"/>
      <c r="CB48" s="73"/>
      <c r="CC48" s="64"/>
      <c r="CD48" s="63"/>
      <c r="CE48" s="63"/>
      <c r="CF48" s="64">
        <f t="shared" si="47"/>
        <v>0</v>
      </c>
      <c r="CG48" s="73"/>
      <c r="CH48" s="73"/>
      <c r="CI48" s="64"/>
      <c r="CJ48" s="63"/>
      <c r="CK48" s="63"/>
      <c r="CL48" s="64">
        <f t="shared" si="48"/>
        <v>0</v>
      </c>
      <c r="CM48" s="13"/>
      <c r="CN48" s="13"/>
      <c r="CO48" s="64"/>
      <c r="CP48" s="14"/>
      <c r="CQ48" s="14"/>
      <c r="CR48" s="64">
        <f t="shared" si="49"/>
        <v>0</v>
      </c>
      <c r="CS48" s="13"/>
      <c r="CT48" s="67"/>
      <c r="CU48" s="64"/>
      <c r="CV48" s="64"/>
      <c r="CW48" s="64"/>
      <c r="CX48" s="12">
        <f t="shared" si="50"/>
        <v>0</v>
      </c>
      <c r="CY48" s="13"/>
      <c r="CZ48" s="67"/>
      <c r="DA48" s="64"/>
      <c r="DB48" s="64"/>
      <c r="DC48" s="64"/>
      <c r="DD48" s="12">
        <f t="shared" si="51"/>
        <v>0</v>
      </c>
      <c r="DE48" s="13"/>
      <c r="DF48" s="67"/>
      <c r="DG48" s="64"/>
      <c r="DH48" s="64"/>
      <c r="DI48" s="64"/>
      <c r="DJ48" s="14"/>
      <c r="DK48" s="13"/>
      <c r="DL48" s="67"/>
      <c r="DM48" s="64"/>
      <c r="DN48" s="64"/>
      <c r="DO48" s="64"/>
      <c r="DP48" s="14"/>
      <c r="DQ48" s="67"/>
      <c r="DR48" s="67"/>
      <c r="DS48" s="64"/>
      <c r="DT48" s="64"/>
      <c r="DU48" s="64"/>
      <c r="DV48" s="14"/>
      <c r="DW48" s="13"/>
      <c r="DX48" s="67"/>
      <c r="DY48" s="64"/>
      <c r="DZ48" s="64"/>
      <c r="EA48" s="64"/>
      <c r="EB48" s="14"/>
      <c r="EC48" s="13"/>
      <c r="ED48" s="67"/>
      <c r="EE48" s="64"/>
      <c r="EF48" s="64"/>
      <c r="EG48" s="64"/>
      <c r="EH48" s="12">
        <f t="shared" si="52"/>
        <v>0</v>
      </c>
      <c r="EI48" s="67"/>
      <c r="EN48" s="12">
        <f t="shared" si="53"/>
        <v>0</v>
      </c>
      <c r="EO48" s="13"/>
      <c r="ET48" s="14"/>
      <c r="EU48" s="13"/>
      <c r="EV48" s="13"/>
      <c r="EW48" s="64"/>
      <c r="EX48" s="14"/>
      <c r="EY48" s="14"/>
      <c r="EZ48" s="14"/>
      <c r="FA48" s="13"/>
      <c r="FB48" s="13"/>
      <c r="FC48" s="64"/>
      <c r="FD48" s="14"/>
      <c r="FE48" s="14"/>
      <c r="FF48" s="14"/>
      <c r="FG48" s="13"/>
      <c r="FH48" s="13"/>
      <c r="FI48" s="64"/>
      <c r="FJ48" s="14"/>
      <c r="FK48" s="14"/>
      <c r="FL48" s="14"/>
      <c r="FM48" s="13"/>
      <c r="FN48" s="13"/>
      <c r="FO48" s="64"/>
      <c r="FP48" s="14"/>
      <c r="FQ48" s="14"/>
      <c r="FR48" s="14"/>
      <c r="FS48" s="13"/>
      <c r="FT48" s="13"/>
      <c r="FU48" s="64"/>
      <c r="FV48" s="14"/>
      <c r="FW48" s="14"/>
      <c r="FX48" s="14"/>
      <c r="FY48" s="13"/>
      <c r="FZ48" s="13"/>
      <c r="GA48" s="64"/>
      <c r="GB48" s="14"/>
      <c r="GC48" s="14"/>
      <c r="GD48" s="14"/>
      <c r="GE48" s="13"/>
      <c r="GF48" s="13"/>
      <c r="GG48" s="64"/>
      <c r="GH48" s="14"/>
      <c r="GI48" s="14"/>
      <c r="GJ48" s="14"/>
      <c r="GK48" s="14"/>
      <c r="GL48" s="14"/>
      <c r="GM48" s="14"/>
      <c r="GN48" s="64" t="e">
        <f>I48+O48+U48+AA48+AG48+AM48+AS48+AY48+BE48+BK48+BQ48+BW48+CC48+CI48+CO48+CU48+DA48+DG48+DS48+#REF!+DY48+EE48+DM48+#REF!+EW48+FC48+FI48+FO48+FU48+GA48+GG48</f>
        <v>#REF!</v>
      </c>
      <c r="GO48" s="14"/>
      <c r="GP48" s="14"/>
      <c r="GQ48" s="14"/>
    </row>
    <row r="49" spans="1:202" ht="15" hidden="1" customHeight="1">
      <c r="A49" s="40">
        <v>22</v>
      </c>
      <c r="B49" s="38" t="s">
        <v>72</v>
      </c>
      <c r="C49" s="27" t="s">
        <v>73</v>
      </c>
      <c r="D49" s="5" t="s">
        <v>32</v>
      </c>
      <c r="E49" s="72">
        <v>358</v>
      </c>
      <c r="F49" s="72" t="e">
        <f>GQ49</f>
        <v>#REF!</v>
      </c>
      <c r="G49" s="13"/>
      <c r="H49" s="13"/>
      <c r="I49" s="64"/>
      <c r="J49" s="14"/>
      <c r="K49" s="14"/>
      <c r="L49" s="140">
        <v>358</v>
      </c>
      <c r="M49" s="13"/>
      <c r="N49" s="13"/>
      <c r="O49" s="64"/>
      <c r="P49" s="14"/>
      <c r="Q49" s="14"/>
      <c r="R49" s="14">
        <f>L49+M49-O49-O50-P49-Q49</f>
        <v>358</v>
      </c>
      <c r="S49" s="13"/>
      <c r="T49" s="110"/>
      <c r="U49" s="109">
        <v>2000</v>
      </c>
      <c r="V49" s="109"/>
      <c r="W49" s="109">
        <v>158</v>
      </c>
      <c r="X49" s="14">
        <f t="shared" ref="X49:X53" si="62">R49+S49-U49-U50-V49-W49</f>
        <v>-1800</v>
      </c>
      <c r="Y49" s="13"/>
      <c r="Z49" s="13"/>
      <c r="AA49" s="64"/>
      <c r="AB49" s="14"/>
      <c r="AC49" s="14"/>
      <c r="AD49" s="14">
        <f t="shared" ref="AD49:AD53" si="63">X49+Y49-AA49-AA50-AB49-AC49</f>
        <v>-1800</v>
      </c>
      <c r="AE49" s="13"/>
      <c r="AF49" s="13"/>
      <c r="AG49" s="64"/>
      <c r="AH49" s="14"/>
      <c r="AI49" s="14"/>
      <c r="AJ49" s="14">
        <f t="shared" ref="AJ49:AJ53" si="64">AD49+AE49-AG49-AG50-AH49-AI49</f>
        <v>-1800</v>
      </c>
      <c r="AK49" s="13"/>
      <c r="AL49" s="13"/>
      <c r="AM49" s="64"/>
      <c r="AN49" s="14"/>
      <c r="AO49" s="14"/>
      <c r="AP49" s="14">
        <f t="shared" ref="AP49:AP53" si="65">AJ49+AK49-AM49-AM50-AN49-AO49</f>
        <v>-1800</v>
      </c>
      <c r="AQ49" s="13"/>
      <c r="AR49" s="13"/>
      <c r="AS49" s="64"/>
      <c r="AT49" s="14"/>
      <c r="AU49" s="14"/>
      <c r="AV49" s="14">
        <f t="shared" ref="AV49:AV53" si="66">AP49+AQ49-AS49-AS50-AT49-AU49</f>
        <v>-1800</v>
      </c>
      <c r="AW49" s="13"/>
      <c r="AX49" s="13"/>
      <c r="AY49" s="64"/>
      <c r="AZ49" s="14"/>
      <c r="BA49" s="14"/>
      <c r="BB49" s="14">
        <f t="shared" ref="BB49:BB53" si="67">AV49+AW49-AY49-AY50-AZ49-BA49</f>
        <v>-1800</v>
      </c>
      <c r="BC49" s="13"/>
      <c r="BD49" s="13"/>
      <c r="BE49" s="64"/>
      <c r="BF49" s="14"/>
      <c r="BG49" s="14"/>
      <c r="BH49" s="14">
        <f t="shared" ref="BH49:BH53" si="68">BB49+BC49-BE49-BE50-BF49-BG49</f>
        <v>-1800</v>
      </c>
      <c r="BI49" s="13"/>
      <c r="BJ49" s="13"/>
      <c r="BK49" s="64"/>
      <c r="BL49" s="14"/>
      <c r="BM49" s="14"/>
      <c r="BN49" s="14">
        <f>BH49+BI49-BK49-BK50-BL49-BM49</f>
        <v>-1800</v>
      </c>
      <c r="BO49" s="13"/>
      <c r="BP49" s="13"/>
      <c r="BQ49" s="64"/>
      <c r="BR49" s="14"/>
      <c r="BS49" s="14"/>
      <c r="BT49" s="14">
        <f>BN49+BO49-BQ49-BQ50-BR49-BS49</f>
        <v>-1800</v>
      </c>
      <c r="BU49" s="72"/>
      <c r="BV49" s="72"/>
      <c r="BW49" s="64"/>
      <c r="BX49" s="74"/>
      <c r="BY49" s="74"/>
      <c r="BZ49" s="74">
        <f>BT49+BU49-BW49-BW50-BX49-BY49</f>
        <v>-1800</v>
      </c>
      <c r="CA49" s="72"/>
      <c r="CB49" s="72"/>
      <c r="CC49" s="64"/>
      <c r="CD49" s="74"/>
      <c r="CE49" s="74"/>
      <c r="CF49" s="64">
        <f t="shared" si="47"/>
        <v>-1800</v>
      </c>
      <c r="CG49" s="72"/>
      <c r="CH49" s="72"/>
      <c r="CI49" s="64"/>
      <c r="CJ49" s="74"/>
      <c r="CK49" s="74"/>
      <c r="CL49" s="64">
        <f t="shared" si="48"/>
        <v>-1800</v>
      </c>
      <c r="CM49" s="13"/>
      <c r="CN49" s="13"/>
      <c r="CO49" s="64"/>
      <c r="CP49" s="14"/>
      <c r="CQ49" s="14"/>
      <c r="CR49" s="64">
        <f t="shared" si="49"/>
        <v>-1800</v>
      </c>
      <c r="CS49" s="13"/>
      <c r="CT49" s="67"/>
      <c r="CU49" s="64"/>
      <c r="CV49" s="64"/>
      <c r="CW49" s="64"/>
      <c r="CX49" s="12">
        <f t="shared" si="50"/>
        <v>-1800</v>
      </c>
      <c r="CY49" s="13"/>
      <c r="CZ49" s="67"/>
      <c r="DA49" s="64"/>
      <c r="DB49" s="64"/>
      <c r="DC49" s="64"/>
      <c r="DD49" s="12">
        <f t="shared" si="51"/>
        <v>-1800</v>
      </c>
      <c r="DE49" s="13"/>
      <c r="DF49" s="67"/>
      <c r="DG49" s="64"/>
      <c r="DH49" s="64"/>
      <c r="DI49" s="64"/>
      <c r="DJ49" s="14">
        <f>DD49+DE49-DG49-DG50-DH49-DI49</f>
        <v>-1800</v>
      </c>
      <c r="DK49" s="13"/>
      <c r="DL49" s="67"/>
      <c r="DM49" s="64"/>
      <c r="DN49" s="64"/>
      <c r="DO49" s="64"/>
      <c r="DP49" s="14">
        <f>DJ49+DK49-DS49-DS50-DT49-DU49</f>
        <v>-1800</v>
      </c>
      <c r="DQ49" s="67"/>
      <c r="DR49" s="67"/>
      <c r="DS49" s="64"/>
      <c r="DT49" s="64"/>
      <c r="DU49" s="64"/>
      <c r="DV49" s="14" t="e">
        <f>DP49+DQ49-#REF!-#REF!-#REF!-#REF!</f>
        <v>#REF!</v>
      </c>
      <c r="DW49" s="13"/>
      <c r="DX49" s="67"/>
      <c r="DY49" s="64"/>
      <c r="DZ49" s="64"/>
      <c r="EA49" s="64"/>
      <c r="EB49" s="14" t="e">
        <f>DV49+DW49-DY49-DY50-DZ49-EA49</f>
        <v>#REF!</v>
      </c>
      <c r="EC49" s="13"/>
      <c r="ED49" s="67"/>
      <c r="EE49" s="64"/>
      <c r="EF49" s="64"/>
      <c r="EG49" s="64"/>
      <c r="EH49" s="12" t="e">
        <f t="shared" si="52"/>
        <v>#REF!</v>
      </c>
      <c r="EI49" s="67"/>
      <c r="EN49" s="12" t="e">
        <f t="shared" si="53"/>
        <v>#REF!</v>
      </c>
      <c r="EO49" s="13"/>
      <c r="ET49" s="14" t="e">
        <f>EN49+EO49-#REF!-#REF!-#REF!-#REF!</f>
        <v>#REF!</v>
      </c>
      <c r="EU49" s="13"/>
      <c r="EV49" s="13"/>
      <c r="EW49" s="64"/>
      <c r="EX49" s="14"/>
      <c r="EY49" s="14"/>
      <c r="EZ49" s="14" t="e">
        <f>ET49+EU49-EW49-EW50-EX49-EY49</f>
        <v>#REF!</v>
      </c>
      <c r="FA49" s="13"/>
      <c r="FB49" s="13"/>
      <c r="FC49" s="64"/>
      <c r="FD49" s="14"/>
      <c r="FE49" s="14"/>
      <c r="FF49" s="14" t="e">
        <f>EZ49+FA49-FC49-FC50-FD49-FE49</f>
        <v>#REF!</v>
      </c>
      <c r="FG49" s="13"/>
      <c r="FH49" s="13"/>
      <c r="FI49" s="64"/>
      <c r="FJ49" s="14"/>
      <c r="FK49" s="14"/>
      <c r="FL49" s="14" t="e">
        <f>FF49+FG49-FI49-FI50-FJ49-FK49</f>
        <v>#REF!</v>
      </c>
      <c r="FM49" s="13"/>
      <c r="FN49" s="13"/>
      <c r="FO49" s="64"/>
      <c r="FP49" s="14"/>
      <c r="FQ49" s="14"/>
      <c r="FR49" s="14" t="e">
        <f>FL49+FM49-FO49-FO50-FP49-FQ49</f>
        <v>#REF!</v>
      </c>
      <c r="FS49" s="13"/>
      <c r="FT49" s="13"/>
      <c r="FU49" s="64"/>
      <c r="FV49" s="14"/>
      <c r="FW49" s="14"/>
      <c r="FX49" s="14" t="e">
        <f>FR49+FS49-FU49-FU50-FV49-FW49</f>
        <v>#REF!</v>
      </c>
      <c r="FY49" s="13"/>
      <c r="FZ49" s="13"/>
      <c r="GA49" s="64"/>
      <c r="GB49" s="14"/>
      <c r="GC49" s="14"/>
      <c r="GD49" s="14" t="e">
        <f>FX49+FY49-GA49-GA50-GB49-GC49</f>
        <v>#REF!</v>
      </c>
      <c r="GE49" s="13"/>
      <c r="GF49" s="13"/>
      <c r="GG49" s="64"/>
      <c r="GH49" s="14"/>
      <c r="GI49" s="14"/>
      <c r="GJ49" s="14" t="e">
        <f t="shared" ref="GJ49:GJ53" si="69">GD49+GE49-GG49-GG50-GH49-GI49</f>
        <v>#REF!</v>
      </c>
      <c r="GK49" s="14">
        <f>E49</f>
        <v>358</v>
      </c>
      <c r="GL49" s="14">
        <f>G49+M49+S49+Y49+AE49+AK49+AQ49+AW49+BC49+BI49+BO49+BU49+CA49+CG49+CM49+CS49+CY49+DE49+DK49+DQ49+DW49+EC49+EI49+EO49+EU49+FA49+FG49+FM49+FS49+FY49+GE49</f>
        <v>0</v>
      </c>
      <c r="GM49" s="14" t="e">
        <f>H49+N49+T49+Z49+AF49+AL49+AR49+AX49+BD49+BJ49+BP49+BV49+CB49+CH49+CN49+CT49+CZ49+DF49+DR49+#REF!+DX49+ED49+DL49+#REF!+EV49+FB49+FH49+FN49+FT49+FZ49+GF49</f>
        <v>#REF!</v>
      </c>
      <c r="GN49" s="64" t="e">
        <f>I49+O49+U49+AA49+AG49+AM49+AS49+AY49+BE49+BK49+BQ49+BW49+CC49+CI49+CO49+CU49+DA49+DG49+DS49+#REF!+DY49+EE49+DM49+#REF!+EW49+FC49+FI49+FO49+FU49+GA49+GG49</f>
        <v>#REF!</v>
      </c>
      <c r="GO49" s="14" t="e">
        <f>J49+P49+V49+AB49+AH49+AN49+AT49+AZ49+BF49+BL49+BR49+BX49+CD49+CJ49+CP49+CV49+DB49+DH49+DT49+#REF!+DZ49+EF49+DN49+#REF!+EX49+FD49+FJ49+FP49+FV49+GB49+GH49</f>
        <v>#REF!</v>
      </c>
      <c r="GP49" s="14" t="e">
        <f>K49+Q49+W49+AC49+AI49+AO49+AU49+BA49+BG49+BM49+BS49+BY49+CE49+CK49+CQ49+CW49+DC49+DI49+DU49+#REF!+EA49+EG49+DO49+#REF!+EY49+FE49+FK49+FQ49+FW49+GC49+GI49</f>
        <v>#REF!</v>
      </c>
      <c r="GQ49" s="14" t="e">
        <f>GK49+GL49-GN49-GN50-GO49-GP49</f>
        <v>#REF!</v>
      </c>
    </row>
    <row r="50" spans="1:202" ht="15" hidden="1" customHeight="1">
      <c r="A50" s="41"/>
      <c r="B50" s="39"/>
      <c r="C50" s="28"/>
      <c r="D50" s="5" t="s">
        <v>33</v>
      </c>
      <c r="E50" s="73">
        <v>4773</v>
      </c>
      <c r="F50" s="73"/>
      <c r="G50" s="13"/>
      <c r="H50" s="13"/>
      <c r="I50" s="64"/>
      <c r="J50" s="14"/>
      <c r="K50" s="14"/>
      <c r="L50" s="140">
        <v>4773</v>
      </c>
      <c r="M50" s="13"/>
      <c r="N50" s="13"/>
      <c r="O50" s="64"/>
      <c r="P50" s="14"/>
      <c r="Q50" s="14"/>
      <c r="R50" s="14"/>
      <c r="S50" s="13"/>
      <c r="T50" s="110"/>
      <c r="U50" s="109"/>
      <c r="V50" s="109"/>
      <c r="W50" s="109"/>
      <c r="X50" s="14"/>
      <c r="Y50" s="13"/>
      <c r="Z50" s="13"/>
      <c r="AA50" s="64"/>
      <c r="AB50" s="14"/>
      <c r="AC50" s="14"/>
      <c r="AD50" s="14"/>
      <c r="AE50" s="13"/>
      <c r="AF50" s="13"/>
      <c r="AG50" s="64"/>
      <c r="AH50" s="14"/>
      <c r="AI50" s="14"/>
      <c r="AJ50" s="14"/>
      <c r="AK50" s="13"/>
      <c r="AL50" s="13"/>
      <c r="AM50" s="64"/>
      <c r="AN50" s="14"/>
      <c r="AO50" s="14"/>
      <c r="AP50" s="14"/>
      <c r="AQ50" s="13"/>
      <c r="AR50" s="13"/>
      <c r="AS50" s="64"/>
      <c r="AT50" s="14"/>
      <c r="AU50" s="14"/>
      <c r="AV50" s="14"/>
      <c r="AW50" s="13"/>
      <c r="AX50" s="13"/>
      <c r="AY50" s="64"/>
      <c r="AZ50" s="14"/>
      <c r="BA50" s="14"/>
      <c r="BB50" s="14"/>
      <c r="BC50" s="13"/>
      <c r="BD50" s="13"/>
      <c r="BE50" s="64"/>
      <c r="BF50" s="14"/>
      <c r="BG50" s="14"/>
      <c r="BH50" s="14"/>
      <c r="BI50" s="13"/>
      <c r="BJ50" s="13"/>
      <c r="BK50" s="64"/>
      <c r="BL50" s="14"/>
      <c r="BM50" s="14"/>
      <c r="BN50" s="14"/>
      <c r="BO50" s="13"/>
      <c r="BP50" s="13"/>
      <c r="BQ50" s="64"/>
      <c r="BR50" s="14"/>
      <c r="BS50" s="14"/>
      <c r="BT50" s="14"/>
      <c r="BU50" s="73"/>
      <c r="BV50" s="73"/>
      <c r="BW50" s="64"/>
      <c r="BX50" s="63"/>
      <c r="BY50" s="63"/>
      <c r="BZ50" s="63"/>
      <c r="CA50" s="73"/>
      <c r="CB50" s="73"/>
      <c r="CC50" s="64"/>
      <c r="CD50" s="63"/>
      <c r="CE50" s="63"/>
      <c r="CF50" s="64">
        <f t="shared" si="47"/>
        <v>0</v>
      </c>
      <c r="CG50" s="73"/>
      <c r="CH50" s="73"/>
      <c r="CI50" s="64"/>
      <c r="CJ50" s="63"/>
      <c r="CK50" s="63"/>
      <c r="CL50" s="64">
        <f t="shared" si="48"/>
        <v>0</v>
      </c>
      <c r="CM50" s="13"/>
      <c r="CN50" s="13"/>
      <c r="CO50" s="64"/>
      <c r="CP50" s="14"/>
      <c r="CQ50" s="14"/>
      <c r="CR50" s="64">
        <f t="shared" si="49"/>
        <v>0</v>
      </c>
      <c r="CS50" s="13"/>
      <c r="CT50" s="67"/>
      <c r="CU50" s="64"/>
      <c r="CV50" s="64"/>
      <c r="CW50" s="64"/>
      <c r="CX50" s="12">
        <f t="shared" si="50"/>
        <v>0</v>
      </c>
      <c r="CY50" s="13"/>
      <c r="CZ50" s="67"/>
      <c r="DA50" s="64"/>
      <c r="DB50" s="64"/>
      <c r="DC50" s="64"/>
      <c r="DD50" s="12">
        <f t="shared" si="51"/>
        <v>0</v>
      </c>
      <c r="DE50" s="13"/>
      <c r="DF50" s="67"/>
      <c r="DG50" s="64"/>
      <c r="DH50" s="64"/>
      <c r="DI50" s="64"/>
      <c r="DJ50" s="14"/>
      <c r="DK50" s="13"/>
      <c r="DL50" s="67"/>
      <c r="DM50" s="64"/>
      <c r="DN50" s="64"/>
      <c r="DO50" s="64"/>
      <c r="DP50" s="14"/>
      <c r="DQ50" s="67"/>
      <c r="DR50" s="67"/>
      <c r="DS50" s="64"/>
      <c r="DT50" s="64"/>
      <c r="DU50" s="64"/>
      <c r="DV50" s="14"/>
      <c r="DW50" s="13"/>
      <c r="DX50" s="67"/>
      <c r="DY50" s="64"/>
      <c r="DZ50" s="64"/>
      <c r="EA50" s="64"/>
      <c r="EB50" s="14"/>
      <c r="EC50" s="13"/>
      <c r="ED50" s="67"/>
      <c r="EE50" s="64"/>
      <c r="EF50" s="64"/>
      <c r="EG50" s="64"/>
      <c r="EH50" s="12">
        <f t="shared" si="52"/>
        <v>0</v>
      </c>
      <c r="EI50" s="67"/>
      <c r="EN50" s="12">
        <f t="shared" si="53"/>
        <v>0</v>
      </c>
      <c r="EO50" s="13"/>
      <c r="ET50" s="14"/>
      <c r="EU50" s="13"/>
      <c r="EV50" s="13"/>
      <c r="EW50" s="64"/>
      <c r="EX50" s="14"/>
      <c r="EY50" s="14"/>
      <c r="EZ50" s="14"/>
      <c r="FA50" s="13"/>
      <c r="FB50" s="13"/>
      <c r="FC50" s="64"/>
      <c r="FD50" s="14"/>
      <c r="FE50" s="14"/>
      <c r="FF50" s="14"/>
      <c r="FG50" s="13"/>
      <c r="FH50" s="13"/>
      <c r="FI50" s="64"/>
      <c r="FJ50" s="14"/>
      <c r="FK50" s="14"/>
      <c r="FL50" s="14"/>
      <c r="FM50" s="13"/>
      <c r="FN50" s="13"/>
      <c r="FO50" s="64"/>
      <c r="FP50" s="14"/>
      <c r="FQ50" s="14"/>
      <c r="FR50" s="14"/>
      <c r="FS50" s="13"/>
      <c r="FT50" s="13"/>
      <c r="FU50" s="64"/>
      <c r="FV50" s="14"/>
      <c r="FW50" s="14"/>
      <c r="FX50" s="14"/>
      <c r="FY50" s="13"/>
      <c r="FZ50" s="13"/>
      <c r="GA50" s="64"/>
      <c r="GB50" s="14"/>
      <c r="GC50" s="14"/>
      <c r="GD50" s="14"/>
      <c r="GE50" s="13"/>
      <c r="GF50" s="13"/>
      <c r="GG50" s="64"/>
      <c r="GH50" s="14"/>
      <c r="GI50" s="14"/>
      <c r="GJ50" s="14"/>
      <c r="GK50" s="14"/>
      <c r="GL50" s="14"/>
      <c r="GM50" s="14"/>
      <c r="GN50" s="64" t="e">
        <f>I50+O50+U50+AA50+AG50+AM50+AS50+AY50+BE50+BK50+BQ50+BW50+CC50+CI50+CO50+CU50+DA50+DG50+DS50+#REF!+DY50+EE50+DM50+#REF!+EW50+FC50+FI50+FO50+FU50+GA50+GG50</f>
        <v>#REF!</v>
      </c>
      <c r="GO50" s="14"/>
      <c r="GP50" s="14"/>
      <c r="GQ50" s="14"/>
    </row>
    <row r="51" spans="1:202" ht="15" hidden="1" customHeight="1">
      <c r="A51" s="40">
        <v>23</v>
      </c>
      <c r="B51" s="42" t="s">
        <v>74</v>
      </c>
      <c r="C51" s="27" t="s">
        <v>75</v>
      </c>
      <c r="D51" s="5" t="s">
        <v>32</v>
      </c>
      <c r="E51" s="72">
        <v>1692</v>
      </c>
      <c r="F51" s="72" t="e">
        <f>GQ51</f>
        <v>#REF!</v>
      </c>
      <c r="G51" s="13"/>
      <c r="H51" s="13"/>
      <c r="I51" s="64"/>
      <c r="J51" s="14"/>
      <c r="K51" s="14"/>
      <c r="L51" s="140">
        <v>1692</v>
      </c>
      <c r="M51" s="13"/>
      <c r="N51" s="13"/>
      <c r="O51" s="64"/>
      <c r="P51" s="14"/>
      <c r="Q51" s="14"/>
      <c r="R51" s="14">
        <f>L51+M51-O51-O52-P51-Q51</f>
        <v>1692</v>
      </c>
      <c r="S51" s="13"/>
      <c r="T51" s="110">
        <v>1225</v>
      </c>
      <c r="U51" s="109">
        <v>400</v>
      </c>
      <c r="V51" s="109"/>
      <c r="W51" s="109"/>
      <c r="X51" s="14">
        <f t="shared" si="62"/>
        <v>1292</v>
      </c>
      <c r="Y51" s="13"/>
      <c r="Z51" s="13"/>
      <c r="AA51" s="64"/>
      <c r="AB51" s="14"/>
      <c r="AC51" s="14"/>
      <c r="AD51" s="14">
        <f t="shared" si="63"/>
        <v>1292</v>
      </c>
      <c r="AE51" s="13"/>
      <c r="AF51" s="13"/>
      <c r="AG51" s="64"/>
      <c r="AH51" s="14"/>
      <c r="AI51" s="14"/>
      <c r="AJ51" s="14">
        <f t="shared" si="64"/>
        <v>1292</v>
      </c>
      <c r="AK51" s="13"/>
      <c r="AL51" s="13"/>
      <c r="AM51" s="64"/>
      <c r="AN51" s="14"/>
      <c r="AO51" s="14"/>
      <c r="AP51" s="14">
        <f t="shared" si="65"/>
        <v>1292</v>
      </c>
      <c r="AQ51" s="13"/>
      <c r="AR51" s="13"/>
      <c r="AS51" s="64"/>
      <c r="AT51" s="14"/>
      <c r="AU51" s="14"/>
      <c r="AV51" s="14">
        <f t="shared" si="66"/>
        <v>1292</v>
      </c>
      <c r="AW51" s="13"/>
      <c r="AX51" s="13"/>
      <c r="AY51" s="64"/>
      <c r="AZ51" s="14"/>
      <c r="BA51" s="14"/>
      <c r="BB51" s="14">
        <f t="shared" si="67"/>
        <v>1292</v>
      </c>
      <c r="BC51" s="13"/>
      <c r="BD51" s="13"/>
      <c r="BE51" s="64"/>
      <c r="BF51" s="14"/>
      <c r="BG51" s="14"/>
      <c r="BH51" s="14">
        <f t="shared" si="68"/>
        <v>1292</v>
      </c>
      <c r="BI51" s="13"/>
      <c r="BJ51" s="13"/>
      <c r="BK51" s="64"/>
      <c r="BL51" s="14"/>
      <c r="BM51" s="14"/>
      <c r="BN51" s="14">
        <f>BH51+BI51-BK51-BK52-BL51-BM51</f>
        <v>1292</v>
      </c>
      <c r="BO51" s="13"/>
      <c r="BP51" s="13"/>
      <c r="BQ51" s="64"/>
      <c r="BR51" s="14"/>
      <c r="BS51" s="14"/>
      <c r="BT51" s="14">
        <f>BN51+BO51-BQ51-BQ52-BR51-BS51</f>
        <v>1292</v>
      </c>
      <c r="BU51" s="72"/>
      <c r="BV51" s="72"/>
      <c r="BW51" s="64"/>
      <c r="BX51" s="74"/>
      <c r="BY51" s="74"/>
      <c r="BZ51" s="74">
        <f>BT51+BU51-BW51-BW52-BX51-BY51</f>
        <v>1292</v>
      </c>
      <c r="CA51" s="72"/>
      <c r="CB51" s="72"/>
      <c r="CC51" s="64"/>
      <c r="CD51" s="74"/>
      <c r="CE51" s="74"/>
      <c r="CF51" s="64">
        <f t="shared" si="47"/>
        <v>1292</v>
      </c>
      <c r="CG51" s="72"/>
      <c r="CH51" s="72"/>
      <c r="CI51" s="64"/>
      <c r="CJ51" s="74"/>
      <c r="CK51" s="74"/>
      <c r="CL51" s="64">
        <f t="shared" si="48"/>
        <v>1292</v>
      </c>
      <c r="CM51" s="13"/>
      <c r="CN51" s="13"/>
      <c r="CO51" s="64"/>
      <c r="CP51" s="14"/>
      <c r="CQ51" s="14"/>
      <c r="CR51" s="64">
        <f t="shared" si="49"/>
        <v>1292</v>
      </c>
      <c r="CS51" s="13"/>
      <c r="CT51" s="67"/>
      <c r="CU51" s="64"/>
      <c r="CV51" s="64"/>
      <c r="CW51" s="64"/>
      <c r="CX51" s="12">
        <f t="shared" si="50"/>
        <v>1292</v>
      </c>
      <c r="CY51" s="13"/>
      <c r="CZ51" s="67"/>
      <c r="DA51" s="64"/>
      <c r="DB51" s="64"/>
      <c r="DC51" s="64"/>
      <c r="DD51" s="12">
        <f t="shared" si="51"/>
        <v>1292</v>
      </c>
      <c r="DE51" s="13"/>
      <c r="DF51" s="67"/>
      <c r="DG51" s="64"/>
      <c r="DH51" s="64"/>
      <c r="DI51" s="64"/>
      <c r="DJ51" s="14">
        <f>DD51+DE51-DG51-DG52-DH51-DI51</f>
        <v>1292</v>
      </c>
      <c r="DK51" s="13"/>
      <c r="DL51" s="67"/>
      <c r="DM51" s="64"/>
      <c r="DN51" s="64"/>
      <c r="DO51" s="64"/>
      <c r="DP51" s="14">
        <f>DJ51+DK51-DS51-DS52-DT51-DU51</f>
        <v>1292</v>
      </c>
      <c r="DQ51" s="67"/>
      <c r="DR51" s="67"/>
      <c r="DS51" s="64"/>
      <c r="DT51" s="64"/>
      <c r="DU51" s="64"/>
      <c r="DV51" s="14" t="e">
        <f>DP51+DQ51-#REF!-#REF!-#REF!-#REF!</f>
        <v>#REF!</v>
      </c>
      <c r="DW51" s="13"/>
      <c r="DX51" s="67"/>
      <c r="DY51" s="64"/>
      <c r="DZ51" s="64"/>
      <c r="EA51" s="64"/>
      <c r="EB51" s="14" t="e">
        <f>DV51+DW51-DY51-DY52-DZ51-EA51</f>
        <v>#REF!</v>
      </c>
      <c r="EC51" s="13"/>
      <c r="ED51" s="67"/>
      <c r="EE51" s="64"/>
      <c r="EF51" s="64"/>
      <c r="EG51" s="64"/>
      <c r="EH51" s="12" t="e">
        <f t="shared" si="52"/>
        <v>#REF!</v>
      </c>
      <c r="EI51" s="67"/>
      <c r="EN51" s="12" t="e">
        <f t="shared" si="53"/>
        <v>#REF!</v>
      </c>
      <c r="EO51" s="13"/>
      <c r="ET51" s="14" t="e">
        <f>EN51+EO51-#REF!-#REF!-#REF!-#REF!</f>
        <v>#REF!</v>
      </c>
      <c r="EU51" s="13"/>
      <c r="EV51" s="13"/>
      <c r="EW51" s="64"/>
      <c r="EX51" s="14"/>
      <c r="EY51" s="14"/>
      <c r="EZ51" s="14" t="e">
        <f>ET51+EU51-EW51-EW52-EX51-EY51</f>
        <v>#REF!</v>
      </c>
      <c r="FA51" s="13"/>
      <c r="FB51" s="13"/>
      <c r="FC51" s="64"/>
      <c r="FD51" s="14"/>
      <c r="FE51" s="14"/>
      <c r="FF51" s="14" t="e">
        <f>EZ51+FA51-FC51-FC52-FD51-FE51</f>
        <v>#REF!</v>
      </c>
      <c r="FG51" s="13"/>
      <c r="FH51" s="13"/>
      <c r="FI51" s="64"/>
      <c r="FJ51" s="14"/>
      <c r="FK51" s="14"/>
      <c r="FL51" s="14" t="e">
        <f>FF51+FG51-FI51-FI52-FJ51-FK51</f>
        <v>#REF!</v>
      </c>
      <c r="FM51" s="13"/>
      <c r="FN51" s="13"/>
      <c r="FO51" s="64"/>
      <c r="FP51" s="14"/>
      <c r="FQ51" s="14"/>
      <c r="FR51" s="14" t="e">
        <f>FL51+FM51-FO51-FO52-FP51-FQ51</f>
        <v>#REF!</v>
      </c>
      <c r="FS51" s="13"/>
      <c r="FT51" s="13"/>
      <c r="FU51" s="64"/>
      <c r="FV51" s="14"/>
      <c r="FW51" s="14"/>
      <c r="FX51" s="14" t="e">
        <f>FR51+FS51-FU51-FU52-FV51-FW51</f>
        <v>#REF!</v>
      </c>
      <c r="FY51" s="13"/>
      <c r="FZ51" s="13"/>
      <c r="GA51" s="64"/>
      <c r="GB51" s="14"/>
      <c r="GC51" s="14"/>
      <c r="GD51" s="14" t="e">
        <f>FX51+FY51-GA51-GA52-GB51-GC51</f>
        <v>#REF!</v>
      </c>
      <c r="GE51" s="13"/>
      <c r="GF51" s="13"/>
      <c r="GG51" s="64"/>
      <c r="GH51" s="14"/>
      <c r="GI51" s="14"/>
      <c r="GJ51" s="14" t="e">
        <f t="shared" si="69"/>
        <v>#REF!</v>
      </c>
      <c r="GK51" s="14">
        <f>E51</f>
        <v>1692</v>
      </c>
      <c r="GL51" s="14">
        <f>G51+M51+S51+Y51+AE51+AK51+AQ51+AW51+BC51+BI51+BO51+BU51+CA51+CG51+CM51+CS51+CY51+DE51+DK51+DQ51+DW51+EC51+EI51+EO51+EU51+FA51+FG51+FM51+FS51+FY51+GE51</f>
        <v>0</v>
      </c>
      <c r="GM51" s="14" t="e">
        <f>H51+N51+T51+Z51+AF51+AL51+AR51+AX51+BD51+BJ51+BP51+BV51+CB51+CH51+CN51+CT51+CZ51+DF51+DR51+#REF!+DX51+ED51+DL51+#REF!+EV51+FB51+FH51+FN51+FT51+FZ51+GF51</f>
        <v>#REF!</v>
      </c>
      <c r="GN51" s="64" t="e">
        <f>I51+O51+U51+AA51+AG51+AM51+AS51+AY51+BE51+BK51+BQ51+BW51+CC51+CI51+CO51+CU51+DA51+DG51+DS51+#REF!+DY51+EE51+DM51+#REF!+EW51+FC51+FI51+FO51+FU51+GA51+GG51</f>
        <v>#REF!</v>
      </c>
      <c r="GO51" s="14" t="e">
        <f>J51+P51+V51+AB51+AH51+AN51+AT51+AZ51+BF51+BL51+BR51+BX51+CD51+CJ51+CP51+CV51+DB51+DH51+DT51+#REF!+DZ51+EF51+DN51+#REF!+EX51+FD51+FJ51+FP51+FV51+GB51+GH51</f>
        <v>#REF!</v>
      </c>
      <c r="GP51" s="14" t="e">
        <f>K51+Q51+W51+AC51+AI51+AO51+AU51+BA51+BG51+BM51+BS51+BY51+CE51+CK51+CQ51+CW51+DC51+DI51+DU51+#REF!+EA51+EG51+DO51+#REF!+EY51+FE51+FK51+FQ51+FW51+GC51+GI51</f>
        <v>#REF!</v>
      </c>
      <c r="GQ51" s="14" t="e">
        <f>GK51+GL51-GN51-GN52-GO51-GP51</f>
        <v>#REF!</v>
      </c>
    </row>
    <row r="52" spans="1:202" ht="15" hidden="1" customHeight="1">
      <c r="A52" s="41"/>
      <c r="B52" s="43"/>
      <c r="C52" s="28"/>
      <c r="D52" s="5" t="s">
        <v>33</v>
      </c>
      <c r="E52" s="73">
        <v>789</v>
      </c>
      <c r="F52" s="73"/>
      <c r="G52" s="13"/>
      <c r="H52" s="13"/>
      <c r="I52" s="64"/>
      <c r="J52" s="14"/>
      <c r="K52" s="14"/>
      <c r="L52" s="140">
        <v>789</v>
      </c>
      <c r="M52" s="13"/>
      <c r="N52" s="13"/>
      <c r="O52" s="64"/>
      <c r="P52" s="14"/>
      <c r="Q52" s="14"/>
      <c r="R52" s="14"/>
      <c r="S52" s="13"/>
      <c r="T52" s="110"/>
      <c r="U52" s="109"/>
      <c r="V52" s="109"/>
      <c r="W52" s="109"/>
      <c r="X52" s="14"/>
      <c r="Y52" s="13"/>
      <c r="Z52" s="13"/>
      <c r="AA52" s="64"/>
      <c r="AB52" s="14"/>
      <c r="AC52" s="14"/>
      <c r="AD52" s="14"/>
      <c r="AE52" s="13"/>
      <c r="AF52" s="13"/>
      <c r="AG52" s="64"/>
      <c r="AH52" s="14"/>
      <c r="AI52" s="14"/>
      <c r="AJ52" s="14"/>
      <c r="AK52" s="13"/>
      <c r="AL52" s="13"/>
      <c r="AM52" s="64"/>
      <c r="AN52" s="14"/>
      <c r="AO52" s="14"/>
      <c r="AP52" s="14"/>
      <c r="AQ52" s="13"/>
      <c r="AR52" s="13"/>
      <c r="AS52" s="64"/>
      <c r="AT52" s="14"/>
      <c r="AU52" s="14"/>
      <c r="AV52" s="14"/>
      <c r="AW52" s="13"/>
      <c r="AX52" s="13"/>
      <c r="AY52" s="64"/>
      <c r="AZ52" s="14"/>
      <c r="BA52" s="14"/>
      <c r="BB52" s="14"/>
      <c r="BC52" s="13"/>
      <c r="BD52" s="13"/>
      <c r="BE52" s="64"/>
      <c r="BF52" s="14"/>
      <c r="BG52" s="14"/>
      <c r="BH52" s="14"/>
      <c r="BI52" s="13"/>
      <c r="BJ52" s="13"/>
      <c r="BK52" s="64"/>
      <c r="BL52" s="14"/>
      <c r="BM52" s="14"/>
      <c r="BN52" s="14"/>
      <c r="BO52" s="13"/>
      <c r="BP52" s="13"/>
      <c r="BQ52" s="64"/>
      <c r="BR52" s="14"/>
      <c r="BS52" s="14"/>
      <c r="BT52" s="14"/>
      <c r="BU52" s="73"/>
      <c r="BV52" s="73"/>
      <c r="BW52" s="64"/>
      <c r="BX52" s="63"/>
      <c r="BY52" s="63"/>
      <c r="BZ52" s="63"/>
      <c r="CA52" s="73"/>
      <c r="CB52" s="73"/>
      <c r="CC52" s="64"/>
      <c r="CD52" s="63"/>
      <c r="CE52" s="63"/>
      <c r="CF52" s="64">
        <f t="shared" si="47"/>
        <v>0</v>
      </c>
      <c r="CG52" s="73"/>
      <c r="CH52" s="73"/>
      <c r="CI52" s="64"/>
      <c r="CJ52" s="63"/>
      <c r="CK52" s="63"/>
      <c r="CL52" s="64">
        <f t="shared" si="48"/>
        <v>0</v>
      </c>
      <c r="CM52" s="13"/>
      <c r="CN52" s="13"/>
      <c r="CO52" s="64"/>
      <c r="CP52" s="14"/>
      <c r="CQ52" s="14"/>
      <c r="CR52" s="64">
        <f t="shared" si="49"/>
        <v>0</v>
      </c>
      <c r="CS52" s="13"/>
      <c r="CT52" s="67"/>
      <c r="CU52" s="64"/>
      <c r="CV52" s="64"/>
      <c r="CW52" s="64"/>
      <c r="CX52" s="12">
        <f t="shared" si="50"/>
        <v>0</v>
      </c>
      <c r="CY52" s="13"/>
      <c r="CZ52" s="67"/>
      <c r="DA52" s="64"/>
      <c r="DB52" s="64"/>
      <c r="DC52" s="64"/>
      <c r="DD52" s="12">
        <f t="shared" si="51"/>
        <v>0</v>
      </c>
      <c r="DE52" s="13"/>
      <c r="DF52" s="67"/>
      <c r="DG52" s="64"/>
      <c r="DH52" s="64"/>
      <c r="DI52" s="64"/>
      <c r="DJ52" s="14"/>
      <c r="DK52" s="13"/>
      <c r="DL52" s="67"/>
      <c r="DM52" s="64"/>
      <c r="DN52" s="64"/>
      <c r="DO52" s="64"/>
      <c r="DP52" s="14"/>
      <c r="DQ52" s="67"/>
      <c r="DR52" s="67"/>
      <c r="DS52" s="64"/>
      <c r="DT52" s="64"/>
      <c r="DU52" s="64"/>
      <c r="DV52" s="14"/>
      <c r="DW52" s="13"/>
      <c r="DX52" s="67"/>
      <c r="DY52" s="64"/>
      <c r="DZ52" s="64"/>
      <c r="EA52" s="64"/>
      <c r="EB52" s="14"/>
      <c r="EC52" s="13"/>
      <c r="ED52" s="67"/>
      <c r="EE52" s="64"/>
      <c r="EF52" s="64"/>
      <c r="EG52" s="64"/>
      <c r="EH52" s="12">
        <f t="shared" si="52"/>
        <v>0</v>
      </c>
      <c r="EI52" s="67"/>
      <c r="EN52" s="12">
        <f t="shared" si="53"/>
        <v>0</v>
      </c>
      <c r="EO52" s="13"/>
      <c r="ET52" s="14"/>
      <c r="EU52" s="13"/>
      <c r="EV52" s="13"/>
      <c r="EW52" s="64"/>
      <c r="EX52" s="14"/>
      <c r="EY52" s="14"/>
      <c r="EZ52" s="14"/>
      <c r="FA52" s="13"/>
      <c r="FB52" s="13"/>
      <c r="FC52" s="64"/>
      <c r="FD52" s="14"/>
      <c r="FE52" s="14"/>
      <c r="FF52" s="14"/>
      <c r="FG52" s="13"/>
      <c r="FH52" s="13"/>
      <c r="FI52" s="64"/>
      <c r="FJ52" s="14"/>
      <c r="FK52" s="14"/>
      <c r="FL52" s="14"/>
      <c r="FM52" s="13"/>
      <c r="FN52" s="13"/>
      <c r="FO52" s="64"/>
      <c r="FP52" s="14"/>
      <c r="FQ52" s="14"/>
      <c r="FR52" s="14"/>
      <c r="FS52" s="13"/>
      <c r="FT52" s="13"/>
      <c r="FU52" s="64"/>
      <c r="FV52" s="14"/>
      <c r="FW52" s="14"/>
      <c r="FX52" s="14"/>
      <c r="FY52" s="13"/>
      <c r="FZ52" s="13"/>
      <c r="GA52" s="64"/>
      <c r="GB52" s="14"/>
      <c r="GC52" s="14"/>
      <c r="GD52" s="14"/>
      <c r="GE52" s="13"/>
      <c r="GF52" s="13"/>
      <c r="GG52" s="64"/>
      <c r="GH52" s="14"/>
      <c r="GI52" s="14"/>
      <c r="GJ52" s="14"/>
      <c r="GK52" s="14"/>
      <c r="GL52" s="14"/>
      <c r="GM52" s="14"/>
      <c r="GN52" s="64" t="e">
        <f>I52+O52+U52+AA52+AG52+AM52+AS52+AY52+BE52+BK52+BQ52+BW52+CC52+CI52+CO52+CU52+DA52+DG52+DS52+#REF!+DY52+EE52+DM52+#REF!+EW52+FC52+FI52+FO52+FU52+GA52+GG52</f>
        <v>#REF!</v>
      </c>
      <c r="GO52" s="14"/>
      <c r="GP52" s="14"/>
      <c r="GQ52" s="14"/>
    </row>
    <row r="53" spans="1:202" ht="15" hidden="1" customHeight="1">
      <c r="A53" s="40">
        <v>24</v>
      </c>
      <c r="B53" s="40">
        <v>6266879200</v>
      </c>
      <c r="C53" s="29" t="s">
        <v>76</v>
      </c>
      <c r="D53" s="5" t="s">
        <v>32</v>
      </c>
      <c r="E53" s="72">
        <v>2524</v>
      </c>
      <c r="F53" s="72" t="e">
        <f>GQ53</f>
        <v>#REF!</v>
      </c>
      <c r="G53" s="13"/>
      <c r="H53" s="13"/>
      <c r="I53" s="64"/>
      <c r="J53" s="14"/>
      <c r="K53" s="14"/>
      <c r="L53" s="140">
        <v>2524</v>
      </c>
      <c r="M53" s="13"/>
      <c r="N53" s="13"/>
      <c r="O53" s="64"/>
      <c r="P53" s="14"/>
      <c r="Q53" s="14"/>
      <c r="R53" s="14">
        <f>L53+M53-O53-O54-P53-Q53</f>
        <v>2524</v>
      </c>
      <c r="S53" s="13"/>
      <c r="T53" s="110">
        <v>15888</v>
      </c>
      <c r="U53" s="109">
        <v>10000</v>
      </c>
      <c r="V53" s="109"/>
      <c r="W53" s="109">
        <v>150</v>
      </c>
      <c r="X53" s="14">
        <f t="shared" si="62"/>
        <v>-8426</v>
      </c>
      <c r="Y53" s="13"/>
      <c r="Z53" s="13"/>
      <c r="AA53" s="64"/>
      <c r="AB53" s="14"/>
      <c r="AC53" s="14"/>
      <c r="AD53" s="14">
        <f t="shared" si="63"/>
        <v>-8426</v>
      </c>
      <c r="AE53" s="13"/>
      <c r="AF53" s="13"/>
      <c r="AG53" s="64"/>
      <c r="AH53" s="14"/>
      <c r="AI53" s="14"/>
      <c r="AJ53" s="14">
        <f t="shared" si="64"/>
        <v>-8426</v>
      </c>
      <c r="AK53" s="13"/>
      <c r="AL53" s="13"/>
      <c r="AM53" s="64"/>
      <c r="AN53" s="14"/>
      <c r="AO53" s="14"/>
      <c r="AP53" s="14">
        <f t="shared" si="65"/>
        <v>-8426</v>
      </c>
      <c r="AQ53" s="13"/>
      <c r="AR53" s="13"/>
      <c r="AS53" s="64"/>
      <c r="AT53" s="14"/>
      <c r="AU53" s="14"/>
      <c r="AV53" s="14">
        <f t="shared" si="66"/>
        <v>-8426</v>
      </c>
      <c r="AW53" s="13"/>
      <c r="AX53" s="13"/>
      <c r="AY53" s="64"/>
      <c r="AZ53" s="14"/>
      <c r="BA53" s="14"/>
      <c r="BB53" s="14">
        <f t="shared" si="67"/>
        <v>-8426</v>
      </c>
      <c r="BC53" s="13"/>
      <c r="BD53" s="13"/>
      <c r="BE53" s="64"/>
      <c r="BF53" s="14"/>
      <c r="BG53" s="14"/>
      <c r="BH53" s="14">
        <f t="shared" si="68"/>
        <v>-8426</v>
      </c>
      <c r="BI53" s="13"/>
      <c r="BJ53" s="13"/>
      <c r="BK53" s="64"/>
      <c r="BL53" s="14"/>
      <c r="BM53" s="14"/>
      <c r="BN53" s="14">
        <f>BH53+BI53-BK53-BK54-BL53-BM53</f>
        <v>-8426</v>
      </c>
      <c r="BO53" s="13"/>
      <c r="BP53" s="13"/>
      <c r="BQ53" s="64"/>
      <c r="BR53" s="14"/>
      <c r="BS53" s="14"/>
      <c r="BT53" s="14">
        <f>BN53+BO53-BQ53-BQ54-BR53-BS53</f>
        <v>-8426</v>
      </c>
      <c r="BU53" s="72"/>
      <c r="BV53" s="72"/>
      <c r="BW53" s="64"/>
      <c r="BX53" s="74"/>
      <c r="BY53" s="74"/>
      <c r="BZ53" s="74">
        <f>BT53+BU53-BW53-BW54-BX53-BY53</f>
        <v>-8426</v>
      </c>
      <c r="CA53" s="72"/>
      <c r="CB53" s="72"/>
      <c r="CC53" s="64"/>
      <c r="CD53" s="74"/>
      <c r="CE53" s="74"/>
      <c r="CF53" s="64">
        <f t="shared" si="47"/>
        <v>-8426</v>
      </c>
      <c r="CG53" s="72"/>
      <c r="CH53" s="72"/>
      <c r="CI53" s="64"/>
      <c r="CJ53" s="74"/>
      <c r="CK53" s="74"/>
      <c r="CL53" s="64">
        <f t="shared" si="48"/>
        <v>-8426</v>
      </c>
      <c r="CM53" s="13"/>
      <c r="CN53" s="13"/>
      <c r="CO53" s="64"/>
      <c r="CP53" s="14"/>
      <c r="CQ53" s="14"/>
      <c r="CR53" s="64">
        <f t="shared" si="49"/>
        <v>-8426</v>
      </c>
      <c r="CS53" s="13"/>
      <c r="CT53" s="67"/>
      <c r="CU53" s="64"/>
      <c r="CV53" s="64"/>
      <c r="CW53" s="64"/>
      <c r="CX53" s="12">
        <f t="shared" si="50"/>
        <v>-8426</v>
      </c>
      <c r="CY53" s="13"/>
      <c r="CZ53" s="67"/>
      <c r="DA53" s="64"/>
      <c r="DB53" s="64"/>
      <c r="DC53" s="64"/>
      <c r="DD53" s="12">
        <f t="shared" si="51"/>
        <v>-8426</v>
      </c>
      <c r="DE53" s="13"/>
      <c r="DF53" s="67"/>
      <c r="DG53" s="64"/>
      <c r="DH53" s="64"/>
      <c r="DI53" s="64"/>
      <c r="DJ53" s="14">
        <f>DD53+DE53-DG53-DG54-DH53-DI53</f>
        <v>-8426</v>
      </c>
      <c r="DK53" s="13"/>
      <c r="DL53" s="67"/>
      <c r="DM53" s="64"/>
      <c r="DN53" s="64"/>
      <c r="DO53" s="64"/>
      <c r="DP53" s="14">
        <f>DJ53+DK53-DS53-DS54-DT53-DU53</f>
        <v>-8426</v>
      </c>
      <c r="DQ53" s="67"/>
      <c r="DR53" s="67"/>
      <c r="DS53" s="64"/>
      <c r="DT53" s="64"/>
      <c r="DU53" s="64"/>
      <c r="DV53" s="14" t="e">
        <f>DP53+DQ53-#REF!-#REF!-#REF!-#REF!</f>
        <v>#REF!</v>
      </c>
      <c r="DW53" s="13"/>
      <c r="DX53" s="67"/>
      <c r="DY53" s="64"/>
      <c r="DZ53" s="64"/>
      <c r="EA53" s="64"/>
      <c r="EB53" s="14" t="e">
        <f>DV53+DW53-DY53-DY54-DZ53-EA53</f>
        <v>#REF!</v>
      </c>
      <c r="EC53" s="13"/>
      <c r="ED53" s="67"/>
      <c r="EE53" s="64"/>
      <c r="EF53" s="64"/>
      <c r="EG53" s="64"/>
      <c r="EH53" s="12" t="e">
        <f t="shared" si="52"/>
        <v>#REF!</v>
      </c>
      <c r="EI53" s="67"/>
      <c r="EN53" s="12" t="e">
        <f t="shared" si="53"/>
        <v>#REF!</v>
      </c>
      <c r="EO53" s="13"/>
      <c r="ET53" s="14" t="e">
        <f>EN53+EO53-#REF!-#REF!-#REF!-#REF!</f>
        <v>#REF!</v>
      </c>
      <c r="EU53" s="13"/>
      <c r="EV53" s="13"/>
      <c r="EW53" s="64"/>
      <c r="EX53" s="14"/>
      <c r="EY53" s="14"/>
      <c r="EZ53" s="14" t="e">
        <f>ET53+EU53-EW53-EW54-EX53-EY53</f>
        <v>#REF!</v>
      </c>
      <c r="FA53" s="13"/>
      <c r="FB53" s="13"/>
      <c r="FC53" s="64"/>
      <c r="FD53" s="14"/>
      <c r="FE53" s="14"/>
      <c r="FF53" s="14" t="e">
        <f>EZ53+FA53-FC53-FC54-FD53-FE53</f>
        <v>#REF!</v>
      </c>
      <c r="FG53" s="13"/>
      <c r="FH53" s="13"/>
      <c r="FI53" s="64"/>
      <c r="FJ53" s="14"/>
      <c r="FK53" s="14"/>
      <c r="FL53" s="14" t="e">
        <f>FF53+FG53-FI53-FI54-FJ53-FK53</f>
        <v>#REF!</v>
      </c>
      <c r="FM53" s="13"/>
      <c r="FN53" s="13"/>
      <c r="FO53" s="64"/>
      <c r="FP53" s="14"/>
      <c r="FQ53" s="14"/>
      <c r="FR53" s="14" t="e">
        <f>FL53+FM53-FO53-FO54-FP53-FQ53</f>
        <v>#REF!</v>
      </c>
      <c r="FS53" s="13"/>
      <c r="FT53" s="13"/>
      <c r="FU53" s="64"/>
      <c r="FV53" s="14"/>
      <c r="FW53" s="14"/>
      <c r="FX53" s="14" t="e">
        <f>FR53+FS53-FU53-FU54-FV53-FW53</f>
        <v>#REF!</v>
      </c>
      <c r="FY53" s="13"/>
      <c r="FZ53" s="13"/>
      <c r="GA53" s="64"/>
      <c r="GB53" s="14"/>
      <c r="GC53" s="14"/>
      <c r="GD53" s="14" t="e">
        <f>FX53+FY53-GA53-GA54-GB53-GC53</f>
        <v>#REF!</v>
      </c>
      <c r="GE53" s="13"/>
      <c r="GF53" s="13"/>
      <c r="GG53" s="64"/>
      <c r="GH53" s="14"/>
      <c r="GI53" s="14"/>
      <c r="GJ53" s="14" t="e">
        <f t="shared" si="69"/>
        <v>#REF!</v>
      </c>
      <c r="GK53" s="14">
        <f>E53</f>
        <v>2524</v>
      </c>
      <c r="GL53" s="14">
        <f>G53+M53+S53+Y53+AE53+AK53+AQ53+AW53+BC53+BI53+BO53+BU53+CA53+CG53+CM53+CS53+CY53+DE53+DK53+DQ53+DW53+EC53+EI53+EO53+EU53+FA53+FG53+FM53+FS53+FY53+GE53</f>
        <v>0</v>
      </c>
      <c r="GM53" s="14" t="e">
        <f>H53+N53+T53+Z53+AF53+AL53+AR53+AX53+BD53+BJ53+BP53+BV53+CB53+CH53+CN53+CT53+CZ53+DF53+DR53+#REF!+DX53+ED53+DL53+#REF!+EV53+FB53+FH53+FN53+FT53+FZ53+GF53</f>
        <v>#REF!</v>
      </c>
      <c r="GN53" s="64" t="e">
        <f>I53+O53+U53+AA53+AG53+AM53+AS53+AY53+BE53+BK53+BQ53+BW53+CC53+CI53+CO53+CU53+DA53+DG53+DS53+#REF!+DY53+EE53+DM53+#REF!+EW53+FC53+FI53+FO53+FU53+GA53+GG53</f>
        <v>#REF!</v>
      </c>
      <c r="GO53" s="14" t="e">
        <f>J53+P53+V53+AB53+AH53+AN53+AT53+AZ53+BF53+BL53+BR53+BX53+CD53+CJ53+CP53+CV53+DB53+DH53+DT53+#REF!+DZ53+EF53+DN53+#REF!+EX53+FD53+FJ53+FP53+FV53+GB53+GH53</f>
        <v>#REF!</v>
      </c>
      <c r="GP53" s="14" t="e">
        <f>K53+Q53+W53+AC53+AI53+AO53+AU53+BA53+BG53+BM53+BS53+BY53+CE53+CK53+CQ53+CW53+DC53+DI53+DU53+#REF!+EA53+EG53+DO53+#REF!+EY53+FE53+FK53+FQ53+FW53+GC53+GI53</f>
        <v>#REF!</v>
      </c>
      <c r="GQ53" s="14" t="e">
        <f>GK53+GL53-GN53-GN54-GO53-GP53</f>
        <v>#REF!</v>
      </c>
    </row>
    <row r="54" spans="1:202" ht="15" hidden="1" customHeight="1">
      <c r="A54" s="41"/>
      <c r="B54" s="41"/>
      <c r="C54" s="30"/>
      <c r="D54" s="5" t="s">
        <v>33</v>
      </c>
      <c r="E54" s="73">
        <v>3633</v>
      </c>
      <c r="F54" s="73"/>
      <c r="G54" s="13"/>
      <c r="H54" s="13"/>
      <c r="I54" s="64"/>
      <c r="J54" s="14"/>
      <c r="K54" s="14"/>
      <c r="L54" s="140">
        <v>3633</v>
      </c>
      <c r="M54" s="13"/>
      <c r="N54" s="13"/>
      <c r="O54" s="64"/>
      <c r="P54" s="14"/>
      <c r="Q54" s="14"/>
      <c r="R54" s="14"/>
      <c r="S54" s="13"/>
      <c r="T54" s="110">
        <v>909</v>
      </c>
      <c r="U54" s="109">
        <v>800</v>
      </c>
      <c r="V54" s="109"/>
      <c r="W54" s="109">
        <v>12</v>
      </c>
      <c r="X54" s="14"/>
      <c r="Y54" s="13"/>
      <c r="Z54" s="13"/>
      <c r="AA54" s="64"/>
      <c r="AB54" s="14"/>
      <c r="AC54" s="14"/>
      <c r="AD54" s="14"/>
      <c r="AE54" s="13"/>
      <c r="AF54" s="13"/>
      <c r="AG54" s="64"/>
      <c r="AH54" s="14"/>
      <c r="AI54" s="14"/>
      <c r="AJ54" s="14"/>
      <c r="AK54" s="13"/>
      <c r="AL54" s="13"/>
      <c r="AM54" s="64"/>
      <c r="AN54" s="14"/>
      <c r="AO54" s="14"/>
      <c r="AP54" s="14"/>
      <c r="AQ54" s="13"/>
      <c r="AR54" s="13"/>
      <c r="AS54" s="64"/>
      <c r="AT54" s="14"/>
      <c r="AU54" s="14"/>
      <c r="AV54" s="14"/>
      <c r="AW54" s="13"/>
      <c r="AX54" s="13"/>
      <c r="AY54" s="64"/>
      <c r="AZ54" s="14"/>
      <c r="BA54" s="14"/>
      <c r="BB54" s="14"/>
      <c r="BC54" s="13"/>
      <c r="BD54" s="13"/>
      <c r="BE54" s="64"/>
      <c r="BF54" s="14"/>
      <c r="BG54" s="14"/>
      <c r="BH54" s="14"/>
      <c r="BI54" s="13"/>
      <c r="BJ54" s="13"/>
      <c r="BK54" s="64"/>
      <c r="BL54" s="14"/>
      <c r="BM54" s="14"/>
      <c r="BN54" s="14"/>
      <c r="BO54" s="13"/>
      <c r="BP54" s="13"/>
      <c r="BQ54" s="64"/>
      <c r="BR54" s="14"/>
      <c r="BS54" s="14"/>
      <c r="BT54" s="14"/>
      <c r="BU54" s="73"/>
      <c r="BV54" s="73"/>
      <c r="BW54" s="64"/>
      <c r="BX54" s="63"/>
      <c r="BY54" s="63"/>
      <c r="BZ54" s="63"/>
      <c r="CA54" s="73"/>
      <c r="CB54" s="73"/>
      <c r="CC54" s="64"/>
      <c r="CD54" s="63"/>
      <c r="CE54" s="63"/>
      <c r="CF54" s="64">
        <f t="shared" si="47"/>
        <v>0</v>
      </c>
      <c r="CG54" s="73"/>
      <c r="CH54" s="73"/>
      <c r="CI54" s="64"/>
      <c r="CJ54" s="63"/>
      <c r="CK54" s="63"/>
      <c r="CL54" s="64">
        <f t="shared" si="48"/>
        <v>0</v>
      </c>
      <c r="CM54" s="13"/>
      <c r="CN54" s="13"/>
      <c r="CO54" s="64"/>
      <c r="CP54" s="14"/>
      <c r="CQ54" s="14"/>
      <c r="CR54" s="64">
        <f t="shared" si="49"/>
        <v>0</v>
      </c>
      <c r="CS54" s="13"/>
      <c r="CT54" s="67"/>
      <c r="CU54" s="64"/>
      <c r="CV54" s="64"/>
      <c r="CW54" s="64"/>
      <c r="CX54" s="12">
        <f t="shared" si="50"/>
        <v>0</v>
      </c>
      <c r="CY54" s="13"/>
      <c r="CZ54" s="67"/>
      <c r="DA54" s="64"/>
      <c r="DB54" s="64"/>
      <c r="DC54" s="64"/>
      <c r="DD54" s="12">
        <f t="shared" si="51"/>
        <v>0</v>
      </c>
      <c r="DE54" s="13"/>
      <c r="DF54" s="67"/>
      <c r="DG54" s="64"/>
      <c r="DH54" s="64"/>
      <c r="DI54" s="64"/>
      <c r="DJ54" s="14"/>
      <c r="DK54" s="13"/>
      <c r="DL54" s="67"/>
      <c r="DM54" s="64"/>
      <c r="DN54" s="64"/>
      <c r="DO54" s="64"/>
      <c r="DP54" s="14"/>
      <c r="DQ54" s="67"/>
      <c r="DR54" s="67"/>
      <c r="DS54" s="64"/>
      <c r="DT54" s="64"/>
      <c r="DU54" s="64"/>
      <c r="DV54" s="14"/>
      <c r="DW54" s="13"/>
      <c r="DX54" s="67"/>
      <c r="DY54" s="64"/>
      <c r="DZ54" s="64"/>
      <c r="EA54" s="64"/>
      <c r="EB54" s="14"/>
      <c r="EC54" s="13"/>
      <c r="ED54" s="67"/>
      <c r="EE54" s="64"/>
      <c r="EF54" s="64"/>
      <c r="EG54" s="64"/>
      <c r="EH54" s="12">
        <f t="shared" si="52"/>
        <v>0</v>
      </c>
      <c r="EI54" s="67"/>
      <c r="EN54" s="12">
        <f t="shared" si="53"/>
        <v>0</v>
      </c>
      <c r="EO54" s="13"/>
      <c r="ET54" s="14"/>
      <c r="EU54" s="13"/>
      <c r="EV54" s="13"/>
      <c r="EW54" s="64"/>
      <c r="EX54" s="14"/>
      <c r="EY54" s="14"/>
      <c r="EZ54" s="14"/>
      <c r="FA54" s="13"/>
      <c r="FB54" s="13"/>
      <c r="FC54" s="64"/>
      <c r="FD54" s="14"/>
      <c r="FE54" s="14"/>
      <c r="FF54" s="14"/>
      <c r="FG54" s="13"/>
      <c r="FH54" s="13"/>
      <c r="FI54" s="64"/>
      <c r="FJ54" s="14"/>
      <c r="FK54" s="14"/>
      <c r="FL54" s="14"/>
      <c r="FM54" s="13"/>
      <c r="FN54" s="13"/>
      <c r="FO54" s="64"/>
      <c r="FP54" s="14"/>
      <c r="FQ54" s="14"/>
      <c r="FR54" s="14"/>
      <c r="FS54" s="13"/>
      <c r="FT54" s="13"/>
      <c r="FU54" s="64"/>
      <c r="FV54" s="14"/>
      <c r="FW54" s="14"/>
      <c r="FX54" s="14"/>
      <c r="FY54" s="13"/>
      <c r="FZ54" s="13"/>
      <c r="GA54" s="64"/>
      <c r="GB54" s="14"/>
      <c r="GC54" s="14"/>
      <c r="GD54" s="14"/>
      <c r="GE54" s="13"/>
      <c r="GF54" s="13"/>
      <c r="GG54" s="64"/>
      <c r="GH54" s="14"/>
      <c r="GI54" s="14"/>
      <c r="GJ54" s="14"/>
      <c r="GK54" s="14"/>
      <c r="GL54" s="14"/>
      <c r="GM54" s="14"/>
      <c r="GN54" s="64" t="e">
        <f>I54+O54+U54+AA54+AG54+AM54+AS54+AY54+BE54+BK54+BQ54+BW54+CC54+CI54+CO54+CU54+DA54+DG54+DS54+#REF!+DY54+EE54+DM54+#REF!+EW54+FC54+FI54+FO54+FU54+GA54+GG54</f>
        <v>#REF!</v>
      </c>
      <c r="GO54" s="14"/>
      <c r="GP54" s="14"/>
      <c r="GQ54" s="14"/>
    </row>
    <row r="55" spans="1:202" ht="15" hidden="1" customHeight="1">
      <c r="A55" s="40">
        <v>25</v>
      </c>
      <c r="B55" s="42" t="s">
        <v>77</v>
      </c>
      <c r="C55" s="27" t="s">
        <v>78</v>
      </c>
      <c r="D55" s="5" t="s">
        <v>32</v>
      </c>
      <c r="E55" s="72">
        <v>2629</v>
      </c>
      <c r="F55" s="72" t="e">
        <f>GQ55</f>
        <v>#REF!</v>
      </c>
      <c r="G55" s="13"/>
      <c r="H55" s="13"/>
      <c r="I55" s="64"/>
      <c r="J55" s="14"/>
      <c r="K55" s="14"/>
      <c r="L55" s="140">
        <v>2629</v>
      </c>
      <c r="M55" s="13"/>
      <c r="N55" s="13"/>
      <c r="O55" s="64"/>
      <c r="P55" s="14"/>
      <c r="Q55" s="14"/>
      <c r="R55" s="14">
        <f>L55+M55-O55-O56-P55-Q55</f>
        <v>2629</v>
      </c>
      <c r="S55" s="13"/>
      <c r="T55" s="110"/>
      <c r="U55" s="109">
        <v>200</v>
      </c>
      <c r="V55" s="109"/>
      <c r="W55" s="109">
        <v>7</v>
      </c>
      <c r="X55" s="14">
        <f t="shared" ref="X55:X59" si="70">R55+S55-U55-U56-V55-W55</f>
        <v>2322</v>
      </c>
      <c r="Y55" s="13"/>
      <c r="Z55" s="13"/>
      <c r="AA55" s="64"/>
      <c r="AB55" s="14"/>
      <c r="AC55" s="14"/>
      <c r="AD55" s="14">
        <f t="shared" ref="AD55:AD59" si="71">X55+Y55-AA55-AA56-AB55-AC55</f>
        <v>2322</v>
      </c>
      <c r="AE55" s="13"/>
      <c r="AF55" s="13"/>
      <c r="AG55" s="64"/>
      <c r="AH55" s="14"/>
      <c r="AI55" s="14"/>
      <c r="AJ55" s="14">
        <f t="shared" ref="AJ55:AJ59" si="72">AD55+AE55-AG55-AG56-AH55-AI55</f>
        <v>2322</v>
      </c>
      <c r="AK55" s="13"/>
      <c r="AL55" s="13"/>
      <c r="AM55" s="64"/>
      <c r="AN55" s="14"/>
      <c r="AO55" s="14"/>
      <c r="AP55" s="14">
        <f t="shared" ref="AP55:AP59" si="73">AJ55+AK55-AM55-AM56-AN55-AO55</f>
        <v>2322</v>
      </c>
      <c r="AQ55" s="13"/>
      <c r="AR55" s="13"/>
      <c r="AS55" s="64"/>
      <c r="AT55" s="14"/>
      <c r="AU55" s="14"/>
      <c r="AV55" s="14">
        <f t="shared" ref="AV55:AV59" si="74">AP55+AQ55-AS55-AS56-AT55-AU55</f>
        <v>2322</v>
      </c>
      <c r="AW55" s="13"/>
      <c r="AX55" s="13"/>
      <c r="AY55" s="64"/>
      <c r="AZ55" s="14"/>
      <c r="BA55" s="14"/>
      <c r="BB55" s="14">
        <f t="shared" ref="BB55:BB59" si="75">AV55+AW55-AY55-AY56-AZ55-BA55</f>
        <v>2322</v>
      </c>
      <c r="BC55" s="13"/>
      <c r="BD55" s="13"/>
      <c r="BE55" s="64"/>
      <c r="BF55" s="14"/>
      <c r="BG55" s="14"/>
      <c r="BH55" s="14">
        <f t="shared" ref="BH55:BH59" si="76">BB55+BC55-BE55-BE56-BF55-BG55</f>
        <v>2322</v>
      </c>
      <c r="BI55" s="13"/>
      <c r="BJ55" s="13"/>
      <c r="BK55" s="64"/>
      <c r="BL55" s="14"/>
      <c r="BM55" s="14"/>
      <c r="BN55" s="14">
        <f>BH55+BI55-BK55-BK56-BL55-BM55</f>
        <v>2322</v>
      </c>
      <c r="BO55" s="13"/>
      <c r="BP55" s="13"/>
      <c r="BQ55" s="64"/>
      <c r="BR55" s="14"/>
      <c r="BS55" s="14"/>
      <c r="BT55" s="14">
        <f>BN55+BO55-BQ55-BQ56-BR55-BS55</f>
        <v>2322</v>
      </c>
      <c r="BU55" s="72"/>
      <c r="BV55" s="72"/>
      <c r="BW55" s="64"/>
      <c r="BX55" s="74"/>
      <c r="BY55" s="74"/>
      <c r="BZ55" s="74">
        <f>BT55+BU55-BW55-BW56-BX55-BY55</f>
        <v>2322</v>
      </c>
      <c r="CA55" s="72"/>
      <c r="CB55" s="72"/>
      <c r="CC55" s="64"/>
      <c r="CD55" s="74"/>
      <c r="CE55" s="74"/>
      <c r="CF55" s="64">
        <f t="shared" si="47"/>
        <v>2322</v>
      </c>
      <c r="CG55" s="72"/>
      <c r="CH55" s="72"/>
      <c r="CI55" s="64"/>
      <c r="CJ55" s="74"/>
      <c r="CK55" s="74"/>
      <c r="CL55" s="64">
        <f t="shared" si="48"/>
        <v>2322</v>
      </c>
      <c r="CM55" s="13"/>
      <c r="CN55" s="13"/>
      <c r="CO55" s="64"/>
      <c r="CP55" s="14"/>
      <c r="CQ55" s="14"/>
      <c r="CR55" s="64">
        <f t="shared" si="49"/>
        <v>2322</v>
      </c>
      <c r="CS55" s="13"/>
      <c r="CT55" s="67"/>
      <c r="CU55" s="64"/>
      <c r="CV55" s="64"/>
      <c r="CW55" s="64"/>
      <c r="CX55" s="12">
        <f t="shared" si="50"/>
        <v>2322</v>
      </c>
      <c r="CY55" s="13"/>
      <c r="CZ55" s="67"/>
      <c r="DA55" s="64"/>
      <c r="DB55" s="64"/>
      <c r="DC55" s="64"/>
      <c r="DD55" s="12">
        <f t="shared" si="51"/>
        <v>2322</v>
      </c>
      <c r="DE55" s="13"/>
      <c r="DF55" s="67"/>
      <c r="DG55" s="64"/>
      <c r="DH55" s="64"/>
      <c r="DI55" s="64"/>
      <c r="DJ55" s="14">
        <f>DD55+DE55-DG55-DG56-DH55-DI55</f>
        <v>2322</v>
      </c>
      <c r="DK55" s="13"/>
      <c r="DL55" s="67"/>
      <c r="DM55" s="64"/>
      <c r="DN55" s="64"/>
      <c r="DO55" s="64"/>
      <c r="DP55" s="14">
        <f>DJ55+DK55-DS55-DS56-DT55-DU55</f>
        <v>2322</v>
      </c>
      <c r="DQ55" s="67"/>
      <c r="DR55" s="67"/>
      <c r="DS55" s="64"/>
      <c r="DT55" s="64"/>
      <c r="DU55" s="64"/>
      <c r="DV55" s="14" t="e">
        <f>DP55+DQ55-#REF!-#REF!-#REF!-#REF!</f>
        <v>#REF!</v>
      </c>
      <c r="DW55" s="13"/>
      <c r="DX55" s="67"/>
      <c r="DY55" s="64"/>
      <c r="DZ55" s="64"/>
      <c r="EA55" s="64"/>
      <c r="EB55" s="14" t="e">
        <f>DV55+DW55-DY55-DY56-DZ55-EA55</f>
        <v>#REF!</v>
      </c>
      <c r="EC55" s="13"/>
      <c r="ED55" s="67"/>
      <c r="EE55" s="64"/>
      <c r="EF55" s="64"/>
      <c r="EG55" s="64"/>
      <c r="EH55" s="12" t="e">
        <f t="shared" si="52"/>
        <v>#REF!</v>
      </c>
      <c r="EI55" s="67"/>
      <c r="EN55" s="12" t="e">
        <f t="shared" si="53"/>
        <v>#REF!</v>
      </c>
      <c r="EO55" s="13"/>
      <c r="ET55" s="14" t="e">
        <f>EN55+EO55-#REF!-#REF!-#REF!-#REF!</f>
        <v>#REF!</v>
      </c>
      <c r="EU55" s="13"/>
      <c r="EV55" s="13"/>
      <c r="EW55" s="64"/>
      <c r="EX55" s="14"/>
      <c r="EY55" s="14"/>
      <c r="EZ55" s="14" t="e">
        <f>ET55+EU55-EW55-EW56-EX55-EY55</f>
        <v>#REF!</v>
      </c>
      <c r="FA55" s="13"/>
      <c r="FB55" s="13"/>
      <c r="FC55" s="64"/>
      <c r="FD55" s="14"/>
      <c r="FE55" s="14"/>
      <c r="FF55" s="14" t="e">
        <f>EZ55+FA55-FC55-FC56-FD55-FE55</f>
        <v>#REF!</v>
      </c>
      <c r="FG55" s="13"/>
      <c r="FH55" s="13"/>
      <c r="FI55" s="64"/>
      <c r="FJ55" s="14"/>
      <c r="FK55" s="14"/>
      <c r="FL55" s="14" t="e">
        <f>FF55+FG55-FI55-FI56-FJ55-FK55</f>
        <v>#REF!</v>
      </c>
      <c r="FM55" s="13"/>
      <c r="FN55" s="13"/>
      <c r="FO55" s="64"/>
      <c r="FP55" s="14"/>
      <c r="FQ55" s="14"/>
      <c r="FR55" s="14" t="e">
        <f>FL55+FM55-FO55-FO56-FP55-FQ55</f>
        <v>#REF!</v>
      </c>
      <c r="FS55" s="13"/>
      <c r="FT55" s="13"/>
      <c r="FU55" s="64"/>
      <c r="FV55" s="14"/>
      <c r="FW55" s="14"/>
      <c r="FX55" s="14" t="e">
        <f>FR55+FS55-FU55-FU56-FV55-FW55</f>
        <v>#REF!</v>
      </c>
      <c r="FY55" s="13"/>
      <c r="FZ55" s="13"/>
      <c r="GA55" s="64"/>
      <c r="GB55" s="14"/>
      <c r="GC55" s="14"/>
      <c r="GD55" s="14" t="e">
        <f>FX55+FY55-GA55-GA56-GB55-GC55</f>
        <v>#REF!</v>
      </c>
      <c r="GE55" s="13"/>
      <c r="GF55" s="13"/>
      <c r="GG55" s="64"/>
      <c r="GH55" s="14"/>
      <c r="GI55" s="14"/>
      <c r="GJ55" s="14" t="e">
        <f t="shared" ref="GJ55:GJ59" si="77">GD55+GE55-GG55-GG56-GH55-GI55</f>
        <v>#REF!</v>
      </c>
      <c r="GK55" s="14">
        <f>E55</f>
        <v>2629</v>
      </c>
      <c r="GL55" s="14">
        <f>G55+M55+S55+Y55+AE55+AK55+AQ55+AW55+BC55+BI55+BO55+BU55+CA55+CG55+CM55+CS55+CY55+DE55+DK55+DQ55+DW55+EC55+EI55+EO55+EU55+FA55+FG55+FM55+FS55+FY55+GE55</f>
        <v>0</v>
      </c>
      <c r="GM55" s="14" t="e">
        <f>H55+N55+T55+Z55+AF55+AL55+AR55+AX55+BD55+BJ55+BP55+BV55+CB55+CH55+CN55+CT55+CZ55+DF55+DR55+#REF!+DX55+ED55+DL55+#REF!+EV55+FB55+FH55+FN55+FT55+FZ55+GF55</f>
        <v>#REF!</v>
      </c>
      <c r="GN55" s="64" t="e">
        <f>I55+O55+U55+AA55+AG55+AM55+AS55+AY55+BE55+BK55+BQ55+BW55+CC55+CI55+CO55+CU55+DA55+DG55+DS55+#REF!+DY55+EE55+DM55+#REF!+EW55+FC55+FI55+FO55+FU55+GA55+GG55</f>
        <v>#REF!</v>
      </c>
      <c r="GO55" s="14" t="e">
        <f>J55+P55+V55+AB55+AH55+AN55+AT55+AZ55+BF55+BL55+BR55+BX55+CD55+CJ55+CP55+CV55+DB55+DH55+DT55+#REF!+DZ55+EF55+DN55+#REF!+EX55+FD55+FJ55+FP55+FV55+GB55+GH55</f>
        <v>#REF!</v>
      </c>
      <c r="GP55" s="14" t="e">
        <f>K55+Q55+W55+AC55+AI55+AO55+AU55+BA55+BG55+BM55+BS55+BY55+CE55+CK55+CQ55+CW55+DC55+DI55+DU55+#REF!+EA55+EG55+DO55+#REF!+EY55+FE55+FK55+FQ55+FW55+GC55+GI55</f>
        <v>#REF!</v>
      </c>
      <c r="GQ55" s="14" t="e">
        <f>GK55+GL55-GN55-GN56-GO55-GP55</f>
        <v>#REF!</v>
      </c>
    </row>
    <row r="56" spans="1:202" ht="15" hidden="1" customHeight="1">
      <c r="A56" s="41"/>
      <c r="B56" s="43"/>
      <c r="C56" s="28"/>
      <c r="D56" s="5" t="s">
        <v>33</v>
      </c>
      <c r="E56" s="73">
        <v>2121</v>
      </c>
      <c r="F56" s="73"/>
      <c r="G56" s="13"/>
      <c r="H56" s="13"/>
      <c r="I56" s="64"/>
      <c r="J56" s="14"/>
      <c r="K56" s="14"/>
      <c r="L56" s="140">
        <v>2121</v>
      </c>
      <c r="M56" s="13"/>
      <c r="N56" s="13"/>
      <c r="O56" s="64"/>
      <c r="P56" s="14"/>
      <c r="Q56" s="14"/>
      <c r="R56" s="14"/>
      <c r="S56" s="13"/>
      <c r="T56" s="110"/>
      <c r="U56" s="109">
        <v>100</v>
      </c>
      <c r="V56" s="109"/>
      <c r="W56" s="109"/>
      <c r="X56" s="14"/>
      <c r="Y56" s="13"/>
      <c r="Z56" s="13"/>
      <c r="AA56" s="64"/>
      <c r="AB56" s="14"/>
      <c r="AC56" s="14"/>
      <c r="AD56" s="14"/>
      <c r="AE56" s="13"/>
      <c r="AF56" s="13"/>
      <c r="AG56" s="64"/>
      <c r="AH56" s="14"/>
      <c r="AI56" s="14"/>
      <c r="AJ56" s="14"/>
      <c r="AK56" s="13"/>
      <c r="AL56" s="13"/>
      <c r="AM56" s="64"/>
      <c r="AN56" s="14"/>
      <c r="AO56" s="14"/>
      <c r="AP56" s="14"/>
      <c r="AQ56" s="13"/>
      <c r="AR56" s="13"/>
      <c r="AS56" s="64"/>
      <c r="AT56" s="14"/>
      <c r="AU56" s="14"/>
      <c r="AV56" s="14"/>
      <c r="AW56" s="13"/>
      <c r="AX56" s="13"/>
      <c r="AY56" s="64"/>
      <c r="AZ56" s="14"/>
      <c r="BA56" s="14"/>
      <c r="BB56" s="14"/>
      <c r="BC56" s="13"/>
      <c r="BD56" s="13"/>
      <c r="BE56" s="64"/>
      <c r="BF56" s="14"/>
      <c r="BG56" s="14"/>
      <c r="BH56" s="14"/>
      <c r="BI56" s="13"/>
      <c r="BJ56" s="13"/>
      <c r="BK56" s="64"/>
      <c r="BL56" s="14"/>
      <c r="BM56" s="14"/>
      <c r="BN56" s="14"/>
      <c r="BO56" s="13"/>
      <c r="BP56" s="13"/>
      <c r="BQ56" s="64"/>
      <c r="BR56" s="14"/>
      <c r="BS56" s="14"/>
      <c r="BT56" s="14"/>
      <c r="BU56" s="73"/>
      <c r="BV56" s="73"/>
      <c r="BW56" s="64"/>
      <c r="BX56" s="63"/>
      <c r="BY56" s="63"/>
      <c r="BZ56" s="63"/>
      <c r="CA56" s="73"/>
      <c r="CB56" s="73"/>
      <c r="CC56" s="64"/>
      <c r="CD56" s="63"/>
      <c r="CE56" s="63"/>
      <c r="CF56" s="64">
        <f t="shared" si="47"/>
        <v>0</v>
      </c>
      <c r="CG56" s="73"/>
      <c r="CH56" s="73"/>
      <c r="CI56" s="64"/>
      <c r="CJ56" s="63"/>
      <c r="CK56" s="63"/>
      <c r="CL56" s="64">
        <f t="shared" si="48"/>
        <v>0</v>
      </c>
      <c r="CM56" s="13"/>
      <c r="CN56" s="13"/>
      <c r="CO56" s="64"/>
      <c r="CP56" s="14"/>
      <c r="CQ56" s="14"/>
      <c r="CR56" s="64">
        <f t="shared" si="49"/>
        <v>0</v>
      </c>
      <c r="CS56" s="13"/>
      <c r="CT56" s="67"/>
      <c r="CU56" s="64"/>
      <c r="CV56" s="64"/>
      <c r="CW56" s="64"/>
      <c r="CX56" s="12">
        <f t="shared" si="50"/>
        <v>0</v>
      </c>
      <c r="CY56" s="13"/>
      <c r="CZ56" s="67"/>
      <c r="DA56" s="64"/>
      <c r="DB56" s="64"/>
      <c r="DC56" s="64"/>
      <c r="DD56" s="12">
        <f t="shared" si="51"/>
        <v>0</v>
      </c>
      <c r="DE56" s="13"/>
      <c r="DF56" s="67"/>
      <c r="DG56" s="64"/>
      <c r="DH56" s="64"/>
      <c r="DI56" s="64"/>
      <c r="DJ56" s="14"/>
      <c r="DK56" s="13"/>
      <c r="DL56" s="67"/>
      <c r="DM56" s="64"/>
      <c r="DN56" s="64"/>
      <c r="DO56" s="64"/>
      <c r="DP56" s="14"/>
      <c r="DQ56" s="67"/>
      <c r="DR56" s="67"/>
      <c r="DS56" s="64"/>
      <c r="DT56" s="64"/>
      <c r="DU56" s="64"/>
      <c r="DV56" s="14"/>
      <c r="DW56" s="13"/>
      <c r="DX56" s="67"/>
      <c r="DY56" s="64"/>
      <c r="DZ56" s="64"/>
      <c r="EA56" s="64"/>
      <c r="EB56" s="14"/>
      <c r="EC56" s="13"/>
      <c r="ED56" s="67"/>
      <c r="EE56" s="64"/>
      <c r="EF56" s="64"/>
      <c r="EG56" s="64"/>
      <c r="EH56" s="12">
        <f t="shared" si="52"/>
        <v>0</v>
      </c>
      <c r="EI56" s="67"/>
      <c r="EN56" s="12">
        <f t="shared" si="53"/>
        <v>0</v>
      </c>
      <c r="EO56" s="13"/>
      <c r="ET56" s="14"/>
      <c r="EU56" s="13"/>
      <c r="EV56" s="13"/>
      <c r="EW56" s="64"/>
      <c r="EX56" s="14"/>
      <c r="EY56" s="14"/>
      <c r="EZ56" s="14"/>
      <c r="FA56" s="13"/>
      <c r="FB56" s="13"/>
      <c r="FC56" s="64"/>
      <c r="FD56" s="14"/>
      <c r="FE56" s="14"/>
      <c r="FF56" s="14"/>
      <c r="FG56" s="13"/>
      <c r="FH56" s="13"/>
      <c r="FI56" s="64"/>
      <c r="FJ56" s="14"/>
      <c r="FK56" s="14"/>
      <c r="FL56" s="14"/>
      <c r="FM56" s="13"/>
      <c r="FN56" s="13"/>
      <c r="FO56" s="64"/>
      <c r="FP56" s="14"/>
      <c r="FQ56" s="14"/>
      <c r="FR56" s="14"/>
      <c r="FS56" s="13"/>
      <c r="FT56" s="13"/>
      <c r="FU56" s="64"/>
      <c r="FV56" s="14"/>
      <c r="FW56" s="14"/>
      <c r="FX56" s="14"/>
      <c r="FY56" s="13"/>
      <c r="FZ56" s="13"/>
      <c r="GA56" s="64"/>
      <c r="GB56" s="14"/>
      <c r="GC56" s="14"/>
      <c r="GD56" s="14"/>
      <c r="GE56" s="13"/>
      <c r="GF56" s="13"/>
      <c r="GG56" s="64"/>
      <c r="GH56" s="14"/>
      <c r="GI56" s="14"/>
      <c r="GJ56" s="14"/>
      <c r="GK56" s="14"/>
      <c r="GL56" s="14"/>
      <c r="GM56" s="14"/>
      <c r="GN56" s="64" t="e">
        <f>I56+O56+U56+AA56+AG56+AM56+AS56+AY56+BE56+BK56+BQ56+BW56+CC56+CI56+CO56+CU56+DA56+DG56+DS56+#REF!+DY56+EE56+DM56+#REF!+EW56+FC56+FI56+FO56+FU56+GA56+GG56</f>
        <v>#REF!</v>
      </c>
      <c r="GO56" s="14"/>
      <c r="GP56" s="14"/>
      <c r="GQ56" s="14"/>
    </row>
    <row r="57" spans="1:202" ht="15" hidden="1" customHeight="1">
      <c r="A57" s="40">
        <v>26</v>
      </c>
      <c r="B57" s="44" t="s">
        <v>79</v>
      </c>
      <c r="C57" s="27" t="s">
        <v>75</v>
      </c>
      <c r="D57" s="5" t="s">
        <v>32</v>
      </c>
      <c r="E57" s="72">
        <v>525</v>
      </c>
      <c r="F57" s="72" t="e">
        <f>GQ57</f>
        <v>#REF!</v>
      </c>
      <c r="G57" s="13"/>
      <c r="H57" s="13"/>
      <c r="I57" s="64"/>
      <c r="J57" s="14"/>
      <c r="K57" s="14"/>
      <c r="L57" s="141">
        <v>525</v>
      </c>
      <c r="M57" s="13"/>
      <c r="N57" s="13"/>
      <c r="O57" s="64"/>
      <c r="P57" s="14"/>
      <c r="Q57" s="14"/>
      <c r="R57" s="14">
        <f>L57+M57-O57-O58-P57-Q57</f>
        <v>525</v>
      </c>
      <c r="S57" s="13"/>
      <c r="T57" s="99">
        <v>7582</v>
      </c>
      <c r="U57" s="23">
        <v>1600</v>
      </c>
      <c r="V57" s="23"/>
      <c r="W57" s="23">
        <v>282</v>
      </c>
      <c r="X57" s="14">
        <f t="shared" si="70"/>
        <v>-1557</v>
      </c>
      <c r="Y57" s="13"/>
      <c r="Z57" s="13"/>
      <c r="AA57" s="64"/>
      <c r="AB57" s="14"/>
      <c r="AC57" s="14"/>
      <c r="AD57" s="14">
        <f t="shared" si="71"/>
        <v>-1557</v>
      </c>
      <c r="AE57" s="13"/>
      <c r="AF57" s="13"/>
      <c r="AG57" s="64"/>
      <c r="AH57" s="14"/>
      <c r="AI57" s="14"/>
      <c r="AJ57" s="14">
        <f t="shared" si="72"/>
        <v>-1557</v>
      </c>
      <c r="AK57" s="13"/>
      <c r="AL57" s="13"/>
      <c r="AM57" s="64"/>
      <c r="AN57" s="14"/>
      <c r="AO57" s="14"/>
      <c r="AP57" s="14">
        <f t="shared" si="73"/>
        <v>-1557</v>
      </c>
      <c r="AQ57" s="13"/>
      <c r="AR57" s="13"/>
      <c r="AS57" s="64"/>
      <c r="AT57" s="14"/>
      <c r="AU57" s="14"/>
      <c r="AV57" s="14">
        <f t="shared" si="74"/>
        <v>-1557</v>
      </c>
      <c r="AW57" s="13"/>
      <c r="AX57" s="13"/>
      <c r="AY57" s="64"/>
      <c r="AZ57" s="14"/>
      <c r="BA57" s="14"/>
      <c r="BB57" s="14">
        <f t="shared" si="75"/>
        <v>-1557</v>
      </c>
      <c r="BC57" s="13"/>
      <c r="BD57" s="13"/>
      <c r="BE57" s="64"/>
      <c r="BF57" s="14"/>
      <c r="BG57" s="14"/>
      <c r="BH57" s="14">
        <f t="shared" si="76"/>
        <v>-1557</v>
      </c>
      <c r="BI57" s="13"/>
      <c r="BJ57" s="13"/>
      <c r="BK57" s="64"/>
      <c r="BL57" s="14"/>
      <c r="BM57" s="14"/>
      <c r="BN57" s="14">
        <f>BH57+BI57-BK57-BK58-BL57-BM57</f>
        <v>-1557</v>
      </c>
      <c r="BO57" s="13"/>
      <c r="BP57" s="13"/>
      <c r="BQ57" s="64"/>
      <c r="BR57" s="14"/>
      <c r="BS57" s="14"/>
      <c r="BT57" s="14">
        <f>BN57+BO57-BQ57-BQ58-BR57-BS57</f>
        <v>-1557</v>
      </c>
      <c r="BU57" s="72"/>
      <c r="BV57" s="72"/>
      <c r="BW57" s="64"/>
      <c r="BX57" s="74"/>
      <c r="BY57" s="74"/>
      <c r="BZ57" s="74">
        <f>BT57+BU57-BW57-BW58-BX57-BY57</f>
        <v>-1557</v>
      </c>
      <c r="CA57" s="72"/>
      <c r="CB57" s="72"/>
      <c r="CC57" s="64"/>
      <c r="CD57" s="74"/>
      <c r="CE57" s="74"/>
      <c r="CF57" s="64">
        <f t="shared" si="47"/>
        <v>-1557</v>
      </c>
      <c r="CG57" s="72"/>
      <c r="CH57" s="72"/>
      <c r="CI57" s="64"/>
      <c r="CJ57" s="74"/>
      <c r="CK57" s="74"/>
      <c r="CL57" s="64">
        <f t="shared" si="48"/>
        <v>-1557</v>
      </c>
      <c r="CM57" s="13"/>
      <c r="CN57" s="13"/>
      <c r="CO57" s="64"/>
      <c r="CP57" s="14"/>
      <c r="CQ57" s="14"/>
      <c r="CR57" s="64">
        <f t="shared" si="49"/>
        <v>-1557</v>
      </c>
      <c r="CS57" s="13"/>
      <c r="CT57" s="67"/>
      <c r="CU57" s="64"/>
      <c r="CV57" s="64"/>
      <c r="CW57" s="64"/>
      <c r="CX57" s="12">
        <f t="shared" si="50"/>
        <v>-1557</v>
      </c>
      <c r="CY57" s="13"/>
      <c r="CZ57" s="67"/>
      <c r="DA57" s="64"/>
      <c r="DB57" s="64"/>
      <c r="DC57" s="64"/>
      <c r="DD57" s="12">
        <f t="shared" si="51"/>
        <v>-1557</v>
      </c>
      <c r="DE57" s="13"/>
      <c r="DF57" s="67"/>
      <c r="DG57" s="64"/>
      <c r="DH57" s="64"/>
      <c r="DI57" s="64"/>
      <c r="DJ57" s="14">
        <f>DD57+DE57-DG57-DG58-DH57-DI57</f>
        <v>-1557</v>
      </c>
      <c r="DK57" s="13"/>
      <c r="DL57" s="67"/>
      <c r="DM57" s="64"/>
      <c r="DN57" s="64"/>
      <c r="DO57" s="64"/>
      <c r="DP57" s="14">
        <f>DJ57+DK57-DS57-DS58-DT57-DU57</f>
        <v>-1557</v>
      </c>
      <c r="DQ57" s="67"/>
      <c r="DR57" s="67"/>
      <c r="DS57" s="64"/>
      <c r="DT57" s="64"/>
      <c r="DU57" s="64"/>
      <c r="DV57" s="14" t="e">
        <f>DP57+DQ57-#REF!-#REF!-#REF!-#REF!</f>
        <v>#REF!</v>
      </c>
      <c r="DW57" s="13"/>
      <c r="DX57" s="67"/>
      <c r="DY57" s="64"/>
      <c r="DZ57" s="64"/>
      <c r="EA57" s="64"/>
      <c r="EB57" s="14" t="e">
        <f>DV57+DW57-DY57-DY58-DZ57-EA57</f>
        <v>#REF!</v>
      </c>
      <c r="EC57" s="13"/>
      <c r="ED57" s="67"/>
      <c r="EE57" s="64"/>
      <c r="EF57" s="64"/>
      <c r="EG57" s="64"/>
      <c r="EH57" s="12" t="e">
        <f t="shared" si="52"/>
        <v>#REF!</v>
      </c>
      <c r="EI57" s="67"/>
      <c r="EN57" s="12" t="e">
        <f t="shared" si="53"/>
        <v>#REF!</v>
      </c>
      <c r="EO57" s="13"/>
      <c r="ET57" s="14" t="e">
        <f>EN57+EO57-#REF!-#REF!-#REF!-#REF!</f>
        <v>#REF!</v>
      </c>
      <c r="EU57" s="13"/>
      <c r="EV57" s="13"/>
      <c r="EW57" s="64"/>
      <c r="EX57" s="14"/>
      <c r="EY57" s="14"/>
      <c r="EZ57" s="14" t="e">
        <f>ET57+EU57-EW57-EW58-EX57-EY57</f>
        <v>#REF!</v>
      </c>
      <c r="FA57" s="13"/>
      <c r="FB57" s="13"/>
      <c r="FC57" s="64"/>
      <c r="FD57" s="14"/>
      <c r="FE57" s="14"/>
      <c r="FF57" s="14" t="e">
        <f>EZ57+FA57-FC57-FC58-FD57-FE57</f>
        <v>#REF!</v>
      </c>
      <c r="FG57" s="13"/>
      <c r="FH57" s="13"/>
      <c r="FI57" s="64"/>
      <c r="FJ57" s="14"/>
      <c r="FK57" s="14"/>
      <c r="FL57" s="14" t="e">
        <f>FF57+FG57-FI57-FI58-FJ57-FK57</f>
        <v>#REF!</v>
      </c>
      <c r="FM57" s="13"/>
      <c r="FN57" s="13"/>
      <c r="FO57" s="64"/>
      <c r="FP57" s="14"/>
      <c r="FQ57" s="14"/>
      <c r="FR57" s="14" t="e">
        <f>FL57+FM57-FO57-FO58-FP57-FQ57</f>
        <v>#REF!</v>
      </c>
      <c r="FS57" s="13"/>
      <c r="FT57" s="13"/>
      <c r="FU57" s="64"/>
      <c r="FV57" s="14"/>
      <c r="FW57" s="14"/>
      <c r="FX57" s="14" t="e">
        <f>FR57+FS57-FU57-FU58-FV57-FW57</f>
        <v>#REF!</v>
      </c>
      <c r="FY57" s="13"/>
      <c r="FZ57" s="13"/>
      <c r="GA57" s="64"/>
      <c r="GB57" s="14"/>
      <c r="GC57" s="14"/>
      <c r="GD57" s="14" t="e">
        <f>FX57+FY57-GA57-GA58-GB57-GC57</f>
        <v>#REF!</v>
      </c>
      <c r="GE57" s="13"/>
      <c r="GF57" s="13"/>
      <c r="GG57" s="64"/>
      <c r="GH57" s="14"/>
      <c r="GI57" s="14"/>
      <c r="GJ57" s="14" t="e">
        <f t="shared" si="77"/>
        <v>#REF!</v>
      </c>
      <c r="GK57" s="14">
        <f>E57</f>
        <v>525</v>
      </c>
      <c r="GL57" s="14">
        <f>G57+M57+S57+Y57+AE57+AK57+AQ57+AW57+BC57+BI57+BO57+BU57+CA57+CG57+CM57+CS57+CY57+DE57+DK57+DQ57+DW57+EC57+EI57+EO57+EU57+FA57+FG57+FM57+FS57+FY57+GE57</f>
        <v>0</v>
      </c>
      <c r="GM57" s="14" t="e">
        <f>H57+N57+T57+Z57+AF57+AL57+AR57+AX57+BD57+BJ57+BP57+BV57+CB57+CH57+CN57+CT57+CZ57+DF57+DR57+#REF!+DX57+ED57+DL57+#REF!+EV57+FB57+FH57+FN57+FT57+FZ57+GF57</f>
        <v>#REF!</v>
      </c>
      <c r="GN57" s="64" t="e">
        <f>I57+O57+U57+AA57+AG57+AM57+AS57+AY57+BE57+BK57+BQ57+BW57+CC57+CI57+CO57+CU57+DA57+DG57+DS57+#REF!+DY57+EE57+DM57+#REF!+EW57+FC57+FI57+FO57+FU57+GA57+GG57</f>
        <v>#REF!</v>
      </c>
      <c r="GO57" s="14" t="e">
        <f>J57+P57+V57+AB57+AH57+AN57+AT57+AZ57+BF57+BL57+BR57+BX57+CD57+CJ57+CP57+CV57+DB57+DH57+DT57+#REF!+DZ57+EF57+DN57+#REF!+EX57+FD57+FJ57+FP57+FV57+GB57+GH57</f>
        <v>#REF!</v>
      </c>
      <c r="GP57" s="14" t="e">
        <f>K57+Q57+W57+AC57+AI57+AO57+AU57+BA57+BG57+BM57+BS57+BY57+CE57+CK57+CQ57+CW57+DC57+DI57+DU57+#REF!+EA57+EG57+DO57+#REF!+EY57+FE57+FK57+FQ57+FW57+GC57+GI57</f>
        <v>#REF!</v>
      </c>
      <c r="GQ57" s="14" t="e">
        <f>GK57+GL57-GN57-GN58-GO57-GP57</f>
        <v>#REF!</v>
      </c>
    </row>
    <row r="58" spans="1:202" ht="15" hidden="1" customHeight="1">
      <c r="A58" s="41"/>
      <c r="B58" s="45"/>
      <c r="C58" s="28"/>
      <c r="D58" s="5" t="s">
        <v>33</v>
      </c>
      <c r="E58" s="73">
        <v>220</v>
      </c>
      <c r="F58" s="73"/>
      <c r="G58" s="13"/>
      <c r="H58" s="13"/>
      <c r="I58" s="64"/>
      <c r="J58" s="14"/>
      <c r="K58" s="14"/>
      <c r="L58" s="141">
        <v>220</v>
      </c>
      <c r="M58" s="13"/>
      <c r="N58" s="13"/>
      <c r="O58" s="64"/>
      <c r="P58" s="14"/>
      <c r="Q58" s="14"/>
      <c r="R58" s="14"/>
      <c r="S58" s="13"/>
      <c r="T58" s="99"/>
      <c r="U58" s="23">
        <v>200</v>
      </c>
      <c r="V58" s="23"/>
      <c r="W58" s="23">
        <v>6</v>
      </c>
      <c r="X58" s="14"/>
      <c r="Y58" s="13"/>
      <c r="Z58" s="13"/>
      <c r="AA58" s="64"/>
      <c r="AB58" s="14"/>
      <c r="AC58" s="14"/>
      <c r="AD58" s="14"/>
      <c r="AE58" s="13"/>
      <c r="AF58" s="13"/>
      <c r="AG58" s="64"/>
      <c r="AH58" s="14"/>
      <c r="AI58" s="14"/>
      <c r="AJ58" s="14"/>
      <c r="AK58" s="13"/>
      <c r="AL58" s="13"/>
      <c r="AM58" s="64"/>
      <c r="AN58" s="14"/>
      <c r="AO58" s="14"/>
      <c r="AP58" s="14"/>
      <c r="AQ58" s="13"/>
      <c r="AR58" s="13"/>
      <c r="AS58" s="64"/>
      <c r="AT58" s="14"/>
      <c r="AU58" s="14"/>
      <c r="AV58" s="14"/>
      <c r="AW58" s="13"/>
      <c r="AX58" s="13"/>
      <c r="AY58" s="64"/>
      <c r="AZ58" s="14"/>
      <c r="BA58" s="14"/>
      <c r="BB58" s="14"/>
      <c r="BC58" s="13"/>
      <c r="BD58" s="13"/>
      <c r="BE58" s="64"/>
      <c r="BF58" s="14"/>
      <c r="BG58" s="14"/>
      <c r="BH58" s="14"/>
      <c r="BI58" s="13"/>
      <c r="BJ58" s="13"/>
      <c r="BK58" s="64"/>
      <c r="BL58" s="14"/>
      <c r="BM58" s="14"/>
      <c r="BN58" s="14"/>
      <c r="BO58" s="13"/>
      <c r="BP58" s="13"/>
      <c r="BQ58" s="64"/>
      <c r="BR58" s="14"/>
      <c r="BS58" s="14"/>
      <c r="BT58" s="14"/>
      <c r="BU58" s="73"/>
      <c r="BV58" s="73"/>
      <c r="BW58" s="64"/>
      <c r="BX58" s="63"/>
      <c r="BY58" s="63"/>
      <c r="BZ58" s="63"/>
      <c r="CA58" s="73"/>
      <c r="CB58" s="73"/>
      <c r="CC58" s="64"/>
      <c r="CD58" s="63"/>
      <c r="CE58" s="63"/>
      <c r="CF58" s="64">
        <f t="shared" si="47"/>
        <v>0</v>
      </c>
      <c r="CG58" s="73"/>
      <c r="CH58" s="73"/>
      <c r="CI58" s="64"/>
      <c r="CJ58" s="63"/>
      <c r="CK58" s="63"/>
      <c r="CL58" s="64">
        <f t="shared" si="48"/>
        <v>0</v>
      </c>
      <c r="CM58" s="13"/>
      <c r="CN58" s="13"/>
      <c r="CO58" s="64"/>
      <c r="CP58" s="14"/>
      <c r="CQ58" s="14"/>
      <c r="CR58" s="64">
        <f t="shared" si="49"/>
        <v>0</v>
      </c>
      <c r="CS58" s="13"/>
      <c r="CT58" s="67"/>
      <c r="CU58" s="64"/>
      <c r="CV58" s="64"/>
      <c r="CW58" s="64"/>
      <c r="CX58" s="12">
        <f t="shared" si="50"/>
        <v>0</v>
      </c>
      <c r="CY58" s="13"/>
      <c r="CZ58" s="67"/>
      <c r="DA58" s="64"/>
      <c r="DB58" s="64"/>
      <c r="DC58" s="64"/>
      <c r="DD58" s="12">
        <f t="shared" si="51"/>
        <v>0</v>
      </c>
      <c r="DE58" s="13"/>
      <c r="DF58" s="67"/>
      <c r="DG58" s="64"/>
      <c r="DH58" s="64"/>
      <c r="DI58" s="64"/>
      <c r="DJ58" s="14"/>
      <c r="DK58" s="13"/>
      <c r="DL58" s="67"/>
      <c r="DM58" s="64"/>
      <c r="DN58" s="64"/>
      <c r="DO58" s="64"/>
      <c r="DP58" s="14"/>
      <c r="DQ58" s="67"/>
      <c r="DR58" s="67"/>
      <c r="DS58" s="64"/>
      <c r="DT58" s="64"/>
      <c r="DU58" s="64"/>
      <c r="DV58" s="14"/>
      <c r="DW58" s="13"/>
      <c r="DX58" s="67"/>
      <c r="DY58" s="64"/>
      <c r="DZ58" s="64"/>
      <c r="EA58" s="64"/>
      <c r="EB58" s="14"/>
      <c r="EC58" s="13"/>
      <c r="ED58" s="67"/>
      <c r="EE58" s="64"/>
      <c r="EF58" s="64"/>
      <c r="EG58" s="64"/>
      <c r="EH58" s="12">
        <f t="shared" si="52"/>
        <v>0</v>
      </c>
      <c r="EI58" s="67"/>
      <c r="EN58" s="12">
        <f t="shared" si="53"/>
        <v>0</v>
      </c>
      <c r="EO58" s="13"/>
      <c r="ET58" s="14"/>
      <c r="EU58" s="13"/>
      <c r="EV58" s="13"/>
      <c r="EW58" s="64"/>
      <c r="EX58" s="14"/>
      <c r="EY58" s="14"/>
      <c r="EZ58" s="14"/>
      <c r="FA58" s="13"/>
      <c r="FB58" s="13"/>
      <c r="FC58" s="64"/>
      <c r="FD58" s="14"/>
      <c r="FE58" s="14"/>
      <c r="FF58" s="14"/>
      <c r="FG58" s="13"/>
      <c r="FH58" s="13"/>
      <c r="FI58" s="64"/>
      <c r="FJ58" s="14"/>
      <c r="FK58" s="14"/>
      <c r="FL58" s="14"/>
      <c r="FM58" s="13"/>
      <c r="FN58" s="13"/>
      <c r="FO58" s="64"/>
      <c r="FP58" s="14"/>
      <c r="FQ58" s="14"/>
      <c r="FR58" s="14"/>
      <c r="FS58" s="13"/>
      <c r="FT58" s="13"/>
      <c r="FU58" s="64"/>
      <c r="FV58" s="14"/>
      <c r="FW58" s="14"/>
      <c r="FX58" s="14"/>
      <c r="FY58" s="13"/>
      <c r="FZ58" s="13"/>
      <c r="GA58" s="64"/>
      <c r="GB58" s="14"/>
      <c r="GC58" s="14"/>
      <c r="GD58" s="14"/>
      <c r="GE58" s="13"/>
      <c r="GF58" s="13"/>
      <c r="GG58" s="64"/>
      <c r="GH58" s="14"/>
      <c r="GI58" s="14"/>
      <c r="GJ58" s="14"/>
      <c r="GK58" s="14"/>
      <c r="GL58" s="14"/>
      <c r="GM58" s="14"/>
      <c r="GN58" s="64" t="e">
        <f>I58+O58+U58+AA58+AG58+AM58+AS58+AY58+BE58+BK58+BQ58+BW58+CC58+CI58+CO58+CU58+DA58+DG58+DS58+#REF!+DY58+EE58+DM58+#REF!+EW58+FC58+FI58+FO58+FU58+GA58+GG58</f>
        <v>#REF!</v>
      </c>
      <c r="GO58" s="14"/>
      <c r="GP58" s="14"/>
      <c r="GQ58" s="14"/>
    </row>
    <row r="59" spans="1:202" ht="15" hidden="1" customHeight="1">
      <c r="A59" s="40">
        <v>27</v>
      </c>
      <c r="B59" s="44" t="s">
        <v>80</v>
      </c>
      <c r="C59" s="27" t="s">
        <v>75</v>
      </c>
      <c r="D59" s="5" t="s">
        <v>32</v>
      </c>
      <c r="E59" s="72">
        <v>2840</v>
      </c>
      <c r="F59" s="72" t="e">
        <f>GQ59</f>
        <v>#REF!</v>
      </c>
      <c r="G59" s="13"/>
      <c r="H59" s="13"/>
      <c r="I59" s="64"/>
      <c r="J59" s="14"/>
      <c r="K59" s="14"/>
      <c r="L59" s="141">
        <v>2840</v>
      </c>
      <c r="M59" s="13"/>
      <c r="N59" s="13"/>
      <c r="O59" s="64"/>
      <c r="P59" s="14"/>
      <c r="Q59" s="14"/>
      <c r="R59" s="14">
        <f>L59+M59-O59-O60-P59-Q59</f>
        <v>2840</v>
      </c>
      <c r="S59" s="13"/>
      <c r="T59" s="99"/>
      <c r="U59" s="100"/>
      <c r="V59" s="23"/>
      <c r="W59" s="23"/>
      <c r="X59" s="14">
        <f t="shared" si="70"/>
        <v>2700</v>
      </c>
      <c r="Y59" s="13"/>
      <c r="Z59" s="13"/>
      <c r="AA59" s="64"/>
      <c r="AB59" s="14"/>
      <c r="AC59" s="14"/>
      <c r="AD59" s="14">
        <f t="shared" si="71"/>
        <v>2700</v>
      </c>
      <c r="AE59" s="13"/>
      <c r="AF59" s="13"/>
      <c r="AG59" s="64"/>
      <c r="AH59" s="14"/>
      <c r="AI59" s="14"/>
      <c r="AJ59" s="14">
        <f t="shared" si="72"/>
        <v>2700</v>
      </c>
      <c r="AK59" s="13"/>
      <c r="AL59" s="13"/>
      <c r="AM59" s="64"/>
      <c r="AN59" s="14"/>
      <c r="AO59" s="14"/>
      <c r="AP59" s="14">
        <f t="shared" si="73"/>
        <v>2700</v>
      </c>
      <c r="AQ59" s="13"/>
      <c r="AR59" s="13"/>
      <c r="AS59" s="64"/>
      <c r="AT59" s="14"/>
      <c r="AU59" s="14"/>
      <c r="AV59" s="14">
        <f t="shared" si="74"/>
        <v>2700</v>
      </c>
      <c r="AW59" s="13"/>
      <c r="AX59" s="13"/>
      <c r="AY59" s="64"/>
      <c r="AZ59" s="14"/>
      <c r="BA59" s="14"/>
      <c r="BB59" s="14">
        <f t="shared" si="75"/>
        <v>2700</v>
      </c>
      <c r="BC59" s="13"/>
      <c r="BD59" s="13"/>
      <c r="BE59" s="64"/>
      <c r="BF59" s="14"/>
      <c r="BG59" s="14"/>
      <c r="BH59" s="14">
        <f t="shared" si="76"/>
        <v>2700</v>
      </c>
      <c r="BI59" s="13"/>
      <c r="BJ59" s="13"/>
      <c r="BK59" s="64"/>
      <c r="BL59" s="14"/>
      <c r="BM59" s="14"/>
      <c r="BN59" s="14">
        <f>BH59+BI59-BK59-BK60-BL59-BM59</f>
        <v>2700</v>
      </c>
      <c r="BO59" s="13"/>
      <c r="BP59" s="13"/>
      <c r="BQ59" s="64"/>
      <c r="BR59" s="14"/>
      <c r="BS59" s="14"/>
      <c r="BT59" s="14">
        <f>BN59+BO59-BQ59-BQ60-BR59-BS59</f>
        <v>2700</v>
      </c>
      <c r="BU59" s="72"/>
      <c r="BV59" s="72"/>
      <c r="BW59" s="64"/>
      <c r="BX59" s="74"/>
      <c r="BY59" s="74"/>
      <c r="BZ59" s="74">
        <f>BT59+BU59-BW59-BW60-BX59-BY59</f>
        <v>2700</v>
      </c>
      <c r="CA59" s="72"/>
      <c r="CB59" s="72"/>
      <c r="CC59" s="64"/>
      <c r="CD59" s="74"/>
      <c r="CE59" s="74"/>
      <c r="CF59" s="64">
        <f t="shared" si="47"/>
        <v>2700</v>
      </c>
      <c r="CG59" s="72"/>
      <c r="CH59" s="72"/>
      <c r="CI59" s="64"/>
      <c r="CJ59" s="74"/>
      <c r="CK59" s="74"/>
      <c r="CL59" s="64">
        <f t="shared" si="48"/>
        <v>2700</v>
      </c>
      <c r="CM59" s="13"/>
      <c r="CN59" s="13"/>
      <c r="CO59" s="64"/>
      <c r="CP59" s="14"/>
      <c r="CQ59" s="14"/>
      <c r="CR59" s="64">
        <f t="shared" si="49"/>
        <v>2700</v>
      </c>
      <c r="CS59" s="13"/>
      <c r="CT59" s="67"/>
      <c r="CU59" s="64"/>
      <c r="CV59" s="64"/>
      <c r="CW59" s="64"/>
      <c r="CX59" s="12">
        <f t="shared" si="50"/>
        <v>2700</v>
      </c>
      <c r="CY59" s="13"/>
      <c r="CZ59" s="67"/>
      <c r="DA59" s="64"/>
      <c r="DB59" s="64"/>
      <c r="DC59" s="64"/>
      <c r="DD59" s="12">
        <f t="shared" si="51"/>
        <v>2700</v>
      </c>
      <c r="DE59" s="13"/>
      <c r="DF59" s="67"/>
      <c r="DG59" s="64"/>
      <c r="DH59" s="64"/>
      <c r="DI59" s="64"/>
      <c r="DJ59" s="14">
        <f>DD59+DE59-DG59-DG60-DH59-DI59</f>
        <v>2700</v>
      </c>
      <c r="DK59" s="13"/>
      <c r="DL59" s="67"/>
      <c r="DM59" s="64"/>
      <c r="DN59" s="64"/>
      <c r="DO59" s="64"/>
      <c r="DP59" s="14">
        <f>DJ59+DK59-DS59-DS60-DT59-DU59</f>
        <v>2700</v>
      </c>
      <c r="DQ59" s="67"/>
      <c r="DR59" s="67"/>
      <c r="DS59" s="64"/>
      <c r="DT59" s="64"/>
      <c r="DU59" s="64"/>
      <c r="DV59" s="14" t="e">
        <f>DP59+DQ59-#REF!-#REF!-#REF!-#REF!</f>
        <v>#REF!</v>
      </c>
      <c r="DW59" s="13"/>
      <c r="DX59" s="67"/>
      <c r="DY59" s="64"/>
      <c r="DZ59" s="64"/>
      <c r="EA59" s="64"/>
      <c r="EB59" s="14" t="e">
        <f>DV59+DW59-DY59-DY60-DZ59-EA59</f>
        <v>#REF!</v>
      </c>
      <c r="EC59" s="13"/>
      <c r="ED59" s="67"/>
      <c r="EE59" s="64"/>
      <c r="EF59" s="64"/>
      <c r="EG59" s="64"/>
      <c r="EH59" s="12" t="e">
        <f t="shared" si="52"/>
        <v>#REF!</v>
      </c>
      <c r="EI59" s="67"/>
      <c r="EN59" s="12" t="e">
        <f t="shared" si="53"/>
        <v>#REF!</v>
      </c>
      <c r="EO59" s="13"/>
      <c r="ET59" s="14" t="e">
        <f>EN59+EO59-#REF!-#REF!-#REF!-#REF!</f>
        <v>#REF!</v>
      </c>
      <c r="EU59" s="13"/>
      <c r="EV59" s="13"/>
      <c r="EW59" s="64"/>
      <c r="EX59" s="14"/>
      <c r="EY59" s="14"/>
      <c r="EZ59" s="14" t="e">
        <f>ET59+EU59-EW59-EW60-EX59-EY59</f>
        <v>#REF!</v>
      </c>
      <c r="FA59" s="13"/>
      <c r="FB59" s="13"/>
      <c r="FC59" s="64"/>
      <c r="FD59" s="14"/>
      <c r="FE59" s="14"/>
      <c r="FF59" s="14" t="e">
        <f>EZ59+FA59-FC59-FC60-FD59-FE59</f>
        <v>#REF!</v>
      </c>
      <c r="FG59" s="13"/>
      <c r="FH59" s="13"/>
      <c r="FI59" s="64"/>
      <c r="FJ59" s="14"/>
      <c r="FK59" s="14"/>
      <c r="FL59" s="14" t="e">
        <f>FF59+FG59-FI59-FI60-FJ59-FK59</f>
        <v>#REF!</v>
      </c>
      <c r="FM59" s="13"/>
      <c r="FN59" s="13"/>
      <c r="FO59" s="64"/>
      <c r="FP59" s="14"/>
      <c r="FQ59" s="14"/>
      <c r="FR59" s="14" t="e">
        <f>FL59+FM59-FO59-FO60-FP59-FQ59</f>
        <v>#REF!</v>
      </c>
      <c r="FS59" s="13"/>
      <c r="FT59" s="13"/>
      <c r="FU59" s="64"/>
      <c r="FV59" s="14"/>
      <c r="FW59" s="14"/>
      <c r="FX59" s="14" t="e">
        <f>FR59+FS59-FU59-FU60-FV59-FW59</f>
        <v>#REF!</v>
      </c>
      <c r="FY59" s="13"/>
      <c r="FZ59" s="13"/>
      <c r="GA59" s="64"/>
      <c r="GB59" s="14"/>
      <c r="GC59" s="14"/>
      <c r="GD59" s="14" t="e">
        <f>FX59+FY59-GA59-GA60-GB59-GC59</f>
        <v>#REF!</v>
      </c>
      <c r="GE59" s="13"/>
      <c r="GF59" s="13"/>
      <c r="GG59" s="64"/>
      <c r="GH59" s="14"/>
      <c r="GI59" s="14"/>
      <c r="GJ59" s="14" t="e">
        <f t="shared" si="77"/>
        <v>#REF!</v>
      </c>
      <c r="GK59" s="14">
        <f>E59</f>
        <v>2840</v>
      </c>
      <c r="GL59" s="14">
        <f>G59+M59+S59+Y59+AE59+AK59+AQ59+AW59+BC59+BI59+BO59+BU59+CA59+CG59+CM59+CS59+CY59+DE59+DK59+DQ59+DW59+EC59+EI59+EO59+EU59+FA59+FG59+FM59+FS59+FY59+GE59</f>
        <v>0</v>
      </c>
      <c r="GM59" s="14" t="e">
        <f>H59+N59+T59+Z59+AF59+AL59+AR59+AX59+BD59+BJ59+BP59+BV59+CB59+CH59+CN59+CT59+CZ59+DF59+DR59+#REF!+DX59+ED59+DL59+#REF!+EV59+FB59+FH59+FN59+FT59+FZ59+GF59</f>
        <v>#REF!</v>
      </c>
      <c r="GN59" s="64" t="e">
        <f>I59+O59+U59+AA59+AG59+AM59+AS59+AY59+BE59+BK59+BQ59+BW59+CC59+CI59+CO59+CU59+DA59+DG59+DS59+#REF!+DY59+EE59+DM59+#REF!+EW59+FC59+FI59+FO59+FU59+GA59+GG59</f>
        <v>#REF!</v>
      </c>
      <c r="GO59" s="14" t="e">
        <f>J59+P59+V59+AB59+AH59+AN59+AT59+AZ59+BF59+BL59+BR59+BX59+CD59+CJ59+CP59+CV59+DB59+DH59+DT59+#REF!+DZ59+EF59+DN59+#REF!+EX59+FD59+FJ59+FP59+FV59+GB59+GH59</f>
        <v>#REF!</v>
      </c>
      <c r="GP59" s="14" t="e">
        <f>K59+Q59+W59+AC59+AI59+AO59+AU59+BA59+BG59+BM59+BS59+BY59+CE59+CK59+CQ59+CW59+DC59+DI59+DU59+#REF!+EA59+EG59+DO59+#REF!+EY59+FE59+FK59+FQ59+FW59+GC59+GI59</f>
        <v>#REF!</v>
      </c>
      <c r="GQ59" s="14" t="e">
        <f>GK59+GL59-GN59-GN60-GO59-GP59</f>
        <v>#REF!</v>
      </c>
    </row>
    <row r="60" spans="1:202" ht="15" hidden="1" customHeight="1">
      <c r="A60" s="41"/>
      <c r="B60" s="45"/>
      <c r="C60" s="28"/>
      <c r="D60" s="5" t="s">
        <v>33</v>
      </c>
      <c r="E60" s="73">
        <v>698</v>
      </c>
      <c r="F60" s="73"/>
      <c r="G60" s="13"/>
      <c r="H60" s="13"/>
      <c r="I60" s="64"/>
      <c r="J60" s="14"/>
      <c r="K60" s="14"/>
      <c r="L60" s="141">
        <v>698</v>
      </c>
      <c r="M60" s="13"/>
      <c r="N60" s="13"/>
      <c r="O60" s="64"/>
      <c r="P60" s="14"/>
      <c r="Q60" s="14"/>
      <c r="R60" s="14"/>
      <c r="S60" s="13"/>
      <c r="T60" s="99"/>
      <c r="U60" s="23">
        <v>140</v>
      </c>
      <c r="V60" s="23"/>
      <c r="W60" s="23">
        <v>196</v>
      </c>
      <c r="X60" s="14"/>
      <c r="Y60" s="13"/>
      <c r="Z60" s="13"/>
      <c r="AA60" s="64"/>
      <c r="AB60" s="14"/>
      <c r="AC60" s="14"/>
      <c r="AD60" s="14"/>
      <c r="AE60" s="13"/>
      <c r="AF60" s="13"/>
      <c r="AG60" s="64"/>
      <c r="AH60" s="14"/>
      <c r="AI60" s="14"/>
      <c r="AJ60" s="14"/>
      <c r="AK60" s="13"/>
      <c r="AL60" s="13"/>
      <c r="AM60" s="64"/>
      <c r="AN60" s="14"/>
      <c r="AO60" s="14"/>
      <c r="AP60" s="14"/>
      <c r="AQ60" s="13"/>
      <c r="AR60" s="13"/>
      <c r="AS60" s="64"/>
      <c r="AT60" s="14"/>
      <c r="AU60" s="14"/>
      <c r="AV60" s="14"/>
      <c r="AW60" s="13"/>
      <c r="AX60" s="13"/>
      <c r="AY60" s="64"/>
      <c r="AZ60" s="14"/>
      <c r="BA60" s="14"/>
      <c r="BB60" s="14"/>
      <c r="BC60" s="13"/>
      <c r="BD60" s="13"/>
      <c r="BE60" s="64"/>
      <c r="BF60" s="14"/>
      <c r="BG60" s="14"/>
      <c r="BH60" s="14"/>
      <c r="BI60" s="13"/>
      <c r="BJ60" s="13"/>
      <c r="BK60" s="64"/>
      <c r="BL60" s="14"/>
      <c r="BM60" s="14"/>
      <c r="BN60" s="14"/>
      <c r="BO60" s="13"/>
      <c r="BP60" s="13"/>
      <c r="BQ60" s="64"/>
      <c r="BR60" s="14"/>
      <c r="BS60" s="14"/>
      <c r="BT60" s="14"/>
      <c r="BU60" s="73"/>
      <c r="BV60" s="73"/>
      <c r="BW60" s="64"/>
      <c r="BX60" s="63"/>
      <c r="BY60" s="63"/>
      <c r="BZ60" s="63"/>
      <c r="CA60" s="73"/>
      <c r="CB60" s="73"/>
      <c r="CC60" s="64"/>
      <c r="CD60" s="63"/>
      <c r="CE60" s="63"/>
      <c r="CF60" s="64">
        <f t="shared" si="47"/>
        <v>0</v>
      </c>
      <c r="CG60" s="73"/>
      <c r="CH60" s="73"/>
      <c r="CI60" s="64"/>
      <c r="CJ60" s="63"/>
      <c r="CK60" s="63"/>
      <c r="CL60" s="64">
        <f t="shared" si="48"/>
        <v>0</v>
      </c>
      <c r="CM60" s="13"/>
      <c r="CN60" s="13"/>
      <c r="CO60" s="64"/>
      <c r="CP60" s="14"/>
      <c r="CQ60" s="14"/>
      <c r="CR60" s="64">
        <f t="shared" si="49"/>
        <v>0</v>
      </c>
      <c r="CS60" s="13"/>
      <c r="CT60" s="67"/>
      <c r="CU60" s="64"/>
      <c r="CV60" s="64"/>
      <c r="CW60" s="64"/>
      <c r="CX60" s="12">
        <f t="shared" si="50"/>
        <v>0</v>
      </c>
      <c r="CY60" s="13"/>
      <c r="CZ60" s="67"/>
      <c r="DA60" s="64"/>
      <c r="DB60" s="64"/>
      <c r="DC60" s="64"/>
      <c r="DD60" s="12">
        <f t="shared" si="51"/>
        <v>0</v>
      </c>
      <c r="DE60" s="13"/>
      <c r="DF60" s="67"/>
      <c r="DG60" s="64"/>
      <c r="DH60" s="64"/>
      <c r="DI60" s="64"/>
      <c r="DJ60" s="14"/>
      <c r="DK60" s="13"/>
      <c r="DL60" s="67"/>
      <c r="DM60" s="64"/>
      <c r="DN60" s="64"/>
      <c r="DO60" s="64"/>
      <c r="DP60" s="14"/>
      <c r="DQ60" s="67"/>
      <c r="DR60" s="67"/>
      <c r="DS60" s="64"/>
      <c r="DT60" s="64"/>
      <c r="DU60" s="64"/>
      <c r="DV60" s="14"/>
      <c r="DW60" s="13"/>
      <c r="DX60" s="67"/>
      <c r="DY60" s="64"/>
      <c r="DZ60" s="64"/>
      <c r="EA60" s="64"/>
      <c r="EB60" s="14"/>
      <c r="EC60" s="13"/>
      <c r="ED60" s="67"/>
      <c r="EE60" s="64"/>
      <c r="EF60" s="64"/>
      <c r="EG60" s="64"/>
      <c r="EH60" s="12">
        <f t="shared" si="52"/>
        <v>0</v>
      </c>
      <c r="EI60" s="67"/>
      <c r="EN60" s="12">
        <f t="shared" si="53"/>
        <v>0</v>
      </c>
      <c r="EO60" s="13"/>
      <c r="ET60" s="14"/>
      <c r="EU60" s="13"/>
      <c r="EV60" s="13"/>
      <c r="EW60" s="64"/>
      <c r="EX60" s="14"/>
      <c r="EY60" s="14"/>
      <c r="EZ60" s="14"/>
      <c r="FA60" s="13"/>
      <c r="FB60" s="13"/>
      <c r="FC60" s="64"/>
      <c r="FD60" s="14"/>
      <c r="FE60" s="14"/>
      <c r="FF60" s="14"/>
      <c r="FG60" s="13"/>
      <c r="FH60" s="13"/>
      <c r="FI60" s="64"/>
      <c r="FJ60" s="14"/>
      <c r="FK60" s="14"/>
      <c r="FL60" s="14"/>
      <c r="FM60" s="13"/>
      <c r="FN60" s="13"/>
      <c r="FO60" s="64"/>
      <c r="FP60" s="14"/>
      <c r="FQ60" s="14"/>
      <c r="FR60" s="14"/>
      <c r="FS60" s="13"/>
      <c r="FT60" s="13"/>
      <c r="FU60" s="64"/>
      <c r="FV60" s="14"/>
      <c r="FW60" s="14"/>
      <c r="FX60" s="14"/>
      <c r="FY60" s="13"/>
      <c r="FZ60" s="13"/>
      <c r="GA60" s="64"/>
      <c r="GB60" s="14"/>
      <c r="GC60" s="14"/>
      <c r="GD60" s="14"/>
      <c r="GE60" s="13"/>
      <c r="GF60" s="13"/>
      <c r="GG60" s="64"/>
      <c r="GH60" s="14"/>
      <c r="GI60" s="14"/>
      <c r="GJ60" s="14"/>
      <c r="GK60" s="14"/>
      <c r="GL60" s="14"/>
      <c r="GM60" s="14"/>
      <c r="GN60" s="64" t="e">
        <f>I60+O60+U60+AA60+AG60+AM60+AS60+AY60+BE60+BK60+BQ60+BW60+CC60+CI60+CO60+CU60+DA60+DG60+DS60+#REF!+DY60+EE60+DM60+#REF!+EW60+FC60+FI60+FO60+FU60+GA60+GG60</f>
        <v>#REF!</v>
      </c>
      <c r="GO60" s="14"/>
      <c r="GP60" s="14"/>
      <c r="GQ60" s="14"/>
    </row>
    <row r="61" spans="1:202" ht="15" hidden="1" customHeight="1">
      <c r="A61" s="40">
        <v>28</v>
      </c>
      <c r="B61" s="44">
        <v>6132179900</v>
      </c>
      <c r="C61" s="27" t="s">
        <v>81</v>
      </c>
      <c r="D61" s="5" t="s">
        <v>32</v>
      </c>
      <c r="E61" s="72">
        <v>4677</v>
      </c>
      <c r="F61" s="72" t="e">
        <f>GQ61</f>
        <v>#REF!</v>
      </c>
      <c r="G61" s="13"/>
      <c r="H61" s="13"/>
      <c r="I61" s="64"/>
      <c r="J61" s="14"/>
      <c r="K61" s="14"/>
      <c r="L61" s="141">
        <v>4677</v>
      </c>
      <c r="M61" s="13"/>
      <c r="N61" s="13"/>
      <c r="O61" s="64"/>
      <c r="P61" s="14"/>
      <c r="Q61" s="14"/>
      <c r="R61" s="14">
        <f>L61+M61-O61-O62-P61-Q61</f>
        <v>4677</v>
      </c>
      <c r="S61" s="13"/>
      <c r="T61" s="99">
        <v>2276</v>
      </c>
      <c r="U61" s="22">
        <v>2500</v>
      </c>
      <c r="V61" s="23"/>
      <c r="W61" s="23">
        <v>282</v>
      </c>
      <c r="X61" s="14">
        <f t="shared" ref="X61:X63" si="78">R61+S61-U61-U62-V61-W61</f>
        <v>1895</v>
      </c>
      <c r="Y61" s="13"/>
      <c r="Z61" s="13"/>
      <c r="AA61" s="64"/>
      <c r="AB61" s="14"/>
      <c r="AC61" s="14"/>
      <c r="AD61" s="14">
        <f t="shared" ref="AD61:AD63" si="79">X61+Y61-AA61-AA62-AB61-AC61</f>
        <v>1895</v>
      </c>
      <c r="AE61" s="13"/>
      <c r="AF61" s="13"/>
      <c r="AG61" s="64"/>
      <c r="AH61" s="14"/>
      <c r="AI61" s="14"/>
      <c r="AJ61" s="14">
        <f t="shared" ref="AJ61:AJ63" si="80">AD61+AE61-AG61-AG62-AH61-AI61</f>
        <v>1895</v>
      </c>
      <c r="AK61" s="13"/>
      <c r="AL61" s="13"/>
      <c r="AM61" s="64"/>
      <c r="AN61" s="14"/>
      <c r="AO61" s="14"/>
      <c r="AP61" s="14">
        <f t="shared" ref="AP61:AP63" si="81">AJ61+AK61-AM61-AM62-AN61-AO61</f>
        <v>1895</v>
      </c>
      <c r="AQ61" s="13"/>
      <c r="AR61" s="13"/>
      <c r="AS61" s="64"/>
      <c r="AT61" s="14"/>
      <c r="AU61" s="14"/>
      <c r="AV61" s="14">
        <f t="shared" ref="AV61:AV63" si="82">AP61+AQ61-AS61-AS62-AT61-AU61</f>
        <v>1895</v>
      </c>
      <c r="AW61" s="13"/>
      <c r="AX61" s="13"/>
      <c r="AY61" s="64"/>
      <c r="AZ61" s="14"/>
      <c r="BA61" s="14"/>
      <c r="BB61" s="14">
        <f t="shared" ref="BB61:BB63" si="83">AV61+AW61-AY61-AY62-AZ61-BA61</f>
        <v>1895</v>
      </c>
      <c r="BC61" s="13"/>
      <c r="BD61" s="13"/>
      <c r="BE61" s="64"/>
      <c r="BF61" s="14"/>
      <c r="BG61" s="14"/>
      <c r="BH61" s="14">
        <f t="shared" ref="BH61:BH63" si="84">BB61+BC61-BE61-BE62-BF61-BG61</f>
        <v>1895</v>
      </c>
      <c r="BI61" s="13"/>
      <c r="BJ61" s="13"/>
      <c r="BK61" s="64"/>
      <c r="BL61" s="14"/>
      <c r="BM61" s="14"/>
      <c r="BN61" s="14">
        <f>BH61+BI61-BK61-BK62-BL61-BM61</f>
        <v>1895</v>
      </c>
      <c r="BO61" s="13"/>
      <c r="BP61" s="13"/>
      <c r="BQ61" s="64"/>
      <c r="BR61" s="14"/>
      <c r="BS61" s="14"/>
      <c r="BT61" s="14">
        <f>BN61+BO61-BQ61-BQ62-BR61-BS61</f>
        <v>1895</v>
      </c>
      <c r="BU61" s="72"/>
      <c r="BV61" s="72"/>
      <c r="BW61" s="64"/>
      <c r="BX61" s="74"/>
      <c r="BY61" s="74"/>
      <c r="BZ61" s="74">
        <f>BT61+BU61-BW61-BW62-BX61-BY61</f>
        <v>1895</v>
      </c>
      <c r="CA61" s="72"/>
      <c r="CB61" s="72"/>
      <c r="CC61" s="64"/>
      <c r="CD61" s="74"/>
      <c r="CE61" s="74"/>
      <c r="CF61" s="64">
        <f t="shared" si="47"/>
        <v>1895</v>
      </c>
      <c r="CG61" s="72"/>
      <c r="CH61" s="72"/>
      <c r="CI61" s="64"/>
      <c r="CJ61" s="74"/>
      <c r="CK61" s="74"/>
      <c r="CL61" s="64">
        <f t="shared" si="48"/>
        <v>1895</v>
      </c>
      <c r="CM61" s="13"/>
      <c r="CN61" s="13"/>
      <c r="CO61" s="64"/>
      <c r="CP61" s="14"/>
      <c r="CQ61" s="14"/>
      <c r="CR61" s="64">
        <f t="shared" si="49"/>
        <v>1895</v>
      </c>
      <c r="CS61" s="13"/>
      <c r="CT61" s="67"/>
      <c r="CU61" s="64"/>
      <c r="CV61" s="64"/>
      <c r="CW61" s="64"/>
      <c r="CX61" s="12">
        <f t="shared" si="50"/>
        <v>1895</v>
      </c>
      <c r="CY61" s="13"/>
      <c r="CZ61" s="67"/>
      <c r="DA61" s="64"/>
      <c r="DB61" s="64"/>
      <c r="DC61" s="64"/>
      <c r="DD61" s="12">
        <f t="shared" si="51"/>
        <v>1895</v>
      </c>
      <c r="DE61" s="13"/>
      <c r="DF61" s="67"/>
      <c r="DG61" s="64"/>
      <c r="DH61" s="64"/>
      <c r="DI61" s="64"/>
      <c r="DJ61" s="14">
        <f>DD61+DE61-DG61-DG62-DH61-DI61</f>
        <v>1895</v>
      </c>
      <c r="DK61" s="13"/>
      <c r="DL61" s="67"/>
      <c r="DM61" s="64"/>
      <c r="DN61" s="64"/>
      <c r="DO61" s="64"/>
      <c r="DP61" s="14">
        <f>DJ61+DK61-DS61-DS62-DT61-DU61</f>
        <v>1895</v>
      </c>
      <c r="DQ61" s="67"/>
      <c r="DR61" s="67"/>
      <c r="DS61" s="64"/>
      <c r="DT61" s="64"/>
      <c r="DU61" s="64"/>
      <c r="DV61" s="14" t="e">
        <f>DP61+DQ61-#REF!-#REF!-#REF!-#REF!</f>
        <v>#REF!</v>
      </c>
      <c r="DW61" s="13"/>
      <c r="DX61" s="67"/>
      <c r="DY61" s="64"/>
      <c r="DZ61" s="64"/>
      <c r="EA61" s="64"/>
      <c r="EB61" s="14" t="e">
        <f>DV61+DW61-DY61-DY62-DZ61-EA61</f>
        <v>#REF!</v>
      </c>
      <c r="EC61" s="13"/>
      <c r="ED61" s="67"/>
      <c r="EE61" s="64"/>
      <c r="EF61" s="64"/>
      <c r="EG61" s="64"/>
      <c r="EH61" s="12" t="e">
        <f t="shared" si="52"/>
        <v>#REF!</v>
      </c>
      <c r="EI61" s="67"/>
      <c r="EN61" s="12" t="e">
        <f t="shared" si="53"/>
        <v>#REF!</v>
      </c>
      <c r="EO61" s="13"/>
      <c r="ET61" s="14" t="e">
        <f>EN61+EO61-#REF!-#REF!-#REF!-#REF!</f>
        <v>#REF!</v>
      </c>
      <c r="EU61" s="13"/>
      <c r="EV61" s="13"/>
      <c r="EW61" s="64"/>
      <c r="EX61" s="14"/>
      <c r="EY61" s="14"/>
      <c r="EZ61" s="14" t="e">
        <f>ET61+EU61-EW61-EW62-EX61-EY61</f>
        <v>#REF!</v>
      </c>
      <c r="FA61" s="13"/>
      <c r="FB61" s="13"/>
      <c r="FC61" s="64"/>
      <c r="FD61" s="14"/>
      <c r="FE61" s="14"/>
      <c r="FF61" s="14" t="e">
        <f>EZ61+FA61-FC61-FC62-FD61-FE61</f>
        <v>#REF!</v>
      </c>
      <c r="FG61" s="13"/>
      <c r="FH61" s="13"/>
      <c r="FI61" s="64"/>
      <c r="FJ61" s="14"/>
      <c r="FK61" s="14"/>
      <c r="FL61" s="14" t="e">
        <f>FF61+FG61-FI61-FI62-FJ61-FK61</f>
        <v>#REF!</v>
      </c>
      <c r="FM61" s="13"/>
      <c r="FN61" s="13"/>
      <c r="FO61" s="64"/>
      <c r="FP61" s="14"/>
      <c r="FQ61" s="14"/>
      <c r="FR61" s="14" t="e">
        <f>FL61+FM61-FO61-FO62-FP61-FQ61</f>
        <v>#REF!</v>
      </c>
      <c r="FS61" s="13"/>
      <c r="FT61" s="13"/>
      <c r="FU61" s="64"/>
      <c r="FV61" s="14"/>
      <c r="FW61" s="14"/>
      <c r="FX61" s="14" t="e">
        <f>FR61+FS61-FU61-FU62-FV61-FW61</f>
        <v>#REF!</v>
      </c>
      <c r="FY61" s="13"/>
      <c r="FZ61" s="13"/>
      <c r="GA61" s="64"/>
      <c r="GB61" s="14"/>
      <c r="GC61" s="14"/>
      <c r="GD61" s="14" t="e">
        <f>FX61+FY61-GA61-GA62-GB61-GC61</f>
        <v>#REF!</v>
      </c>
      <c r="GE61" s="13"/>
      <c r="GF61" s="13"/>
      <c r="GG61" s="64"/>
      <c r="GH61" s="14"/>
      <c r="GI61" s="14"/>
      <c r="GJ61" s="14" t="e">
        <f t="shared" ref="GJ61:GJ63" si="85">GD61+GE61-GG61-GG62-GH61-GI61</f>
        <v>#REF!</v>
      </c>
      <c r="GK61" s="14">
        <f>E61</f>
        <v>4677</v>
      </c>
      <c r="GL61" s="14">
        <f>G61+M61+S61+Y61+AE61+AK61+AQ61+AW61+BC61+BI61+BO61+BU61+CA61+CG61+CM61+CS61+CY61+DE61+DK61+DQ61+DW61+EC61+EI61+EO61+EU61+FA61+FG61+FM61+FS61+FY61+GE61</f>
        <v>0</v>
      </c>
      <c r="GM61" s="14" t="e">
        <f>H61+N61+T61+Z61+AF61+AL61+AR61+AX61+BD61+BJ61+BP61+BV61+CB61+CH61+CN61+CT61+CZ61+DF61+DR61+#REF!+DX61+ED61+DL61+#REF!+EV61+FB61+FH61+FN61+FT61+FZ61+GF61</f>
        <v>#REF!</v>
      </c>
      <c r="GN61" s="64" t="e">
        <f>I61+O61+U61+AA61+AG61+AM61+AS61+AY61+BE61+BK61+BQ61+BW61+CC61+CI61+CO61+CU61+DA61+DG61+DS61+#REF!+DY61+EE61+DM61+#REF!+EW61+FC61+FI61+FO61+FU61+GA61+GG61</f>
        <v>#REF!</v>
      </c>
      <c r="GO61" s="14" t="e">
        <f>J61+P61+V61+AB61+AH61+AN61+AT61+AZ61+BF61+BL61+BR61+BX61+CD61+CJ61+CP61+CV61+DB61+DH61+DT61+#REF!+DZ61+EF61+DN61+#REF!+EX61+FD61+FJ61+FP61+FV61+GB61+GH61</f>
        <v>#REF!</v>
      </c>
      <c r="GP61" s="14" t="e">
        <f>K61+Q61+W61+AC61+AI61+AO61+AU61+BA61+BG61+BM61+BS61+BY61+CE61+CK61+CQ61+CW61+DC61+DI61+DU61+#REF!+EA61+EG61+DO61+#REF!+EY61+FE61+FK61+FQ61+FW61+GC61+GI61</f>
        <v>#REF!</v>
      </c>
      <c r="GQ61" s="14" t="e">
        <f>GK61+GL61-GN61-GN62-GO61-GP61</f>
        <v>#REF!</v>
      </c>
    </row>
    <row r="62" spans="1:202" ht="15" hidden="1" customHeight="1">
      <c r="A62" s="41"/>
      <c r="B62" s="45"/>
      <c r="C62" s="28"/>
      <c r="D62" s="5" t="s">
        <v>33</v>
      </c>
      <c r="E62" s="73">
        <v>300</v>
      </c>
      <c r="F62" s="73"/>
      <c r="G62" s="13"/>
      <c r="H62" s="13"/>
      <c r="I62" s="64"/>
      <c r="J62" s="14"/>
      <c r="K62" s="14"/>
      <c r="L62" s="141">
        <v>300</v>
      </c>
      <c r="M62" s="13"/>
      <c r="N62" s="13"/>
      <c r="O62" s="64"/>
      <c r="P62" s="14"/>
      <c r="Q62" s="14"/>
      <c r="R62" s="14"/>
      <c r="S62" s="13"/>
      <c r="T62" s="99">
        <v>878</v>
      </c>
      <c r="U62" s="23"/>
      <c r="V62" s="23"/>
      <c r="W62" s="23"/>
      <c r="X62" s="14"/>
      <c r="Y62" s="13"/>
      <c r="Z62" s="13"/>
      <c r="AA62" s="64"/>
      <c r="AB62" s="14"/>
      <c r="AC62" s="14"/>
      <c r="AD62" s="14"/>
      <c r="AE62" s="13"/>
      <c r="AF62" s="13"/>
      <c r="AG62" s="64"/>
      <c r="AH62" s="14"/>
      <c r="AI62" s="14"/>
      <c r="AJ62" s="14"/>
      <c r="AK62" s="13"/>
      <c r="AL62" s="13"/>
      <c r="AM62" s="64"/>
      <c r="AN62" s="14"/>
      <c r="AO62" s="14"/>
      <c r="AP62" s="14"/>
      <c r="AQ62" s="13"/>
      <c r="AR62" s="13"/>
      <c r="AS62" s="64"/>
      <c r="AT62" s="14"/>
      <c r="AU62" s="14"/>
      <c r="AV62" s="14"/>
      <c r="AW62" s="13"/>
      <c r="AX62" s="13"/>
      <c r="AY62" s="64"/>
      <c r="AZ62" s="14"/>
      <c r="BA62" s="14"/>
      <c r="BB62" s="14"/>
      <c r="BC62" s="13"/>
      <c r="BD62" s="13"/>
      <c r="BE62" s="64"/>
      <c r="BF62" s="14"/>
      <c r="BG62" s="14"/>
      <c r="BH62" s="14"/>
      <c r="BI62" s="13"/>
      <c r="BJ62" s="13"/>
      <c r="BK62" s="64"/>
      <c r="BL62" s="14"/>
      <c r="BM62" s="14"/>
      <c r="BN62" s="14"/>
      <c r="BO62" s="13"/>
      <c r="BP62" s="13"/>
      <c r="BQ62" s="64"/>
      <c r="BR62" s="14"/>
      <c r="BS62" s="14"/>
      <c r="BT62" s="14"/>
      <c r="BU62" s="73"/>
      <c r="BV62" s="73"/>
      <c r="BW62" s="64"/>
      <c r="BX62" s="63"/>
      <c r="BY62" s="63"/>
      <c r="BZ62" s="63"/>
      <c r="CA62" s="73"/>
      <c r="CB62" s="73"/>
      <c r="CC62" s="64"/>
      <c r="CD62" s="63"/>
      <c r="CE62" s="63"/>
      <c r="CF62" s="64">
        <f t="shared" si="47"/>
        <v>0</v>
      </c>
      <c r="CG62" s="73"/>
      <c r="CH62" s="73"/>
      <c r="CI62" s="64"/>
      <c r="CJ62" s="63"/>
      <c r="CK62" s="63"/>
      <c r="CL62" s="64">
        <f t="shared" si="48"/>
        <v>0</v>
      </c>
      <c r="CM62" s="13"/>
      <c r="CN62" s="13"/>
      <c r="CO62" s="64"/>
      <c r="CP62" s="14"/>
      <c r="CQ62" s="14"/>
      <c r="CR62" s="64">
        <f t="shared" si="49"/>
        <v>0</v>
      </c>
      <c r="CS62" s="13"/>
      <c r="CT62" s="67"/>
      <c r="CU62" s="64"/>
      <c r="CV62" s="64"/>
      <c r="CW62" s="64"/>
      <c r="CX62" s="12">
        <f t="shared" si="50"/>
        <v>0</v>
      </c>
      <c r="CY62" s="13"/>
      <c r="CZ62" s="67"/>
      <c r="DA62" s="64"/>
      <c r="DB62" s="64"/>
      <c r="DC62" s="64"/>
      <c r="DD62" s="12">
        <f t="shared" si="51"/>
        <v>0</v>
      </c>
      <c r="DE62" s="13"/>
      <c r="DF62" s="67"/>
      <c r="DG62" s="64"/>
      <c r="DH62" s="64"/>
      <c r="DI62" s="64"/>
      <c r="DJ62" s="14"/>
      <c r="DK62" s="13"/>
      <c r="DL62" s="67"/>
      <c r="DM62" s="64"/>
      <c r="DN62" s="64"/>
      <c r="DO62" s="64"/>
      <c r="DP62" s="14"/>
      <c r="DQ62" s="67"/>
      <c r="DR62" s="67"/>
      <c r="DS62" s="64"/>
      <c r="DT62" s="64"/>
      <c r="DU62" s="64"/>
      <c r="DV62" s="14"/>
      <c r="DW62" s="13"/>
      <c r="DX62" s="67"/>
      <c r="DY62" s="64"/>
      <c r="DZ62" s="64"/>
      <c r="EA62" s="64"/>
      <c r="EB62" s="14"/>
      <c r="EC62" s="13"/>
      <c r="ED62" s="67"/>
      <c r="EE62" s="64"/>
      <c r="EF62" s="64"/>
      <c r="EG62" s="64"/>
      <c r="EH62" s="12">
        <f t="shared" si="52"/>
        <v>0</v>
      </c>
      <c r="EI62" s="67"/>
      <c r="EN62" s="12">
        <f t="shared" si="53"/>
        <v>0</v>
      </c>
      <c r="EO62" s="13"/>
      <c r="ET62" s="14"/>
      <c r="EU62" s="13"/>
      <c r="EV62" s="13"/>
      <c r="EW62" s="64"/>
      <c r="EX62" s="14"/>
      <c r="EY62" s="14"/>
      <c r="EZ62" s="14"/>
      <c r="FA62" s="13"/>
      <c r="FB62" s="13"/>
      <c r="FC62" s="64"/>
      <c r="FD62" s="14"/>
      <c r="FE62" s="14"/>
      <c r="FF62" s="14"/>
      <c r="FG62" s="13"/>
      <c r="FH62" s="13"/>
      <c r="FI62" s="64"/>
      <c r="FJ62" s="14"/>
      <c r="FK62" s="14"/>
      <c r="FL62" s="14"/>
      <c r="FM62" s="13"/>
      <c r="FN62" s="13"/>
      <c r="FO62" s="64"/>
      <c r="FP62" s="14"/>
      <c r="FQ62" s="14"/>
      <c r="FR62" s="14"/>
      <c r="FS62" s="13"/>
      <c r="FT62" s="13"/>
      <c r="FU62" s="64"/>
      <c r="FV62" s="14"/>
      <c r="FW62" s="14"/>
      <c r="FX62" s="14"/>
      <c r="FY62" s="13"/>
      <c r="FZ62" s="13"/>
      <c r="GA62" s="64"/>
      <c r="GB62" s="14"/>
      <c r="GC62" s="14"/>
      <c r="GD62" s="14"/>
      <c r="GE62" s="13"/>
      <c r="GF62" s="13"/>
      <c r="GG62" s="64"/>
      <c r="GH62" s="14"/>
      <c r="GI62" s="14"/>
      <c r="GJ62" s="14"/>
      <c r="GK62" s="14"/>
      <c r="GL62" s="14"/>
      <c r="GM62" s="14"/>
      <c r="GN62" s="64" t="e">
        <f>I62+O62+U62+AA62+AG62+AM62+AS62+AY62+BE62+BK62+BQ62+BW62+CC62+CI62+CO62+CU62+DA62+DG62+DS62+#REF!+DY62+EE62+DM62+#REF!+EW62+FC62+FI62+FO62+FU62+GA62+GG62</f>
        <v>#REF!</v>
      </c>
      <c r="GO62" s="14"/>
      <c r="GP62" s="14"/>
      <c r="GQ62" s="14"/>
    </row>
    <row r="63" spans="1:202" ht="15" hidden="1" customHeight="1">
      <c r="A63" s="40">
        <v>29</v>
      </c>
      <c r="B63" s="42" t="s">
        <v>82</v>
      </c>
      <c r="C63" s="27" t="s">
        <v>65</v>
      </c>
      <c r="D63" s="5" t="s">
        <v>32</v>
      </c>
      <c r="E63" s="72">
        <v>6146</v>
      </c>
      <c r="F63" s="72" t="e">
        <f>GQ63</f>
        <v>#REF!</v>
      </c>
      <c r="G63" s="13"/>
      <c r="H63" s="13"/>
      <c r="I63" s="64"/>
      <c r="J63" s="14"/>
      <c r="K63" s="14"/>
      <c r="L63" s="141">
        <v>6146</v>
      </c>
      <c r="M63" s="13"/>
      <c r="N63" s="13"/>
      <c r="O63" s="64"/>
      <c r="P63" s="14"/>
      <c r="Q63" s="14"/>
      <c r="R63" s="14">
        <f>L63+M63-O63-O64-P63-Q63</f>
        <v>6146</v>
      </c>
      <c r="S63" s="13"/>
      <c r="T63" s="99"/>
      <c r="U63" s="23"/>
      <c r="V63" s="23"/>
      <c r="W63" s="23"/>
      <c r="X63" s="14">
        <f t="shared" si="78"/>
        <v>6146</v>
      </c>
      <c r="Y63" s="13"/>
      <c r="Z63" s="13"/>
      <c r="AA63" s="64"/>
      <c r="AB63" s="14"/>
      <c r="AC63" s="14"/>
      <c r="AD63" s="14">
        <f t="shared" si="79"/>
        <v>6146</v>
      </c>
      <c r="AE63" s="13"/>
      <c r="AF63" s="13"/>
      <c r="AG63" s="64"/>
      <c r="AH63" s="14"/>
      <c r="AI63" s="14"/>
      <c r="AJ63" s="14">
        <f t="shared" si="80"/>
        <v>6146</v>
      </c>
      <c r="AK63" s="13"/>
      <c r="AL63" s="13"/>
      <c r="AM63" s="64"/>
      <c r="AN63" s="14"/>
      <c r="AO63" s="14"/>
      <c r="AP63" s="14">
        <f t="shared" si="81"/>
        <v>6146</v>
      </c>
      <c r="AQ63" s="13"/>
      <c r="AR63" s="13"/>
      <c r="AS63" s="64"/>
      <c r="AT63" s="14"/>
      <c r="AU63" s="14"/>
      <c r="AV63" s="14">
        <f t="shared" si="82"/>
        <v>6146</v>
      </c>
      <c r="AW63" s="13"/>
      <c r="AX63" s="13"/>
      <c r="AY63" s="64"/>
      <c r="AZ63" s="14"/>
      <c r="BA63" s="14"/>
      <c r="BB63" s="14">
        <f t="shared" si="83"/>
        <v>6146</v>
      </c>
      <c r="BC63" s="13"/>
      <c r="BD63" s="13"/>
      <c r="BE63" s="64"/>
      <c r="BF63" s="14"/>
      <c r="BG63" s="14"/>
      <c r="BH63" s="14">
        <f t="shared" si="84"/>
        <v>6146</v>
      </c>
      <c r="BI63" s="13"/>
      <c r="BJ63" s="13"/>
      <c r="BK63" s="64"/>
      <c r="BL63" s="14"/>
      <c r="BM63" s="14"/>
      <c r="BN63" s="14">
        <f>BH63+BI63-BK63-BK64-BL63-BM63</f>
        <v>6146</v>
      </c>
      <c r="BO63" s="13"/>
      <c r="BP63" s="13"/>
      <c r="BQ63" s="64"/>
      <c r="BR63" s="14"/>
      <c r="BS63" s="14"/>
      <c r="BT63" s="14">
        <f>BN63+BO63-BQ63-BQ64-BR63-BS63</f>
        <v>6146</v>
      </c>
      <c r="BU63" s="72"/>
      <c r="BV63" s="72"/>
      <c r="BW63" s="64"/>
      <c r="BX63" s="74"/>
      <c r="BY63" s="74"/>
      <c r="BZ63" s="74">
        <f>BT63+BU63-BW63-BW64-BX63-BY63</f>
        <v>6146</v>
      </c>
      <c r="CA63" s="72"/>
      <c r="CB63" s="72"/>
      <c r="CC63" s="64"/>
      <c r="CD63" s="74"/>
      <c r="CE63" s="74"/>
      <c r="CF63" s="64">
        <f t="shared" si="47"/>
        <v>6146</v>
      </c>
      <c r="CG63" s="72"/>
      <c r="CH63" s="72"/>
      <c r="CI63" s="64"/>
      <c r="CJ63" s="74"/>
      <c r="CK63" s="74"/>
      <c r="CL63" s="64">
        <f t="shared" si="48"/>
        <v>6146</v>
      </c>
      <c r="CM63" s="13"/>
      <c r="CN63" s="13"/>
      <c r="CO63" s="64"/>
      <c r="CP63" s="14"/>
      <c r="CQ63" s="14"/>
      <c r="CR63" s="64">
        <f t="shared" si="49"/>
        <v>6146</v>
      </c>
      <c r="CS63" s="13"/>
      <c r="CT63" s="67"/>
      <c r="CU63" s="64"/>
      <c r="CV63" s="64"/>
      <c r="CW63" s="64"/>
      <c r="CX63" s="12">
        <f t="shared" si="50"/>
        <v>6146</v>
      </c>
      <c r="CY63" s="13"/>
      <c r="CZ63" s="67"/>
      <c r="DA63" s="64"/>
      <c r="DB63" s="64"/>
      <c r="DC63" s="64"/>
      <c r="DD63" s="12">
        <f t="shared" si="51"/>
        <v>6146</v>
      </c>
      <c r="DE63" s="13"/>
      <c r="DF63" s="67"/>
      <c r="DG63" s="64"/>
      <c r="DH63" s="64"/>
      <c r="DI63" s="64"/>
      <c r="DJ63" s="14">
        <f>DD63+DE63-DG63-DG64-DH63-DI63</f>
        <v>6146</v>
      </c>
      <c r="DK63" s="13"/>
      <c r="DL63" s="67"/>
      <c r="DM63" s="64"/>
      <c r="DN63" s="64"/>
      <c r="DO63" s="64"/>
      <c r="DP63" s="14">
        <f>DJ63+DK63-DS63-DS64-DT63-DU63</f>
        <v>6146</v>
      </c>
      <c r="DQ63" s="67"/>
      <c r="DR63" s="67"/>
      <c r="DS63" s="64"/>
      <c r="DT63" s="64"/>
      <c r="DU63" s="64"/>
      <c r="DV63" s="14" t="e">
        <f>DP63+DQ63-#REF!-#REF!-#REF!-#REF!</f>
        <v>#REF!</v>
      </c>
      <c r="DW63" s="13"/>
      <c r="DX63" s="67"/>
      <c r="DY63" s="64"/>
      <c r="DZ63" s="64"/>
      <c r="EA63" s="64"/>
      <c r="EB63" s="14" t="e">
        <f>DV63+DW63-DY63-DY64-DZ63-EA63</f>
        <v>#REF!</v>
      </c>
      <c r="EC63" s="13"/>
      <c r="ED63" s="67"/>
      <c r="EE63" s="64"/>
      <c r="EF63" s="64"/>
      <c r="EG63" s="64"/>
      <c r="EH63" s="12" t="e">
        <f t="shared" si="52"/>
        <v>#REF!</v>
      </c>
      <c r="EI63" s="67"/>
      <c r="EN63" s="12" t="e">
        <f t="shared" si="53"/>
        <v>#REF!</v>
      </c>
      <c r="EO63" s="13"/>
      <c r="ET63" s="14" t="e">
        <f>EN63+EO63-#REF!-#REF!-#REF!-#REF!</f>
        <v>#REF!</v>
      </c>
      <c r="EU63" s="13"/>
      <c r="EV63" s="13"/>
      <c r="EW63" s="64"/>
      <c r="EX63" s="14"/>
      <c r="EY63" s="14"/>
      <c r="EZ63" s="14" t="e">
        <f>ET63+EU63-EW63-EW64-EX63-EY63</f>
        <v>#REF!</v>
      </c>
      <c r="FA63" s="13"/>
      <c r="FB63" s="13"/>
      <c r="FC63" s="64"/>
      <c r="FD63" s="14"/>
      <c r="FE63" s="14"/>
      <c r="FF63" s="14" t="e">
        <f>EZ63+FA63-FC63-FC64-FD63-FE63</f>
        <v>#REF!</v>
      </c>
      <c r="FG63" s="13"/>
      <c r="FH63" s="13"/>
      <c r="FI63" s="64"/>
      <c r="FJ63" s="14"/>
      <c r="FK63" s="14"/>
      <c r="FL63" s="14" t="e">
        <f>FF63+FG63-FI63-FI64-FJ63-FK63</f>
        <v>#REF!</v>
      </c>
      <c r="FM63" s="13"/>
      <c r="FN63" s="13"/>
      <c r="FO63" s="64"/>
      <c r="FP63" s="14"/>
      <c r="FQ63" s="14"/>
      <c r="FR63" s="14" t="e">
        <f>FL63+FM63-FO63-FO64-FP63-FQ63</f>
        <v>#REF!</v>
      </c>
      <c r="FS63" s="13"/>
      <c r="FT63" s="13"/>
      <c r="FU63" s="64"/>
      <c r="FV63" s="14"/>
      <c r="FW63" s="14"/>
      <c r="FX63" s="14" t="e">
        <f>FR63+FS63-FU63-FU64-FV63-FW63</f>
        <v>#REF!</v>
      </c>
      <c r="FY63" s="13"/>
      <c r="FZ63" s="13"/>
      <c r="GA63" s="64"/>
      <c r="GB63" s="14"/>
      <c r="GC63" s="14"/>
      <c r="GD63" s="14" t="e">
        <f>FX63+FY63-GA63-GA64-GB63-GC63</f>
        <v>#REF!</v>
      </c>
      <c r="GE63" s="13"/>
      <c r="GF63" s="13"/>
      <c r="GG63" s="64"/>
      <c r="GH63" s="14"/>
      <c r="GI63" s="14"/>
      <c r="GJ63" s="14" t="e">
        <f t="shared" si="85"/>
        <v>#REF!</v>
      </c>
      <c r="GK63" s="14">
        <f>E63</f>
        <v>6146</v>
      </c>
      <c r="GL63" s="14">
        <f>G63+M63+S63+Y63+AE63+AK63+AQ63+AW63+BC63+BI63+BO63+BU63+CA63+CG63+CM63+CS63+CY63+DE63+DK63+DQ63+DW63+EC63+EI63+EO63+EU63+FA63+FG63+FM63+FS63+FY63+GE63</f>
        <v>0</v>
      </c>
      <c r="GM63" s="14" t="e">
        <f>H63+N63+T63+Z63+AF63+AL63+AR63+AX63+BD63+BJ63+BP63+BV63+CB63+CH63+CN63+CT63+CZ63+DF63+DR63+#REF!+DX63+ED63+DL63+#REF!+EV63+FB63+FH63+FN63+FT63+FZ63+GF63</f>
        <v>#REF!</v>
      </c>
      <c r="GN63" s="64" t="e">
        <f>I63+O63+U63+AA63+AG63+AM63+AS63+AY63+BE63+BK63+BQ63+BW63+CC63+CI63+CO63+CU63+DA63+DG63+DS63+#REF!+DY63+EE63+DM63+#REF!+EW63+FC63+FI63+FO63+FU63+GA63+GG63</f>
        <v>#REF!</v>
      </c>
      <c r="GO63" s="14" t="e">
        <f>J63+P63+V63+AB63+AH63+AN63+AT63+AZ63+BF63+BL63+BR63+BX63+CD63+CJ63+CP63+CV63+DB63+DH63+DT63+#REF!+DZ63+EF63+DN63+#REF!+EX63+FD63+FJ63+FP63+FV63+GB63+GH63</f>
        <v>#REF!</v>
      </c>
      <c r="GP63" s="14" t="e">
        <f>K63+Q63+W63+AC63+AI63+AO63+AU63+BA63+BG63+BM63+BS63+BY63+CE63+CK63+CQ63+CW63+DC63+DI63+DU63+#REF!+EA63+EG63+DO63+#REF!+EY63+FE63+FK63+FQ63+FW63+GC63+GI63</f>
        <v>#REF!</v>
      </c>
      <c r="GQ63" s="14" t="e">
        <f>GK63+GL63-GN63-GN64-GO63-GP63</f>
        <v>#REF!</v>
      </c>
      <c r="GR63" s="15">
        <v>935.45</v>
      </c>
      <c r="GS63" s="15"/>
      <c r="GT63" s="9" t="e">
        <f>GN63*GR63</f>
        <v>#REF!</v>
      </c>
    </row>
    <row r="64" spans="1:202" ht="15" hidden="1" customHeight="1">
      <c r="A64" s="76"/>
      <c r="B64" s="77"/>
      <c r="C64" s="78"/>
      <c r="D64" s="75" t="s">
        <v>33</v>
      </c>
      <c r="E64" s="79">
        <v>2190</v>
      </c>
      <c r="F64" s="73"/>
      <c r="G64" s="72"/>
      <c r="H64" s="72"/>
      <c r="I64" s="65"/>
      <c r="J64" s="74"/>
      <c r="K64" s="74"/>
      <c r="L64" s="141">
        <v>2190</v>
      </c>
      <c r="M64" s="72"/>
      <c r="N64" s="72"/>
      <c r="O64" s="65"/>
      <c r="P64" s="74"/>
      <c r="Q64" s="74"/>
      <c r="R64" s="74"/>
      <c r="S64" s="72"/>
      <c r="T64" s="99"/>
      <c r="U64" s="23"/>
      <c r="V64" s="23"/>
      <c r="W64" s="23"/>
      <c r="X64" s="74"/>
      <c r="Y64" s="72"/>
      <c r="Z64" s="72"/>
      <c r="AA64" s="65"/>
      <c r="AB64" s="74"/>
      <c r="AC64" s="74"/>
      <c r="AD64" s="74"/>
      <c r="AE64" s="72"/>
      <c r="AF64" s="72"/>
      <c r="AG64" s="65"/>
      <c r="AH64" s="74"/>
      <c r="AI64" s="74"/>
      <c r="AJ64" s="74"/>
      <c r="AK64" s="72"/>
      <c r="AL64" s="72"/>
      <c r="AM64" s="65"/>
      <c r="AN64" s="74"/>
      <c r="AO64" s="74"/>
      <c r="AP64" s="74"/>
      <c r="AQ64" s="72"/>
      <c r="AR64" s="72"/>
      <c r="AS64" s="65"/>
      <c r="AT64" s="74"/>
      <c r="AU64" s="74"/>
      <c r="AV64" s="74"/>
      <c r="AW64" s="72"/>
      <c r="AX64" s="72"/>
      <c r="AY64" s="65"/>
      <c r="AZ64" s="74"/>
      <c r="BA64" s="74"/>
      <c r="BB64" s="74"/>
      <c r="BC64" s="72"/>
      <c r="BD64" s="72"/>
      <c r="BE64" s="65"/>
      <c r="BF64" s="74"/>
      <c r="BG64" s="74"/>
      <c r="BH64" s="74"/>
      <c r="BI64" s="72"/>
      <c r="BJ64" s="72"/>
      <c r="BK64" s="65"/>
      <c r="BL64" s="74"/>
      <c r="BM64" s="74"/>
      <c r="BN64" s="74"/>
      <c r="BO64" s="72"/>
      <c r="BP64" s="72"/>
      <c r="BQ64" s="65"/>
      <c r="BR64" s="74"/>
      <c r="BS64" s="74"/>
      <c r="BT64" s="74"/>
      <c r="BU64" s="79"/>
      <c r="BV64" s="79"/>
      <c r="BW64" s="65"/>
      <c r="BX64" s="80"/>
      <c r="BY64" s="80"/>
      <c r="BZ64" s="80"/>
      <c r="CA64" s="79"/>
      <c r="CB64" s="79"/>
      <c r="CC64" s="65"/>
      <c r="CD64" s="80"/>
      <c r="CE64" s="80"/>
      <c r="CF64" s="65">
        <f>BZ64+CB64+CA64-CC64-CC65-CD64-CE64</f>
        <v>0</v>
      </c>
      <c r="CG64" s="79"/>
      <c r="CH64" s="79"/>
      <c r="CI64" s="65"/>
      <c r="CJ64" s="80"/>
      <c r="CK64" s="80"/>
      <c r="CL64" s="65">
        <f t="shared" si="48"/>
        <v>0</v>
      </c>
      <c r="CM64" s="72"/>
      <c r="CN64" s="72"/>
      <c r="CO64" s="65"/>
      <c r="CP64" s="74"/>
      <c r="CQ64" s="74"/>
      <c r="CR64" s="65">
        <f t="shared" si="49"/>
        <v>0</v>
      </c>
      <c r="CS64" s="72"/>
      <c r="CT64" s="68"/>
      <c r="CU64" s="65"/>
      <c r="CV64" s="65"/>
      <c r="CW64" s="65"/>
      <c r="CX64" s="70">
        <f t="shared" si="50"/>
        <v>0</v>
      </c>
      <c r="CY64" s="72"/>
      <c r="CZ64" s="68"/>
      <c r="DA64" s="65"/>
      <c r="DB64" s="65"/>
      <c r="DC64" s="65"/>
      <c r="DD64" s="70">
        <f t="shared" si="51"/>
        <v>0</v>
      </c>
      <c r="DE64" s="72"/>
      <c r="DF64" s="68"/>
      <c r="DG64" s="65"/>
      <c r="DH64" s="65"/>
      <c r="DI64" s="65"/>
      <c r="DJ64" s="74"/>
      <c r="DK64" s="72"/>
      <c r="DL64" s="68"/>
      <c r="DM64" s="65"/>
      <c r="DN64" s="65"/>
      <c r="DO64" s="65"/>
      <c r="DP64" s="74"/>
      <c r="DQ64" s="68"/>
      <c r="DR64" s="68"/>
      <c r="DS64" s="65"/>
      <c r="DT64" s="65"/>
      <c r="DU64" s="65"/>
      <c r="DV64" s="74"/>
      <c r="DW64" s="72"/>
      <c r="DX64" s="68"/>
      <c r="DY64" s="65"/>
      <c r="DZ64" s="65"/>
      <c r="EA64" s="65"/>
      <c r="EB64" s="74"/>
      <c r="EC64" s="72"/>
      <c r="ED64" s="68"/>
      <c r="EE64" s="65"/>
      <c r="EF64" s="65"/>
      <c r="EG64" s="65"/>
      <c r="EH64" s="70">
        <f t="shared" si="52"/>
        <v>0</v>
      </c>
      <c r="EI64" s="68"/>
      <c r="EN64" s="70">
        <f t="shared" si="53"/>
        <v>0</v>
      </c>
      <c r="EO64" s="72"/>
      <c r="ET64" s="74"/>
      <c r="EU64" s="72"/>
      <c r="EV64" s="72"/>
      <c r="EW64" s="65"/>
      <c r="EX64" s="74"/>
      <c r="EY64" s="74"/>
      <c r="EZ64" s="74"/>
      <c r="FA64" s="72"/>
      <c r="FB64" s="72"/>
      <c r="FC64" s="65"/>
      <c r="FD64" s="74"/>
      <c r="FE64" s="74"/>
      <c r="FF64" s="74"/>
      <c r="FG64" s="72"/>
      <c r="FH64" s="72"/>
      <c r="FI64" s="65"/>
      <c r="FJ64" s="74"/>
      <c r="FK64" s="74"/>
      <c r="FL64" s="74"/>
      <c r="FM64" s="72"/>
      <c r="FN64" s="72"/>
      <c r="FO64" s="65"/>
      <c r="FP64" s="74"/>
      <c r="FQ64" s="74"/>
      <c r="FR64" s="74"/>
      <c r="FS64" s="72"/>
      <c r="FT64" s="72"/>
      <c r="FU64" s="65"/>
      <c r="FV64" s="74"/>
      <c r="FW64" s="74"/>
      <c r="FX64" s="74"/>
      <c r="FY64" s="72"/>
      <c r="FZ64" s="72"/>
      <c r="GA64" s="65"/>
      <c r="GB64" s="74"/>
      <c r="GC64" s="74"/>
      <c r="GD64" s="74"/>
      <c r="GE64" s="72"/>
      <c r="GF64" s="72"/>
      <c r="GG64" s="65"/>
      <c r="GH64" s="74"/>
      <c r="GI64" s="74"/>
      <c r="GJ64" s="74"/>
      <c r="GK64" s="74"/>
      <c r="GL64" s="74"/>
      <c r="GM64" s="74"/>
      <c r="GN64" s="65" t="e">
        <f>I64+O64+U64+AA64+AG64+AM64+AS64+AY64+BE64+BK64+BQ64+BW64+CC64+CI64+CO64+CU64+DA64+DG64+DS64+#REF!+DY64+EE64+DM64+#REF!+EW64+FC64+FI64+FO64+FU64+GA64+GG64</f>
        <v>#REF!</v>
      </c>
      <c r="GO64" s="74"/>
      <c r="GP64" s="74"/>
      <c r="GQ64" s="74"/>
    </row>
    <row r="65" spans="1:204" s="132" customFormat="1" ht="23.25">
      <c r="A65" s="114">
        <v>2</v>
      </c>
      <c r="B65" s="115" t="s">
        <v>298</v>
      </c>
      <c r="C65" s="116" t="s">
        <v>411</v>
      </c>
      <c r="D65" s="142"/>
      <c r="E65" s="140">
        <v>906</v>
      </c>
      <c r="F65" s="160">
        <f>(GJ65)</f>
        <v>800</v>
      </c>
      <c r="G65" s="126"/>
      <c r="H65" s="126">
        <v>319</v>
      </c>
      <c r="I65" s="127">
        <v>200</v>
      </c>
      <c r="J65" s="127"/>
      <c r="K65" s="127">
        <v>2</v>
      </c>
      <c r="L65" s="163">
        <v>906</v>
      </c>
      <c r="M65" s="126"/>
      <c r="N65" s="126"/>
      <c r="O65" s="127">
        <v>100</v>
      </c>
      <c r="P65" s="127"/>
      <c r="Q65" s="127">
        <v>6</v>
      </c>
      <c r="R65" s="128">
        <f>L65+M65+N65-O65-P65-Q65</f>
        <v>800</v>
      </c>
      <c r="S65" s="126"/>
      <c r="T65" s="126"/>
      <c r="U65" s="127"/>
      <c r="V65" s="127"/>
      <c r="W65" s="127"/>
      <c r="X65" s="128">
        <f>R65+S65+T65-U65-V65-W65</f>
        <v>800</v>
      </c>
      <c r="Y65" s="126"/>
      <c r="Z65" s="126"/>
      <c r="AA65" s="127"/>
      <c r="AB65" s="127"/>
      <c r="AC65" s="127"/>
      <c r="AD65" s="128">
        <f>X65+Y65+Z65-AA65-AB65-AC65</f>
        <v>800</v>
      </c>
      <c r="AE65" s="126"/>
      <c r="AF65" s="126"/>
      <c r="AG65" s="127"/>
      <c r="AH65" s="127"/>
      <c r="AI65" s="127"/>
      <c r="AJ65" s="128">
        <f>AD65+AE65+AF65-AG65-AH65-AI65</f>
        <v>800</v>
      </c>
      <c r="AK65" s="126"/>
      <c r="AL65" s="126"/>
      <c r="AM65" s="126"/>
      <c r="AN65" s="126"/>
      <c r="AO65" s="126"/>
      <c r="AP65" s="128">
        <f>AJ65+AK65+AL65-AM65-AN65-AO65</f>
        <v>800</v>
      </c>
      <c r="AQ65" s="126"/>
      <c r="AR65" s="126"/>
      <c r="AS65" s="126"/>
      <c r="AT65" s="126"/>
      <c r="AU65" s="126"/>
      <c r="AV65" s="128">
        <f>AP65+AQ65+AR65-AS65-AT65-AU65</f>
        <v>800</v>
      </c>
      <c r="AW65" s="126"/>
      <c r="AX65" s="126"/>
      <c r="AY65" s="127"/>
      <c r="AZ65" s="127"/>
      <c r="BA65" s="127"/>
      <c r="BB65" s="128">
        <f>AV65+AW65+AX65-AY65-AZ65-BA65</f>
        <v>800</v>
      </c>
      <c r="BC65" s="126"/>
      <c r="BD65" s="126"/>
      <c r="BE65" s="127"/>
      <c r="BF65" s="127"/>
      <c r="BG65" s="127"/>
      <c r="BH65" s="128">
        <f>BB65+BC65+BD65-BE65-BF65-BG65</f>
        <v>800</v>
      </c>
      <c r="BI65" s="126"/>
      <c r="BJ65" s="126"/>
      <c r="BK65" s="126"/>
      <c r="BL65" s="127"/>
      <c r="BM65" s="127"/>
      <c r="BN65" s="128">
        <f>BH65+BI65+BJ65-BK65-BL65-BM65</f>
        <v>800</v>
      </c>
      <c r="BO65" s="126"/>
      <c r="BP65" s="126"/>
      <c r="BQ65" s="127"/>
      <c r="BS65" s="127"/>
      <c r="BT65" s="128">
        <f>BN65+BO65+BP65-BQ65-BR65-BS65</f>
        <v>800</v>
      </c>
      <c r="BU65" s="126"/>
      <c r="BV65" s="126"/>
      <c r="BW65" s="127"/>
      <c r="BX65" s="127"/>
      <c r="BY65" s="127"/>
      <c r="BZ65" s="128">
        <f>BT65+BU65+BV65-BW65-BX65-BY65</f>
        <v>800</v>
      </c>
      <c r="CA65" s="126"/>
      <c r="CB65" s="126"/>
      <c r="CC65" s="127"/>
      <c r="CD65" s="127"/>
      <c r="CE65" s="127"/>
      <c r="CF65" s="128">
        <f>BZ65+CA65+CB65-CC65-CD65-CE65</f>
        <v>800</v>
      </c>
      <c r="CG65" s="126"/>
      <c r="CH65" s="126"/>
      <c r="CI65" s="127"/>
      <c r="CJ65" s="127"/>
      <c r="CK65" s="127"/>
      <c r="CL65" s="128">
        <f>CF65+CH65+CG65-CI65--CJ65-CK65</f>
        <v>800</v>
      </c>
      <c r="CM65" s="126"/>
      <c r="CN65" s="126"/>
      <c r="CO65" s="127"/>
      <c r="CP65" s="127"/>
      <c r="CQ65" s="127"/>
      <c r="CR65" s="128">
        <f>CL65+CN65+CM65-CO65--CP65-CQ65</f>
        <v>800</v>
      </c>
      <c r="CS65" s="126"/>
      <c r="CT65" s="126"/>
      <c r="CU65" s="127"/>
      <c r="CV65" s="127"/>
      <c r="CW65" s="127"/>
      <c r="CX65" s="128">
        <f>CR65+CT65+CS65-CU65--CV65-CW65</f>
        <v>800</v>
      </c>
      <c r="CY65" s="126"/>
      <c r="CZ65" s="126"/>
      <c r="DA65" s="127"/>
      <c r="DB65" s="127"/>
      <c r="DC65" s="133"/>
      <c r="DD65" s="128">
        <f>CX65+CZ65+CY65-DA65--DB65-DC65</f>
        <v>800</v>
      </c>
      <c r="DE65" s="126"/>
      <c r="DF65" s="126"/>
      <c r="DG65" s="127"/>
      <c r="DH65" s="127"/>
      <c r="DI65" s="127"/>
      <c r="DJ65" s="128">
        <f>DD65+DF65+DE65-DG65--DH65-DI65</f>
        <v>800</v>
      </c>
      <c r="DK65" s="126"/>
      <c r="DL65" s="126"/>
      <c r="DM65" s="127"/>
      <c r="DN65" s="127"/>
      <c r="DO65" s="127"/>
      <c r="DP65" s="128">
        <f>DJ65+DK65+DL65-DM65-DN65-DO65</f>
        <v>800</v>
      </c>
      <c r="DQ65" s="126"/>
      <c r="DR65" s="126"/>
      <c r="DS65" s="127"/>
      <c r="DT65" s="127"/>
      <c r="DU65" s="127"/>
      <c r="DV65" s="128">
        <f>DP65+DQ65+DR65-DS65-DT65-DU65</f>
        <v>800</v>
      </c>
      <c r="DW65" s="126"/>
      <c r="DX65" s="126"/>
      <c r="DY65" s="127"/>
      <c r="DZ65" s="127"/>
      <c r="EA65" s="127"/>
      <c r="EB65" s="128">
        <f>DV65+DX65+DW65-DY65--DZ65-EA65</f>
        <v>800</v>
      </c>
      <c r="EC65" s="126"/>
      <c r="ED65" s="126"/>
      <c r="EE65" s="127"/>
      <c r="EF65" s="127"/>
      <c r="EG65" s="127"/>
      <c r="EH65" s="128">
        <f>EB65+ED65+EC65-EE65--EF65-EG65</f>
        <v>800</v>
      </c>
      <c r="EI65" s="126"/>
      <c r="EJ65" s="130"/>
      <c r="EK65" s="130"/>
      <c r="EL65" s="130"/>
      <c r="EM65" s="130"/>
      <c r="EN65" s="128">
        <f>EH65+EJ65+EI65-EK65--EL65-EM65</f>
        <v>800</v>
      </c>
      <c r="EO65" s="126"/>
      <c r="EP65" s="130"/>
      <c r="EQ65" s="130"/>
      <c r="ER65" s="130"/>
      <c r="ES65" s="130"/>
      <c r="ET65" s="128">
        <f>EN65+EP65+EO65-EQ65--ER65-ES65</f>
        <v>800</v>
      </c>
      <c r="EU65" s="126"/>
      <c r="EV65" s="126"/>
      <c r="EW65" s="127"/>
      <c r="EX65" s="127"/>
      <c r="EY65" s="127"/>
      <c r="EZ65" s="128">
        <f>ET65+EV65+EU65-EW65--EX65-EY65</f>
        <v>800</v>
      </c>
      <c r="FA65" s="126"/>
      <c r="FB65" s="126"/>
      <c r="FC65" s="127"/>
      <c r="FD65" s="127"/>
      <c r="FE65" s="127"/>
      <c r="FF65" s="128">
        <f>EZ65+FB65+FA65-FC65--FD65-FE65</f>
        <v>800</v>
      </c>
      <c r="FG65" s="126"/>
      <c r="FH65" s="126"/>
      <c r="FI65" s="127"/>
      <c r="FJ65" s="127"/>
      <c r="FK65" s="127"/>
      <c r="FL65" s="128">
        <f>FF65+FH65+FG65-FI65--FJ65-FK65</f>
        <v>800</v>
      </c>
      <c r="FM65" s="126"/>
      <c r="FN65" s="126"/>
      <c r="FO65" s="127"/>
      <c r="FP65" s="127"/>
      <c r="FQ65" s="127"/>
      <c r="FR65" s="128">
        <f>FL65+FN65+FM65-FO65--FP65-FQ65</f>
        <v>800</v>
      </c>
      <c r="FS65" s="126"/>
      <c r="FT65" s="126"/>
      <c r="FU65" s="127"/>
      <c r="FV65" s="127"/>
      <c r="FW65" s="127"/>
      <c r="FX65" s="128">
        <f>FR65+FT65+FS65-FU65--FV65-FW65</f>
        <v>800</v>
      </c>
      <c r="FY65" s="126"/>
      <c r="FZ65" s="126"/>
      <c r="GA65" s="127"/>
      <c r="GB65" s="127"/>
      <c r="GC65" s="127"/>
      <c r="GD65" s="128">
        <f>FX65+FZ65+FY65-GA65--GB65-GC65</f>
        <v>800</v>
      </c>
      <c r="GE65" s="126"/>
      <c r="GF65" s="126"/>
      <c r="GG65" s="127"/>
      <c r="GH65" s="127"/>
      <c r="GI65" s="127"/>
      <c r="GJ65" s="128">
        <f>GD65+GF65+GE65-GG65--GH65-GI65</f>
        <v>800</v>
      </c>
      <c r="GK65" s="129"/>
      <c r="GL65" s="129"/>
      <c r="GM65" s="129"/>
      <c r="GN65" s="127"/>
      <c r="GO65" s="129"/>
      <c r="GP65" s="129"/>
      <c r="GQ65" s="129"/>
      <c r="GR65" s="130"/>
      <c r="GS65" s="130"/>
      <c r="GT65" s="130"/>
      <c r="GU65" s="130"/>
      <c r="GV65" s="130"/>
    </row>
    <row r="66" spans="1:204" ht="15" hidden="1" customHeight="1">
      <c r="A66" s="107"/>
      <c r="B66" s="39"/>
      <c r="C66" s="28"/>
      <c r="D66" s="7" t="s">
        <v>33</v>
      </c>
      <c r="E66" s="101">
        <v>529</v>
      </c>
      <c r="F66" s="111"/>
      <c r="G66" s="69"/>
      <c r="H66" s="69"/>
      <c r="I66" s="66"/>
      <c r="J66" s="66"/>
      <c r="K66" s="66"/>
      <c r="L66" s="141">
        <v>529</v>
      </c>
      <c r="M66" s="69"/>
      <c r="N66" s="69"/>
      <c r="O66" s="66"/>
      <c r="P66" s="66"/>
      <c r="Q66" s="66"/>
      <c r="R66" s="66"/>
      <c r="S66" s="69"/>
      <c r="T66" s="99">
        <v>295</v>
      </c>
      <c r="U66" s="23"/>
      <c r="V66" s="23"/>
      <c r="W66" s="23"/>
      <c r="X66" s="66"/>
      <c r="Y66" s="69"/>
      <c r="Z66" s="69"/>
      <c r="AA66" s="66"/>
      <c r="AB66" s="66"/>
      <c r="AC66" s="66"/>
      <c r="AD66" s="66"/>
      <c r="AE66" s="69"/>
      <c r="AF66" s="69"/>
      <c r="AG66" s="66"/>
      <c r="AH66" s="66"/>
      <c r="AI66" s="66"/>
      <c r="AJ66" s="66"/>
      <c r="AK66" s="69"/>
      <c r="AL66" s="69"/>
      <c r="AM66" s="66"/>
      <c r="AN66" s="66"/>
      <c r="AO66" s="66"/>
      <c r="AP66" s="66"/>
      <c r="AQ66" s="69"/>
      <c r="AR66" s="69"/>
      <c r="AS66" s="66"/>
      <c r="AT66" s="66"/>
      <c r="AU66" s="66"/>
      <c r="AV66" s="66"/>
      <c r="AW66" s="69"/>
      <c r="AX66" s="69"/>
      <c r="AY66" s="66"/>
      <c r="AZ66" s="66"/>
      <c r="BA66" s="66"/>
      <c r="BB66" s="66"/>
      <c r="BC66" s="69"/>
      <c r="BD66" s="69"/>
      <c r="BE66" s="66"/>
      <c r="BF66" s="66"/>
      <c r="BG66" s="66"/>
      <c r="BH66" s="66"/>
      <c r="BI66" s="69"/>
      <c r="BJ66" s="69"/>
      <c r="BK66" s="66"/>
      <c r="BL66" s="66"/>
      <c r="BM66" s="66"/>
      <c r="BN66" s="66"/>
      <c r="BO66" s="69"/>
      <c r="BP66" s="69"/>
      <c r="BQ66" s="66"/>
      <c r="BR66" s="66"/>
      <c r="BS66" s="66"/>
      <c r="BT66" s="66"/>
      <c r="BU66" s="69"/>
      <c r="BV66" s="69"/>
      <c r="BW66" s="66"/>
      <c r="BX66" s="66"/>
      <c r="BY66" s="66"/>
      <c r="BZ66" s="66">
        <f t="shared" ref="BZ66:BZ128" si="86">E66+BU66+BV66-BW66-BX66-BY66</f>
        <v>529</v>
      </c>
      <c r="CA66" s="69"/>
      <c r="CB66" s="69"/>
      <c r="CC66" s="66"/>
      <c r="CD66" s="66"/>
      <c r="CE66" s="66"/>
      <c r="CF66" s="66">
        <f t="shared" si="47"/>
        <v>529</v>
      </c>
      <c r="CG66" s="69"/>
      <c r="CH66" s="69"/>
      <c r="CI66" s="66"/>
      <c r="CJ66" s="66"/>
      <c r="CK66" s="66"/>
      <c r="CL66" s="66">
        <f t="shared" si="48"/>
        <v>529</v>
      </c>
      <c r="CM66" s="69"/>
      <c r="CN66" s="69"/>
      <c r="CO66" s="66"/>
      <c r="CP66" s="66"/>
      <c r="CQ66" s="66"/>
      <c r="CR66" s="66">
        <f t="shared" si="49"/>
        <v>529</v>
      </c>
      <c r="CS66" s="69"/>
      <c r="CT66" s="69"/>
      <c r="CU66" s="66"/>
      <c r="CV66" s="66"/>
      <c r="CW66" s="66"/>
      <c r="CX66" s="71">
        <f t="shared" si="50"/>
        <v>529</v>
      </c>
      <c r="CY66" s="69"/>
      <c r="CZ66" s="69"/>
      <c r="DA66" s="66"/>
      <c r="DB66" s="66"/>
      <c r="DC66" s="66"/>
      <c r="DD66" s="71">
        <f t="shared" si="51"/>
        <v>529</v>
      </c>
      <c r="DE66" s="69"/>
      <c r="DF66" s="69"/>
      <c r="DG66" s="66"/>
      <c r="DH66" s="66"/>
      <c r="DI66" s="66"/>
      <c r="DJ66" s="71">
        <f>DD66+DF66+DE66-DG66--DH66-DI66</f>
        <v>529</v>
      </c>
      <c r="DK66" s="69"/>
      <c r="DL66" s="69"/>
      <c r="DM66" s="66"/>
      <c r="DN66" s="66"/>
      <c r="DO66" s="66"/>
      <c r="DP66" s="71">
        <f>DJ66+DR66+DK66-DS66--DT66-DU66</f>
        <v>529</v>
      </c>
      <c r="DQ66" s="69"/>
      <c r="DR66" s="69"/>
      <c r="DS66" s="66"/>
      <c r="DT66" s="66"/>
      <c r="DU66" s="66"/>
      <c r="DV66" s="71" t="e">
        <f>DP66+#REF!+DQ66-#REF!--#REF!-#REF!</f>
        <v>#REF!</v>
      </c>
      <c r="DW66" s="69"/>
      <c r="DX66" s="69"/>
      <c r="DY66" s="66"/>
      <c r="DZ66" s="66"/>
      <c r="EA66" s="66"/>
      <c r="EB66" s="71" t="e">
        <f>DV66+DX66+DW66-DY66--DZ66-EA66</f>
        <v>#REF!</v>
      </c>
      <c r="EC66" s="69"/>
      <c r="ED66" s="69"/>
      <c r="EE66" s="66"/>
      <c r="EF66" s="66"/>
      <c r="EG66" s="66"/>
      <c r="EH66" s="71" t="e">
        <f t="shared" si="52"/>
        <v>#REF!</v>
      </c>
      <c r="EI66" s="69"/>
      <c r="EN66" s="71" t="e">
        <f t="shared" ref="EN66:EN76" si="87">EH66+DL66+EI66-DM66--DN66-DO66</f>
        <v>#REF!</v>
      </c>
      <c r="EO66" s="69"/>
      <c r="ET66" s="66"/>
      <c r="EU66" s="69"/>
      <c r="EV66" s="69"/>
      <c r="EW66" s="66"/>
      <c r="EX66" s="66"/>
      <c r="EY66" s="66"/>
      <c r="EZ66" s="66"/>
      <c r="FA66" s="69"/>
      <c r="FB66" s="69"/>
      <c r="FC66" s="66"/>
      <c r="FD66" s="66"/>
      <c r="FE66" s="66"/>
      <c r="FF66" s="66"/>
      <c r="FG66" s="69"/>
      <c r="FH66" s="69"/>
      <c r="FI66" s="66"/>
      <c r="FJ66" s="66"/>
      <c r="FK66" s="66"/>
      <c r="FL66" s="66"/>
      <c r="FM66" s="69"/>
      <c r="FN66" s="69"/>
      <c r="FO66" s="66"/>
      <c r="FP66" s="66"/>
      <c r="FQ66" s="66"/>
      <c r="FR66" s="66"/>
      <c r="FS66" s="69"/>
      <c r="FT66" s="69"/>
      <c r="FU66" s="66"/>
      <c r="FV66" s="66"/>
      <c r="FW66" s="66"/>
      <c r="FX66" s="66"/>
      <c r="FY66" s="69"/>
      <c r="FZ66" s="69"/>
      <c r="GA66" s="66"/>
      <c r="GB66" s="66"/>
      <c r="GC66" s="66"/>
      <c r="GD66" s="66"/>
      <c r="GE66" s="69"/>
      <c r="GF66" s="69"/>
      <c r="GG66" s="66"/>
      <c r="GH66" s="66"/>
      <c r="GI66" s="66"/>
      <c r="GJ66" s="66"/>
      <c r="GK66" s="66"/>
      <c r="GL66" s="66"/>
      <c r="GM66" s="66"/>
      <c r="GN66" s="66" t="e">
        <f>I66+O66+U66+AA66+AG66+AM66+AS66+AY66+BE66+BK66+BQ66+BW66+CC66+CI66+CO66+CU66+DA66+DG66+DS66+#REF!+DY66+EE66+DM66+#REF!+EW66+FC66+FI66+FO66+FU66+GA66+GG66</f>
        <v>#REF!</v>
      </c>
      <c r="GO66" s="66"/>
      <c r="GP66" s="66"/>
      <c r="GQ66" s="66"/>
    </row>
    <row r="67" spans="1:204" ht="15" hidden="1" customHeight="1">
      <c r="A67" s="40">
        <v>31</v>
      </c>
      <c r="B67" s="38" t="s">
        <v>84</v>
      </c>
      <c r="C67" s="27" t="s">
        <v>85</v>
      </c>
      <c r="D67" s="5" t="s">
        <v>32</v>
      </c>
      <c r="E67" s="72">
        <v>1213</v>
      </c>
      <c r="F67" s="72" t="e">
        <f>GQ67</f>
        <v>#REF!</v>
      </c>
      <c r="G67" s="13"/>
      <c r="H67" s="13"/>
      <c r="I67" s="64"/>
      <c r="J67" s="14"/>
      <c r="K67" s="14"/>
      <c r="L67" s="141">
        <v>1213</v>
      </c>
      <c r="M67" s="13"/>
      <c r="N67" s="13"/>
      <c r="O67" s="64"/>
      <c r="P67" s="14"/>
      <c r="Q67" s="14"/>
      <c r="R67" s="14">
        <f>L67+M67-O67-O68-P67-Q67</f>
        <v>1213</v>
      </c>
      <c r="S67" s="13"/>
      <c r="T67" s="99"/>
      <c r="U67" s="23">
        <v>20</v>
      </c>
      <c r="V67" s="23"/>
      <c r="W67" s="23">
        <v>17</v>
      </c>
      <c r="X67" s="14">
        <f t="shared" ref="X67:X71" si="88">R67+S67-U67-U68-V67-W67</f>
        <v>976</v>
      </c>
      <c r="Y67" s="13"/>
      <c r="Z67" s="13"/>
      <c r="AA67" s="64"/>
      <c r="AB67" s="14"/>
      <c r="AC67" s="14"/>
      <c r="AD67" s="14">
        <f t="shared" ref="AD67:AD71" si="89">X67+Y67-AA67-AA68-AB67-AC67</f>
        <v>976</v>
      </c>
      <c r="AE67" s="13"/>
      <c r="AF67" s="13"/>
      <c r="AG67" s="64"/>
      <c r="AH67" s="14"/>
      <c r="AI67" s="14"/>
      <c r="AJ67" s="14">
        <f t="shared" ref="AJ67:AJ71" si="90">AD67+AE67-AG67-AG68-AH67-AI67</f>
        <v>976</v>
      </c>
      <c r="AK67" s="13"/>
      <c r="AL67" s="13"/>
      <c r="AM67" s="64"/>
      <c r="AN67" s="14"/>
      <c r="AO67" s="14"/>
      <c r="AP67" s="14">
        <f t="shared" ref="AP67:AP71" si="91">AJ67+AK67-AM67-AM68-AN67-AO67</f>
        <v>976</v>
      </c>
      <c r="AQ67" s="13"/>
      <c r="AR67" s="13"/>
      <c r="AS67" s="64"/>
      <c r="AT67" s="14"/>
      <c r="AU67" s="14"/>
      <c r="AV67" s="14">
        <f t="shared" ref="AV67:AV69" si="92">AP67+AQ67-AS67-AS68-AT67-AU67</f>
        <v>976</v>
      </c>
      <c r="AW67" s="13"/>
      <c r="AX67" s="13"/>
      <c r="AY67" s="64"/>
      <c r="AZ67" s="14"/>
      <c r="BA67" s="14"/>
      <c r="BB67" s="14">
        <f t="shared" ref="BB67:BB71" si="93">AV67+AW67-AY67-AY68-AZ67-BA67</f>
        <v>976</v>
      </c>
      <c r="BC67" s="13"/>
      <c r="BD67" s="13"/>
      <c r="BE67" s="64"/>
      <c r="BF67" s="14"/>
      <c r="BG67" s="14"/>
      <c r="BH67" s="14">
        <f t="shared" ref="BH67:BH71" si="94">BB67+BC67-BE67-BE68-BF67-BG67</f>
        <v>976</v>
      </c>
      <c r="BI67" s="13"/>
      <c r="BJ67" s="13"/>
      <c r="BK67" s="64"/>
      <c r="BL67" s="14"/>
      <c r="BM67" s="14"/>
      <c r="BN67" s="14">
        <f>BH67+BI67-BK67-BK68-BL67-BM67</f>
        <v>976</v>
      </c>
      <c r="BO67" s="13"/>
      <c r="BP67" s="13"/>
      <c r="BQ67" s="64"/>
      <c r="BR67" s="14"/>
      <c r="BS67" s="14"/>
      <c r="BT67" s="14">
        <f>BN67+BO67-BQ67-BQ68-BR67-BS67</f>
        <v>976</v>
      </c>
      <c r="BU67" s="72"/>
      <c r="BV67" s="72"/>
      <c r="BW67" s="64"/>
      <c r="BX67" s="74"/>
      <c r="BY67" s="74"/>
      <c r="BZ67" s="64">
        <f t="shared" si="86"/>
        <v>1213</v>
      </c>
      <c r="CA67" s="72"/>
      <c r="CB67" s="72"/>
      <c r="CC67" s="64"/>
      <c r="CD67" s="74"/>
      <c r="CE67" s="74"/>
      <c r="CF67" s="64">
        <f t="shared" si="47"/>
        <v>1213</v>
      </c>
      <c r="CG67" s="72"/>
      <c r="CH67" s="72"/>
      <c r="CI67" s="64"/>
      <c r="CJ67" s="74"/>
      <c r="CK67" s="74"/>
      <c r="CL67" s="64">
        <f t="shared" si="48"/>
        <v>1213</v>
      </c>
      <c r="CM67" s="13"/>
      <c r="CN67" s="13"/>
      <c r="CO67" s="64"/>
      <c r="CP67" s="14"/>
      <c r="CQ67" s="14"/>
      <c r="CR67" s="64">
        <f t="shared" si="49"/>
        <v>1213</v>
      </c>
      <c r="CS67" s="13"/>
      <c r="CT67" s="67"/>
      <c r="CU67" s="64"/>
      <c r="CV67" s="64"/>
      <c r="CW67" s="64"/>
      <c r="CX67" s="12">
        <f t="shared" si="50"/>
        <v>1213</v>
      </c>
      <c r="CY67" s="13"/>
      <c r="CZ67" s="67"/>
      <c r="DA67" s="64"/>
      <c r="DB67" s="64"/>
      <c r="DC67" s="64"/>
      <c r="DD67" s="12">
        <f t="shared" si="51"/>
        <v>1213</v>
      </c>
      <c r="DE67" s="13"/>
      <c r="DF67" s="67"/>
      <c r="DG67" s="64"/>
      <c r="DH67" s="64"/>
      <c r="DI67" s="64"/>
      <c r="DJ67" s="14">
        <f>DD67+DE67-DG67-DG68-DH67-DI67</f>
        <v>1213</v>
      </c>
      <c r="DK67" s="13"/>
      <c r="DL67" s="67"/>
      <c r="DM67" s="64"/>
      <c r="DN67" s="64"/>
      <c r="DO67" s="64"/>
      <c r="DP67" s="14">
        <f>DJ67+DK67-DS67-DS68-DT67-DU67</f>
        <v>1213</v>
      </c>
      <c r="DQ67" s="67"/>
      <c r="DR67" s="67"/>
      <c r="DS67" s="64"/>
      <c r="DT67" s="64"/>
      <c r="DU67" s="64"/>
      <c r="DV67" s="14" t="e">
        <f>DP67+DQ67-#REF!-#REF!-#REF!-#REF!</f>
        <v>#REF!</v>
      </c>
      <c r="DW67" s="13"/>
      <c r="DX67" s="67"/>
      <c r="DY67" s="64"/>
      <c r="DZ67" s="64"/>
      <c r="EA67" s="64"/>
      <c r="EB67" s="14" t="e">
        <f>DV67+DW67-DY67-DY68-DZ67-EA67</f>
        <v>#REF!</v>
      </c>
      <c r="EC67" s="13"/>
      <c r="ED67" s="67"/>
      <c r="EE67" s="64"/>
      <c r="EF67" s="64"/>
      <c r="EG67" s="64"/>
      <c r="EH67" s="12" t="e">
        <f t="shared" si="52"/>
        <v>#REF!</v>
      </c>
      <c r="EI67" s="67"/>
      <c r="EN67" s="12" t="e">
        <f t="shared" si="87"/>
        <v>#REF!</v>
      </c>
      <c r="EO67" s="13"/>
      <c r="ET67" s="14" t="e">
        <f>EN67+EO67-#REF!-#REF!-#REF!-#REF!</f>
        <v>#REF!</v>
      </c>
      <c r="EU67" s="13"/>
      <c r="EV67" s="13"/>
      <c r="EW67" s="64"/>
      <c r="EX67" s="14"/>
      <c r="EY67" s="14"/>
      <c r="EZ67" s="14" t="e">
        <f>ET67+EU67-EW67-EW68-EX67-EY67</f>
        <v>#REF!</v>
      </c>
      <c r="FA67" s="13"/>
      <c r="FB67" s="13"/>
      <c r="FC67" s="64"/>
      <c r="FD67" s="14"/>
      <c r="FE67" s="14"/>
      <c r="FF67" s="14" t="e">
        <f>EZ67+FA67-FC67-FC68-FD67-FE67</f>
        <v>#REF!</v>
      </c>
      <c r="FG67" s="13"/>
      <c r="FH67" s="13"/>
      <c r="FI67" s="64"/>
      <c r="FJ67" s="14"/>
      <c r="FK67" s="14"/>
      <c r="FL67" s="14" t="e">
        <f>FF67+FG67-FI67-FI68-FJ67-FK67</f>
        <v>#REF!</v>
      </c>
      <c r="FM67" s="13"/>
      <c r="FN67" s="13"/>
      <c r="FO67" s="64"/>
      <c r="FP67" s="14"/>
      <c r="FQ67" s="14"/>
      <c r="FR67" s="14" t="e">
        <f>FL67+FM67-FO67-FO68-FP67-FQ67</f>
        <v>#REF!</v>
      </c>
      <c r="FS67" s="13"/>
      <c r="FT67" s="13"/>
      <c r="FU67" s="64"/>
      <c r="FV67" s="14"/>
      <c r="FW67" s="14"/>
      <c r="FX67" s="14" t="e">
        <f>FR67+FS67-FU67-FU68-FV67-FW67</f>
        <v>#REF!</v>
      </c>
      <c r="FY67" s="13"/>
      <c r="FZ67" s="13"/>
      <c r="GA67" s="64"/>
      <c r="GB67" s="14"/>
      <c r="GC67" s="14"/>
      <c r="GD67" s="14" t="e">
        <f>FX67+FY67-GA67-GA68-GB67-GC67</f>
        <v>#REF!</v>
      </c>
      <c r="GE67" s="13"/>
      <c r="GF67" s="13"/>
      <c r="GG67" s="64"/>
      <c r="GH67" s="14"/>
      <c r="GI67" s="14"/>
      <c r="GJ67" s="14" t="e">
        <f t="shared" ref="GJ67:GJ71" si="95">GD67+GE67-GG67-GG68-GH67-GI67</f>
        <v>#REF!</v>
      </c>
      <c r="GK67" s="14">
        <f>E67</f>
        <v>1213</v>
      </c>
      <c r="GL67" s="14">
        <f>G67+M67+S67+Y67+AE67+AK67+AQ67+AW67+BC67+BI67+BO67+BU67+CA67+CG67+CM67+CS67+CY67+DE67+DK67+DQ67+DW67+EC67+EI67+EO67+EU67+FA67+FG67+FM67+FS67+FY67+GE67</f>
        <v>0</v>
      </c>
      <c r="GM67" s="14" t="e">
        <f>H67+N67+T67+Z67+AF67+AL67+AR67+AX67+BD67+BJ67+BP67+BV67+CB67+CH67+CN67+CT67+CZ67+DF67+DR67+#REF!+DX67+ED67+DL67+#REF!+EV67+FB67+FH67+FN67+FT67+FZ67+GF67</f>
        <v>#REF!</v>
      </c>
      <c r="GN67" s="64" t="e">
        <f>I67+O67+U67+AA67+AG67+AM67+AS67+AY67+BE67+BK67+BQ67+BW67+CC67+CI67+CO67+CU67+DA67+DG67+DS67+#REF!+DY67+EE67+DM67+#REF!+EW67+FC67+FI67+FO67+FU67+GA67+GG67</f>
        <v>#REF!</v>
      </c>
      <c r="GO67" s="14" t="e">
        <f>J67+P67+V67+AB67+AH67+AN67+AT67+AZ67+BF67+BL67+BR67+BX67+CD67+CJ67+CP67+CV67+DB67+DH67+DT67+#REF!+DZ67+EF67+DN67+#REF!+EX67+FD67+FJ67+FP67+FV67+GB67+GH67</f>
        <v>#REF!</v>
      </c>
      <c r="GP67" s="14" t="e">
        <f>K67+Q67+W67+AC67+AI67+AO67+AU67+BA67+BG67+BM67+BS67+BY67+CE67+CK67+CQ67+CW67+DC67+DI67+DU67+#REF!+EA67+EG67+DO67+#REF!+EY67+FE67+FK67+FQ67+FW67+GC67+GI67</f>
        <v>#REF!</v>
      </c>
      <c r="GQ67" s="14" t="e">
        <f>GK67+GL67-GN67-GN68-GO67-GP67</f>
        <v>#REF!</v>
      </c>
    </row>
    <row r="68" spans="1:204" ht="15" hidden="1" customHeight="1">
      <c r="A68" s="41"/>
      <c r="B68" s="39"/>
      <c r="C68" s="28"/>
      <c r="D68" s="5" t="s">
        <v>33</v>
      </c>
      <c r="E68" s="73">
        <v>948</v>
      </c>
      <c r="F68" s="73"/>
      <c r="G68" s="13"/>
      <c r="H68" s="13"/>
      <c r="I68" s="64"/>
      <c r="J68" s="14"/>
      <c r="K68" s="14"/>
      <c r="L68" s="141">
        <v>948</v>
      </c>
      <c r="M68" s="13"/>
      <c r="N68" s="13"/>
      <c r="O68" s="64"/>
      <c r="P68" s="14"/>
      <c r="Q68" s="14"/>
      <c r="R68" s="14"/>
      <c r="S68" s="13"/>
      <c r="T68" s="99">
        <v>1481</v>
      </c>
      <c r="U68" s="23">
        <v>200</v>
      </c>
      <c r="V68" s="23"/>
      <c r="W68" s="23">
        <v>60</v>
      </c>
      <c r="X68" s="14"/>
      <c r="Y68" s="13"/>
      <c r="Z68" s="13"/>
      <c r="AA68" s="64"/>
      <c r="AB68" s="14"/>
      <c r="AC68" s="14"/>
      <c r="AD68" s="14"/>
      <c r="AE68" s="13"/>
      <c r="AF68" s="13"/>
      <c r="AG68" s="64"/>
      <c r="AH68" s="14"/>
      <c r="AI68" s="14"/>
      <c r="AJ68" s="14"/>
      <c r="AK68" s="13"/>
      <c r="AL68" s="13"/>
      <c r="AM68" s="64"/>
      <c r="AN68" s="14"/>
      <c r="AO68" s="14"/>
      <c r="AP68" s="14"/>
      <c r="AQ68" s="13"/>
      <c r="AR68" s="13"/>
      <c r="AS68" s="64"/>
      <c r="AT68" s="14"/>
      <c r="AU68" s="14"/>
      <c r="AV68" s="14"/>
      <c r="AW68" s="13"/>
      <c r="AX68" s="13"/>
      <c r="AY68" s="64"/>
      <c r="AZ68" s="14"/>
      <c r="BA68" s="14"/>
      <c r="BB68" s="14"/>
      <c r="BC68" s="13"/>
      <c r="BD68" s="13"/>
      <c r="BE68" s="64"/>
      <c r="BF68" s="14"/>
      <c r="BG68" s="14"/>
      <c r="BH68" s="14"/>
      <c r="BI68" s="13"/>
      <c r="BJ68" s="13"/>
      <c r="BK68" s="64"/>
      <c r="BL68" s="14"/>
      <c r="BM68" s="14"/>
      <c r="BN68" s="14"/>
      <c r="BO68" s="13"/>
      <c r="BP68" s="13"/>
      <c r="BQ68" s="64"/>
      <c r="BR68" s="14"/>
      <c r="BS68" s="14"/>
      <c r="BT68" s="14"/>
      <c r="BU68" s="73"/>
      <c r="BV68" s="73"/>
      <c r="BW68" s="64"/>
      <c r="BX68" s="63"/>
      <c r="BY68" s="63"/>
      <c r="BZ68" s="64">
        <f t="shared" si="86"/>
        <v>948</v>
      </c>
      <c r="CA68" s="73"/>
      <c r="CB68" s="73"/>
      <c r="CC68" s="64"/>
      <c r="CD68" s="63"/>
      <c r="CE68" s="63"/>
      <c r="CF68" s="64">
        <f t="shared" si="47"/>
        <v>948</v>
      </c>
      <c r="CG68" s="73"/>
      <c r="CH68" s="73"/>
      <c r="CI68" s="64"/>
      <c r="CJ68" s="63"/>
      <c r="CK68" s="63"/>
      <c r="CL68" s="64">
        <f t="shared" si="48"/>
        <v>948</v>
      </c>
      <c r="CM68" s="13"/>
      <c r="CN68" s="13"/>
      <c r="CO68" s="64"/>
      <c r="CP68" s="14"/>
      <c r="CQ68" s="14"/>
      <c r="CR68" s="64">
        <f t="shared" si="49"/>
        <v>948</v>
      </c>
      <c r="CS68" s="13"/>
      <c r="CT68" s="67"/>
      <c r="CU68" s="64"/>
      <c r="CV68" s="64"/>
      <c r="CW68" s="64"/>
      <c r="CX68" s="12">
        <f t="shared" si="50"/>
        <v>948</v>
      </c>
      <c r="CY68" s="13"/>
      <c r="CZ68" s="67"/>
      <c r="DA68" s="64"/>
      <c r="DB68" s="64"/>
      <c r="DC68" s="64"/>
      <c r="DD68" s="12">
        <f t="shared" si="51"/>
        <v>948</v>
      </c>
      <c r="DE68" s="13"/>
      <c r="DF68" s="67"/>
      <c r="DG68" s="64"/>
      <c r="DH68" s="64"/>
      <c r="DI68" s="64"/>
      <c r="DJ68" s="14"/>
      <c r="DK68" s="13"/>
      <c r="DL68" s="67"/>
      <c r="DM68" s="64"/>
      <c r="DN68" s="64"/>
      <c r="DO68" s="64"/>
      <c r="DP68" s="14"/>
      <c r="DQ68" s="67"/>
      <c r="DR68" s="67"/>
      <c r="DS68" s="64"/>
      <c r="DT68" s="64"/>
      <c r="DU68" s="64"/>
      <c r="DV68" s="14"/>
      <c r="DW68" s="13"/>
      <c r="DX68" s="67"/>
      <c r="DY68" s="64"/>
      <c r="DZ68" s="64"/>
      <c r="EA68" s="64"/>
      <c r="EB68" s="14"/>
      <c r="EC68" s="13"/>
      <c r="ED68" s="67"/>
      <c r="EE68" s="64"/>
      <c r="EF68" s="64"/>
      <c r="EG68" s="64"/>
      <c r="EH68" s="12">
        <f t="shared" si="52"/>
        <v>0</v>
      </c>
      <c r="EI68" s="67"/>
      <c r="EN68" s="12">
        <f t="shared" si="87"/>
        <v>0</v>
      </c>
      <c r="EO68" s="13"/>
      <c r="ET68" s="14"/>
      <c r="EU68" s="13"/>
      <c r="EV68" s="13"/>
      <c r="EW68" s="64"/>
      <c r="EX68" s="14"/>
      <c r="EY68" s="14"/>
      <c r="EZ68" s="14"/>
      <c r="FA68" s="13"/>
      <c r="FB68" s="13"/>
      <c r="FC68" s="64"/>
      <c r="FD68" s="14"/>
      <c r="FE68" s="14"/>
      <c r="FF68" s="14"/>
      <c r="FG68" s="13"/>
      <c r="FH68" s="13"/>
      <c r="FI68" s="64"/>
      <c r="FJ68" s="14"/>
      <c r="FK68" s="14"/>
      <c r="FL68" s="14"/>
      <c r="FM68" s="13"/>
      <c r="FN68" s="13"/>
      <c r="FO68" s="64"/>
      <c r="FP68" s="14"/>
      <c r="FQ68" s="14"/>
      <c r="FR68" s="14"/>
      <c r="FS68" s="13"/>
      <c r="FT68" s="13"/>
      <c r="FU68" s="64"/>
      <c r="FV68" s="14"/>
      <c r="FW68" s="14"/>
      <c r="FX68" s="14"/>
      <c r="FY68" s="13"/>
      <c r="FZ68" s="13"/>
      <c r="GA68" s="64"/>
      <c r="GB68" s="14"/>
      <c r="GC68" s="14"/>
      <c r="GD68" s="14"/>
      <c r="GE68" s="13"/>
      <c r="GF68" s="13"/>
      <c r="GG68" s="64"/>
      <c r="GH68" s="14"/>
      <c r="GI68" s="14"/>
      <c r="GJ68" s="14"/>
      <c r="GK68" s="14"/>
      <c r="GL68" s="14"/>
      <c r="GM68" s="14"/>
      <c r="GN68" s="64" t="e">
        <f>I68+O68+U68+AA68+AG68+AM68+AS68+AY68+BE68+BK68+BQ68+BW68+CC68+CI68+CO68+CU68+DA68+DG68+DS68+#REF!+DY68+EE68+DM68+#REF!+EW68+FC68+FI68+FO68+FU68+GA68+GG68</f>
        <v>#REF!</v>
      </c>
      <c r="GO68" s="14"/>
      <c r="GP68" s="14"/>
      <c r="GQ68" s="14"/>
    </row>
    <row r="69" spans="1:204" ht="15" hidden="1" customHeight="1">
      <c r="A69" s="40">
        <v>32</v>
      </c>
      <c r="B69" s="38" t="s">
        <v>86</v>
      </c>
      <c r="C69" s="27" t="s">
        <v>55</v>
      </c>
      <c r="D69" s="5" t="s">
        <v>32</v>
      </c>
      <c r="E69" s="72">
        <v>265</v>
      </c>
      <c r="F69" s="72" t="e">
        <f>GQ69</f>
        <v>#REF!</v>
      </c>
      <c r="G69" s="13"/>
      <c r="H69" s="13"/>
      <c r="I69" s="64"/>
      <c r="J69" s="14"/>
      <c r="K69" s="14"/>
      <c r="L69" s="141">
        <v>265</v>
      </c>
      <c r="M69" s="13"/>
      <c r="N69" s="13"/>
      <c r="O69" s="64"/>
      <c r="P69" s="14"/>
      <c r="Q69" s="14"/>
      <c r="R69" s="14">
        <f>L69+M69-O69-O70-P69-Q69</f>
        <v>265</v>
      </c>
      <c r="S69" s="13"/>
      <c r="T69" s="99"/>
      <c r="U69" s="23"/>
      <c r="V69" s="23"/>
      <c r="W69" s="23"/>
      <c r="X69" s="14">
        <f t="shared" si="88"/>
        <v>65</v>
      </c>
      <c r="Y69" s="13"/>
      <c r="Z69" s="13"/>
      <c r="AA69" s="64"/>
      <c r="AB69" s="14"/>
      <c r="AC69" s="14"/>
      <c r="AD69" s="14">
        <f t="shared" si="89"/>
        <v>65</v>
      </c>
      <c r="AE69" s="13"/>
      <c r="AF69" s="13"/>
      <c r="AG69" s="64"/>
      <c r="AH69" s="14"/>
      <c r="AI69" s="14"/>
      <c r="AJ69" s="14">
        <f t="shared" si="90"/>
        <v>65</v>
      </c>
      <c r="AK69" s="13"/>
      <c r="AL69" s="13"/>
      <c r="AM69" s="64"/>
      <c r="AN69" s="14"/>
      <c r="AO69" s="14"/>
      <c r="AP69" s="14">
        <f t="shared" si="91"/>
        <v>65</v>
      </c>
      <c r="AQ69" s="13"/>
      <c r="AR69" s="13"/>
      <c r="AS69" s="64"/>
      <c r="AT69" s="14"/>
      <c r="AU69" s="14"/>
      <c r="AV69" s="14">
        <f t="shared" si="92"/>
        <v>65</v>
      </c>
      <c r="AW69" s="13"/>
      <c r="AX69" s="13"/>
      <c r="AY69" s="64"/>
      <c r="AZ69" s="14"/>
      <c r="BA69" s="14"/>
      <c r="BB69" s="14">
        <f t="shared" si="93"/>
        <v>65</v>
      </c>
      <c r="BC69" s="13"/>
      <c r="BD69" s="13"/>
      <c r="BE69" s="64"/>
      <c r="BF69" s="14"/>
      <c r="BG69" s="14"/>
      <c r="BH69" s="14">
        <f t="shared" si="94"/>
        <v>65</v>
      </c>
      <c r="BI69" s="13"/>
      <c r="BJ69" s="13"/>
      <c r="BK69" s="64"/>
      <c r="BL69" s="14"/>
      <c r="BM69" s="14"/>
      <c r="BN69" s="14">
        <f>BH69+BI69-BK69-BK70-BL69-BM69</f>
        <v>65</v>
      </c>
      <c r="BO69" s="13"/>
      <c r="BP69" s="13"/>
      <c r="BQ69" s="64"/>
      <c r="BR69" s="14"/>
      <c r="BS69" s="14"/>
      <c r="BT69" s="14">
        <f>BN69+BO69-BQ69-BQ70-BR69-BS69</f>
        <v>65</v>
      </c>
      <c r="BU69" s="72"/>
      <c r="BV69" s="72"/>
      <c r="BW69" s="64"/>
      <c r="BX69" s="74"/>
      <c r="BY69" s="74"/>
      <c r="BZ69" s="64">
        <f t="shared" si="86"/>
        <v>265</v>
      </c>
      <c r="CA69" s="72"/>
      <c r="CB69" s="72"/>
      <c r="CC69" s="64"/>
      <c r="CD69" s="74"/>
      <c r="CE69" s="74"/>
      <c r="CF69" s="64">
        <f t="shared" si="47"/>
        <v>265</v>
      </c>
      <c r="CG69" s="72"/>
      <c r="CH69" s="72"/>
      <c r="CI69" s="64"/>
      <c r="CJ69" s="74"/>
      <c r="CK69" s="74"/>
      <c r="CL69" s="64">
        <f t="shared" si="48"/>
        <v>265</v>
      </c>
      <c r="CM69" s="13"/>
      <c r="CN69" s="13"/>
      <c r="CO69" s="64"/>
      <c r="CP69" s="14"/>
      <c r="CQ69" s="14"/>
      <c r="CR69" s="64">
        <f t="shared" si="49"/>
        <v>265</v>
      </c>
      <c r="CS69" s="13"/>
      <c r="CT69" s="67"/>
      <c r="CU69" s="64"/>
      <c r="CV69" s="64"/>
      <c r="CW69" s="64"/>
      <c r="CX69" s="12">
        <f t="shared" si="50"/>
        <v>265</v>
      </c>
      <c r="CY69" s="13"/>
      <c r="CZ69" s="67"/>
      <c r="DA69" s="64"/>
      <c r="DB69" s="64"/>
      <c r="DC69" s="64"/>
      <c r="DD69" s="12">
        <f t="shared" si="51"/>
        <v>265</v>
      </c>
      <c r="DE69" s="13"/>
      <c r="DF69" s="67"/>
      <c r="DG69" s="64"/>
      <c r="DH69" s="64"/>
      <c r="DI69" s="64"/>
      <c r="DJ69" s="14">
        <f>DD69+DE69-DG69-DG70-DH69-DI69</f>
        <v>265</v>
      </c>
      <c r="DK69" s="13"/>
      <c r="DL69" s="67"/>
      <c r="DM69" s="64"/>
      <c r="DN69" s="64"/>
      <c r="DO69" s="64"/>
      <c r="DP69" s="14">
        <f>DJ69+DK69-DS69-DS70-DT69-DU69</f>
        <v>265</v>
      </c>
      <c r="DQ69" s="67"/>
      <c r="DR69" s="67"/>
      <c r="DS69" s="64"/>
      <c r="DT69" s="64"/>
      <c r="DU69" s="64"/>
      <c r="DV69" s="14" t="e">
        <f>DP69+DQ69-#REF!-#REF!-#REF!-#REF!</f>
        <v>#REF!</v>
      </c>
      <c r="DW69" s="13"/>
      <c r="DX69" s="67"/>
      <c r="DY69" s="64"/>
      <c r="DZ69" s="64"/>
      <c r="EA69" s="64"/>
      <c r="EB69" s="14" t="e">
        <f>DV69+DW69-DY69-DY70-DZ69-EA69</f>
        <v>#REF!</v>
      </c>
      <c r="EC69" s="13"/>
      <c r="ED69" s="67"/>
      <c r="EE69" s="64"/>
      <c r="EF69" s="64"/>
      <c r="EG69" s="64"/>
      <c r="EH69" s="12" t="e">
        <f t="shared" si="52"/>
        <v>#REF!</v>
      </c>
      <c r="EI69" s="67"/>
      <c r="EN69" s="12" t="e">
        <f t="shared" si="87"/>
        <v>#REF!</v>
      </c>
      <c r="EO69" s="13"/>
      <c r="ET69" s="14" t="e">
        <f>EN69+EO69-#REF!-#REF!-#REF!-#REF!</f>
        <v>#REF!</v>
      </c>
      <c r="EU69" s="13"/>
      <c r="EV69" s="13"/>
      <c r="EW69" s="64"/>
      <c r="EX69" s="14"/>
      <c r="EY69" s="14"/>
      <c r="EZ69" s="14" t="e">
        <f>ET69+EU69-EW69-EW70-EX69-EY69</f>
        <v>#REF!</v>
      </c>
      <c r="FA69" s="13"/>
      <c r="FB69" s="13"/>
      <c r="FC69" s="64"/>
      <c r="FD69" s="14"/>
      <c r="FE69" s="14"/>
      <c r="FF69" s="14" t="e">
        <f>EZ69+FA69-FC69-FC70-FD69-FE69</f>
        <v>#REF!</v>
      </c>
      <c r="FG69" s="13"/>
      <c r="FH69" s="13"/>
      <c r="FI69" s="64"/>
      <c r="FJ69" s="14"/>
      <c r="FK69" s="14"/>
      <c r="FL69" s="14" t="e">
        <f>FF69+FG69-FI69-FI70-FJ69-FK69</f>
        <v>#REF!</v>
      </c>
      <c r="FM69" s="13"/>
      <c r="FN69" s="13"/>
      <c r="FO69" s="64"/>
      <c r="FP69" s="14"/>
      <c r="FQ69" s="14"/>
      <c r="FR69" s="14" t="e">
        <f>FL69+FM69-FO69-FO70-FP69-FQ69</f>
        <v>#REF!</v>
      </c>
      <c r="FS69" s="13"/>
      <c r="FT69" s="13"/>
      <c r="FU69" s="64"/>
      <c r="FV69" s="14"/>
      <c r="FW69" s="14"/>
      <c r="FX69" s="14" t="e">
        <f>FR69+FS69-FU69-FU70-FV69-FW69</f>
        <v>#REF!</v>
      </c>
      <c r="FY69" s="13"/>
      <c r="FZ69" s="13"/>
      <c r="GA69" s="64"/>
      <c r="GB69" s="14"/>
      <c r="GC69" s="14"/>
      <c r="GD69" s="14" t="e">
        <f>FX69+FY69-GA69-GA70-GB69-GC69</f>
        <v>#REF!</v>
      </c>
      <c r="GE69" s="13"/>
      <c r="GF69" s="13"/>
      <c r="GG69" s="64"/>
      <c r="GH69" s="14"/>
      <c r="GI69" s="14"/>
      <c r="GJ69" s="14" t="e">
        <f t="shared" si="95"/>
        <v>#REF!</v>
      </c>
      <c r="GK69" s="14">
        <f>E69</f>
        <v>265</v>
      </c>
      <c r="GL69" s="14">
        <f>G69+M69+S69+Y69+AE69+AK69+AQ69+AW69+BC69+BI69+BO69+BU69+CA69+CG69+CM69+CS69+CY69+DE69+DK69+DQ69+DW69+EC69+EI69+EO69+EU69+FA69+FG69+FM69+FS69+FY69+GE69</f>
        <v>0</v>
      </c>
      <c r="GM69" s="14" t="e">
        <f>H69+N69+T69+Z69+AF69+AL69+AR69+AX69+BD69+BJ69+BP69+BV69+CB69+CH69+CN69+CT69+CZ69+DF69+DR69+#REF!+DX69+ED69+DL69+#REF!+EV69+FB69+FH69+FN69+FT69+FZ69+GF69</f>
        <v>#REF!</v>
      </c>
      <c r="GN69" s="64" t="e">
        <f>I69+O69+U69+AA69+AG69+AM69+AS69+AY69+BE69+BK69+BQ69+BW69+CC69+CI69+CO69+CU69+DA69+DG69+DS69+#REF!+DY69+EE69+DM69+#REF!+EW69+FC69+FI69+FO69+FU69+GA69+GG69</f>
        <v>#REF!</v>
      </c>
      <c r="GO69" s="14" t="e">
        <f>J69+P69+V69+AB69+AH69+AN69+AT69+AZ69+BF69+BL69+BR69+BX69+CD69+CJ69+CP69+CV69+DB69+DH69+DT69+#REF!+DZ69+EF69+DN69+#REF!+EX69+FD69+FJ69+FP69+FV69+GB69+GH69</f>
        <v>#REF!</v>
      </c>
      <c r="GP69" s="14" t="e">
        <f>K69+Q69+W69+AC69+AI69+AO69+AU69+BA69+BG69+BM69+BS69+BY69+CE69+CK69+CQ69+CW69+DC69+DI69+DU69+#REF!+EA69+EG69+DO69+#REF!+EY69+FE69+FK69+FQ69+FW69+GC69+GI69</f>
        <v>#REF!</v>
      </c>
      <c r="GQ69" s="14" t="e">
        <f>GK69+GL69-GN69-GN70-GO69-GP69</f>
        <v>#REF!</v>
      </c>
    </row>
    <row r="70" spans="1:204" ht="15" hidden="1" customHeight="1">
      <c r="A70" s="41"/>
      <c r="B70" s="39"/>
      <c r="C70" s="28"/>
      <c r="D70" s="5" t="s">
        <v>33</v>
      </c>
      <c r="E70" s="73">
        <v>213</v>
      </c>
      <c r="F70" s="73"/>
      <c r="G70" s="13"/>
      <c r="H70" s="13"/>
      <c r="I70" s="64"/>
      <c r="J70" s="14"/>
      <c r="K70" s="14"/>
      <c r="L70" s="141">
        <v>213</v>
      </c>
      <c r="M70" s="13"/>
      <c r="N70" s="13"/>
      <c r="O70" s="64"/>
      <c r="P70" s="14"/>
      <c r="Q70" s="14"/>
      <c r="R70" s="14"/>
      <c r="S70" s="13"/>
      <c r="T70" s="99">
        <v>205</v>
      </c>
      <c r="U70" s="23">
        <v>200</v>
      </c>
      <c r="V70" s="23"/>
      <c r="W70" s="23">
        <v>25</v>
      </c>
      <c r="X70" s="14"/>
      <c r="Y70" s="13"/>
      <c r="Z70" s="13"/>
      <c r="AA70" s="64"/>
      <c r="AB70" s="14"/>
      <c r="AC70" s="14"/>
      <c r="AD70" s="14"/>
      <c r="AE70" s="13"/>
      <c r="AF70" s="13"/>
      <c r="AG70" s="64"/>
      <c r="AH70" s="14"/>
      <c r="AI70" s="14"/>
      <c r="AJ70" s="14"/>
      <c r="AK70" s="13"/>
      <c r="AL70" s="13"/>
      <c r="AM70" s="64"/>
      <c r="AN70" s="14"/>
      <c r="AO70" s="14"/>
      <c r="AP70" s="14"/>
      <c r="AQ70" s="13"/>
      <c r="AR70" s="13"/>
      <c r="AS70" s="64"/>
      <c r="AT70" s="14"/>
      <c r="AU70" s="14"/>
      <c r="AV70" s="14"/>
      <c r="AW70" s="13"/>
      <c r="AX70" s="13"/>
      <c r="AY70" s="64"/>
      <c r="AZ70" s="14"/>
      <c r="BA70" s="14"/>
      <c r="BB70" s="14"/>
      <c r="BC70" s="13"/>
      <c r="BD70" s="13"/>
      <c r="BE70" s="64"/>
      <c r="BF70" s="14"/>
      <c r="BG70" s="14"/>
      <c r="BH70" s="14"/>
      <c r="BI70" s="13"/>
      <c r="BJ70" s="13"/>
      <c r="BK70" s="64"/>
      <c r="BL70" s="14"/>
      <c r="BM70" s="14"/>
      <c r="BN70" s="14"/>
      <c r="BO70" s="13"/>
      <c r="BP70" s="13"/>
      <c r="BQ70" s="64"/>
      <c r="BR70" s="14"/>
      <c r="BS70" s="14"/>
      <c r="BT70" s="14"/>
      <c r="BU70" s="73"/>
      <c r="BV70" s="73"/>
      <c r="BW70" s="64"/>
      <c r="BX70" s="63"/>
      <c r="BY70" s="63"/>
      <c r="BZ70" s="64">
        <f t="shared" si="86"/>
        <v>213</v>
      </c>
      <c r="CA70" s="73"/>
      <c r="CB70" s="73"/>
      <c r="CC70" s="64"/>
      <c r="CD70" s="63"/>
      <c r="CE70" s="63"/>
      <c r="CF70" s="64">
        <f t="shared" si="47"/>
        <v>213</v>
      </c>
      <c r="CG70" s="73"/>
      <c r="CH70" s="73"/>
      <c r="CI70" s="64"/>
      <c r="CJ70" s="63"/>
      <c r="CK70" s="63"/>
      <c r="CL70" s="64">
        <f t="shared" si="48"/>
        <v>213</v>
      </c>
      <c r="CM70" s="13"/>
      <c r="CN70" s="13"/>
      <c r="CO70" s="64"/>
      <c r="CP70" s="14"/>
      <c r="CQ70" s="14"/>
      <c r="CR70" s="64">
        <f t="shared" si="49"/>
        <v>213</v>
      </c>
      <c r="CS70" s="13"/>
      <c r="CT70" s="67"/>
      <c r="CU70" s="64"/>
      <c r="CV70" s="64"/>
      <c r="CW70" s="64"/>
      <c r="CX70" s="12">
        <f t="shared" si="50"/>
        <v>213</v>
      </c>
      <c r="CY70" s="13"/>
      <c r="CZ70" s="67"/>
      <c r="DA70" s="64"/>
      <c r="DB70" s="64"/>
      <c r="DC70" s="64"/>
      <c r="DD70" s="12">
        <f t="shared" si="51"/>
        <v>213</v>
      </c>
      <c r="DE70" s="13"/>
      <c r="DF70" s="67"/>
      <c r="DG70" s="64"/>
      <c r="DH70" s="64"/>
      <c r="DI70" s="64"/>
      <c r="DJ70" s="14"/>
      <c r="DK70" s="13"/>
      <c r="DL70" s="67"/>
      <c r="DM70" s="64"/>
      <c r="DN70" s="64"/>
      <c r="DO70" s="64"/>
      <c r="DP70" s="14"/>
      <c r="DQ70" s="67"/>
      <c r="DR70" s="67"/>
      <c r="DS70" s="64"/>
      <c r="DT70" s="64"/>
      <c r="DU70" s="64"/>
      <c r="DV70" s="14"/>
      <c r="DW70" s="13"/>
      <c r="DX70" s="67"/>
      <c r="DY70" s="64"/>
      <c r="DZ70" s="64"/>
      <c r="EA70" s="64"/>
      <c r="EB70" s="14"/>
      <c r="EC70" s="13"/>
      <c r="ED70" s="67"/>
      <c r="EE70" s="64"/>
      <c r="EF70" s="64"/>
      <c r="EG70" s="64"/>
      <c r="EH70" s="12">
        <f t="shared" si="52"/>
        <v>0</v>
      </c>
      <c r="EI70" s="67"/>
      <c r="EN70" s="12">
        <f t="shared" si="87"/>
        <v>0</v>
      </c>
      <c r="EO70" s="13"/>
      <c r="ET70" s="14"/>
      <c r="EU70" s="13"/>
      <c r="EV70" s="13"/>
      <c r="EW70" s="64"/>
      <c r="EX70" s="14"/>
      <c r="EY70" s="14"/>
      <c r="EZ70" s="14"/>
      <c r="FA70" s="13"/>
      <c r="FB70" s="13"/>
      <c r="FC70" s="64"/>
      <c r="FD70" s="14"/>
      <c r="FE70" s="14"/>
      <c r="FF70" s="14"/>
      <c r="FG70" s="13"/>
      <c r="FH70" s="13"/>
      <c r="FI70" s="64"/>
      <c r="FJ70" s="14"/>
      <c r="FK70" s="14"/>
      <c r="FL70" s="14"/>
      <c r="FM70" s="13"/>
      <c r="FN70" s="13"/>
      <c r="FO70" s="64"/>
      <c r="FP70" s="14"/>
      <c r="FQ70" s="14"/>
      <c r="FR70" s="14"/>
      <c r="FS70" s="13"/>
      <c r="FT70" s="13"/>
      <c r="FU70" s="64"/>
      <c r="FV70" s="14"/>
      <c r="FW70" s="14"/>
      <c r="FX70" s="14"/>
      <c r="FY70" s="13"/>
      <c r="FZ70" s="13"/>
      <c r="GA70" s="64"/>
      <c r="GB70" s="14"/>
      <c r="GC70" s="14"/>
      <c r="GD70" s="14"/>
      <c r="GE70" s="13"/>
      <c r="GF70" s="13"/>
      <c r="GG70" s="64"/>
      <c r="GH70" s="14"/>
      <c r="GI70" s="14"/>
      <c r="GJ70" s="14"/>
      <c r="GK70" s="14"/>
      <c r="GL70" s="14"/>
      <c r="GM70" s="14"/>
      <c r="GN70" s="64" t="e">
        <f>I70+O70+U70+AA70+AG70+AM70+AS70+AY70+BE70+BK70+BQ70+BW70+CC70+CI70+CO70+CU70+DA70+DG70+DS70+#REF!+DY70+EE70+DM70+#REF!+EW70+FC70+FI70+FO70+FU70+GA70+GG70</f>
        <v>#REF!</v>
      </c>
      <c r="GO70" s="14"/>
      <c r="GP70" s="14"/>
      <c r="GQ70" s="14"/>
    </row>
    <row r="71" spans="1:204" ht="15" hidden="1" customHeight="1">
      <c r="A71" s="40">
        <v>33</v>
      </c>
      <c r="B71" s="38" t="s">
        <v>87</v>
      </c>
      <c r="C71" s="27" t="s">
        <v>55</v>
      </c>
      <c r="D71" s="5" t="s">
        <v>32</v>
      </c>
      <c r="E71" s="72">
        <v>497</v>
      </c>
      <c r="F71" s="72" t="e">
        <f>GQ71</f>
        <v>#REF!</v>
      </c>
      <c r="G71" s="13"/>
      <c r="H71" s="13"/>
      <c r="I71" s="64"/>
      <c r="J71" s="14"/>
      <c r="K71" s="14"/>
      <c r="L71" s="141">
        <v>497</v>
      </c>
      <c r="M71" s="13"/>
      <c r="N71" s="13"/>
      <c r="O71" s="64"/>
      <c r="P71" s="14"/>
      <c r="Q71" s="14"/>
      <c r="R71" s="14">
        <f>L71+M71-O71-O72-P71-Q71</f>
        <v>497</v>
      </c>
      <c r="S71" s="13"/>
      <c r="T71" s="99"/>
      <c r="U71" s="23"/>
      <c r="V71" s="23"/>
      <c r="W71" s="23"/>
      <c r="X71" s="14">
        <f t="shared" si="88"/>
        <v>497</v>
      </c>
      <c r="Y71" s="13"/>
      <c r="Z71" s="13"/>
      <c r="AA71" s="64"/>
      <c r="AB71" s="14"/>
      <c r="AC71" s="14"/>
      <c r="AD71" s="14">
        <f t="shared" si="89"/>
        <v>497</v>
      </c>
      <c r="AE71" s="13"/>
      <c r="AF71" s="13"/>
      <c r="AG71" s="64"/>
      <c r="AH71" s="14"/>
      <c r="AI71" s="14"/>
      <c r="AJ71" s="14">
        <f t="shared" si="90"/>
        <v>497</v>
      </c>
      <c r="AK71" s="13"/>
      <c r="AL71" s="13"/>
      <c r="AM71" s="64"/>
      <c r="AN71" s="14"/>
      <c r="AO71" s="14"/>
      <c r="AP71" s="14">
        <f t="shared" si="91"/>
        <v>497</v>
      </c>
      <c r="AQ71" s="13"/>
      <c r="AR71" s="13"/>
      <c r="AS71" s="64"/>
      <c r="AT71" s="14"/>
      <c r="AU71" s="14"/>
      <c r="AV71" s="14">
        <f>AP71+AQ71-AS71-AS72-AT71-AU71</f>
        <v>497</v>
      </c>
      <c r="AW71" s="13"/>
      <c r="AX71" s="13"/>
      <c r="AY71" s="64"/>
      <c r="AZ71" s="14"/>
      <c r="BA71" s="14"/>
      <c r="BB71" s="14">
        <f t="shared" si="93"/>
        <v>497</v>
      </c>
      <c r="BC71" s="13"/>
      <c r="BD71" s="13"/>
      <c r="BE71" s="64"/>
      <c r="BF71" s="14"/>
      <c r="BG71" s="14"/>
      <c r="BH71" s="14">
        <f t="shared" si="94"/>
        <v>497</v>
      </c>
      <c r="BI71" s="13"/>
      <c r="BJ71" s="13"/>
      <c r="BK71" s="64"/>
      <c r="BL71" s="14"/>
      <c r="BM71" s="14"/>
      <c r="BN71" s="14">
        <f>BH71+BI71-BK71-BK72-BL71-BM71</f>
        <v>497</v>
      </c>
      <c r="BO71" s="13"/>
      <c r="BP71" s="13"/>
      <c r="BQ71" s="64"/>
      <c r="BR71" s="14"/>
      <c r="BS71" s="14"/>
      <c r="BT71" s="14">
        <f>BN71+BO71-BQ71-BQ72-BR71-BS71</f>
        <v>497</v>
      </c>
      <c r="BU71" s="72"/>
      <c r="BV71" s="72"/>
      <c r="BW71" s="64"/>
      <c r="BX71" s="74"/>
      <c r="BY71" s="74"/>
      <c r="BZ71" s="64">
        <f t="shared" si="86"/>
        <v>497</v>
      </c>
      <c r="CA71" s="72"/>
      <c r="CB71" s="72"/>
      <c r="CC71" s="64"/>
      <c r="CD71" s="74"/>
      <c r="CE71" s="74"/>
      <c r="CF71" s="64">
        <f t="shared" si="47"/>
        <v>497</v>
      </c>
      <c r="CG71" s="72"/>
      <c r="CH71" s="72"/>
      <c r="CI71" s="64"/>
      <c r="CJ71" s="74"/>
      <c r="CK71" s="74"/>
      <c r="CL71" s="64">
        <f t="shared" si="48"/>
        <v>497</v>
      </c>
      <c r="CM71" s="13"/>
      <c r="CN71" s="13"/>
      <c r="CO71" s="64"/>
      <c r="CP71" s="14"/>
      <c r="CQ71" s="14"/>
      <c r="CR71" s="64">
        <f t="shared" si="49"/>
        <v>497</v>
      </c>
      <c r="CS71" s="13"/>
      <c r="CT71" s="67"/>
      <c r="CU71" s="64"/>
      <c r="CV71" s="64"/>
      <c r="CW71" s="64"/>
      <c r="CX71" s="12">
        <f t="shared" si="50"/>
        <v>497</v>
      </c>
      <c r="CY71" s="13"/>
      <c r="CZ71" s="67"/>
      <c r="DA71" s="64"/>
      <c r="DB71" s="64"/>
      <c r="DC71" s="64"/>
      <c r="DD71" s="12">
        <f t="shared" si="51"/>
        <v>497</v>
      </c>
      <c r="DE71" s="13"/>
      <c r="DF71" s="67"/>
      <c r="DG71" s="64"/>
      <c r="DH71" s="64"/>
      <c r="DI71" s="64"/>
      <c r="DJ71" s="14">
        <f>DD71+DE71-DG71-DG72-DH71-DI71</f>
        <v>497</v>
      </c>
      <c r="DK71" s="13"/>
      <c r="DL71" s="67"/>
      <c r="DM71" s="64"/>
      <c r="DN71" s="64"/>
      <c r="DO71" s="64"/>
      <c r="DP71" s="14">
        <f>DJ71+DK71-DS71-DS72-DT71-DU71</f>
        <v>497</v>
      </c>
      <c r="DQ71" s="67"/>
      <c r="DR71" s="67"/>
      <c r="DS71" s="64"/>
      <c r="DT71" s="64"/>
      <c r="DU71" s="64"/>
      <c r="DV71" s="14" t="e">
        <f>DP71+DQ71-#REF!-#REF!-#REF!-#REF!</f>
        <v>#REF!</v>
      </c>
      <c r="DW71" s="13"/>
      <c r="DX71" s="67"/>
      <c r="DY71" s="64"/>
      <c r="DZ71" s="64"/>
      <c r="EA71" s="64"/>
      <c r="EB71" s="14" t="e">
        <f>DV71+DW71-DY71-DY72-DZ71-EA71</f>
        <v>#REF!</v>
      </c>
      <c r="EC71" s="13"/>
      <c r="ED71" s="67"/>
      <c r="EE71" s="64"/>
      <c r="EF71" s="64"/>
      <c r="EG71" s="64"/>
      <c r="EH71" s="12" t="e">
        <f t="shared" si="52"/>
        <v>#REF!</v>
      </c>
      <c r="EI71" s="67"/>
      <c r="EN71" s="12" t="e">
        <f t="shared" si="87"/>
        <v>#REF!</v>
      </c>
      <c r="EO71" s="13"/>
      <c r="ET71" s="14" t="e">
        <f>EN71+EO71-#REF!-#REF!-#REF!-#REF!</f>
        <v>#REF!</v>
      </c>
      <c r="EU71" s="13"/>
      <c r="EV71" s="13"/>
      <c r="EW71" s="64"/>
      <c r="EX71" s="14"/>
      <c r="EY71" s="14"/>
      <c r="EZ71" s="14" t="e">
        <f>ET71+EU71-EW71-EW72-EX71-EY71</f>
        <v>#REF!</v>
      </c>
      <c r="FA71" s="13"/>
      <c r="FB71" s="13"/>
      <c r="FC71" s="64"/>
      <c r="FD71" s="14"/>
      <c r="FE71" s="14"/>
      <c r="FF71" s="14" t="e">
        <f>EZ71+FA71-FC71-FC72-FD71-FE71</f>
        <v>#REF!</v>
      </c>
      <c r="FG71" s="13"/>
      <c r="FH71" s="13"/>
      <c r="FI71" s="64"/>
      <c r="FJ71" s="14"/>
      <c r="FK71" s="14"/>
      <c r="FL71" s="14" t="e">
        <f>FF71+FG71-FI71-FI72-FJ71-FK71</f>
        <v>#REF!</v>
      </c>
      <c r="FM71" s="13"/>
      <c r="FN71" s="13"/>
      <c r="FO71" s="64"/>
      <c r="FP71" s="14"/>
      <c r="FQ71" s="14"/>
      <c r="FR71" s="14" t="e">
        <f>FL71+FM71-FO71-FO72-FP71-FQ71</f>
        <v>#REF!</v>
      </c>
      <c r="FS71" s="13"/>
      <c r="FT71" s="13"/>
      <c r="FU71" s="64"/>
      <c r="FV71" s="14"/>
      <c r="FW71" s="14"/>
      <c r="FX71" s="14" t="e">
        <f>FR71+FS71-FU71-FU72-FV71-FW71</f>
        <v>#REF!</v>
      </c>
      <c r="FY71" s="13"/>
      <c r="FZ71" s="13"/>
      <c r="GA71" s="64"/>
      <c r="GB71" s="14"/>
      <c r="GC71" s="14"/>
      <c r="GD71" s="14" t="e">
        <f>FX71+FY71-GA71-GA72-GB71-GC71</f>
        <v>#REF!</v>
      </c>
      <c r="GE71" s="13"/>
      <c r="GF71" s="13"/>
      <c r="GG71" s="64"/>
      <c r="GH71" s="14"/>
      <c r="GI71" s="14"/>
      <c r="GJ71" s="14" t="e">
        <f t="shared" si="95"/>
        <v>#REF!</v>
      </c>
      <c r="GK71" s="14">
        <f>E71</f>
        <v>497</v>
      </c>
      <c r="GL71" s="14">
        <f>G71+M71+S71+Y71+AE71+AK71+AQ71+AW71+BC71+BI71+BO71+BU71+CA71+CG71+CM71+CS71+CY71+DE71+DK71+DQ71+DW71+EC71+EI71+EO71+EU71+FA71+FG71+FM71+FS71+FY71+GE71</f>
        <v>0</v>
      </c>
      <c r="GM71" s="14" t="e">
        <f>H71+N71+T71+Z71+AF71+AL71+AR71+AX71+BD71+BJ71+BP71+BV71+CB71+CH71+CN71+CT71+CZ71+DF71+DR71+#REF!+DX71+ED71+DL71+#REF!+EV71+FB71+FH71+FN71+FT71+FZ71+GF71</f>
        <v>#REF!</v>
      </c>
      <c r="GN71" s="64" t="e">
        <f>I71+O71+U71+AA71+AG71+AM71+AS71+AY71+BE71+BK71+BQ71+BW71+CC71+CI71+CO71+CU71+DA71+DG71+DS71+#REF!+DY71+EE71+DM71+#REF!+EW71+FC71+FI71+FO71+FU71+GA71+GG71</f>
        <v>#REF!</v>
      </c>
      <c r="GO71" s="14" t="e">
        <f>J71+P71+V71+AB71+AH71+AN71+AT71+AZ71+BF71+BL71+BR71+BX71+CD71+CJ71+CP71+CV71+DB71+DH71+DT71+#REF!+DZ71+EF71+DN71+#REF!+EX71+FD71+FJ71+FP71+FV71+GB71+GH71</f>
        <v>#REF!</v>
      </c>
      <c r="GP71" s="14" t="e">
        <f>K71+Q71+W71+AC71+AI71+AO71+AU71+BA71+BG71+BM71+BS71+BY71+CE71+CK71+CQ71+CW71+DC71+DI71+DU71+#REF!+EA71+EG71+DO71+#REF!+EY71+FE71+FK71+FQ71+FW71+GC71+GI71</f>
        <v>#REF!</v>
      </c>
      <c r="GQ71" s="14" t="e">
        <f>GK71+GL71-GN71-GN72-GO71-GP71</f>
        <v>#REF!</v>
      </c>
    </row>
    <row r="72" spans="1:204" ht="15" hidden="1" customHeight="1">
      <c r="A72" s="41"/>
      <c r="B72" s="39"/>
      <c r="C72" s="28"/>
      <c r="D72" s="5" t="s">
        <v>33</v>
      </c>
      <c r="E72" s="73">
        <v>251</v>
      </c>
      <c r="F72" s="73"/>
      <c r="G72" s="13"/>
      <c r="H72" s="13"/>
      <c r="I72" s="64"/>
      <c r="J72" s="14"/>
      <c r="K72" s="14"/>
      <c r="L72" s="141">
        <v>251</v>
      </c>
      <c r="M72" s="13"/>
      <c r="N72" s="13"/>
      <c r="O72" s="64"/>
      <c r="P72" s="14"/>
      <c r="Q72" s="14"/>
      <c r="R72" s="14"/>
      <c r="S72" s="13"/>
      <c r="T72" s="99"/>
      <c r="U72" s="23"/>
      <c r="V72" s="23"/>
      <c r="W72" s="23"/>
      <c r="X72" s="14"/>
      <c r="Y72" s="13"/>
      <c r="Z72" s="13"/>
      <c r="AA72" s="64"/>
      <c r="AB72" s="14"/>
      <c r="AC72" s="14"/>
      <c r="AD72" s="14"/>
      <c r="AE72" s="13"/>
      <c r="AF72" s="13"/>
      <c r="AG72" s="64"/>
      <c r="AH72" s="14"/>
      <c r="AI72" s="14"/>
      <c r="AJ72" s="14"/>
      <c r="AK72" s="13"/>
      <c r="AL72" s="13"/>
      <c r="AM72" s="64"/>
      <c r="AN72" s="14"/>
      <c r="AO72" s="14"/>
      <c r="AP72" s="14"/>
      <c r="AQ72" s="13"/>
      <c r="AR72" s="13"/>
      <c r="AS72" s="64"/>
      <c r="AT72" s="14"/>
      <c r="AU72" s="14"/>
      <c r="AV72" s="14"/>
      <c r="AW72" s="13"/>
      <c r="AX72" s="13"/>
      <c r="AY72" s="64"/>
      <c r="AZ72" s="14"/>
      <c r="BA72" s="14"/>
      <c r="BB72" s="14"/>
      <c r="BC72" s="13"/>
      <c r="BD72" s="13"/>
      <c r="BE72" s="64"/>
      <c r="BF72" s="14"/>
      <c r="BG72" s="14"/>
      <c r="BH72" s="14"/>
      <c r="BI72" s="13"/>
      <c r="BJ72" s="13"/>
      <c r="BK72" s="64"/>
      <c r="BL72" s="14"/>
      <c r="BM72" s="14"/>
      <c r="BN72" s="14"/>
      <c r="BO72" s="13"/>
      <c r="BP72" s="13"/>
      <c r="BQ72" s="64"/>
      <c r="BR72" s="14"/>
      <c r="BS72" s="14"/>
      <c r="BT72" s="14"/>
      <c r="BU72" s="73"/>
      <c r="BV72" s="73"/>
      <c r="BW72" s="64"/>
      <c r="BX72" s="63"/>
      <c r="BY72" s="63"/>
      <c r="BZ72" s="64">
        <f t="shared" si="86"/>
        <v>251</v>
      </c>
      <c r="CA72" s="73"/>
      <c r="CB72" s="73"/>
      <c r="CC72" s="64"/>
      <c r="CD72" s="63"/>
      <c r="CE72" s="63"/>
      <c r="CF72" s="64">
        <f t="shared" si="47"/>
        <v>251</v>
      </c>
      <c r="CG72" s="73"/>
      <c r="CH72" s="73"/>
      <c r="CI72" s="64"/>
      <c r="CJ72" s="63"/>
      <c r="CK72" s="63"/>
      <c r="CL72" s="64">
        <f t="shared" si="48"/>
        <v>251</v>
      </c>
      <c r="CM72" s="13"/>
      <c r="CN72" s="13"/>
      <c r="CO72" s="64"/>
      <c r="CP72" s="14"/>
      <c r="CQ72" s="14"/>
      <c r="CR72" s="64">
        <f t="shared" si="49"/>
        <v>251</v>
      </c>
      <c r="CS72" s="13"/>
      <c r="CT72" s="67"/>
      <c r="CU72" s="64"/>
      <c r="CV72" s="64"/>
      <c r="CW72" s="64"/>
      <c r="CX72" s="12">
        <f t="shared" si="50"/>
        <v>251</v>
      </c>
      <c r="CY72" s="13"/>
      <c r="CZ72" s="67"/>
      <c r="DA72" s="64"/>
      <c r="DB72" s="64"/>
      <c r="DC72" s="64"/>
      <c r="DD72" s="12">
        <f t="shared" si="51"/>
        <v>251</v>
      </c>
      <c r="DE72" s="13"/>
      <c r="DF72" s="67"/>
      <c r="DG72" s="64"/>
      <c r="DH72" s="64"/>
      <c r="DI72" s="64"/>
      <c r="DJ72" s="14"/>
      <c r="DK72" s="13"/>
      <c r="DL72" s="67"/>
      <c r="DM72" s="64"/>
      <c r="DN72" s="64"/>
      <c r="DO72" s="64"/>
      <c r="DP72" s="14"/>
      <c r="DQ72" s="67"/>
      <c r="DR72" s="67"/>
      <c r="DS72" s="64"/>
      <c r="DT72" s="64"/>
      <c r="DU72" s="64"/>
      <c r="DV72" s="14"/>
      <c r="DW72" s="13"/>
      <c r="DX72" s="67"/>
      <c r="DY72" s="64"/>
      <c r="DZ72" s="64"/>
      <c r="EA72" s="64"/>
      <c r="EB72" s="14"/>
      <c r="EC72" s="13"/>
      <c r="ED72" s="67"/>
      <c r="EE72" s="64"/>
      <c r="EF72" s="64"/>
      <c r="EG72" s="64"/>
      <c r="EH72" s="12">
        <f t="shared" si="52"/>
        <v>0</v>
      </c>
      <c r="EI72" s="67"/>
      <c r="EN72" s="12">
        <f t="shared" si="87"/>
        <v>0</v>
      </c>
      <c r="EO72" s="13"/>
      <c r="ET72" s="14"/>
      <c r="EU72" s="13"/>
      <c r="EV72" s="13"/>
      <c r="EW72" s="64"/>
      <c r="EX72" s="14"/>
      <c r="EY72" s="14"/>
      <c r="EZ72" s="14"/>
      <c r="FA72" s="13"/>
      <c r="FB72" s="13"/>
      <c r="FC72" s="64"/>
      <c r="FD72" s="14"/>
      <c r="FE72" s="14"/>
      <c r="FF72" s="14"/>
      <c r="FG72" s="13"/>
      <c r="FH72" s="13"/>
      <c r="FI72" s="64"/>
      <c r="FJ72" s="14"/>
      <c r="FK72" s="14"/>
      <c r="FL72" s="14"/>
      <c r="FM72" s="13"/>
      <c r="FN72" s="13"/>
      <c r="FO72" s="64"/>
      <c r="FP72" s="14"/>
      <c r="FQ72" s="14"/>
      <c r="FR72" s="14"/>
      <c r="FS72" s="13"/>
      <c r="FT72" s="13"/>
      <c r="FU72" s="64"/>
      <c r="FV72" s="14"/>
      <c r="FW72" s="14"/>
      <c r="FX72" s="14"/>
      <c r="FY72" s="13"/>
      <c r="FZ72" s="13"/>
      <c r="GA72" s="64"/>
      <c r="GB72" s="14"/>
      <c r="GC72" s="14"/>
      <c r="GD72" s="14"/>
      <c r="GE72" s="13"/>
      <c r="GF72" s="13"/>
      <c r="GG72" s="64"/>
      <c r="GH72" s="14"/>
      <c r="GI72" s="14"/>
      <c r="GJ72" s="14"/>
      <c r="GK72" s="14"/>
      <c r="GL72" s="14"/>
      <c r="GM72" s="14"/>
      <c r="GN72" s="64" t="e">
        <f>I72+O72+U72+AA72+AG72+AM72+AS72+AY72+BE72+BK72+BQ72+BW72+CC72+CI72+CO72+CU72+DA72+DG72+DS72+#REF!+DY72+EE72+DM72+#REF!+EW72+FC72+FI72+FO72+FU72+GA72+GG72</f>
        <v>#REF!</v>
      </c>
      <c r="GO72" s="14"/>
      <c r="GP72" s="14"/>
      <c r="GQ72" s="14"/>
    </row>
    <row r="73" spans="1:204" ht="15" hidden="1" customHeight="1">
      <c r="A73" s="40">
        <v>34</v>
      </c>
      <c r="B73" s="38" t="s">
        <v>88</v>
      </c>
      <c r="C73" s="27" t="s">
        <v>89</v>
      </c>
      <c r="D73" s="5" t="s">
        <v>32</v>
      </c>
      <c r="E73" s="72">
        <v>3496</v>
      </c>
      <c r="F73" s="72" t="e">
        <f>GQ73</f>
        <v>#REF!</v>
      </c>
      <c r="G73" s="13"/>
      <c r="H73" s="13"/>
      <c r="I73" s="64"/>
      <c r="J73" s="14"/>
      <c r="K73" s="14"/>
      <c r="L73" s="141">
        <v>3496</v>
      </c>
      <c r="M73" s="13"/>
      <c r="N73" s="13"/>
      <c r="O73" s="64"/>
      <c r="P73" s="14"/>
      <c r="Q73" s="14"/>
      <c r="R73" s="14">
        <f>L73+M73-O73-O74-P73-Q73</f>
        <v>3496</v>
      </c>
      <c r="S73" s="13"/>
      <c r="T73" s="99"/>
      <c r="U73" s="23">
        <v>1000</v>
      </c>
      <c r="V73" s="23"/>
      <c r="W73" s="23"/>
      <c r="X73" s="14">
        <f t="shared" ref="X73:X75" si="96">R73+S73-U73-U74-V73-W73</f>
        <v>2496</v>
      </c>
      <c r="Y73" s="13"/>
      <c r="Z73" s="13"/>
      <c r="AA73" s="64"/>
      <c r="AB73" s="14"/>
      <c r="AC73" s="14"/>
      <c r="AD73" s="14">
        <f t="shared" ref="AD73:AD75" si="97">X73+Y73-AA73-AA74-AB73-AC73</f>
        <v>2496</v>
      </c>
      <c r="AE73" s="13"/>
      <c r="AF73" s="13"/>
      <c r="AG73" s="64"/>
      <c r="AH73" s="14"/>
      <c r="AI73" s="14"/>
      <c r="AJ73" s="14">
        <f t="shared" ref="AJ73:AJ75" si="98">AD73+AE73-AG73-AG74-AH73-AI73</f>
        <v>2496</v>
      </c>
      <c r="AK73" s="13"/>
      <c r="AL73" s="13"/>
      <c r="AM73" s="64"/>
      <c r="AN73" s="14"/>
      <c r="AO73" s="14"/>
      <c r="AP73" s="14">
        <f t="shared" ref="AP73:AP75" si="99">AJ73+AK73-AM73-AM74-AN73-AO73</f>
        <v>2496</v>
      </c>
      <c r="AQ73" s="13"/>
      <c r="AR73" s="13"/>
      <c r="AS73" s="64"/>
      <c r="AT73" s="14"/>
      <c r="AU73" s="14"/>
      <c r="AV73" s="14">
        <f t="shared" ref="AV73:AV75" si="100">AP73+AQ73-AS73-AS74-AT73-AU73</f>
        <v>2496</v>
      </c>
      <c r="AW73" s="13"/>
      <c r="AX73" s="13"/>
      <c r="AY73" s="64"/>
      <c r="AZ73" s="14"/>
      <c r="BA73" s="14"/>
      <c r="BB73" s="14">
        <f t="shared" ref="BB73:BB75" si="101">AV73+AW73-AY73-AY74-AZ73-BA73</f>
        <v>2496</v>
      </c>
      <c r="BC73" s="13"/>
      <c r="BD73" s="13"/>
      <c r="BE73" s="64"/>
      <c r="BF73" s="14"/>
      <c r="BG73" s="14"/>
      <c r="BH73" s="14">
        <f t="shared" ref="BH73:BH75" si="102">BB73+BC73-BE73-BE74-BF73-BG73</f>
        <v>2496</v>
      </c>
      <c r="BI73" s="13"/>
      <c r="BJ73" s="13"/>
      <c r="BK73" s="64"/>
      <c r="BL73" s="14"/>
      <c r="BM73" s="14"/>
      <c r="BN73" s="14">
        <f>BH73+BI73-BK73-BK74-BL73-BM73</f>
        <v>2496</v>
      </c>
      <c r="BO73" s="13"/>
      <c r="BP73" s="13"/>
      <c r="BQ73" s="64"/>
      <c r="BR73" s="14"/>
      <c r="BS73" s="14"/>
      <c r="BT73" s="14">
        <f>BN73+BO73-BQ73-BQ74-BR73-BS73</f>
        <v>2496</v>
      </c>
      <c r="BU73" s="72"/>
      <c r="BV73" s="72"/>
      <c r="BW73" s="64"/>
      <c r="BX73" s="74"/>
      <c r="BY73" s="74"/>
      <c r="BZ73" s="64">
        <f t="shared" si="86"/>
        <v>3496</v>
      </c>
      <c r="CA73" s="72"/>
      <c r="CB73" s="72"/>
      <c r="CC73" s="64"/>
      <c r="CD73" s="74"/>
      <c r="CE73" s="74"/>
      <c r="CF73" s="64">
        <f t="shared" si="47"/>
        <v>3496</v>
      </c>
      <c r="CG73" s="72"/>
      <c r="CH73" s="72"/>
      <c r="CI73" s="64"/>
      <c r="CJ73" s="74"/>
      <c r="CK73" s="74"/>
      <c r="CL73" s="64">
        <f t="shared" si="48"/>
        <v>3496</v>
      </c>
      <c r="CM73" s="13"/>
      <c r="CN73" s="13"/>
      <c r="CO73" s="64"/>
      <c r="CP73" s="14"/>
      <c r="CQ73" s="14"/>
      <c r="CR73" s="64">
        <f t="shared" si="49"/>
        <v>3496</v>
      </c>
      <c r="CS73" s="13"/>
      <c r="CT73" s="67"/>
      <c r="CU73" s="64"/>
      <c r="CV73" s="64"/>
      <c r="CW73" s="64"/>
      <c r="CX73" s="12">
        <f t="shared" si="50"/>
        <v>3496</v>
      </c>
      <c r="CY73" s="13"/>
      <c r="CZ73" s="67"/>
      <c r="DA73" s="64"/>
      <c r="DB73" s="64"/>
      <c r="DC73" s="64"/>
      <c r="DD73" s="12">
        <f t="shared" si="51"/>
        <v>3496</v>
      </c>
      <c r="DE73" s="13"/>
      <c r="DF73" s="67"/>
      <c r="DG73" s="64"/>
      <c r="DH73" s="64"/>
      <c r="DI73" s="64"/>
      <c r="DJ73" s="14">
        <f>DD73+DE73-DG73-DG74-DH73-DI73</f>
        <v>3496</v>
      </c>
      <c r="DK73" s="13"/>
      <c r="DL73" s="67"/>
      <c r="DM73" s="64"/>
      <c r="DN73" s="64"/>
      <c r="DO73" s="64"/>
      <c r="DP73" s="14">
        <f>DJ73+DK73-DS73-DS74-DT73-DU73</f>
        <v>3496</v>
      </c>
      <c r="DQ73" s="67"/>
      <c r="DR73" s="67"/>
      <c r="DS73" s="64"/>
      <c r="DT73" s="64"/>
      <c r="DU73" s="64"/>
      <c r="DV73" s="14" t="e">
        <f>DP73+DQ73-#REF!-#REF!-#REF!-#REF!</f>
        <v>#REF!</v>
      </c>
      <c r="DW73" s="13"/>
      <c r="DX73" s="67"/>
      <c r="DY73" s="64"/>
      <c r="DZ73" s="64"/>
      <c r="EA73" s="64"/>
      <c r="EB73" s="14" t="e">
        <f>DV73+DW73-DY73-DY74-DZ73-EA73</f>
        <v>#REF!</v>
      </c>
      <c r="EC73" s="13"/>
      <c r="ED73" s="67"/>
      <c r="EE73" s="64"/>
      <c r="EF73" s="64"/>
      <c r="EG73" s="64"/>
      <c r="EH73" s="12" t="e">
        <f t="shared" si="52"/>
        <v>#REF!</v>
      </c>
      <c r="EI73" s="67"/>
      <c r="EN73" s="12" t="e">
        <f t="shared" si="87"/>
        <v>#REF!</v>
      </c>
      <c r="EO73" s="13"/>
      <c r="ET73" s="14" t="e">
        <f>EN73+EO73-#REF!-#REF!-#REF!-#REF!</f>
        <v>#REF!</v>
      </c>
      <c r="EU73" s="13"/>
      <c r="EV73" s="13"/>
      <c r="EW73" s="64"/>
      <c r="EX73" s="14"/>
      <c r="EY73" s="14"/>
      <c r="EZ73" s="14" t="e">
        <f>ET73+EU73-EW73-EW74-EX73-EY73</f>
        <v>#REF!</v>
      </c>
      <c r="FA73" s="13"/>
      <c r="FB73" s="13"/>
      <c r="FC73" s="64"/>
      <c r="FD73" s="14"/>
      <c r="FE73" s="14"/>
      <c r="FF73" s="14" t="e">
        <f>EZ73+FA73-FC73-FC74-FD73-FE73</f>
        <v>#REF!</v>
      </c>
      <c r="FG73" s="13"/>
      <c r="FH73" s="13"/>
      <c r="FI73" s="64"/>
      <c r="FJ73" s="14"/>
      <c r="FK73" s="14"/>
      <c r="FL73" s="14" t="e">
        <f>FF73+FG73-FI73-FI74-FJ73-FK73</f>
        <v>#REF!</v>
      </c>
      <c r="FM73" s="13"/>
      <c r="FN73" s="13"/>
      <c r="FO73" s="64"/>
      <c r="FP73" s="14"/>
      <c r="FQ73" s="14"/>
      <c r="FR73" s="14" t="e">
        <f>FL73+FM73-FO73-FO74-FP73-FQ73</f>
        <v>#REF!</v>
      </c>
      <c r="FS73" s="13"/>
      <c r="FT73" s="13"/>
      <c r="FU73" s="64"/>
      <c r="FV73" s="14"/>
      <c r="FW73" s="14"/>
      <c r="FX73" s="14" t="e">
        <f>FR73+FS73-FU73-FU74-FV73-FW73</f>
        <v>#REF!</v>
      </c>
      <c r="FY73" s="13"/>
      <c r="FZ73" s="13"/>
      <c r="GA73" s="64"/>
      <c r="GB73" s="14"/>
      <c r="GC73" s="14"/>
      <c r="GD73" s="14" t="e">
        <f>FX73+FY73-GA73-GA74-GB73-GC73</f>
        <v>#REF!</v>
      </c>
      <c r="GE73" s="13"/>
      <c r="GF73" s="13"/>
      <c r="GG73" s="64"/>
      <c r="GH73" s="14"/>
      <c r="GI73" s="14"/>
      <c r="GJ73" s="14" t="e">
        <f t="shared" ref="GJ73:GJ75" si="103">GD73+GE73-GG73-GG74-GH73-GI73</f>
        <v>#REF!</v>
      </c>
      <c r="GK73" s="14">
        <f>E73</f>
        <v>3496</v>
      </c>
      <c r="GL73" s="14">
        <f>G73+M73+S73+Y73+AE73+AK73+AQ73+AW73+BC73+BI73+BO73+BU73+CA73+CG73+CM73+CS73+CY73+DE73+DK73+DQ73+DW73+EC73+EI73+EO73+EU73+FA73+FG73+FM73+FS73+FY73+GE73</f>
        <v>0</v>
      </c>
      <c r="GM73" s="14" t="e">
        <f>H73+N73+T73+Z73+AF73+AL73+AR73+AX73+BD73+BJ73+BP73+BV73+CB73+CH73+CN73+CT73+CZ73+DF73+DR73+#REF!+DX73+ED73+DL73+#REF!+EV73+FB73+FH73+FN73+FT73+FZ73+GF73</f>
        <v>#REF!</v>
      </c>
      <c r="GN73" s="64" t="e">
        <f>I73+O73+U73+AA73+AG73+AM73+AS73+AY73+BE73+BK73+BQ73+BW73+CC73+CI73+CO73+CU73+DA73+DG73+DS73+#REF!+DY73+EE73+DM73+#REF!+EW73+FC73+FI73+FO73+FU73+GA73+GG73</f>
        <v>#REF!</v>
      </c>
      <c r="GO73" s="14" t="e">
        <f>J73+P73+V73+AB73+AH73+AN73+AT73+AZ73+BF73+BL73+BR73+BX73+CD73+CJ73+CP73+CV73+DB73+DH73+DT73+#REF!+DZ73+EF73+DN73+#REF!+EX73+FD73+FJ73+FP73+FV73+GB73+GH73</f>
        <v>#REF!</v>
      </c>
      <c r="GP73" s="14" t="e">
        <f>K73+Q73+W73+AC73+AI73+AO73+AU73+BA73+BG73+BM73+BS73+BY73+CE73+CK73+CQ73+CW73+DC73+DI73+DU73+#REF!+EA73+EG73+DO73+#REF!+EY73+FE73+FK73+FQ73+FW73+GC73+GI73</f>
        <v>#REF!</v>
      </c>
      <c r="GQ73" s="14" t="e">
        <f>GK73+GL73-GN73-GN74-GO73-GP73</f>
        <v>#REF!</v>
      </c>
    </row>
    <row r="74" spans="1:204" ht="15" hidden="1" customHeight="1">
      <c r="A74" s="41"/>
      <c r="B74" s="39"/>
      <c r="C74" s="28"/>
      <c r="D74" s="5" t="s">
        <v>33</v>
      </c>
      <c r="E74" s="73">
        <v>316</v>
      </c>
      <c r="F74" s="73"/>
      <c r="G74" s="13"/>
      <c r="H74" s="13"/>
      <c r="I74" s="64"/>
      <c r="J74" s="14"/>
      <c r="K74" s="14"/>
      <c r="L74" s="141">
        <v>316</v>
      </c>
      <c r="M74" s="13"/>
      <c r="N74" s="13"/>
      <c r="O74" s="64"/>
      <c r="P74" s="14"/>
      <c r="Q74" s="14"/>
      <c r="R74" s="14"/>
      <c r="S74" s="13"/>
      <c r="T74" s="99"/>
      <c r="U74" s="23"/>
      <c r="V74" s="23"/>
      <c r="W74" s="23"/>
      <c r="X74" s="14"/>
      <c r="Y74" s="13"/>
      <c r="Z74" s="13"/>
      <c r="AA74" s="64"/>
      <c r="AB74" s="14"/>
      <c r="AC74" s="14"/>
      <c r="AD74" s="14"/>
      <c r="AE74" s="13"/>
      <c r="AF74" s="13"/>
      <c r="AG74" s="64"/>
      <c r="AH74" s="14"/>
      <c r="AI74" s="14"/>
      <c r="AJ74" s="14"/>
      <c r="AK74" s="13"/>
      <c r="AL74" s="13"/>
      <c r="AM74" s="64"/>
      <c r="AN74" s="14"/>
      <c r="AO74" s="14"/>
      <c r="AP74" s="14"/>
      <c r="AQ74" s="13"/>
      <c r="AR74" s="13"/>
      <c r="AS74" s="64"/>
      <c r="AT74" s="14"/>
      <c r="AU74" s="14"/>
      <c r="AV74" s="14"/>
      <c r="AW74" s="13"/>
      <c r="AX74" s="13"/>
      <c r="AY74" s="64"/>
      <c r="AZ74" s="14"/>
      <c r="BA74" s="14"/>
      <c r="BB74" s="14"/>
      <c r="BC74" s="13"/>
      <c r="BD74" s="13"/>
      <c r="BE74" s="64"/>
      <c r="BF74" s="14"/>
      <c r="BG74" s="14"/>
      <c r="BH74" s="14"/>
      <c r="BI74" s="13"/>
      <c r="BJ74" s="13"/>
      <c r="BK74" s="64"/>
      <c r="BL74" s="14"/>
      <c r="BM74" s="14"/>
      <c r="BN74" s="14"/>
      <c r="BO74" s="13"/>
      <c r="BP74" s="13"/>
      <c r="BQ74" s="64"/>
      <c r="BR74" s="14"/>
      <c r="BS74" s="14"/>
      <c r="BT74" s="14"/>
      <c r="BU74" s="73"/>
      <c r="BV74" s="73"/>
      <c r="BW74" s="64"/>
      <c r="BX74" s="63"/>
      <c r="BY74" s="63"/>
      <c r="BZ74" s="64">
        <f t="shared" si="86"/>
        <v>316</v>
      </c>
      <c r="CA74" s="73"/>
      <c r="CB74" s="73"/>
      <c r="CC74" s="64"/>
      <c r="CD74" s="63"/>
      <c r="CE74" s="63"/>
      <c r="CF74" s="64">
        <f t="shared" si="47"/>
        <v>316</v>
      </c>
      <c r="CG74" s="73"/>
      <c r="CH74" s="73"/>
      <c r="CI74" s="64"/>
      <c r="CJ74" s="63"/>
      <c r="CK74" s="63"/>
      <c r="CL74" s="64">
        <f t="shared" si="48"/>
        <v>316</v>
      </c>
      <c r="CM74" s="13"/>
      <c r="CN74" s="13"/>
      <c r="CO74" s="64"/>
      <c r="CP74" s="14"/>
      <c r="CQ74" s="14"/>
      <c r="CR74" s="64">
        <f t="shared" si="49"/>
        <v>316</v>
      </c>
      <c r="CS74" s="13"/>
      <c r="CT74" s="67"/>
      <c r="CU74" s="64"/>
      <c r="CV74" s="64"/>
      <c r="CW74" s="64"/>
      <c r="CX74" s="12">
        <f t="shared" si="50"/>
        <v>316</v>
      </c>
      <c r="CY74" s="13"/>
      <c r="CZ74" s="67"/>
      <c r="DA74" s="64"/>
      <c r="DB74" s="64"/>
      <c r="DC74" s="64"/>
      <c r="DD74" s="12">
        <f t="shared" si="51"/>
        <v>316</v>
      </c>
      <c r="DE74" s="13"/>
      <c r="DF74" s="67"/>
      <c r="DG74" s="64"/>
      <c r="DH74" s="64"/>
      <c r="DI74" s="64"/>
      <c r="DJ74" s="14"/>
      <c r="DK74" s="13"/>
      <c r="DL74" s="67"/>
      <c r="DM74" s="64"/>
      <c r="DN74" s="64"/>
      <c r="DO74" s="64"/>
      <c r="DP74" s="14"/>
      <c r="DQ74" s="67"/>
      <c r="DR74" s="67"/>
      <c r="DS74" s="64"/>
      <c r="DT74" s="64"/>
      <c r="DU74" s="64"/>
      <c r="DV74" s="14"/>
      <c r="DW74" s="13"/>
      <c r="DX74" s="67"/>
      <c r="DY74" s="64"/>
      <c r="DZ74" s="64"/>
      <c r="EA74" s="64"/>
      <c r="EB74" s="14"/>
      <c r="EC74" s="13"/>
      <c r="ED74" s="67"/>
      <c r="EE74" s="64"/>
      <c r="EF74" s="64"/>
      <c r="EG74" s="64"/>
      <c r="EH74" s="12">
        <f t="shared" si="52"/>
        <v>0</v>
      </c>
      <c r="EI74" s="67"/>
      <c r="EN74" s="12">
        <f t="shared" si="87"/>
        <v>0</v>
      </c>
      <c r="EO74" s="13"/>
      <c r="ET74" s="14"/>
      <c r="EU74" s="13"/>
      <c r="EV74" s="13"/>
      <c r="EW74" s="64"/>
      <c r="EX74" s="14"/>
      <c r="EY74" s="14"/>
      <c r="EZ74" s="14"/>
      <c r="FA74" s="13"/>
      <c r="FB74" s="13"/>
      <c r="FC74" s="64"/>
      <c r="FD74" s="14"/>
      <c r="FE74" s="14"/>
      <c r="FF74" s="14"/>
      <c r="FG74" s="13"/>
      <c r="FH74" s="13"/>
      <c r="FI74" s="64"/>
      <c r="FJ74" s="14"/>
      <c r="FK74" s="14"/>
      <c r="FL74" s="14"/>
      <c r="FM74" s="13"/>
      <c r="FN74" s="13"/>
      <c r="FO74" s="64"/>
      <c r="FP74" s="14"/>
      <c r="FQ74" s="14"/>
      <c r="FR74" s="14"/>
      <c r="FS74" s="13"/>
      <c r="FT74" s="13"/>
      <c r="FU74" s="64"/>
      <c r="FV74" s="14"/>
      <c r="FW74" s="14"/>
      <c r="FX74" s="14"/>
      <c r="FY74" s="13"/>
      <c r="FZ74" s="13"/>
      <c r="GA74" s="64"/>
      <c r="GB74" s="14"/>
      <c r="GC74" s="14"/>
      <c r="GD74" s="14"/>
      <c r="GE74" s="13"/>
      <c r="GF74" s="13"/>
      <c r="GG74" s="64"/>
      <c r="GH74" s="14"/>
      <c r="GI74" s="14"/>
      <c r="GJ74" s="14"/>
      <c r="GK74" s="14"/>
      <c r="GL74" s="14"/>
      <c r="GM74" s="14"/>
      <c r="GN74" s="64" t="e">
        <f>I74+O74+U74+AA74+AG74+AM74+AS74+AY74+BE74+BK74+BQ74+BW74+CC74+CI74+CO74+CU74+DA74+DG74+DS74+#REF!+DY74+EE74+DM74+#REF!+EW74+FC74+FI74+FO74+FU74+GA74+GG74</f>
        <v>#REF!</v>
      </c>
      <c r="GO74" s="14"/>
      <c r="GP74" s="14"/>
      <c r="GQ74" s="14"/>
    </row>
    <row r="75" spans="1:204" ht="15" hidden="1" customHeight="1">
      <c r="A75" s="40">
        <v>35</v>
      </c>
      <c r="B75" s="38" t="s">
        <v>90</v>
      </c>
      <c r="C75" s="27" t="s">
        <v>55</v>
      </c>
      <c r="D75" s="5" t="s">
        <v>32</v>
      </c>
      <c r="E75" s="72">
        <v>141</v>
      </c>
      <c r="F75" s="72" t="e">
        <f>GQ75</f>
        <v>#REF!</v>
      </c>
      <c r="G75" s="13"/>
      <c r="H75" s="13"/>
      <c r="I75" s="64"/>
      <c r="J75" s="14"/>
      <c r="K75" s="14"/>
      <c r="L75" s="141">
        <v>141</v>
      </c>
      <c r="M75" s="13"/>
      <c r="N75" s="13"/>
      <c r="O75" s="64"/>
      <c r="P75" s="14"/>
      <c r="Q75" s="14"/>
      <c r="R75" s="14">
        <f>L75+M75-O75-O76-P75-Q75</f>
        <v>141</v>
      </c>
      <c r="S75" s="13"/>
      <c r="T75" s="99"/>
      <c r="U75" s="23"/>
      <c r="V75" s="23"/>
      <c r="W75" s="23"/>
      <c r="X75" s="14">
        <f t="shared" si="96"/>
        <v>141</v>
      </c>
      <c r="Y75" s="13"/>
      <c r="Z75" s="13"/>
      <c r="AA75" s="64"/>
      <c r="AB75" s="14"/>
      <c r="AC75" s="14"/>
      <c r="AD75" s="14">
        <f t="shared" si="97"/>
        <v>141</v>
      </c>
      <c r="AE75" s="13"/>
      <c r="AF75" s="13"/>
      <c r="AG75" s="64"/>
      <c r="AH75" s="14"/>
      <c r="AI75" s="14"/>
      <c r="AJ75" s="14">
        <f t="shared" si="98"/>
        <v>141</v>
      </c>
      <c r="AK75" s="13"/>
      <c r="AL75" s="13"/>
      <c r="AM75" s="64"/>
      <c r="AN75" s="14"/>
      <c r="AO75" s="14"/>
      <c r="AP75" s="14">
        <f t="shared" si="99"/>
        <v>141</v>
      </c>
      <c r="AQ75" s="13"/>
      <c r="AR75" s="13"/>
      <c r="AS75" s="64"/>
      <c r="AT75" s="14"/>
      <c r="AU75" s="14"/>
      <c r="AV75" s="14">
        <f t="shared" si="100"/>
        <v>141</v>
      </c>
      <c r="AW75" s="13"/>
      <c r="AX75" s="13"/>
      <c r="AY75" s="64"/>
      <c r="AZ75" s="14"/>
      <c r="BA75" s="14"/>
      <c r="BB75" s="14">
        <f t="shared" si="101"/>
        <v>141</v>
      </c>
      <c r="BC75" s="13"/>
      <c r="BD75" s="13"/>
      <c r="BE75" s="64"/>
      <c r="BF75" s="14"/>
      <c r="BG75" s="14"/>
      <c r="BH75" s="14">
        <f t="shared" si="102"/>
        <v>141</v>
      </c>
      <c r="BI75" s="13"/>
      <c r="BJ75" s="13"/>
      <c r="BK75" s="64"/>
      <c r="BL75" s="14"/>
      <c r="BM75" s="14"/>
      <c r="BN75" s="14">
        <f>BH75+BI75-BK75-BK76-BL75-BM75</f>
        <v>141</v>
      </c>
      <c r="BO75" s="13"/>
      <c r="BP75" s="13"/>
      <c r="BQ75" s="64"/>
      <c r="BR75" s="14"/>
      <c r="BS75" s="14"/>
      <c r="BT75" s="14">
        <f>BN75+BO75-BQ75-BQ76-BR75-BS75</f>
        <v>141</v>
      </c>
      <c r="BU75" s="72"/>
      <c r="BV75" s="72"/>
      <c r="BW75" s="64"/>
      <c r="BX75" s="74"/>
      <c r="BY75" s="74"/>
      <c r="BZ75" s="64">
        <f t="shared" si="86"/>
        <v>141</v>
      </c>
      <c r="CA75" s="72"/>
      <c r="CB75" s="72"/>
      <c r="CC75" s="64"/>
      <c r="CD75" s="74"/>
      <c r="CE75" s="74"/>
      <c r="CF75" s="64">
        <f t="shared" si="47"/>
        <v>141</v>
      </c>
      <c r="CG75" s="72"/>
      <c r="CH75" s="72"/>
      <c r="CI75" s="64"/>
      <c r="CJ75" s="74"/>
      <c r="CK75" s="74"/>
      <c r="CL75" s="64">
        <f t="shared" si="48"/>
        <v>141</v>
      </c>
      <c r="CM75" s="13"/>
      <c r="CN75" s="13"/>
      <c r="CO75" s="64"/>
      <c r="CP75" s="14"/>
      <c r="CQ75" s="14"/>
      <c r="CR75" s="64">
        <f t="shared" si="49"/>
        <v>141</v>
      </c>
      <c r="CS75" s="13"/>
      <c r="CT75" s="67"/>
      <c r="CU75" s="64"/>
      <c r="CV75" s="64"/>
      <c r="CW75" s="64"/>
      <c r="CX75" s="12">
        <f t="shared" si="50"/>
        <v>141</v>
      </c>
      <c r="CY75" s="13"/>
      <c r="CZ75" s="67"/>
      <c r="DA75" s="64"/>
      <c r="DB75" s="64"/>
      <c r="DC75" s="64"/>
      <c r="DD75" s="12">
        <f t="shared" si="51"/>
        <v>141</v>
      </c>
      <c r="DE75" s="13"/>
      <c r="DF75" s="67"/>
      <c r="DG75" s="64"/>
      <c r="DH75" s="64"/>
      <c r="DI75" s="64"/>
      <c r="DJ75" s="14">
        <f>DD75+DE75-DG75-DG76-DH75-DI75</f>
        <v>141</v>
      </c>
      <c r="DK75" s="13"/>
      <c r="DL75" s="67"/>
      <c r="DM75" s="64"/>
      <c r="DN75" s="64"/>
      <c r="DO75" s="64"/>
      <c r="DP75" s="14">
        <f>DJ75+DK75-DS75-DS76-DT75-DU75</f>
        <v>141</v>
      </c>
      <c r="DQ75" s="67"/>
      <c r="DR75" s="67"/>
      <c r="DS75" s="64"/>
      <c r="DT75" s="64"/>
      <c r="DU75" s="64"/>
      <c r="DV75" s="14" t="e">
        <f>DP75+DQ75-#REF!-#REF!-#REF!-#REF!</f>
        <v>#REF!</v>
      </c>
      <c r="DW75" s="13"/>
      <c r="DX75" s="67"/>
      <c r="DY75" s="64"/>
      <c r="DZ75" s="64"/>
      <c r="EA75" s="64"/>
      <c r="EB75" s="14" t="e">
        <f>DV75+DW75-DY75-DY76-DZ75-EA75</f>
        <v>#REF!</v>
      </c>
      <c r="EC75" s="13"/>
      <c r="ED75" s="67"/>
      <c r="EE75" s="64"/>
      <c r="EF75" s="64"/>
      <c r="EG75" s="64"/>
      <c r="EH75" s="12" t="e">
        <f t="shared" si="52"/>
        <v>#REF!</v>
      </c>
      <c r="EI75" s="67"/>
      <c r="EN75" s="12" t="e">
        <f t="shared" si="87"/>
        <v>#REF!</v>
      </c>
      <c r="EO75" s="13"/>
      <c r="ET75" s="14" t="e">
        <f>EN75+EO75-#REF!-#REF!-#REF!-#REF!</f>
        <v>#REF!</v>
      </c>
      <c r="EU75" s="13"/>
      <c r="EV75" s="13"/>
      <c r="EW75" s="64"/>
      <c r="EX75" s="14"/>
      <c r="EY75" s="14"/>
      <c r="EZ75" s="14" t="e">
        <f>ET75+EU75-EW75-EW76-EX75-EY75</f>
        <v>#REF!</v>
      </c>
      <c r="FA75" s="13"/>
      <c r="FB75" s="13"/>
      <c r="FC75" s="64"/>
      <c r="FD75" s="14"/>
      <c r="FE75" s="14"/>
      <c r="FF75" s="14" t="e">
        <f>EZ75+FA75-FC75-FC76-FD75-FE75</f>
        <v>#REF!</v>
      </c>
      <c r="FG75" s="13"/>
      <c r="FH75" s="13"/>
      <c r="FI75" s="64"/>
      <c r="FJ75" s="14"/>
      <c r="FK75" s="14"/>
      <c r="FL75" s="14" t="e">
        <f>FF75+FG75-FI75-FI76-FJ75-FK75</f>
        <v>#REF!</v>
      </c>
      <c r="FM75" s="13"/>
      <c r="FN75" s="13"/>
      <c r="FO75" s="64"/>
      <c r="FP75" s="14"/>
      <c r="FQ75" s="14"/>
      <c r="FR75" s="14" t="e">
        <f>FL75+FM75-FO75-FO76-FP75-FQ75</f>
        <v>#REF!</v>
      </c>
      <c r="FS75" s="13"/>
      <c r="FT75" s="13"/>
      <c r="FU75" s="64"/>
      <c r="FV75" s="14"/>
      <c r="FW75" s="14"/>
      <c r="FX75" s="14" t="e">
        <f>FR75+FS75-FU75-FU76-FV75-FW75</f>
        <v>#REF!</v>
      </c>
      <c r="FY75" s="13"/>
      <c r="FZ75" s="13"/>
      <c r="GA75" s="64"/>
      <c r="GB75" s="14"/>
      <c r="GC75" s="14"/>
      <c r="GD75" s="14" t="e">
        <f>FX75+FY75-GA75-GA76-GB75-GC75</f>
        <v>#REF!</v>
      </c>
      <c r="GE75" s="13"/>
      <c r="GF75" s="13"/>
      <c r="GG75" s="64"/>
      <c r="GH75" s="14"/>
      <c r="GI75" s="14"/>
      <c r="GJ75" s="14" t="e">
        <f t="shared" si="103"/>
        <v>#REF!</v>
      </c>
      <c r="GK75" s="14">
        <f>E75</f>
        <v>141</v>
      </c>
      <c r="GL75" s="14">
        <f>G75+M75+S75+Y75+AE75+AK75+AQ75+AW75+BC75+BI75+BO75+BU75+CA75+CG75+CM75+CS75+CY75+DE75+DK75+DQ75+DW75+EC75+EI75+EO75+EU75+FA75+FG75+FM75+FS75+FY75+GE75</f>
        <v>0</v>
      </c>
      <c r="GM75" s="14" t="e">
        <f>H75+N75+T75+Z75+AF75+AL75+AR75+AX75+BD75+BJ75+BP75+BV75+CB75+CH75+CN75+CT75+CZ75+DF75+DR75+#REF!+DX75+ED75+DL75+#REF!+EV75+FB75+FH75+FN75+FT75+FZ75+GF75</f>
        <v>#REF!</v>
      </c>
      <c r="GN75" s="64" t="e">
        <f>I75+O75+U75+AA75+AG75+AM75+AS75+AY75+BE75+BK75+BQ75+BW75+CC75+CI75+CO75+CU75+DA75+DG75+DS75+#REF!+DY75+EE75+DM75+#REF!+EW75+FC75+FI75+FO75+FU75+GA75+GG75</f>
        <v>#REF!</v>
      </c>
      <c r="GO75" s="14" t="e">
        <f>J75+P75+V75+AB75+AH75+AN75+AT75+AZ75+BF75+BL75+BR75+BX75+CD75+CJ75+CP75+CV75+DB75+DH75+DT75+#REF!+DZ75+EF75+DN75+#REF!+EX75+FD75+FJ75+FP75+FV75+GB75+GH75</f>
        <v>#REF!</v>
      </c>
      <c r="GP75" s="14" t="e">
        <f>K75+Q75+W75+AC75+AI75+AO75+AU75+BA75+BG75+BM75+BS75+BY75+CE75+CK75+CQ75+CW75+DC75+DI75+DU75+#REF!+EA75+EG75+DO75+#REF!+EY75+FE75+FK75+FQ75+FW75+GC75+GI75</f>
        <v>#REF!</v>
      </c>
      <c r="GQ75" s="14" t="e">
        <f>GK75+GL75-GN75-GN76-GO75-GP75</f>
        <v>#REF!</v>
      </c>
    </row>
    <row r="76" spans="1:204" ht="15" hidden="1" customHeight="1">
      <c r="A76" s="76"/>
      <c r="B76" s="81"/>
      <c r="C76" s="78"/>
      <c r="D76" s="75" t="s">
        <v>33</v>
      </c>
      <c r="E76" s="79">
        <v>2772</v>
      </c>
      <c r="F76" s="73"/>
      <c r="G76" s="72"/>
      <c r="H76" s="72"/>
      <c r="I76" s="65"/>
      <c r="J76" s="74"/>
      <c r="K76" s="74"/>
      <c r="L76" s="141">
        <v>2772</v>
      </c>
      <c r="M76" s="72"/>
      <c r="N76" s="72"/>
      <c r="O76" s="65"/>
      <c r="P76" s="74"/>
      <c r="Q76" s="74"/>
      <c r="R76" s="74"/>
      <c r="S76" s="72"/>
      <c r="T76" s="99">
        <v>377</v>
      </c>
      <c r="U76" s="23"/>
      <c r="V76" s="23"/>
      <c r="W76" s="23"/>
      <c r="X76" s="74"/>
      <c r="Y76" s="72"/>
      <c r="Z76" s="72"/>
      <c r="AA76" s="65"/>
      <c r="AB76" s="74"/>
      <c r="AC76" s="74"/>
      <c r="AD76" s="74"/>
      <c r="AE76" s="72"/>
      <c r="AF76" s="72"/>
      <c r="AG76" s="65"/>
      <c r="AH76" s="74"/>
      <c r="AI76" s="74"/>
      <c r="AJ76" s="74"/>
      <c r="AK76" s="72"/>
      <c r="AL76" s="72"/>
      <c r="AM76" s="65"/>
      <c r="AN76" s="74"/>
      <c r="AO76" s="74"/>
      <c r="AP76" s="74"/>
      <c r="AQ76" s="72"/>
      <c r="AR76" s="72"/>
      <c r="AS76" s="65"/>
      <c r="AT76" s="74"/>
      <c r="AU76" s="74"/>
      <c r="AV76" s="74"/>
      <c r="AW76" s="72"/>
      <c r="AX76" s="72"/>
      <c r="AY76" s="65"/>
      <c r="AZ76" s="74"/>
      <c r="BA76" s="74"/>
      <c r="BB76" s="74"/>
      <c r="BC76" s="72"/>
      <c r="BD76" s="72"/>
      <c r="BE76" s="65"/>
      <c r="BF76" s="74"/>
      <c r="BG76" s="74"/>
      <c r="BH76" s="74"/>
      <c r="BI76" s="72"/>
      <c r="BJ76" s="72"/>
      <c r="BK76" s="65"/>
      <c r="BL76" s="74"/>
      <c r="BM76" s="74"/>
      <c r="BN76" s="74"/>
      <c r="BO76" s="72"/>
      <c r="BP76" s="72"/>
      <c r="BQ76" s="65"/>
      <c r="BR76" s="74"/>
      <c r="BS76" s="74"/>
      <c r="BT76" s="74"/>
      <c r="BU76" s="79"/>
      <c r="BV76" s="79"/>
      <c r="BW76" s="65"/>
      <c r="BX76" s="80"/>
      <c r="BY76" s="80"/>
      <c r="BZ76" s="65">
        <f t="shared" si="86"/>
        <v>2772</v>
      </c>
      <c r="CA76" s="79"/>
      <c r="CB76" s="79"/>
      <c r="CC76" s="65"/>
      <c r="CD76" s="80"/>
      <c r="CE76" s="80"/>
      <c r="CF76" s="65">
        <f>BZ76+CB76+CA76-CC76-CC77-CD76-CE76</f>
        <v>2772</v>
      </c>
      <c r="CG76" s="79"/>
      <c r="CH76" s="79"/>
      <c r="CI76" s="65"/>
      <c r="CJ76" s="80"/>
      <c r="CK76" s="80"/>
      <c r="CL76" s="65">
        <f t="shared" si="48"/>
        <v>2772</v>
      </c>
      <c r="CM76" s="72"/>
      <c r="CN76" s="72"/>
      <c r="CO76" s="65"/>
      <c r="CP76" s="74"/>
      <c r="CQ76" s="74"/>
      <c r="CR76" s="65">
        <f t="shared" si="49"/>
        <v>2772</v>
      </c>
      <c r="CS76" s="72"/>
      <c r="CT76" s="68"/>
      <c r="CU76" s="65"/>
      <c r="CV76" s="65"/>
      <c r="CW76" s="65"/>
      <c r="CX76" s="70">
        <f t="shared" si="50"/>
        <v>2772</v>
      </c>
      <c r="CY76" s="72"/>
      <c r="CZ76" s="68"/>
      <c r="DA76" s="65"/>
      <c r="DB76" s="65"/>
      <c r="DC76" s="65"/>
      <c r="DD76" s="70">
        <f t="shared" si="51"/>
        <v>2772</v>
      </c>
      <c r="DE76" s="72"/>
      <c r="DF76" s="68"/>
      <c r="DG76" s="65"/>
      <c r="DH76" s="65"/>
      <c r="DI76" s="65"/>
      <c r="DJ76" s="74"/>
      <c r="DK76" s="72"/>
      <c r="DL76" s="68"/>
      <c r="DM76" s="65"/>
      <c r="DN76" s="65"/>
      <c r="DO76" s="65"/>
      <c r="DP76" s="74"/>
      <c r="DQ76" s="68"/>
      <c r="DR76" s="68"/>
      <c r="DS76" s="65"/>
      <c r="DT76" s="65"/>
      <c r="DU76" s="65"/>
      <c r="DV76" s="74"/>
      <c r="DW76" s="72"/>
      <c r="DX76" s="68"/>
      <c r="DY76" s="65"/>
      <c r="DZ76" s="65"/>
      <c r="EA76" s="65"/>
      <c r="EB76" s="74"/>
      <c r="EC76" s="72"/>
      <c r="ED76" s="68"/>
      <c r="EE76" s="65"/>
      <c r="EF76" s="65"/>
      <c r="EG76" s="65"/>
      <c r="EH76" s="70">
        <f t="shared" si="52"/>
        <v>0</v>
      </c>
      <c r="EI76" s="68"/>
      <c r="EN76" s="70">
        <f t="shared" si="87"/>
        <v>0</v>
      </c>
      <c r="EO76" s="72"/>
      <c r="ET76" s="74"/>
      <c r="EU76" s="72"/>
      <c r="EV76" s="72"/>
      <c r="EW76" s="65"/>
      <c r="EX76" s="74"/>
      <c r="EY76" s="74"/>
      <c r="EZ76" s="74"/>
      <c r="FA76" s="72"/>
      <c r="FB76" s="72"/>
      <c r="FC76" s="65"/>
      <c r="FD76" s="74"/>
      <c r="FE76" s="74"/>
      <c r="FF76" s="74"/>
      <c r="FG76" s="72"/>
      <c r="FH76" s="72"/>
      <c r="FI76" s="65"/>
      <c r="FJ76" s="74"/>
      <c r="FK76" s="74"/>
      <c r="FL76" s="74"/>
      <c r="FM76" s="72"/>
      <c r="FN76" s="72"/>
      <c r="FO76" s="65"/>
      <c r="FP76" s="74"/>
      <c r="FQ76" s="74"/>
      <c r="FR76" s="74"/>
      <c r="FS76" s="72"/>
      <c r="FT76" s="72"/>
      <c r="FU76" s="65"/>
      <c r="FV76" s="74"/>
      <c r="FW76" s="74"/>
      <c r="FX76" s="74"/>
      <c r="FY76" s="72"/>
      <c r="FZ76" s="72"/>
      <c r="GA76" s="65"/>
      <c r="GB76" s="74"/>
      <c r="GC76" s="74"/>
      <c r="GD76" s="74"/>
      <c r="GE76" s="72"/>
      <c r="GF76" s="72"/>
      <c r="GG76" s="65"/>
      <c r="GH76" s="74"/>
      <c r="GI76" s="74"/>
      <c r="GJ76" s="74"/>
      <c r="GK76" s="74"/>
      <c r="GL76" s="74"/>
      <c r="GM76" s="74"/>
      <c r="GN76" s="65" t="e">
        <f>I76+O76+U76+AA76+AG76+AM76+AS76+AY76+BE76+BK76+BQ76+BW76+CC76+CI76+CO76+CU76+DA76+DG76+DS76+#REF!+DY76+EE76+DM76+#REF!+EW76+FC76+FI76+FO76+FU76+GA76+GG76</f>
        <v>#REF!</v>
      </c>
      <c r="GO76" s="74"/>
      <c r="GP76" s="74"/>
      <c r="GQ76" s="74"/>
    </row>
    <row r="77" spans="1:204" s="132" customFormat="1" ht="23.25">
      <c r="A77" s="114">
        <v>3</v>
      </c>
      <c r="B77" s="115" t="s">
        <v>379</v>
      </c>
      <c r="C77" s="116" t="s">
        <v>390</v>
      </c>
      <c r="D77" s="142"/>
      <c r="E77" s="140">
        <v>180</v>
      </c>
      <c r="F77" s="160">
        <f>(GJ77)</f>
        <v>89</v>
      </c>
      <c r="G77" s="126"/>
      <c r="H77" s="126">
        <v>140</v>
      </c>
      <c r="I77" s="127">
        <v>60</v>
      </c>
      <c r="J77" s="127"/>
      <c r="K77" s="127">
        <v>1</v>
      </c>
      <c r="L77" s="163">
        <v>180</v>
      </c>
      <c r="M77" s="126"/>
      <c r="N77" s="126"/>
      <c r="O77" s="127">
        <v>80</v>
      </c>
      <c r="P77" s="127"/>
      <c r="Q77" s="127">
        <v>11</v>
      </c>
      <c r="R77" s="128">
        <f>L77+M77+N77-O77-P77-Q77</f>
        <v>89</v>
      </c>
      <c r="S77" s="126"/>
      <c r="T77" s="134"/>
      <c r="U77" s="127"/>
      <c r="V77" s="127"/>
      <c r="W77" s="127"/>
      <c r="X77" s="128">
        <f>R77+S77+T77-U77-V77-W77</f>
        <v>89</v>
      </c>
      <c r="Y77" s="126"/>
      <c r="Z77" s="126"/>
      <c r="AA77" s="127"/>
      <c r="AB77" s="127"/>
      <c r="AC77" s="127"/>
      <c r="AD77" s="128">
        <f>X77+Y77+Z77-AA77-AB77-AC77</f>
        <v>89</v>
      </c>
      <c r="AE77" s="126"/>
      <c r="AF77" s="126"/>
      <c r="AG77" s="127"/>
      <c r="AH77" s="127"/>
      <c r="AI77" s="127"/>
      <c r="AJ77" s="128">
        <f>AD77+AE77+AF77-AG77-AH77-AI77</f>
        <v>89</v>
      </c>
      <c r="AK77" s="126"/>
      <c r="AL77" s="126"/>
      <c r="AM77" s="126"/>
      <c r="AN77" s="126"/>
      <c r="AO77" s="126"/>
      <c r="AP77" s="128">
        <f>AJ77+AK77+AL77-AM77-AN77-AO77</f>
        <v>89</v>
      </c>
      <c r="AQ77" s="126"/>
      <c r="AR77" s="126"/>
      <c r="AS77" s="126"/>
      <c r="AT77" s="126"/>
      <c r="AU77" s="126"/>
      <c r="AV77" s="128">
        <f>AP77+AQ77+AR77-AS77-AT77-AU77</f>
        <v>89</v>
      </c>
      <c r="AW77" s="126"/>
      <c r="AX77" s="126"/>
      <c r="AY77" s="127"/>
      <c r="AZ77" s="127"/>
      <c r="BA77" s="127"/>
      <c r="BB77" s="128">
        <f>AV77+AW77+AX77-AY77-AZ77-BA77</f>
        <v>89</v>
      </c>
      <c r="BC77" s="126"/>
      <c r="BD77" s="126"/>
      <c r="BE77" s="127"/>
      <c r="BF77" s="127"/>
      <c r="BG77" s="127"/>
      <c r="BH77" s="128">
        <f>BB77+BC77+BD77-BE77-BF77-BG77</f>
        <v>89</v>
      </c>
      <c r="BI77" s="126"/>
      <c r="BJ77" s="126"/>
      <c r="BK77" s="126"/>
      <c r="BL77" s="127"/>
      <c r="BM77" s="127"/>
      <c r="BN77" s="128">
        <f>BH77+BI77+BJ77-BK77-BL77-BM77</f>
        <v>89</v>
      </c>
      <c r="BO77" s="126"/>
      <c r="BP77" s="126"/>
      <c r="BQ77" s="127"/>
      <c r="BR77" s="127"/>
      <c r="BS77" s="127"/>
      <c r="BT77" s="128">
        <f>BN77+BO77+BP77-BQ77-BR77-BS77</f>
        <v>89</v>
      </c>
      <c r="BU77" s="126"/>
      <c r="BV77" s="126"/>
      <c r="BW77" s="127"/>
      <c r="BX77" s="127"/>
      <c r="BY77" s="127"/>
      <c r="BZ77" s="128">
        <f>BT77+BU77+BV77-BW77-BX77-BY77</f>
        <v>89</v>
      </c>
      <c r="CA77" s="126"/>
      <c r="CB77" s="126"/>
      <c r="CC77" s="127"/>
      <c r="CD77" s="127"/>
      <c r="CE77" s="127"/>
      <c r="CF77" s="128">
        <f>BZ77+CA77+CB77-CC77-CD77-CE77</f>
        <v>89</v>
      </c>
      <c r="CG77" s="126"/>
      <c r="CH77" s="126"/>
      <c r="CI77" s="127"/>
      <c r="CJ77" s="127"/>
      <c r="CK77" s="127"/>
      <c r="CL77" s="128">
        <f>CF77+CH77+CG77-CI77--CJ77-CK77</f>
        <v>89</v>
      </c>
      <c r="CM77" s="126"/>
      <c r="CN77" s="126"/>
      <c r="CO77" s="127"/>
      <c r="CP77" s="127"/>
      <c r="CQ77" s="127"/>
      <c r="CR77" s="128">
        <f t="shared" si="49"/>
        <v>89</v>
      </c>
      <c r="CS77" s="126"/>
      <c r="CT77" s="126"/>
      <c r="CU77" s="127"/>
      <c r="CV77" s="127"/>
      <c r="CW77" s="127"/>
      <c r="CX77" s="128">
        <f>CR77+CT77+CS77-CU77--CV77-CW77</f>
        <v>89</v>
      </c>
      <c r="CY77" s="126"/>
      <c r="CZ77" s="126"/>
      <c r="DA77" s="127"/>
      <c r="DB77" s="127"/>
      <c r="DC77" s="127"/>
      <c r="DD77" s="128">
        <f>CX77+CZ77+CY77-DA77--DB77-DC77</f>
        <v>89</v>
      </c>
      <c r="DE77" s="126"/>
      <c r="DF77" s="126"/>
      <c r="DG77" s="127"/>
      <c r="DH77" s="127"/>
      <c r="DI77" s="127"/>
      <c r="DJ77" s="128">
        <f>DD77+DF77+DE77-DG77--DH77-DI77</f>
        <v>89</v>
      </c>
      <c r="DK77" s="126"/>
      <c r="DL77" s="126"/>
      <c r="DM77" s="127"/>
      <c r="DN77" s="127"/>
      <c r="DO77" s="127"/>
      <c r="DP77" s="128">
        <f>DJ77+DK77+DL77-DM77-DN77-DO77</f>
        <v>89</v>
      </c>
      <c r="DQ77" s="126"/>
      <c r="DR77" s="126"/>
      <c r="DS77" s="127"/>
      <c r="DT77" s="127"/>
      <c r="DU77" s="127"/>
      <c r="DV77" s="128">
        <f>DP77+DQ77+DR77-DS77-DT77-DU77</f>
        <v>89</v>
      </c>
      <c r="DW77" s="126"/>
      <c r="DX77" s="126"/>
      <c r="DY77" s="127"/>
      <c r="DZ77" s="127"/>
      <c r="EA77" s="127"/>
      <c r="EB77" s="128">
        <f>DV77+DX77+DW77-DY77--DZ77-EA77</f>
        <v>89</v>
      </c>
      <c r="EC77" s="126"/>
      <c r="ED77" s="126"/>
      <c r="EE77" s="127"/>
      <c r="EF77" s="127"/>
      <c r="EG77" s="127"/>
      <c r="EH77" s="128">
        <f>EB77+ED77+EC77-EE77--EF77-EG77</f>
        <v>89</v>
      </c>
      <c r="EI77" s="126"/>
      <c r="EJ77" s="130"/>
      <c r="EK77" s="130"/>
      <c r="EL77" s="130"/>
      <c r="EM77" s="130"/>
      <c r="EN77" s="128">
        <f>EH77+EJ77+EI77-EK77--EL77-EM77</f>
        <v>89</v>
      </c>
      <c r="EO77" s="126"/>
      <c r="EP77" s="130"/>
      <c r="EQ77" s="130"/>
      <c r="ER77" s="130"/>
      <c r="ES77" s="130"/>
      <c r="ET77" s="128">
        <f>EN77+EP77+EO77-EQ77--ER77-ES77</f>
        <v>89</v>
      </c>
      <c r="EU77" s="126"/>
      <c r="EV77" s="126"/>
      <c r="EW77" s="127"/>
      <c r="EX77" s="127"/>
      <c r="EY77" s="127"/>
      <c r="EZ77" s="128">
        <f>ET77+EV77+EU77-EW77--EX77-EY77</f>
        <v>89</v>
      </c>
      <c r="FA77" s="126"/>
      <c r="FB77" s="126"/>
      <c r="FC77" s="127"/>
      <c r="FD77" s="127"/>
      <c r="FE77" s="127"/>
      <c r="FF77" s="128">
        <f>EZ77+FB77+FA77-FC77--FD77-FE77</f>
        <v>89</v>
      </c>
      <c r="FG77" s="126"/>
      <c r="FH77" s="126"/>
      <c r="FI77" s="127"/>
      <c r="FJ77" s="127"/>
      <c r="FK77" s="127"/>
      <c r="FL77" s="128">
        <f>FF77+FH77+FG77-FI77--FJ77-FK77</f>
        <v>89</v>
      </c>
      <c r="FM77" s="126"/>
      <c r="FN77" s="126"/>
      <c r="FO77" s="127"/>
      <c r="FP77" s="127"/>
      <c r="FQ77" s="127"/>
      <c r="FR77" s="128">
        <f>FL77+FN77+FM77-FO77--FP77-FQ77</f>
        <v>89</v>
      </c>
      <c r="FS77" s="126"/>
      <c r="FT77" s="126"/>
      <c r="FU77" s="127"/>
      <c r="FV77" s="127"/>
      <c r="FW77" s="127"/>
      <c r="FX77" s="128">
        <f>FR77+FT77+FS77-FU77--FV77-FW77</f>
        <v>89</v>
      </c>
      <c r="FY77" s="126"/>
      <c r="FZ77" s="126"/>
      <c r="GA77" s="127"/>
      <c r="GB77" s="127"/>
      <c r="GC77" s="127"/>
      <c r="GD77" s="128">
        <f>FX77+FZ77+FY77-GA77--GB77-GC77</f>
        <v>89</v>
      </c>
      <c r="GE77" s="126"/>
      <c r="GF77" s="126"/>
      <c r="GG77" s="127"/>
      <c r="GH77" s="127"/>
      <c r="GI77" s="127"/>
      <c r="GJ77" s="128">
        <f>GD77+GF77+GE77-GG77--GH77-GI77</f>
        <v>89</v>
      </c>
      <c r="GK77" s="129"/>
      <c r="GL77" s="129"/>
      <c r="GM77" s="129"/>
      <c r="GN77" s="127"/>
      <c r="GO77" s="129"/>
      <c r="GP77" s="129"/>
      <c r="GQ77" s="129"/>
      <c r="GR77" s="135"/>
      <c r="GS77" s="130"/>
      <c r="GT77" s="131"/>
      <c r="GU77" s="130"/>
      <c r="GV77" s="130"/>
    </row>
    <row r="78" spans="1:204" ht="15" hidden="1" customHeight="1">
      <c r="A78" s="107"/>
      <c r="B78" s="39"/>
      <c r="C78" s="28"/>
      <c r="D78" s="7" t="s">
        <v>33</v>
      </c>
      <c r="E78" s="101">
        <v>360</v>
      </c>
      <c r="F78" s="111"/>
      <c r="G78" s="69"/>
      <c r="H78" s="69"/>
      <c r="I78" s="66"/>
      <c r="J78" s="66"/>
      <c r="K78" s="66"/>
      <c r="L78" s="141">
        <v>360</v>
      </c>
      <c r="M78" s="69"/>
      <c r="N78" s="69"/>
      <c r="O78" s="66"/>
      <c r="P78" s="66"/>
      <c r="Q78" s="66"/>
      <c r="R78" s="66"/>
      <c r="S78" s="69"/>
      <c r="T78" s="99"/>
      <c r="U78" s="23"/>
      <c r="V78" s="23"/>
      <c r="W78" s="23"/>
      <c r="X78" s="66"/>
      <c r="Y78" s="69"/>
      <c r="Z78" s="69"/>
      <c r="AA78" s="66"/>
      <c r="AB78" s="66"/>
      <c r="AC78" s="66"/>
      <c r="AD78" s="66"/>
      <c r="AE78" s="69"/>
      <c r="AF78" s="69"/>
      <c r="AG78" s="66"/>
      <c r="AH78" s="66"/>
      <c r="AI78" s="66"/>
      <c r="AJ78" s="66"/>
      <c r="AK78" s="69"/>
      <c r="AL78" s="69"/>
      <c r="AM78" s="66"/>
      <c r="AN78" s="66"/>
      <c r="AO78" s="66"/>
      <c r="AP78" s="66"/>
      <c r="AQ78" s="69"/>
      <c r="AR78" s="69"/>
      <c r="AS78" s="66"/>
      <c r="AT78" s="66"/>
      <c r="AU78" s="66"/>
      <c r="AV78" s="66"/>
      <c r="AW78" s="69"/>
      <c r="AX78" s="69"/>
      <c r="AY78" s="66"/>
      <c r="AZ78" s="66"/>
      <c r="BA78" s="66"/>
      <c r="BB78" s="66"/>
      <c r="BC78" s="69"/>
      <c r="BD78" s="69"/>
      <c r="BE78" s="66"/>
      <c r="BF78" s="66"/>
      <c r="BG78" s="66"/>
      <c r="BH78" s="66"/>
      <c r="BI78" s="69"/>
      <c r="BJ78" s="69"/>
      <c r="BK78" s="66"/>
      <c r="BL78" s="66"/>
      <c r="BM78" s="66"/>
      <c r="BN78" s="66"/>
      <c r="BO78" s="69"/>
      <c r="BP78" s="69"/>
      <c r="BQ78" s="66"/>
      <c r="BR78" s="66"/>
      <c r="BS78" s="66"/>
      <c r="BT78" s="66"/>
      <c r="BU78" s="69"/>
      <c r="BV78" s="69"/>
      <c r="BW78" s="66"/>
      <c r="BX78" s="66"/>
      <c r="BY78" s="66"/>
      <c r="BZ78" s="66">
        <f t="shared" si="86"/>
        <v>360</v>
      </c>
      <c r="CA78" s="69"/>
      <c r="CB78" s="69"/>
      <c r="CC78" s="66"/>
      <c r="CD78" s="66"/>
      <c r="CE78" s="66"/>
      <c r="CF78" s="66">
        <f t="shared" si="47"/>
        <v>360</v>
      </c>
      <c r="CG78" s="69"/>
      <c r="CH78" s="69"/>
      <c r="CI78" s="66"/>
      <c r="CJ78" s="66"/>
      <c r="CK78" s="66"/>
      <c r="CL78" s="66">
        <f t="shared" si="48"/>
        <v>360</v>
      </c>
      <c r="CM78" s="69"/>
      <c r="CN78" s="69"/>
      <c r="CO78" s="66"/>
      <c r="CP78" s="66"/>
      <c r="CQ78" s="66"/>
      <c r="CR78" s="66">
        <f t="shared" si="49"/>
        <v>360</v>
      </c>
      <c r="CS78" s="69"/>
      <c r="CT78" s="69"/>
      <c r="CU78" s="66"/>
      <c r="CV78" s="66"/>
      <c r="CW78" s="66"/>
      <c r="CX78" s="71">
        <f t="shared" si="50"/>
        <v>360</v>
      </c>
      <c r="CY78" s="69"/>
      <c r="CZ78" s="69"/>
      <c r="DA78" s="66"/>
      <c r="DB78" s="66"/>
      <c r="DC78" s="66"/>
      <c r="DD78" s="71">
        <f t="shared" si="51"/>
        <v>360</v>
      </c>
      <c r="DE78" s="69"/>
      <c r="DF78" s="69"/>
      <c r="DG78" s="66"/>
      <c r="DH78" s="66"/>
      <c r="DI78" s="66"/>
      <c r="DJ78" s="71">
        <f>DD78+DF78+DE78-DG78--DH78-DI78</f>
        <v>360</v>
      </c>
      <c r="DK78" s="69"/>
      <c r="DL78" s="69"/>
      <c r="DM78" s="66"/>
      <c r="DN78" s="66"/>
      <c r="DO78" s="66"/>
      <c r="DP78" s="71">
        <f>DJ78+DR78+DK78-DS78--DT78-DU78</f>
        <v>360</v>
      </c>
      <c r="DQ78" s="69"/>
      <c r="DR78" s="69"/>
      <c r="DS78" s="66"/>
      <c r="DT78" s="66"/>
      <c r="DU78" s="66"/>
      <c r="DV78" s="71" t="e">
        <f>DP78+#REF!+DQ78-#REF!--#REF!-#REF!</f>
        <v>#REF!</v>
      </c>
      <c r="DW78" s="69"/>
      <c r="DX78" s="69"/>
      <c r="DY78" s="66"/>
      <c r="DZ78" s="66"/>
      <c r="EA78" s="66"/>
      <c r="EB78" s="71" t="e">
        <f>DV78+DX78+DW78-DY78--DZ78-EA78</f>
        <v>#REF!</v>
      </c>
      <c r="EC78" s="69"/>
      <c r="ED78" s="69"/>
      <c r="EE78" s="66"/>
      <c r="EF78" s="66"/>
      <c r="EG78" s="66"/>
      <c r="EH78" s="71" t="e">
        <f t="shared" si="52"/>
        <v>#REF!</v>
      </c>
      <c r="EI78" s="69"/>
      <c r="EN78" s="71" t="e">
        <f t="shared" ref="EN78:EN109" si="104">EH78+DL78+EI78-DM78--DN78-DO78</f>
        <v>#REF!</v>
      </c>
      <c r="EO78" s="69"/>
      <c r="ET78" s="66"/>
      <c r="EU78" s="69"/>
      <c r="EV78" s="69"/>
      <c r="EW78" s="66"/>
      <c r="EX78" s="66"/>
      <c r="EY78" s="66"/>
      <c r="EZ78" s="66"/>
      <c r="FA78" s="69"/>
      <c r="FB78" s="69"/>
      <c r="FC78" s="66"/>
      <c r="FD78" s="66"/>
      <c r="FE78" s="66"/>
      <c r="FF78" s="66"/>
      <c r="FG78" s="69"/>
      <c r="FH78" s="69"/>
      <c r="FI78" s="66"/>
      <c r="FJ78" s="66"/>
      <c r="FK78" s="66"/>
      <c r="FL78" s="66"/>
      <c r="FM78" s="69"/>
      <c r="FN78" s="69"/>
      <c r="FO78" s="66"/>
      <c r="FP78" s="66"/>
      <c r="FQ78" s="66"/>
      <c r="FR78" s="66"/>
      <c r="FS78" s="69"/>
      <c r="FT78" s="69"/>
      <c r="FU78" s="66"/>
      <c r="FV78" s="66"/>
      <c r="FW78" s="66"/>
      <c r="FX78" s="66"/>
      <c r="FY78" s="69"/>
      <c r="FZ78" s="69"/>
      <c r="GA78" s="66"/>
      <c r="GB78" s="66"/>
      <c r="GC78" s="66"/>
      <c r="GD78" s="66"/>
      <c r="GE78" s="69"/>
      <c r="GF78" s="69"/>
      <c r="GG78" s="66"/>
      <c r="GH78" s="66"/>
      <c r="GI78" s="66"/>
      <c r="GJ78" s="66"/>
      <c r="GK78" s="66"/>
      <c r="GL78" s="66"/>
      <c r="GM78" s="66"/>
      <c r="GN78" s="66" t="e">
        <f>I78+O78+U78+AA78+AG78+AM78+AS78+AY78+BE78+BK78+BQ78+BW78+CC78+CI78+CO78+CU78+DA78+DG78+DS78+#REF!+DY78+EE78+DM78+#REF!+EW78+FC78+FI78+FO78+FU78+GA78+GG78</f>
        <v>#REF!</v>
      </c>
      <c r="GO78" s="66"/>
      <c r="GP78" s="66"/>
      <c r="GQ78" s="66"/>
    </row>
    <row r="79" spans="1:204" ht="18.95" hidden="1" customHeight="1">
      <c r="A79" s="40">
        <v>37</v>
      </c>
      <c r="B79" s="38" t="s">
        <v>91</v>
      </c>
      <c r="C79" s="27" t="s">
        <v>92</v>
      </c>
      <c r="D79" s="5" t="s">
        <v>32</v>
      </c>
      <c r="E79" s="72">
        <v>250</v>
      </c>
      <c r="F79" s="72" t="e">
        <f>GQ79</f>
        <v>#REF!</v>
      </c>
      <c r="G79" s="13"/>
      <c r="H79" s="13"/>
      <c r="I79" s="64"/>
      <c r="J79" s="14"/>
      <c r="K79" s="14"/>
      <c r="L79" s="141">
        <v>250</v>
      </c>
      <c r="M79" s="13"/>
      <c r="N79" s="13"/>
      <c r="O79" s="64"/>
      <c r="P79" s="14"/>
      <c r="Q79" s="14"/>
      <c r="R79" s="14">
        <f>L79+M79-O79-O80-P79-Q79</f>
        <v>250</v>
      </c>
      <c r="S79" s="13"/>
      <c r="T79" s="99"/>
      <c r="U79" s="23"/>
      <c r="V79" s="23"/>
      <c r="W79" s="23"/>
      <c r="X79" s="14">
        <f t="shared" ref="X79:X83" si="105">R79+S79-U79-U80-V79-W79</f>
        <v>250</v>
      </c>
      <c r="Y79" s="13"/>
      <c r="Z79" s="13"/>
      <c r="AA79" s="64"/>
      <c r="AB79" s="14"/>
      <c r="AC79" s="14"/>
      <c r="AD79" s="14">
        <f t="shared" ref="AD79:AD83" si="106">X79+Y79-AA79-AA80-AB79-AC79</f>
        <v>250</v>
      </c>
      <c r="AE79" s="13"/>
      <c r="AF79" s="13"/>
      <c r="AG79" s="64"/>
      <c r="AH79" s="14"/>
      <c r="AI79" s="14"/>
      <c r="AJ79" s="14">
        <f t="shared" ref="AJ79:AJ83" si="107">AD79+AE79-AG79-AG80-AH79-AI79</f>
        <v>250</v>
      </c>
      <c r="AK79" s="13"/>
      <c r="AL79" s="13"/>
      <c r="AM79" s="64"/>
      <c r="AN79" s="14"/>
      <c r="AO79" s="14"/>
      <c r="AP79" s="14">
        <f t="shared" ref="AP79:AP83" si="108">AJ79+AK79-AM79-AM80-AN79-AO79</f>
        <v>250</v>
      </c>
      <c r="AQ79" s="13"/>
      <c r="AR79" s="13"/>
      <c r="AS79" s="64"/>
      <c r="AT79" s="14"/>
      <c r="AU79" s="14"/>
      <c r="AV79" s="14">
        <f t="shared" ref="AV79:AV83" si="109">AP79+AQ79-AS79-AS80-AT79-AU79</f>
        <v>250</v>
      </c>
      <c r="AW79" s="13"/>
      <c r="AX79" s="13"/>
      <c r="AY79" s="64"/>
      <c r="AZ79" s="14"/>
      <c r="BA79" s="14"/>
      <c r="BB79" s="14">
        <f t="shared" ref="BB79:BB83" si="110">AV79+AW79-AY79-AY80-AZ79-BA79</f>
        <v>250</v>
      </c>
      <c r="BC79" s="13"/>
      <c r="BD79" s="13"/>
      <c r="BE79" s="64"/>
      <c r="BF79" s="14"/>
      <c r="BG79" s="14"/>
      <c r="BH79" s="14">
        <f t="shared" ref="BH79:BH83" si="111">BB79+BC79-BE79-BE80-BF79-BG79</f>
        <v>250</v>
      </c>
      <c r="BI79" s="13"/>
      <c r="BJ79" s="13"/>
      <c r="BK79" s="64"/>
      <c r="BL79" s="14"/>
      <c r="BM79" s="14"/>
      <c r="BN79" s="14">
        <f>BH79+BI79-BK79-BK80-BL79-BM79</f>
        <v>250</v>
      </c>
      <c r="BO79" s="13"/>
      <c r="BP79" s="13"/>
      <c r="BQ79" s="64"/>
      <c r="BR79" s="14"/>
      <c r="BS79" s="14"/>
      <c r="BT79" s="14">
        <f>BN79+BO79-BQ79-BQ80-BR79-BS79</f>
        <v>250</v>
      </c>
      <c r="BU79" s="72"/>
      <c r="BV79" s="72"/>
      <c r="BW79" s="64"/>
      <c r="BX79" s="74"/>
      <c r="BY79" s="74"/>
      <c r="BZ79" s="64">
        <f t="shared" si="86"/>
        <v>250</v>
      </c>
      <c r="CA79" s="72"/>
      <c r="CB79" s="72"/>
      <c r="CC79" s="64"/>
      <c r="CD79" s="74"/>
      <c r="CE79" s="74"/>
      <c r="CF79" s="64">
        <f t="shared" si="47"/>
        <v>250</v>
      </c>
      <c r="CG79" s="72"/>
      <c r="CH79" s="72"/>
      <c r="CI79" s="64"/>
      <c r="CJ79" s="74"/>
      <c r="CK79" s="74"/>
      <c r="CL79" s="64">
        <f t="shared" si="48"/>
        <v>250</v>
      </c>
      <c r="CM79" s="13"/>
      <c r="CN79" s="13"/>
      <c r="CO79" s="64"/>
      <c r="CP79" s="14"/>
      <c r="CQ79" s="14"/>
      <c r="CR79" s="64">
        <f t="shared" si="49"/>
        <v>250</v>
      </c>
      <c r="CS79" s="13"/>
      <c r="CT79" s="67"/>
      <c r="CU79" s="64"/>
      <c r="CV79" s="64"/>
      <c r="CW79" s="64"/>
      <c r="CX79" s="12">
        <f t="shared" si="50"/>
        <v>250</v>
      </c>
      <c r="CY79" s="13"/>
      <c r="CZ79" s="67"/>
      <c r="DA79" s="64"/>
      <c r="DB79" s="64"/>
      <c r="DC79" s="64"/>
      <c r="DD79" s="12">
        <f t="shared" si="51"/>
        <v>250</v>
      </c>
      <c r="DE79" s="13"/>
      <c r="DF79" s="67"/>
      <c r="DG79" s="64"/>
      <c r="DH79" s="64"/>
      <c r="DI79" s="64"/>
      <c r="DJ79" s="14">
        <f>DD79+DE79-DG79-DG80-DH79-DI79</f>
        <v>250</v>
      </c>
      <c r="DK79" s="13"/>
      <c r="DL79" s="67"/>
      <c r="DM79" s="64"/>
      <c r="DN79" s="64"/>
      <c r="DO79" s="64"/>
      <c r="DP79" s="14">
        <f>DJ79+DK79-DS79-DS80-DT79-DU79</f>
        <v>250</v>
      </c>
      <c r="DQ79" s="67"/>
      <c r="DR79" s="67"/>
      <c r="DS79" s="64"/>
      <c r="DT79" s="64"/>
      <c r="DU79" s="64"/>
      <c r="DV79" s="14" t="e">
        <f>DP79+DQ79-#REF!-#REF!-#REF!-#REF!</f>
        <v>#REF!</v>
      </c>
      <c r="DW79" s="13"/>
      <c r="DX79" s="67"/>
      <c r="DY79" s="64"/>
      <c r="DZ79" s="64"/>
      <c r="EA79" s="64"/>
      <c r="EB79" s="14" t="e">
        <f>DV79+DW79-DY79-DY80-DZ79-EA79</f>
        <v>#REF!</v>
      </c>
      <c r="EC79" s="13"/>
      <c r="ED79" s="67"/>
      <c r="EE79" s="64"/>
      <c r="EF79" s="64"/>
      <c r="EG79" s="64"/>
      <c r="EH79" s="12" t="e">
        <f t="shared" si="52"/>
        <v>#REF!</v>
      </c>
      <c r="EI79" s="67"/>
      <c r="EN79" s="12" t="e">
        <f t="shared" si="104"/>
        <v>#REF!</v>
      </c>
      <c r="EO79" s="13"/>
      <c r="ET79" s="14" t="e">
        <f>EN79+EO79-#REF!-#REF!-#REF!-#REF!</f>
        <v>#REF!</v>
      </c>
      <c r="EU79" s="13"/>
      <c r="EV79" s="13"/>
      <c r="EW79" s="64"/>
      <c r="EX79" s="14"/>
      <c r="EY79" s="14"/>
      <c r="EZ79" s="14" t="e">
        <f>ET79+EU79-EW79-EW80-EX79-EY79</f>
        <v>#REF!</v>
      </c>
      <c r="FA79" s="13"/>
      <c r="FB79" s="13"/>
      <c r="FC79" s="64"/>
      <c r="FD79" s="14"/>
      <c r="FE79" s="14"/>
      <c r="FF79" s="14" t="e">
        <f>EZ79+FA79-FC79-FC80-FD79-FE79</f>
        <v>#REF!</v>
      </c>
      <c r="FG79" s="13"/>
      <c r="FH79" s="13"/>
      <c r="FI79" s="64"/>
      <c r="FJ79" s="14"/>
      <c r="FK79" s="14"/>
      <c r="FL79" s="14" t="e">
        <f>FF79+FG79-FI79-FI80-FJ79-FK79</f>
        <v>#REF!</v>
      </c>
      <c r="FM79" s="13"/>
      <c r="FN79" s="13"/>
      <c r="FO79" s="64"/>
      <c r="FP79" s="14"/>
      <c r="FQ79" s="14"/>
      <c r="FR79" s="14" t="e">
        <f>FL79+FM79-FO79-FO80-FP79-FQ79</f>
        <v>#REF!</v>
      </c>
      <c r="FS79" s="13"/>
      <c r="FT79" s="13"/>
      <c r="FU79" s="64"/>
      <c r="FV79" s="14"/>
      <c r="FW79" s="14"/>
      <c r="FX79" s="14" t="e">
        <f>FR79+FS79-FU79-FU80-FV79-FW79</f>
        <v>#REF!</v>
      </c>
      <c r="FY79" s="13"/>
      <c r="FZ79" s="13"/>
      <c r="GA79" s="64"/>
      <c r="GB79" s="14"/>
      <c r="GC79" s="14"/>
      <c r="GD79" s="14" t="e">
        <f>FX79+FY79-GA79-GA80-GB79-GC79</f>
        <v>#REF!</v>
      </c>
      <c r="GE79" s="13"/>
      <c r="GF79" s="13"/>
      <c r="GG79" s="64"/>
      <c r="GH79" s="14"/>
      <c r="GI79" s="14"/>
      <c r="GJ79" s="14" t="e">
        <f t="shared" ref="GJ79:GJ83" si="112">GD79+GE79-GG79-GG80-GH79-GI79</f>
        <v>#REF!</v>
      </c>
      <c r="GK79" s="14">
        <f>E79</f>
        <v>250</v>
      </c>
      <c r="GL79" s="14">
        <f>G79+M79+S79+Y79+AE79+AK79+AQ79+AW79+BC79+BI79+BO79+BU79+CA79+CG79+CM79+CS79+CY79+DE79+DK79+DQ79+DW79+EC79+EI79+EO79+EU79+FA79+FG79+FM79+FS79+FY79+GE79</f>
        <v>0</v>
      </c>
      <c r="GM79" s="14" t="e">
        <f>H79+N79+T79+Z79+AF79+AL79+AR79+AX79+BD79+BJ79+BP79+BV79+CB79+CH79+CN79+CT79+CZ79+DF79+DR79+#REF!+DX79+ED79+DL79+#REF!+EV79+FB79+FH79+FN79+FT79+FZ79+GF79</f>
        <v>#REF!</v>
      </c>
      <c r="GN79" s="64" t="e">
        <f>I79+O79+U79+AA79+AG79+AM79+AS79+AY79+BE79+BK79+BQ79+BW79+CC79+CI79+CO79+CU79+DA79+DG79+DS79+#REF!+DY79+EE79+DM79+#REF!+EW79+FC79+FI79+FO79+FU79+GA79+GG79</f>
        <v>#REF!</v>
      </c>
      <c r="GO79" s="14" t="e">
        <f>J79+P79+V79+AB79+AH79+AN79+AT79+AZ79+BF79+BL79+BR79+BX79+CD79+CJ79+CP79+CV79+DB79+DH79+DT79+#REF!+DZ79+EF79+DN79+#REF!+EX79+FD79+FJ79+FP79+FV79+GB79+GH79</f>
        <v>#REF!</v>
      </c>
      <c r="GP79" s="14" t="e">
        <f>K79+Q79+W79+AC79+AI79+AO79+AU79+BA79+BG79+BM79+BS79+BY79+CE79+CK79+CQ79+CW79+DC79+DI79+DU79+#REF!+EA79+EG79+DO79+#REF!+EY79+FE79+FK79+FQ79+FW79+GC79+GI79</f>
        <v>#REF!</v>
      </c>
      <c r="GQ79" s="14" t="e">
        <f>GK79+GL79-GN79-GN80-GO79-GP79</f>
        <v>#REF!</v>
      </c>
    </row>
    <row r="80" spans="1:204" ht="15" hidden="1" customHeight="1">
      <c r="A80" s="41"/>
      <c r="B80" s="39"/>
      <c r="C80" s="28"/>
      <c r="D80" s="5" t="s">
        <v>33</v>
      </c>
      <c r="E80" s="73">
        <v>400</v>
      </c>
      <c r="F80" s="73"/>
      <c r="G80" s="13"/>
      <c r="H80" s="13"/>
      <c r="I80" s="64"/>
      <c r="J80" s="14"/>
      <c r="K80" s="14"/>
      <c r="L80" s="141">
        <v>400</v>
      </c>
      <c r="M80" s="13"/>
      <c r="N80" s="13"/>
      <c r="O80" s="64"/>
      <c r="P80" s="14"/>
      <c r="Q80" s="14"/>
      <c r="R80" s="14"/>
      <c r="S80" s="13"/>
      <c r="T80" s="99"/>
      <c r="U80" s="23"/>
      <c r="V80" s="23"/>
      <c r="W80" s="23"/>
      <c r="X80" s="14"/>
      <c r="Y80" s="13"/>
      <c r="Z80" s="13"/>
      <c r="AA80" s="64"/>
      <c r="AB80" s="14"/>
      <c r="AC80" s="14"/>
      <c r="AD80" s="14"/>
      <c r="AE80" s="13"/>
      <c r="AF80" s="13"/>
      <c r="AG80" s="64"/>
      <c r="AH80" s="14"/>
      <c r="AI80" s="14"/>
      <c r="AJ80" s="14"/>
      <c r="AK80" s="13"/>
      <c r="AL80" s="13"/>
      <c r="AM80" s="64"/>
      <c r="AN80" s="14"/>
      <c r="AO80" s="14"/>
      <c r="AP80" s="14"/>
      <c r="AQ80" s="13"/>
      <c r="AR80" s="13"/>
      <c r="AS80" s="64"/>
      <c r="AT80" s="14"/>
      <c r="AU80" s="14"/>
      <c r="AV80" s="14"/>
      <c r="AW80" s="13"/>
      <c r="AX80" s="13"/>
      <c r="AY80" s="64"/>
      <c r="AZ80" s="14"/>
      <c r="BA80" s="14"/>
      <c r="BB80" s="14"/>
      <c r="BC80" s="13"/>
      <c r="BD80" s="13"/>
      <c r="BE80" s="64"/>
      <c r="BF80" s="14"/>
      <c r="BG80" s="14"/>
      <c r="BH80" s="14"/>
      <c r="BI80" s="13"/>
      <c r="BJ80" s="13"/>
      <c r="BK80" s="64"/>
      <c r="BL80" s="14"/>
      <c r="BM80" s="14"/>
      <c r="BN80" s="14"/>
      <c r="BO80" s="13"/>
      <c r="BP80" s="13"/>
      <c r="BQ80" s="64"/>
      <c r="BR80" s="14"/>
      <c r="BS80" s="14"/>
      <c r="BT80" s="14"/>
      <c r="BU80" s="73"/>
      <c r="BV80" s="73"/>
      <c r="BW80" s="64"/>
      <c r="BX80" s="63"/>
      <c r="BY80" s="63"/>
      <c r="BZ80" s="64">
        <f t="shared" si="86"/>
        <v>400</v>
      </c>
      <c r="CA80" s="73"/>
      <c r="CB80" s="73"/>
      <c r="CC80" s="64"/>
      <c r="CD80" s="63"/>
      <c r="CE80" s="63"/>
      <c r="CF80" s="64">
        <f t="shared" si="47"/>
        <v>400</v>
      </c>
      <c r="CG80" s="73"/>
      <c r="CH80" s="73"/>
      <c r="CI80" s="64"/>
      <c r="CJ80" s="63"/>
      <c r="CK80" s="63"/>
      <c r="CL80" s="64">
        <f t="shared" si="48"/>
        <v>400</v>
      </c>
      <c r="CM80" s="13"/>
      <c r="CN80" s="13"/>
      <c r="CO80" s="64"/>
      <c r="CP80" s="14"/>
      <c r="CQ80" s="14"/>
      <c r="CR80" s="64">
        <f t="shared" si="49"/>
        <v>400</v>
      </c>
      <c r="CS80" s="13"/>
      <c r="CT80" s="67"/>
      <c r="CU80" s="64"/>
      <c r="CV80" s="64"/>
      <c r="CW80" s="64"/>
      <c r="CX80" s="12">
        <f t="shared" si="50"/>
        <v>400</v>
      </c>
      <c r="CY80" s="13"/>
      <c r="CZ80" s="67"/>
      <c r="DA80" s="64"/>
      <c r="DB80" s="64"/>
      <c r="DC80" s="64"/>
      <c r="DD80" s="12">
        <f t="shared" si="51"/>
        <v>400</v>
      </c>
      <c r="DE80" s="13"/>
      <c r="DF80" s="67"/>
      <c r="DG80" s="64"/>
      <c r="DH80" s="64"/>
      <c r="DI80" s="64"/>
      <c r="DJ80" s="14"/>
      <c r="DK80" s="13"/>
      <c r="DL80" s="67"/>
      <c r="DM80" s="64"/>
      <c r="DN80" s="64"/>
      <c r="DO80" s="64"/>
      <c r="DP80" s="14"/>
      <c r="DQ80" s="67"/>
      <c r="DR80" s="67"/>
      <c r="DS80" s="64"/>
      <c r="DT80" s="64"/>
      <c r="DU80" s="64"/>
      <c r="DV80" s="14"/>
      <c r="DW80" s="13"/>
      <c r="DX80" s="67"/>
      <c r="DY80" s="64"/>
      <c r="DZ80" s="64"/>
      <c r="EA80" s="64"/>
      <c r="EB80" s="14"/>
      <c r="EC80" s="13"/>
      <c r="ED80" s="67"/>
      <c r="EE80" s="64"/>
      <c r="EF80" s="64"/>
      <c r="EG80" s="64"/>
      <c r="EH80" s="12">
        <f t="shared" si="52"/>
        <v>0</v>
      </c>
      <c r="EI80" s="67"/>
      <c r="EN80" s="12">
        <f t="shared" si="104"/>
        <v>0</v>
      </c>
      <c r="EO80" s="13"/>
      <c r="ET80" s="14"/>
      <c r="EU80" s="13"/>
      <c r="EV80" s="13"/>
      <c r="EW80" s="64"/>
      <c r="EX80" s="14"/>
      <c r="EY80" s="14"/>
      <c r="EZ80" s="14"/>
      <c r="FA80" s="13"/>
      <c r="FB80" s="13"/>
      <c r="FC80" s="64"/>
      <c r="FD80" s="14"/>
      <c r="FE80" s="14"/>
      <c r="FF80" s="14"/>
      <c r="FG80" s="13"/>
      <c r="FH80" s="13"/>
      <c r="FI80" s="64"/>
      <c r="FJ80" s="14"/>
      <c r="FK80" s="14"/>
      <c r="FL80" s="14"/>
      <c r="FM80" s="13"/>
      <c r="FN80" s="13"/>
      <c r="FO80" s="64"/>
      <c r="FP80" s="14"/>
      <c r="FQ80" s="14"/>
      <c r="FR80" s="14"/>
      <c r="FS80" s="13"/>
      <c r="FT80" s="13"/>
      <c r="FU80" s="64"/>
      <c r="FV80" s="14"/>
      <c r="FW80" s="14"/>
      <c r="FX80" s="14"/>
      <c r="FY80" s="13"/>
      <c r="FZ80" s="13"/>
      <c r="GA80" s="64"/>
      <c r="GB80" s="14"/>
      <c r="GC80" s="14"/>
      <c r="GD80" s="14"/>
      <c r="GE80" s="13"/>
      <c r="GF80" s="13"/>
      <c r="GG80" s="64"/>
      <c r="GH80" s="14"/>
      <c r="GI80" s="14"/>
      <c r="GJ80" s="14"/>
      <c r="GK80" s="14"/>
      <c r="GL80" s="14"/>
      <c r="GM80" s="14"/>
      <c r="GN80" s="64" t="e">
        <f>I80+O80+U80+AA80+AG80+AM80+AS80+AY80+BE80+BK80+BQ80+BW80+CC80+CI80+CO80+CU80+DA80+DG80+DS80+#REF!+DY80+EE80+DM80+#REF!+EW80+FC80+FI80+FO80+FU80+GA80+GG80</f>
        <v>#REF!</v>
      </c>
      <c r="GO80" s="14"/>
      <c r="GP80" s="14"/>
      <c r="GQ80" s="14"/>
    </row>
    <row r="81" spans="1:199" ht="15" hidden="1" customHeight="1">
      <c r="A81" s="40">
        <v>38</v>
      </c>
      <c r="B81" s="38" t="s">
        <v>93</v>
      </c>
      <c r="C81" s="27" t="s">
        <v>55</v>
      </c>
      <c r="D81" s="5" t="s">
        <v>32</v>
      </c>
      <c r="E81" s="72">
        <v>765</v>
      </c>
      <c r="F81" s="72" t="e">
        <f>GQ81</f>
        <v>#REF!</v>
      </c>
      <c r="G81" s="13"/>
      <c r="H81" s="13"/>
      <c r="I81" s="64"/>
      <c r="J81" s="14"/>
      <c r="K81" s="14"/>
      <c r="L81" s="141">
        <v>765</v>
      </c>
      <c r="M81" s="13"/>
      <c r="N81" s="13"/>
      <c r="O81" s="64"/>
      <c r="P81" s="14"/>
      <c r="Q81" s="14"/>
      <c r="R81" s="14">
        <f>L81+M81-O81-O82-P81-Q81</f>
        <v>765</v>
      </c>
      <c r="S81" s="13"/>
      <c r="T81" s="99"/>
      <c r="U81" s="23"/>
      <c r="V81" s="23"/>
      <c r="W81" s="23"/>
      <c r="X81" s="14">
        <f t="shared" si="105"/>
        <v>765</v>
      </c>
      <c r="Y81" s="13"/>
      <c r="Z81" s="13"/>
      <c r="AA81" s="64"/>
      <c r="AB81" s="14"/>
      <c r="AC81" s="14"/>
      <c r="AD81" s="14">
        <f t="shared" si="106"/>
        <v>765</v>
      </c>
      <c r="AE81" s="13"/>
      <c r="AF81" s="13"/>
      <c r="AG81" s="64"/>
      <c r="AH81" s="14"/>
      <c r="AI81" s="14"/>
      <c r="AJ81" s="14">
        <f t="shared" si="107"/>
        <v>765</v>
      </c>
      <c r="AK81" s="13"/>
      <c r="AL81" s="13"/>
      <c r="AM81" s="64"/>
      <c r="AN81" s="14"/>
      <c r="AO81" s="14"/>
      <c r="AP81" s="14">
        <f t="shared" si="108"/>
        <v>765</v>
      </c>
      <c r="AQ81" s="13"/>
      <c r="AR81" s="13"/>
      <c r="AS81" s="64"/>
      <c r="AT81" s="14"/>
      <c r="AU81" s="14"/>
      <c r="AV81" s="14">
        <f t="shared" si="109"/>
        <v>765</v>
      </c>
      <c r="AW81" s="13"/>
      <c r="AX81" s="13"/>
      <c r="AY81" s="64"/>
      <c r="AZ81" s="14"/>
      <c r="BA81" s="14"/>
      <c r="BB81" s="14">
        <f t="shared" si="110"/>
        <v>765</v>
      </c>
      <c r="BC81" s="13"/>
      <c r="BD81" s="13"/>
      <c r="BE81" s="64"/>
      <c r="BF81" s="14"/>
      <c r="BG81" s="14"/>
      <c r="BH81" s="14">
        <f t="shared" si="111"/>
        <v>765</v>
      </c>
      <c r="BI81" s="13"/>
      <c r="BJ81" s="13"/>
      <c r="BK81" s="64"/>
      <c r="BL81" s="14"/>
      <c r="BM81" s="14"/>
      <c r="BN81" s="14">
        <f>BH81+BI81-BK81-BK82-BL81-BM81</f>
        <v>765</v>
      </c>
      <c r="BO81" s="13"/>
      <c r="BP81" s="13"/>
      <c r="BQ81" s="64"/>
      <c r="BR81" s="14"/>
      <c r="BS81" s="14"/>
      <c r="BT81" s="14">
        <f>BN81+BO81-BQ81-BQ82-BR81-BS81</f>
        <v>765</v>
      </c>
      <c r="BU81" s="72"/>
      <c r="BV81" s="72"/>
      <c r="BW81" s="64"/>
      <c r="BX81" s="74"/>
      <c r="BY81" s="74"/>
      <c r="BZ81" s="64">
        <f t="shared" si="86"/>
        <v>765</v>
      </c>
      <c r="CA81" s="72"/>
      <c r="CB81" s="72"/>
      <c r="CC81" s="64"/>
      <c r="CD81" s="74"/>
      <c r="CE81" s="74"/>
      <c r="CF81" s="64">
        <f t="shared" si="47"/>
        <v>765</v>
      </c>
      <c r="CG81" s="72"/>
      <c r="CH81" s="72"/>
      <c r="CI81" s="64"/>
      <c r="CJ81" s="74"/>
      <c r="CK81" s="74"/>
      <c r="CL81" s="64">
        <f t="shared" si="48"/>
        <v>765</v>
      </c>
      <c r="CM81" s="13"/>
      <c r="CN81" s="13"/>
      <c r="CO81" s="64"/>
      <c r="CP81" s="14"/>
      <c r="CQ81" s="14"/>
      <c r="CR81" s="64">
        <f t="shared" si="49"/>
        <v>765</v>
      </c>
      <c r="CS81" s="13"/>
      <c r="CT81" s="67"/>
      <c r="CU81" s="64"/>
      <c r="CV81" s="64"/>
      <c r="CW81" s="64"/>
      <c r="CX81" s="12">
        <f t="shared" si="50"/>
        <v>765</v>
      </c>
      <c r="CY81" s="13"/>
      <c r="CZ81" s="67"/>
      <c r="DA81" s="64"/>
      <c r="DB81" s="64"/>
      <c r="DC81" s="64"/>
      <c r="DD81" s="12">
        <f t="shared" si="51"/>
        <v>765</v>
      </c>
      <c r="DE81" s="13"/>
      <c r="DF81" s="67"/>
      <c r="DG81" s="64"/>
      <c r="DH81" s="64"/>
      <c r="DI81" s="64"/>
      <c r="DJ81" s="14">
        <f>DD81+DE81-DG81-DG82-DH81-DI81</f>
        <v>765</v>
      </c>
      <c r="DK81" s="13"/>
      <c r="DL81" s="67"/>
      <c r="DM81" s="64"/>
      <c r="DN81" s="64"/>
      <c r="DO81" s="64"/>
      <c r="DP81" s="14">
        <f>DJ81+DK81-DS81-DS82-DT81-DU81</f>
        <v>765</v>
      </c>
      <c r="DQ81" s="67"/>
      <c r="DR81" s="67"/>
      <c r="DS81" s="64"/>
      <c r="DT81" s="64"/>
      <c r="DU81" s="64"/>
      <c r="DV81" s="14" t="e">
        <f>DP81+DQ81-#REF!-#REF!-#REF!-#REF!</f>
        <v>#REF!</v>
      </c>
      <c r="DW81" s="13"/>
      <c r="DX81" s="67"/>
      <c r="DY81" s="64"/>
      <c r="DZ81" s="64"/>
      <c r="EA81" s="64"/>
      <c r="EB81" s="14" t="e">
        <f>DV81+DW81-DY81-DY82-DZ81-EA81</f>
        <v>#REF!</v>
      </c>
      <c r="EC81" s="13"/>
      <c r="ED81" s="67"/>
      <c r="EE81" s="64"/>
      <c r="EF81" s="64"/>
      <c r="EG81" s="64"/>
      <c r="EH81" s="12" t="e">
        <f t="shared" si="52"/>
        <v>#REF!</v>
      </c>
      <c r="EI81" s="67"/>
      <c r="EN81" s="12" t="e">
        <f t="shared" si="104"/>
        <v>#REF!</v>
      </c>
      <c r="EO81" s="13"/>
      <c r="ET81" s="14" t="e">
        <f>EN81+EO81-#REF!-#REF!-#REF!-#REF!</f>
        <v>#REF!</v>
      </c>
      <c r="EU81" s="13"/>
      <c r="EV81" s="13"/>
      <c r="EW81" s="64"/>
      <c r="EX81" s="14"/>
      <c r="EY81" s="14"/>
      <c r="EZ81" s="14" t="e">
        <f>ET81+EU81-EW81-EW82-EX81-EY81</f>
        <v>#REF!</v>
      </c>
      <c r="FA81" s="13"/>
      <c r="FB81" s="13"/>
      <c r="FC81" s="64"/>
      <c r="FD81" s="14"/>
      <c r="FE81" s="14"/>
      <c r="FF81" s="14" t="e">
        <f>EZ81+FA81-FC81-FC82-FD81-FE81</f>
        <v>#REF!</v>
      </c>
      <c r="FG81" s="13"/>
      <c r="FH81" s="13"/>
      <c r="FI81" s="64"/>
      <c r="FJ81" s="14"/>
      <c r="FK81" s="14"/>
      <c r="FL81" s="14" t="e">
        <f>FF81+FG81-FI81-FI82-FJ81-FK81</f>
        <v>#REF!</v>
      </c>
      <c r="FM81" s="13"/>
      <c r="FN81" s="13"/>
      <c r="FO81" s="64"/>
      <c r="FP81" s="14"/>
      <c r="FQ81" s="14"/>
      <c r="FR81" s="14" t="e">
        <f>FL81+FM81-FO81-FO82-FP81-FQ81</f>
        <v>#REF!</v>
      </c>
      <c r="FS81" s="13"/>
      <c r="FT81" s="13"/>
      <c r="FU81" s="64"/>
      <c r="FV81" s="14"/>
      <c r="FW81" s="14"/>
      <c r="FX81" s="14" t="e">
        <f>FR81+FS81-FU81-FU82-FV81-FW81</f>
        <v>#REF!</v>
      </c>
      <c r="FY81" s="13"/>
      <c r="FZ81" s="13"/>
      <c r="GA81" s="64"/>
      <c r="GB81" s="14"/>
      <c r="GC81" s="14"/>
      <c r="GD81" s="14" t="e">
        <f>FX81+FY81-GA81-GA82-GB81-GC81</f>
        <v>#REF!</v>
      </c>
      <c r="GE81" s="13"/>
      <c r="GF81" s="13"/>
      <c r="GG81" s="64"/>
      <c r="GH81" s="14"/>
      <c r="GI81" s="14"/>
      <c r="GJ81" s="14" t="e">
        <f t="shared" si="112"/>
        <v>#REF!</v>
      </c>
      <c r="GK81" s="14">
        <f>E81</f>
        <v>765</v>
      </c>
      <c r="GL81" s="14">
        <f>G81+M81+S81+Y81+AE81+AK81+AQ81+AW81+BC81+BI81+BO81+BU81+CA81+CG81+CM81+CS81+CY81+DE81+DK81+DQ81+DW81+EC81+EI81+EO81+EU81+FA81+FG81+FM81+FS81+FY81+GE81</f>
        <v>0</v>
      </c>
      <c r="GM81" s="14" t="e">
        <f>H81+N81+T81+Z81+AF81+AL81+AR81+AX81+BD81+BJ81+BP81+BV81+CB81+CH81+CN81+CT81+CZ81+DF81+DR81+#REF!+DX81+ED81+DL81+#REF!+EV81+FB81+FH81+FN81+FT81+FZ81+GF81</f>
        <v>#REF!</v>
      </c>
      <c r="GN81" s="64" t="e">
        <f>I81+O81+U81+AA81+AG81+AM81+AS81+AY81+BE81+BK81+BQ81+BW81+CC81+CI81+CO81+CU81+DA81+DG81+DS81+#REF!+DY81+EE81+DM81+#REF!+EW81+FC81+FI81+FO81+FU81+GA81+GG81</f>
        <v>#REF!</v>
      </c>
      <c r="GO81" s="14" t="e">
        <f>J81+P81+V81+AB81+AH81+AN81+AT81+AZ81+BF81+BL81+BR81+BX81+CD81+CJ81+CP81+CV81+DB81+DH81+DT81+#REF!+DZ81+EF81+DN81+#REF!+EX81+FD81+FJ81+FP81+FV81+GB81+GH81</f>
        <v>#REF!</v>
      </c>
      <c r="GP81" s="14" t="e">
        <f>K81+Q81+W81+AC81+AI81+AO81+AU81+BA81+BG81+BM81+BS81+BY81+CE81+CK81+CQ81+CW81+DC81+DI81+DU81+#REF!+EA81+EG81+DO81+#REF!+EY81+FE81+FK81+FQ81+FW81+GC81+GI81</f>
        <v>#REF!</v>
      </c>
      <c r="GQ81" s="14" t="e">
        <f>GK81+GL81-GN81-GN82-GO81-GP81</f>
        <v>#REF!</v>
      </c>
    </row>
    <row r="82" spans="1:199" ht="15" hidden="1" customHeight="1">
      <c r="A82" s="41"/>
      <c r="B82" s="39"/>
      <c r="C82" s="28"/>
      <c r="D82" s="5" t="s">
        <v>33</v>
      </c>
      <c r="E82" s="73"/>
      <c r="F82" s="73"/>
      <c r="G82" s="13"/>
      <c r="H82" s="13"/>
      <c r="I82" s="64"/>
      <c r="J82" s="14"/>
      <c r="K82" s="14"/>
      <c r="L82" s="14"/>
      <c r="M82" s="13"/>
      <c r="N82" s="13"/>
      <c r="O82" s="64"/>
      <c r="P82" s="14"/>
      <c r="Q82" s="14"/>
      <c r="R82" s="14"/>
      <c r="S82" s="13"/>
      <c r="T82" s="99"/>
      <c r="U82" s="23"/>
      <c r="V82" s="23"/>
      <c r="W82" s="23"/>
      <c r="X82" s="14"/>
      <c r="Y82" s="13"/>
      <c r="Z82" s="13"/>
      <c r="AA82" s="64"/>
      <c r="AB82" s="14"/>
      <c r="AC82" s="14"/>
      <c r="AD82" s="14"/>
      <c r="AE82" s="13"/>
      <c r="AF82" s="13"/>
      <c r="AG82" s="64"/>
      <c r="AH82" s="14"/>
      <c r="AI82" s="14"/>
      <c r="AJ82" s="14"/>
      <c r="AK82" s="13"/>
      <c r="AL82" s="13"/>
      <c r="AM82" s="64"/>
      <c r="AN82" s="14"/>
      <c r="AO82" s="14"/>
      <c r="AP82" s="14"/>
      <c r="AQ82" s="13"/>
      <c r="AR82" s="13"/>
      <c r="AS82" s="64"/>
      <c r="AT82" s="14"/>
      <c r="AU82" s="14"/>
      <c r="AV82" s="14"/>
      <c r="AW82" s="13"/>
      <c r="AX82" s="13"/>
      <c r="AY82" s="64"/>
      <c r="AZ82" s="14"/>
      <c r="BA82" s="14"/>
      <c r="BB82" s="14"/>
      <c r="BC82" s="13"/>
      <c r="BD82" s="13"/>
      <c r="BE82" s="64"/>
      <c r="BF82" s="14"/>
      <c r="BG82" s="14"/>
      <c r="BH82" s="14"/>
      <c r="BI82" s="13"/>
      <c r="BJ82" s="13"/>
      <c r="BK82" s="64"/>
      <c r="BL82" s="14"/>
      <c r="BM82" s="14"/>
      <c r="BN82" s="14"/>
      <c r="BO82" s="13"/>
      <c r="BP82" s="13"/>
      <c r="BQ82" s="64"/>
      <c r="BR82" s="14"/>
      <c r="BS82" s="14"/>
      <c r="BT82" s="14"/>
      <c r="BU82" s="73"/>
      <c r="BV82" s="73"/>
      <c r="BW82" s="64"/>
      <c r="BX82" s="63"/>
      <c r="BY82" s="63"/>
      <c r="BZ82" s="64">
        <f t="shared" si="86"/>
        <v>0</v>
      </c>
      <c r="CA82" s="73"/>
      <c r="CB82" s="73"/>
      <c r="CC82" s="64"/>
      <c r="CD82" s="63"/>
      <c r="CE82" s="63"/>
      <c r="CF82" s="64">
        <f t="shared" si="47"/>
        <v>0</v>
      </c>
      <c r="CG82" s="73"/>
      <c r="CH82" s="73"/>
      <c r="CI82" s="64"/>
      <c r="CJ82" s="63"/>
      <c r="CK82" s="63"/>
      <c r="CL82" s="64">
        <f t="shared" si="48"/>
        <v>0</v>
      </c>
      <c r="CM82" s="13"/>
      <c r="CN82" s="13"/>
      <c r="CO82" s="64"/>
      <c r="CP82" s="14"/>
      <c r="CQ82" s="14"/>
      <c r="CR82" s="64">
        <f t="shared" si="49"/>
        <v>0</v>
      </c>
      <c r="CS82" s="13"/>
      <c r="CT82" s="67"/>
      <c r="CU82" s="64"/>
      <c r="CV82" s="64"/>
      <c r="CW82" s="64"/>
      <c r="CX82" s="12">
        <f t="shared" si="50"/>
        <v>0</v>
      </c>
      <c r="CY82" s="13"/>
      <c r="CZ82" s="67"/>
      <c r="DA82" s="64"/>
      <c r="DB82" s="64"/>
      <c r="DC82" s="64"/>
      <c r="DD82" s="12">
        <f t="shared" si="51"/>
        <v>0</v>
      </c>
      <c r="DE82" s="13"/>
      <c r="DF82" s="67"/>
      <c r="DG82" s="64"/>
      <c r="DH82" s="64"/>
      <c r="DI82" s="64"/>
      <c r="DJ82" s="14"/>
      <c r="DK82" s="13"/>
      <c r="DL82" s="67"/>
      <c r="DM82" s="64"/>
      <c r="DN82" s="64"/>
      <c r="DO82" s="64"/>
      <c r="DP82" s="14"/>
      <c r="DQ82" s="67"/>
      <c r="DR82" s="67"/>
      <c r="DS82" s="64"/>
      <c r="DT82" s="64"/>
      <c r="DU82" s="64"/>
      <c r="DV82" s="14"/>
      <c r="DW82" s="13"/>
      <c r="DX82" s="67"/>
      <c r="DY82" s="64"/>
      <c r="DZ82" s="64"/>
      <c r="EA82" s="64"/>
      <c r="EB82" s="14"/>
      <c r="EC82" s="13"/>
      <c r="ED82" s="67"/>
      <c r="EE82" s="64"/>
      <c r="EF82" s="64"/>
      <c r="EG82" s="64"/>
      <c r="EH82" s="12">
        <f t="shared" si="52"/>
        <v>0</v>
      </c>
      <c r="EI82" s="67"/>
      <c r="EN82" s="12">
        <f t="shared" si="104"/>
        <v>0</v>
      </c>
      <c r="EO82" s="13"/>
      <c r="ET82" s="14"/>
      <c r="EU82" s="13"/>
      <c r="EV82" s="13"/>
      <c r="EW82" s="64"/>
      <c r="EX82" s="14"/>
      <c r="EY82" s="14"/>
      <c r="EZ82" s="14"/>
      <c r="FA82" s="13"/>
      <c r="FB82" s="13"/>
      <c r="FC82" s="64"/>
      <c r="FD82" s="14"/>
      <c r="FE82" s="14"/>
      <c r="FF82" s="14"/>
      <c r="FG82" s="13"/>
      <c r="FH82" s="13"/>
      <c r="FI82" s="64"/>
      <c r="FJ82" s="14"/>
      <c r="FK82" s="14"/>
      <c r="FL82" s="14"/>
      <c r="FM82" s="13"/>
      <c r="FN82" s="13"/>
      <c r="FO82" s="64"/>
      <c r="FP82" s="14"/>
      <c r="FQ82" s="14"/>
      <c r="FR82" s="14"/>
      <c r="FS82" s="13"/>
      <c r="FT82" s="13"/>
      <c r="FU82" s="64"/>
      <c r="FV82" s="14"/>
      <c r="FW82" s="14"/>
      <c r="FX82" s="14"/>
      <c r="FY82" s="13"/>
      <c r="FZ82" s="13"/>
      <c r="GA82" s="64"/>
      <c r="GB82" s="14"/>
      <c r="GC82" s="14"/>
      <c r="GD82" s="14"/>
      <c r="GE82" s="13"/>
      <c r="GF82" s="13"/>
      <c r="GG82" s="64"/>
      <c r="GH82" s="14"/>
      <c r="GI82" s="14"/>
      <c r="GJ82" s="14"/>
      <c r="GK82" s="14"/>
      <c r="GL82" s="14"/>
      <c r="GM82" s="14"/>
      <c r="GN82" s="64" t="e">
        <f>I82+O82+U82+AA82+AG82+AM82+AS82+AY82+BE82+BK82+BQ82+BW82+CC82+CI82+CO82+CU82+DA82+DG82+DS82+#REF!+DY82+EE82+DM82+#REF!+EW82+FC82+FI82+FO82+FU82+GA82+GG82</f>
        <v>#REF!</v>
      </c>
      <c r="GO82" s="14"/>
      <c r="GP82" s="14"/>
      <c r="GQ82" s="14"/>
    </row>
    <row r="83" spans="1:199" ht="15" hidden="1" customHeight="1">
      <c r="A83" s="40">
        <v>39</v>
      </c>
      <c r="B83" s="38" t="s">
        <v>94</v>
      </c>
      <c r="C83" s="27" t="s">
        <v>95</v>
      </c>
      <c r="D83" s="5" t="s">
        <v>32</v>
      </c>
      <c r="E83" s="72">
        <v>0</v>
      </c>
      <c r="F83" s="72" t="e">
        <f>GQ83</f>
        <v>#REF!</v>
      </c>
      <c r="G83" s="13"/>
      <c r="H83" s="13"/>
      <c r="I83" s="64"/>
      <c r="J83" s="14"/>
      <c r="K83" s="14"/>
      <c r="L83" s="14">
        <f>E83+G83-I83-I84-J83-K83</f>
        <v>0</v>
      </c>
      <c r="M83" s="13"/>
      <c r="N83" s="13"/>
      <c r="O83" s="64"/>
      <c r="P83" s="14"/>
      <c r="Q83" s="14"/>
      <c r="R83" s="14">
        <f>L83+M83-O83-O84-P83-Q83</f>
        <v>0</v>
      </c>
      <c r="S83" s="13"/>
      <c r="T83" s="99"/>
      <c r="U83" s="23"/>
      <c r="V83" s="23"/>
      <c r="W83" s="23"/>
      <c r="X83" s="14">
        <f t="shared" si="105"/>
        <v>0</v>
      </c>
      <c r="Y83" s="13"/>
      <c r="Z83" s="13"/>
      <c r="AA83" s="64"/>
      <c r="AB83" s="14"/>
      <c r="AC83" s="14"/>
      <c r="AD83" s="14">
        <f t="shared" si="106"/>
        <v>0</v>
      </c>
      <c r="AE83" s="13"/>
      <c r="AF83" s="13"/>
      <c r="AG83" s="64"/>
      <c r="AH83" s="14"/>
      <c r="AI83" s="14"/>
      <c r="AJ83" s="14">
        <f t="shared" si="107"/>
        <v>0</v>
      </c>
      <c r="AK83" s="13"/>
      <c r="AL83" s="13"/>
      <c r="AM83" s="64"/>
      <c r="AN83" s="14"/>
      <c r="AO83" s="14"/>
      <c r="AP83" s="14">
        <f t="shared" si="108"/>
        <v>0</v>
      </c>
      <c r="AQ83" s="13"/>
      <c r="AR83" s="13"/>
      <c r="AS83" s="64"/>
      <c r="AT83" s="14"/>
      <c r="AU83" s="14"/>
      <c r="AV83" s="14">
        <f t="shared" si="109"/>
        <v>0</v>
      </c>
      <c r="AW83" s="13"/>
      <c r="AX83" s="13"/>
      <c r="AY83" s="64"/>
      <c r="AZ83" s="14"/>
      <c r="BA83" s="14"/>
      <c r="BB83" s="14">
        <f t="shared" si="110"/>
        <v>0</v>
      </c>
      <c r="BC83" s="13"/>
      <c r="BD83" s="13"/>
      <c r="BE83" s="64"/>
      <c r="BF83" s="14"/>
      <c r="BG83" s="14"/>
      <c r="BH83" s="14">
        <f t="shared" si="111"/>
        <v>0</v>
      </c>
      <c r="BI83" s="13"/>
      <c r="BJ83" s="13"/>
      <c r="BK83" s="64"/>
      <c r="BL83" s="14"/>
      <c r="BM83" s="14"/>
      <c r="BN83" s="14">
        <f>BH83+BI83-BK83-BK84-BL83-BM83</f>
        <v>0</v>
      </c>
      <c r="BO83" s="13"/>
      <c r="BP83" s="13"/>
      <c r="BQ83" s="64"/>
      <c r="BR83" s="14"/>
      <c r="BS83" s="14"/>
      <c r="BT83" s="14">
        <f>BN83+BO83-BQ83-BQ84-BR83-BS83</f>
        <v>0</v>
      </c>
      <c r="BU83" s="72"/>
      <c r="BV83" s="72"/>
      <c r="BW83" s="64"/>
      <c r="BX83" s="74"/>
      <c r="BY83" s="74"/>
      <c r="BZ83" s="64">
        <f t="shared" si="86"/>
        <v>0</v>
      </c>
      <c r="CA83" s="72"/>
      <c r="CB83" s="72"/>
      <c r="CC83" s="64"/>
      <c r="CD83" s="74"/>
      <c r="CE83" s="74"/>
      <c r="CF83" s="64">
        <f t="shared" si="47"/>
        <v>0</v>
      </c>
      <c r="CG83" s="72"/>
      <c r="CH83" s="72"/>
      <c r="CI83" s="64"/>
      <c r="CJ83" s="74"/>
      <c r="CK83" s="74"/>
      <c r="CL83" s="64">
        <f t="shared" si="48"/>
        <v>0</v>
      </c>
      <c r="CM83" s="13"/>
      <c r="CN83" s="13"/>
      <c r="CO83" s="64"/>
      <c r="CP83" s="14"/>
      <c r="CQ83" s="14"/>
      <c r="CR83" s="64">
        <f t="shared" si="49"/>
        <v>0</v>
      </c>
      <c r="CS83" s="13"/>
      <c r="CT83" s="67"/>
      <c r="CU83" s="64"/>
      <c r="CV83" s="64"/>
      <c r="CW83" s="64"/>
      <c r="CX83" s="12">
        <f t="shared" si="50"/>
        <v>0</v>
      </c>
      <c r="CY83" s="13"/>
      <c r="CZ83" s="67"/>
      <c r="DA83" s="64"/>
      <c r="DB83" s="64"/>
      <c r="DC83" s="64"/>
      <c r="DD83" s="12">
        <f t="shared" si="51"/>
        <v>0</v>
      </c>
      <c r="DE83" s="13"/>
      <c r="DF83" s="67"/>
      <c r="DG83" s="64"/>
      <c r="DH83" s="64"/>
      <c r="DI83" s="64"/>
      <c r="DJ83" s="14">
        <f>DD83+DE83-DG83-DG84-DH83-DI83</f>
        <v>0</v>
      </c>
      <c r="DK83" s="13"/>
      <c r="DL83" s="67"/>
      <c r="DM83" s="64"/>
      <c r="DN83" s="64"/>
      <c r="DO83" s="64"/>
      <c r="DP83" s="14">
        <f>DJ83+DK83-DS83-DS84-DT83-DU83</f>
        <v>0</v>
      </c>
      <c r="DQ83" s="67"/>
      <c r="DR83" s="67"/>
      <c r="DS83" s="64"/>
      <c r="DT83" s="64"/>
      <c r="DU83" s="64"/>
      <c r="DV83" s="14" t="e">
        <f>DP83+DQ83-#REF!-#REF!-#REF!-#REF!</f>
        <v>#REF!</v>
      </c>
      <c r="DW83" s="13"/>
      <c r="DX83" s="67"/>
      <c r="DY83" s="64"/>
      <c r="DZ83" s="64"/>
      <c r="EA83" s="64"/>
      <c r="EB83" s="14" t="e">
        <f>DV83+DW83-DY83-DY84-DZ83-EA83</f>
        <v>#REF!</v>
      </c>
      <c r="EC83" s="13"/>
      <c r="ED83" s="67"/>
      <c r="EE83" s="64"/>
      <c r="EF83" s="64"/>
      <c r="EG83" s="64"/>
      <c r="EH83" s="12" t="e">
        <f t="shared" si="52"/>
        <v>#REF!</v>
      </c>
      <c r="EI83" s="67"/>
      <c r="EN83" s="12" t="e">
        <f t="shared" si="104"/>
        <v>#REF!</v>
      </c>
      <c r="EO83" s="13"/>
      <c r="ET83" s="14" t="e">
        <f>EN83+EO83-#REF!-#REF!-#REF!-#REF!</f>
        <v>#REF!</v>
      </c>
      <c r="EU83" s="13"/>
      <c r="EV83" s="13"/>
      <c r="EW83" s="64"/>
      <c r="EX83" s="14"/>
      <c r="EY83" s="14"/>
      <c r="EZ83" s="14" t="e">
        <f>ET83+EU83-EW83-EW84-EX83-EY83</f>
        <v>#REF!</v>
      </c>
      <c r="FA83" s="13"/>
      <c r="FB83" s="13"/>
      <c r="FC83" s="64"/>
      <c r="FD83" s="14"/>
      <c r="FE83" s="14"/>
      <c r="FF83" s="14" t="e">
        <f>EZ83+FA83-FC83-FC84-FD83-FE83</f>
        <v>#REF!</v>
      </c>
      <c r="FG83" s="13"/>
      <c r="FH83" s="13"/>
      <c r="FI83" s="64"/>
      <c r="FJ83" s="14"/>
      <c r="FK83" s="14"/>
      <c r="FL83" s="14" t="e">
        <f>FF83+FG83-FI83-FI84-FJ83-FK83</f>
        <v>#REF!</v>
      </c>
      <c r="FM83" s="13"/>
      <c r="FN83" s="13"/>
      <c r="FO83" s="64"/>
      <c r="FP83" s="14"/>
      <c r="FQ83" s="14"/>
      <c r="FR83" s="14" t="e">
        <f>FL83+FM83-FO83-FO84-FP83-FQ83</f>
        <v>#REF!</v>
      </c>
      <c r="FS83" s="13"/>
      <c r="FT83" s="13"/>
      <c r="FU83" s="64"/>
      <c r="FV83" s="14"/>
      <c r="FW83" s="14"/>
      <c r="FX83" s="14" t="e">
        <f>FR83+FS83-FU83-FU84-FV83-FW83</f>
        <v>#REF!</v>
      </c>
      <c r="FY83" s="13"/>
      <c r="FZ83" s="13"/>
      <c r="GA83" s="64"/>
      <c r="GB83" s="14"/>
      <c r="GC83" s="14"/>
      <c r="GD83" s="14" t="e">
        <f>FX83+FY83-GA83-GA84-GB83-GC83</f>
        <v>#REF!</v>
      </c>
      <c r="GE83" s="13"/>
      <c r="GF83" s="13"/>
      <c r="GG83" s="64"/>
      <c r="GH83" s="14"/>
      <c r="GI83" s="14"/>
      <c r="GJ83" s="14" t="e">
        <f t="shared" si="112"/>
        <v>#REF!</v>
      </c>
      <c r="GK83" s="14">
        <f>E83</f>
        <v>0</v>
      </c>
      <c r="GL83" s="14">
        <f>G83+M83+S83+Y83+AE83+AK83+AQ83+AW83+BC83+BI83+BO83+BU83+CA83+CG83+CM83+CS83+CY83+DE83+DK83+DQ83+DW83+EC83+EI83+EO83+EU83+FA83+FG83+FM83+FS83+FY83+GE83</f>
        <v>0</v>
      </c>
      <c r="GM83" s="14" t="e">
        <f>H83+N83+T83+Z83+AF83+AL83+AR83+AX83+BD83+BJ83+BP83+BV83+CB83+CH83+CN83+CT83+CZ83+DF83+DR83+#REF!+DX83+ED83+DL83+#REF!+EV83+FB83+FH83+FN83+FT83+FZ83+GF83</f>
        <v>#REF!</v>
      </c>
      <c r="GN83" s="64" t="e">
        <f>I83+O83+U83+AA83+AG83+AM83+AS83+AY83+BE83+BK83+BQ83+BW83+CC83+CI83+CO83+CU83+DA83+DG83+DS83+#REF!+DY83+EE83+DM83+#REF!+EW83+FC83+FI83+FO83+FU83+GA83+GG83</f>
        <v>#REF!</v>
      </c>
      <c r="GO83" s="14" t="e">
        <f>J83+P83+V83+AB83+AH83+AN83+AT83+AZ83+BF83+BL83+BR83+BX83+CD83+CJ83+CP83+CV83+DB83+DH83+DT83+#REF!+DZ83+EF83+DN83+#REF!+EX83+FD83+FJ83+FP83+FV83+GB83+GH83</f>
        <v>#REF!</v>
      </c>
      <c r="GP83" s="14" t="e">
        <f>K83+Q83+W83+AC83+AI83+AO83+AU83+BA83+BG83+BM83+BS83+BY83+CE83+CK83+CQ83+CW83+DC83+DI83+DU83+#REF!+EA83+EG83+DO83+#REF!+EY83+FE83+FK83+FQ83+FW83+GC83+GI83</f>
        <v>#REF!</v>
      </c>
      <c r="GQ83" s="14" t="e">
        <f>GK83+GL83-GN83-GN84-GO83-GP83</f>
        <v>#REF!</v>
      </c>
    </row>
    <row r="84" spans="1:199" ht="15" hidden="1" customHeight="1">
      <c r="A84" s="41"/>
      <c r="B84" s="39"/>
      <c r="C84" s="28"/>
      <c r="D84" s="5" t="s">
        <v>33</v>
      </c>
      <c r="E84" s="73"/>
      <c r="F84" s="73"/>
      <c r="G84" s="13"/>
      <c r="H84" s="13"/>
      <c r="I84" s="64"/>
      <c r="J84" s="14"/>
      <c r="K84" s="14"/>
      <c r="L84" s="14"/>
      <c r="M84" s="13"/>
      <c r="N84" s="13"/>
      <c r="O84" s="64"/>
      <c r="P84" s="14"/>
      <c r="Q84" s="14"/>
      <c r="R84" s="14"/>
      <c r="S84" s="13"/>
      <c r="T84" s="99"/>
      <c r="U84" s="23"/>
      <c r="V84" s="23"/>
      <c r="W84" s="23"/>
      <c r="X84" s="14"/>
      <c r="Y84" s="13"/>
      <c r="Z84" s="13"/>
      <c r="AA84" s="64"/>
      <c r="AB84" s="14"/>
      <c r="AC84" s="14"/>
      <c r="AD84" s="14"/>
      <c r="AE84" s="13"/>
      <c r="AF84" s="13"/>
      <c r="AG84" s="64"/>
      <c r="AH84" s="14"/>
      <c r="AI84" s="14"/>
      <c r="AJ84" s="14"/>
      <c r="AK84" s="13"/>
      <c r="AL84" s="13"/>
      <c r="AM84" s="64"/>
      <c r="AN84" s="14"/>
      <c r="AO84" s="14"/>
      <c r="AP84" s="14"/>
      <c r="AQ84" s="13"/>
      <c r="AR84" s="13"/>
      <c r="AS84" s="64"/>
      <c r="AT84" s="14"/>
      <c r="AU84" s="14"/>
      <c r="AV84" s="14"/>
      <c r="AW84" s="13"/>
      <c r="AX84" s="13"/>
      <c r="AY84" s="64"/>
      <c r="AZ84" s="14"/>
      <c r="BA84" s="14"/>
      <c r="BB84" s="14"/>
      <c r="BC84" s="13"/>
      <c r="BD84" s="13"/>
      <c r="BE84" s="64"/>
      <c r="BF84" s="14"/>
      <c r="BG84" s="14"/>
      <c r="BH84" s="14"/>
      <c r="BI84" s="13"/>
      <c r="BJ84" s="13"/>
      <c r="BK84" s="64"/>
      <c r="BL84" s="14"/>
      <c r="BM84" s="14"/>
      <c r="BN84" s="14"/>
      <c r="BO84" s="13"/>
      <c r="BP84" s="13"/>
      <c r="BQ84" s="64"/>
      <c r="BR84" s="14"/>
      <c r="BS84" s="14"/>
      <c r="BT84" s="14"/>
      <c r="BU84" s="73"/>
      <c r="BV84" s="73"/>
      <c r="BW84" s="64"/>
      <c r="BX84" s="63"/>
      <c r="BY84" s="63"/>
      <c r="BZ84" s="64">
        <f t="shared" si="86"/>
        <v>0</v>
      </c>
      <c r="CA84" s="73"/>
      <c r="CB84" s="73"/>
      <c r="CC84" s="64"/>
      <c r="CD84" s="63"/>
      <c r="CE84" s="63"/>
      <c r="CF84" s="64">
        <f t="shared" si="47"/>
        <v>0</v>
      </c>
      <c r="CG84" s="73"/>
      <c r="CH84" s="73"/>
      <c r="CI84" s="64"/>
      <c r="CJ84" s="63"/>
      <c r="CK84" s="63"/>
      <c r="CL84" s="64">
        <f t="shared" si="48"/>
        <v>0</v>
      </c>
      <c r="CM84" s="13"/>
      <c r="CN84" s="13"/>
      <c r="CO84" s="64"/>
      <c r="CP84" s="14"/>
      <c r="CQ84" s="14"/>
      <c r="CR84" s="64">
        <f t="shared" si="49"/>
        <v>0</v>
      </c>
      <c r="CS84" s="13"/>
      <c r="CT84" s="67"/>
      <c r="CU84" s="64"/>
      <c r="CV84" s="64"/>
      <c r="CW84" s="64"/>
      <c r="CX84" s="12">
        <f t="shared" si="50"/>
        <v>0</v>
      </c>
      <c r="CY84" s="13"/>
      <c r="CZ84" s="67"/>
      <c r="DA84" s="64"/>
      <c r="DB84" s="64"/>
      <c r="DC84" s="64"/>
      <c r="DD84" s="12">
        <f t="shared" si="51"/>
        <v>0</v>
      </c>
      <c r="DE84" s="13"/>
      <c r="DF84" s="67"/>
      <c r="DG84" s="64"/>
      <c r="DH84" s="64"/>
      <c r="DI84" s="64"/>
      <c r="DJ84" s="14"/>
      <c r="DK84" s="13"/>
      <c r="DL84" s="67"/>
      <c r="DM84" s="64"/>
      <c r="DN84" s="64"/>
      <c r="DO84" s="64"/>
      <c r="DP84" s="14"/>
      <c r="DQ84" s="67"/>
      <c r="DR84" s="67"/>
      <c r="DS84" s="64"/>
      <c r="DT84" s="64"/>
      <c r="DU84" s="64"/>
      <c r="DV84" s="14"/>
      <c r="DW84" s="13"/>
      <c r="DX84" s="67"/>
      <c r="DY84" s="64"/>
      <c r="DZ84" s="64"/>
      <c r="EA84" s="64"/>
      <c r="EB84" s="14"/>
      <c r="EC84" s="13"/>
      <c r="ED84" s="67"/>
      <c r="EE84" s="64"/>
      <c r="EF84" s="64"/>
      <c r="EG84" s="64"/>
      <c r="EH84" s="12">
        <f t="shared" si="52"/>
        <v>0</v>
      </c>
      <c r="EI84" s="67"/>
      <c r="EN84" s="12">
        <f t="shared" si="104"/>
        <v>0</v>
      </c>
      <c r="EO84" s="13"/>
      <c r="ET84" s="14"/>
      <c r="EU84" s="13"/>
      <c r="EV84" s="13"/>
      <c r="EW84" s="64"/>
      <c r="EX84" s="14"/>
      <c r="EY84" s="14"/>
      <c r="EZ84" s="14"/>
      <c r="FA84" s="13"/>
      <c r="FB84" s="13"/>
      <c r="FC84" s="64"/>
      <c r="FD84" s="14"/>
      <c r="FE84" s="14"/>
      <c r="FF84" s="14"/>
      <c r="FG84" s="13"/>
      <c r="FH84" s="13"/>
      <c r="FI84" s="64"/>
      <c r="FJ84" s="14"/>
      <c r="FK84" s="14"/>
      <c r="FL84" s="14"/>
      <c r="FM84" s="13"/>
      <c r="FN84" s="13"/>
      <c r="FO84" s="64"/>
      <c r="FP84" s="14"/>
      <c r="FQ84" s="14"/>
      <c r="FR84" s="14"/>
      <c r="FS84" s="13"/>
      <c r="FT84" s="13"/>
      <c r="FU84" s="64"/>
      <c r="FV84" s="14"/>
      <c r="FW84" s="14"/>
      <c r="FX84" s="14"/>
      <c r="FY84" s="13"/>
      <c r="FZ84" s="13"/>
      <c r="GA84" s="64"/>
      <c r="GB84" s="14"/>
      <c r="GC84" s="14"/>
      <c r="GD84" s="14"/>
      <c r="GE84" s="13"/>
      <c r="GF84" s="13"/>
      <c r="GG84" s="64"/>
      <c r="GH84" s="14"/>
      <c r="GI84" s="14"/>
      <c r="GJ84" s="14"/>
      <c r="GK84" s="14"/>
      <c r="GL84" s="14"/>
      <c r="GM84" s="14"/>
      <c r="GN84" s="64" t="e">
        <f>I84+O84+U84+AA84+AG84+AM84+AS84+AY84+BE84+BK84+BQ84+BW84+CC84+CI84+CO84+CU84+DA84+DG84+DS84+#REF!+DY84+EE84+DM84+#REF!+EW84+FC84+FI84+FO84+FU84+GA84+GG84</f>
        <v>#REF!</v>
      </c>
      <c r="GO84" s="14"/>
      <c r="GP84" s="14"/>
      <c r="GQ84" s="14"/>
    </row>
    <row r="85" spans="1:199" ht="15" hidden="1" customHeight="1">
      <c r="A85" s="40">
        <v>40</v>
      </c>
      <c r="B85" s="40">
        <v>7063871100</v>
      </c>
      <c r="C85" s="27" t="s">
        <v>96</v>
      </c>
      <c r="D85" s="5" t="s">
        <v>32</v>
      </c>
      <c r="E85" s="72">
        <v>0</v>
      </c>
      <c r="F85" s="72" t="e">
        <f>GQ85</f>
        <v>#REF!</v>
      </c>
      <c r="G85" s="13"/>
      <c r="H85" s="13"/>
      <c r="I85" s="64"/>
      <c r="J85" s="14"/>
      <c r="K85" s="14"/>
      <c r="L85" s="14">
        <f>E85+G85-I85-I86-J85-K85</f>
        <v>0</v>
      </c>
      <c r="M85" s="13"/>
      <c r="N85" s="13"/>
      <c r="O85" s="64"/>
      <c r="P85" s="14"/>
      <c r="Q85" s="14"/>
      <c r="R85" s="14">
        <f>L85+M85-O85-O86-P85-Q85</f>
        <v>0</v>
      </c>
      <c r="S85" s="13"/>
      <c r="T85" s="99"/>
      <c r="U85" s="23"/>
      <c r="V85" s="23"/>
      <c r="W85" s="23"/>
      <c r="X85" s="14">
        <f t="shared" ref="X85:X89" si="113">R85+S85-U85-U86-V85-W85</f>
        <v>0</v>
      </c>
      <c r="Y85" s="13"/>
      <c r="Z85" s="13"/>
      <c r="AA85" s="64"/>
      <c r="AB85" s="14"/>
      <c r="AC85" s="14"/>
      <c r="AD85" s="14">
        <f t="shared" ref="AD85:AD89" si="114">X85+Y85-AA85-AA86-AB85-AC85</f>
        <v>0</v>
      </c>
      <c r="AE85" s="13"/>
      <c r="AF85" s="13"/>
      <c r="AG85" s="64"/>
      <c r="AH85" s="14"/>
      <c r="AI85" s="14"/>
      <c r="AJ85" s="14">
        <f t="shared" ref="AJ85:AJ89" si="115">AD85+AE85-AG85-AG86-AH85-AI85</f>
        <v>0</v>
      </c>
      <c r="AK85" s="13"/>
      <c r="AL85" s="13"/>
      <c r="AM85" s="64"/>
      <c r="AN85" s="14"/>
      <c r="AO85" s="14"/>
      <c r="AP85" s="14">
        <f t="shared" ref="AP85:AP89" si="116">AJ85+AK85-AM85-AM86-AN85-AO85</f>
        <v>0</v>
      </c>
      <c r="AQ85" s="13"/>
      <c r="AR85" s="13"/>
      <c r="AS85" s="64"/>
      <c r="AT85" s="14"/>
      <c r="AU85" s="14"/>
      <c r="AV85" s="14">
        <f t="shared" ref="AV85:AV89" si="117">AP85+AQ85-AS85-AS86-AT85-AU85</f>
        <v>0</v>
      </c>
      <c r="AW85" s="13"/>
      <c r="AX85" s="13"/>
      <c r="AY85" s="64"/>
      <c r="AZ85" s="14"/>
      <c r="BA85" s="14"/>
      <c r="BB85" s="14">
        <f t="shared" ref="BB85:BB89" si="118">AV85+AW85-AY85-AY86-AZ85-BA85</f>
        <v>0</v>
      </c>
      <c r="BC85" s="13"/>
      <c r="BD85" s="13"/>
      <c r="BE85" s="64"/>
      <c r="BF85" s="14"/>
      <c r="BG85" s="14"/>
      <c r="BH85" s="14">
        <f t="shared" ref="BH85:BH89" si="119">BB85+BC85-BE85-BE86-BF85-BG85</f>
        <v>0</v>
      </c>
      <c r="BI85" s="13"/>
      <c r="BJ85" s="13"/>
      <c r="BK85" s="64"/>
      <c r="BL85" s="14"/>
      <c r="BM85" s="14"/>
      <c r="BN85" s="14">
        <f>BH85+BI85-BK85-BK86-BL85-BM85</f>
        <v>0</v>
      </c>
      <c r="BO85" s="13"/>
      <c r="BP85" s="13"/>
      <c r="BQ85" s="64"/>
      <c r="BR85" s="14"/>
      <c r="BS85" s="14"/>
      <c r="BT85" s="14">
        <f>BN85+BO85-BQ85-BQ86-BR85-BS85</f>
        <v>0</v>
      </c>
      <c r="BU85" s="72"/>
      <c r="BV85" s="72"/>
      <c r="BW85" s="64"/>
      <c r="BX85" s="74"/>
      <c r="BY85" s="74"/>
      <c r="BZ85" s="64">
        <f t="shared" si="86"/>
        <v>0</v>
      </c>
      <c r="CA85" s="72"/>
      <c r="CB85" s="72"/>
      <c r="CC85" s="64"/>
      <c r="CD85" s="74"/>
      <c r="CE85" s="74"/>
      <c r="CF85" s="64">
        <f t="shared" si="47"/>
        <v>0</v>
      </c>
      <c r="CG85" s="72"/>
      <c r="CH85" s="72"/>
      <c r="CI85" s="64"/>
      <c r="CJ85" s="74"/>
      <c r="CK85" s="74"/>
      <c r="CL85" s="64">
        <f t="shared" si="48"/>
        <v>0</v>
      </c>
      <c r="CM85" s="13"/>
      <c r="CN85" s="13"/>
      <c r="CO85" s="64"/>
      <c r="CP85" s="14"/>
      <c r="CQ85" s="14"/>
      <c r="CR85" s="64">
        <f t="shared" si="49"/>
        <v>0</v>
      </c>
      <c r="CS85" s="13"/>
      <c r="CT85" s="67"/>
      <c r="CU85" s="64"/>
      <c r="CV85" s="64"/>
      <c r="CW85" s="64"/>
      <c r="CX85" s="12">
        <f t="shared" si="50"/>
        <v>0</v>
      </c>
      <c r="CY85" s="13"/>
      <c r="CZ85" s="67"/>
      <c r="DA85" s="64"/>
      <c r="DB85" s="64"/>
      <c r="DC85" s="64"/>
      <c r="DD85" s="12">
        <f t="shared" si="51"/>
        <v>0</v>
      </c>
      <c r="DE85" s="13"/>
      <c r="DF85" s="67"/>
      <c r="DG85" s="64"/>
      <c r="DH85" s="64"/>
      <c r="DI85" s="64"/>
      <c r="DJ85" s="14">
        <f>DD85+DE85-DG85-DG86-DH85-DI85</f>
        <v>0</v>
      </c>
      <c r="DK85" s="13"/>
      <c r="DL85" s="67"/>
      <c r="DM85" s="64"/>
      <c r="DN85" s="64"/>
      <c r="DO85" s="64"/>
      <c r="DP85" s="14">
        <f>DJ85+DK85-DS85-DS86-DT85-DU85</f>
        <v>0</v>
      </c>
      <c r="DQ85" s="67"/>
      <c r="DR85" s="67"/>
      <c r="DS85" s="64"/>
      <c r="DT85" s="64"/>
      <c r="DU85" s="64"/>
      <c r="DV85" s="14" t="e">
        <f>DP85+DQ85-#REF!-#REF!-#REF!-#REF!</f>
        <v>#REF!</v>
      </c>
      <c r="DW85" s="13"/>
      <c r="DX85" s="67"/>
      <c r="DY85" s="64"/>
      <c r="DZ85" s="64"/>
      <c r="EA85" s="64"/>
      <c r="EB85" s="14" t="e">
        <f>DV85+DW85-DY85-DY86-DZ85-EA85</f>
        <v>#REF!</v>
      </c>
      <c r="EC85" s="13"/>
      <c r="ED85" s="67"/>
      <c r="EE85" s="64"/>
      <c r="EF85" s="64"/>
      <c r="EG85" s="64"/>
      <c r="EH85" s="12" t="e">
        <f t="shared" si="52"/>
        <v>#REF!</v>
      </c>
      <c r="EI85" s="67"/>
      <c r="EN85" s="12" t="e">
        <f t="shared" si="104"/>
        <v>#REF!</v>
      </c>
      <c r="EO85" s="13"/>
      <c r="ET85" s="14" t="e">
        <f>EN85+EO85-#REF!-#REF!-#REF!-#REF!</f>
        <v>#REF!</v>
      </c>
      <c r="EU85" s="13"/>
      <c r="EV85" s="13"/>
      <c r="EW85" s="64"/>
      <c r="EX85" s="14"/>
      <c r="EY85" s="14"/>
      <c r="EZ85" s="14" t="e">
        <f>ET85+EU85-EW85-EW86-EX85-EY85</f>
        <v>#REF!</v>
      </c>
      <c r="FA85" s="13"/>
      <c r="FB85" s="13"/>
      <c r="FC85" s="64"/>
      <c r="FD85" s="14"/>
      <c r="FE85" s="14"/>
      <c r="FF85" s="14" t="e">
        <f>EZ85+FA85-FC85-FC86-FD85-FE85</f>
        <v>#REF!</v>
      </c>
      <c r="FG85" s="13"/>
      <c r="FH85" s="13"/>
      <c r="FI85" s="64"/>
      <c r="FJ85" s="14"/>
      <c r="FK85" s="14"/>
      <c r="FL85" s="14" t="e">
        <f>FF85+FG85-FI85-FI86-FJ85-FK85</f>
        <v>#REF!</v>
      </c>
      <c r="FM85" s="13"/>
      <c r="FN85" s="13"/>
      <c r="FO85" s="64"/>
      <c r="FP85" s="14"/>
      <c r="FQ85" s="14"/>
      <c r="FR85" s="14" t="e">
        <f>FL85+FM85-FO85-FO86-FP85-FQ85</f>
        <v>#REF!</v>
      </c>
      <c r="FS85" s="13"/>
      <c r="FT85" s="13"/>
      <c r="FU85" s="64"/>
      <c r="FV85" s="14"/>
      <c r="FW85" s="14"/>
      <c r="FX85" s="14" t="e">
        <f>FR85+FS85-FU85-FU86-FV85-FW85</f>
        <v>#REF!</v>
      </c>
      <c r="FY85" s="13"/>
      <c r="FZ85" s="13"/>
      <c r="GA85" s="64"/>
      <c r="GB85" s="14"/>
      <c r="GC85" s="14"/>
      <c r="GD85" s="14" t="e">
        <f>FX85+FY85-GA85-GA86-GB85-GC85</f>
        <v>#REF!</v>
      </c>
      <c r="GE85" s="13"/>
      <c r="GF85" s="13"/>
      <c r="GG85" s="64"/>
      <c r="GH85" s="14"/>
      <c r="GI85" s="14"/>
      <c r="GJ85" s="14" t="e">
        <f t="shared" ref="GJ85:GJ89" si="120">GD85+GE85-GG85-GG86-GH85-GI85</f>
        <v>#REF!</v>
      </c>
      <c r="GK85" s="14">
        <f>E85</f>
        <v>0</v>
      </c>
      <c r="GL85" s="14">
        <f>G85+M85+S85+Y85+AE85+AK85+AQ85+AW85+BC85+BI85+BO85+BU85+CA85+CG85+CM85+CS85+CY85+DE85+DK85+DQ85+DW85+EC85+EI85+EO85+EU85+FA85+FG85+FM85+FS85+FY85+GE85</f>
        <v>0</v>
      </c>
      <c r="GM85" s="14" t="e">
        <f>H85+N85+T85+Z85+AF85+AL85+AR85+AX85+BD85+BJ85+BP85+BV85+CB85+CH85+CN85+CT85+CZ85+DF85+DR85+#REF!+DX85+ED85+DL85+#REF!+EV85+FB85+FH85+FN85+FT85+FZ85+GF85</f>
        <v>#REF!</v>
      </c>
      <c r="GN85" s="64" t="e">
        <f>I85+O85+U85+AA85+AG85+AM85+AS85+AY85+BE85+BK85+BQ85+BW85+CC85+CI85+CO85+CU85+DA85+DG85+DS85+#REF!+DY85+EE85+DM85+#REF!+EW85+FC85+FI85+FO85+FU85+GA85+GG85</f>
        <v>#REF!</v>
      </c>
      <c r="GO85" s="14" t="e">
        <f>J85+P85+V85+AB85+AH85+AN85+AT85+AZ85+BF85+BL85+BR85+BX85+CD85+CJ85+CP85+CV85+DB85+DH85+DT85+#REF!+DZ85+EF85+DN85+#REF!+EX85+FD85+FJ85+FP85+FV85+GB85+GH85</f>
        <v>#REF!</v>
      </c>
      <c r="GP85" s="14" t="e">
        <f>K85+Q85+W85+AC85+AI85+AO85+AU85+BA85+BG85+BM85+BS85+BY85+CE85+CK85+CQ85+CW85+DC85+DI85+DU85+#REF!+EA85+EG85+DO85+#REF!+EY85+FE85+FK85+FQ85+FW85+GC85+GI85</f>
        <v>#REF!</v>
      </c>
      <c r="GQ85" s="14" t="e">
        <f>GK85+GL85-GN85-GN86-GO85-GP85</f>
        <v>#REF!</v>
      </c>
    </row>
    <row r="86" spans="1:199" ht="15" hidden="1" customHeight="1">
      <c r="A86" s="41"/>
      <c r="B86" s="41"/>
      <c r="C86" s="28"/>
      <c r="D86" s="5" t="s">
        <v>33</v>
      </c>
      <c r="E86" s="73"/>
      <c r="F86" s="73"/>
      <c r="G86" s="13"/>
      <c r="H86" s="13"/>
      <c r="I86" s="64"/>
      <c r="J86" s="14"/>
      <c r="K86" s="14"/>
      <c r="L86" s="14"/>
      <c r="M86" s="13"/>
      <c r="N86" s="13"/>
      <c r="O86" s="64"/>
      <c r="P86" s="14"/>
      <c r="Q86" s="14"/>
      <c r="R86" s="14"/>
      <c r="S86" s="13"/>
      <c r="T86" s="13"/>
      <c r="U86" s="64"/>
      <c r="V86" s="14"/>
      <c r="W86" s="14"/>
      <c r="X86" s="14"/>
      <c r="Y86" s="13"/>
      <c r="Z86" s="13"/>
      <c r="AA86" s="64"/>
      <c r="AB86" s="14"/>
      <c r="AC86" s="14"/>
      <c r="AD86" s="14"/>
      <c r="AE86" s="13"/>
      <c r="AF86" s="13"/>
      <c r="AG86" s="64"/>
      <c r="AH86" s="14"/>
      <c r="AI86" s="14"/>
      <c r="AJ86" s="14"/>
      <c r="AK86" s="13"/>
      <c r="AL86" s="13"/>
      <c r="AM86" s="64"/>
      <c r="AN86" s="14"/>
      <c r="AO86" s="14"/>
      <c r="AP86" s="14"/>
      <c r="AQ86" s="13"/>
      <c r="AR86" s="13"/>
      <c r="AS86" s="64"/>
      <c r="AT86" s="14"/>
      <c r="AU86" s="14"/>
      <c r="AV86" s="14"/>
      <c r="AW86" s="13"/>
      <c r="AX86" s="13"/>
      <c r="AY86" s="64"/>
      <c r="AZ86" s="14"/>
      <c r="BA86" s="14"/>
      <c r="BB86" s="14"/>
      <c r="BC86" s="13"/>
      <c r="BD86" s="13"/>
      <c r="BE86" s="64"/>
      <c r="BF86" s="14"/>
      <c r="BG86" s="14"/>
      <c r="BH86" s="14"/>
      <c r="BI86" s="13"/>
      <c r="BJ86" s="13"/>
      <c r="BK86" s="64"/>
      <c r="BL86" s="14"/>
      <c r="BM86" s="14"/>
      <c r="BN86" s="14"/>
      <c r="BO86" s="13"/>
      <c r="BP86" s="13"/>
      <c r="BQ86" s="64"/>
      <c r="BR86" s="14"/>
      <c r="BS86" s="14"/>
      <c r="BT86" s="14"/>
      <c r="BU86" s="73"/>
      <c r="BV86" s="73"/>
      <c r="BW86" s="64"/>
      <c r="BX86" s="63"/>
      <c r="BY86" s="63"/>
      <c r="BZ86" s="64">
        <f t="shared" si="86"/>
        <v>0</v>
      </c>
      <c r="CA86" s="73"/>
      <c r="CB86" s="73"/>
      <c r="CC86" s="64"/>
      <c r="CD86" s="63"/>
      <c r="CE86" s="63"/>
      <c r="CF86" s="64">
        <f t="shared" si="47"/>
        <v>0</v>
      </c>
      <c r="CG86" s="73"/>
      <c r="CH86" s="73"/>
      <c r="CI86" s="64"/>
      <c r="CJ86" s="63"/>
      <c r="CK86" s="63"/>
      <c r="CL86" s="64">
        <f t="shared" si="48"/>
        <v>0</v>
      </c>
      <c r="CM86" s="13"/>
      <c r="CN86" s="13"/>
      <c r="CO86" s="64"/>
      <c r="CP86" s="14"/>
      <c r="CQ86" s="14"/>
      <c r="CR86" s="64">
        <f t="shared" si="49"/>
        <v>0</v>
      </c>
      <c r="CS86" s="13"/>
      <c r="CT86" s="67"/>
      <c r="CU86" s="64"/>
      <c r="CV86" s="64"/>
      <c r="CW86" s="64"/>
      <c r="CX86" s="12">
        <f t="shared" si="50"/>
        <v>0</v>
      </c>
      <c r="CY86" s="13"/>
      <c r="CZ86" s="67"/>
      <c r="DA86" s="64"/>
      <c r="DB86" s="64"/>
      <c r="DC86" s="64"/>
      <c r="DD86" s="12">
        <f t="shared" si="51"/>
        <v>0</v>
      </c>
      <c r="DE86" s="13"/>
      <c r="DF86" s="67"/>
      <c r="DG86" s="64"/>
      <c r="DH86" s="64"/>
      <c r="DI86" s="64"/>
      <c r="DJ86" s="14"/>
      <c r="DK86" s="13"/>
      <c r="DL86" s="67"/>
      <c r="DM86" s="64"/>
      <c r="DN86" s="64"/>
      <c r="DO86" s="64"/>
      <c r="DP86" s="14"/>
      <c r="DQ86" s="67"/>
      <c r="DR86" s="67"/>
      <c r="DS86" s="64"/>
      <c r="DT86" s="64"/>
      <c r="DU86" s="64"/>
      <c r="DV86" s="14"/>
      <c r="DW86" s="13"/>
      <c r="DX86" s="67"/>
      <c r="DY86" s="64"/>
      <c r="DZ86" s="64"/>
      <c r="EA86" s="64"/>
      <c r="EB86" s="14"/>
      <c r="EC86" s="13"/>
      <c r="ED86" s="67"/>
      <c r="EE86" s="64"/>
      <c r="EF86" s="64"/>
      <c r="EG86" s="64"/>
      <c r="EH86" s="12">
        <f t="shared" si="52"/>
        <v>0</v>
      </c>
      <c r="EI86" s="67"/>
      <c r="EN86" s="12">
        <f t="shared" si="104"/>
        <v>0</v>
      </c>
      <c r="EO86" s="13"/>
      <c r="ET86" s="14"/>
      <c r="EU86" s="13"/>
      <c r="EV86" s="13"/>
      <c r="EW86" s="64"/>
      <c r="EX86" s="14"/>
      <c r="EY86" s="14"/>
      <c r="EZ86" s="14"/>
      <c r="FA86" s="13"/>
      <c r="FB86" s="13"/>
      <c r="FC86" s="64"/>
      <c r="FD86" s="14"/>
      <c r="FE86" s="14"/>
      <c r="FF86" s="14"/>
      <c r="FG86" s="13"/>
      <c r="FH86" s="13"/>
      <c r="FI86" s="64"/>
      <c r="FJ86" s="14"/>
      <c r="FK86" s="14"/>
      <c r="FL86" s="14"/>
      <c r="FM86" s="13"/>
      <c r="FN86" s="13"/>
      <c r="FO86" s="64"/>
      <c r="FP86" s="14"/>
      <c r="FQ86" s="14"/>
      <c r="FR86" s="14"/>
      <c r="FS86" s="13"/>
      <c r="FT86" s="13"/>
      <c r="FU86" s="64"/>
      <c r="FV86" s="14"/>
      <c r="FW86" s="14"/>
      <c r="FX86" s="14"/>
      <c r="FY86" s="13"/>
      <c r="FZ86" s="13"/>
      <c r="GA86" s="64"/>
      <c r="GB86" s="14"/>
      <c r="GC86" s="14"/>
      <c r="GD86" s="14"/>
      <c r="GE86" s="13"/>
      <c r="GF86" s="13"/>
      <c r="GG86" s="64"/>
      <c r="GH86" s="14"/>
      <c r="GI86" s="14"/>
      <c r="GJ86" s="14"/>
      <c r="GK86" s="14"/>
      <c r="GL86" s="14"/>
      <c r="GM86" s="14"/>
      <c r="GN86" s="64" t="e">
        <f>I86+O86+U86+AA86+AG86+AM86+AS86+AY86+BE86+BK86+BQ86+BW86+CC86+CI86+CO86+CU86+DA86+DG86+DS86+#REF!+DY86+EE86+DM86+#REF!+EW86+FC86+FI86+FO86+FU86+GA86+GG86</f>
        <v>#REF!</v>
      </c>
      <c r="GO86" s="14"/>
      <c r="GP86" s="14"/>
      <c r="GQ86" s="14"/>
    </row>
    <row r="87" spans="1:199" ht="15" hidden="1" customHeight="1">
      <c r="A87" s="40">
        <v>41</v>
      </c>
      <c r="B87" s="38" t="s">
        <v>97</v>
      </c>
      <c r="C87" s="27" t="s">
        <v>98</v>
      </c>
      <c r="D87" s="5" t="s">
        <v>32</v>
      </c>
      <c r="E87" s="72">
        <v>0</v>
      </c>
      <c r="F87" s="72" t="e">
        <f>GQ87</f>
        <v>#REF!</v>
      </c>
      <c r="G87" s="13"/>
      <c r="H87" s="13"/>
      <c r="I87" s="64"/>
      <c r="J87" s="14"/>
      <c r="K87" s="14"/>
      <c r="L87" s="14">
        <f>E87+G87-I87-I88-J87-K87</f>
        <v>0</v>
      </c>
      <c r="M87" s="13"/>
      <c r="N87" s="13"/>
      <c r="O87" s="64"/>
      <c r="P87" s="14"/>
      <c r="Q87" s="14"/>
      <c r="R87" s="14">
        <f>L87+M87-O87-O88-P87-Q87</f>
        <v>0</v>
      </c>
      <c r="S87" s="13"/>
      <c r="T87" s="13"/>
      <c r="U87" s="64"/>
      <c r="V87" s="14"/>
      <c r="W87" s="14"/>
      <c r="X87" s="14">
        <f t="shared" si="113"/>
        <v>0</v>
      </c>
      <c r="Y87" s="13"/>
      <c r="Z87" s="13"/>
      <c r="AA87" s="64"/>
      <c r="AB87" s="14"/>
      <c r="AC87" s="14"/>
      <c r="AD87" s="14">
        <f t="shared" si="114"/>
        <v>0</v>
      </c>
      <c r="AE87" s="13"/>
      <c r="AF87" s="13"/>
      <c r="AG87" s="64"/>
      <c r="AH87" s="14"/>
      <c r="AI87" s="14"/>
      <c r="AJ87" s="14">
        <f t="shared" si="115"/>
        <v>0</v>
      </c>
      <c r="AK87" s="13"/>
      <c r="AL87" s="13"/>
      <c r="AM87" s="64"/>
      <c r="AN87" s="14"/>
      <c r="AO87" s="14"/>
      <c r="AP87" s="14">
        <f t="shared" si="116"/>
        <v>0</v>
      </c>
      <c r="AQ87" s="13"/>
      <c r="AR87" s="13"/>
      <c r="AS87" s="64"/>
      <c r="AT87" s="14"/>
      <c r="AU87" s="14"/>
      <c r="AV87" s="14">
        <f t="shared" si="117"/>
        <v>0</v>
      </c>
      <c r="AW87" s="13"/>
      <c r="AX87" s="13"/>
      <c r="AY87" s="64"/>
      <c r="AZ87" s="14"/>
      <c r="BA87" s="14"/>
      <c r="BB87" s="14">
        <f t="shared" si="118"/>
        <v>0</v>
      </c>
      <c r="BC87" s="13"/>
      <c r="BD87" s="13"/>
      <c r="BE87" s="64"/>
      <c r="BF87" s="14"/>
      <c r="BG87" s="14"/>
      <c r="BH87" s="14">
        <f t="shared" si="119"/>
        <v>0</v>
      </c>
      <c r="BI87" s="13"/>
      <c r="BJ87" s="13"/>
      <c r="BK87" s="64"/>
      <c r="BL87" s="14"/>
      <c r="BM87" s="14"/>
      <c r="BN87" s="14">
        <f>BH87+BI87-BK87-BK88-BL87-BM87</f>
        <v>0</v>
      </c>
      <c r="BO87" s="13"/>
      <c r="BP87" s="13"/>
      <c r="BQ87" s="64"/>
      <c r="BR87" s="14"/>
      <c r="BS87" s="14"/>
      <c r="BT87" s="14">
        <f>BN87+BO87-BQ87-BQ88-BR87-BS87</f>
        <v>0</v>
      </c>
      <c r="BU87" s="72"/>
      <c r="BV87" s="72"/>
      <c r="BW87" s="64"/>
      <c r="BX87" s="74"/>
      <c r="BY87" s="74"/>
      <c r="BZ87" s="64">
        <f t="shared" si="86"/>
        <v>0</v>
      </c>
      <c r="CA87" s="72"/>
      <c r="CB87" s="72"/>
      <c r="CC87" s="64"/>
      <c r="CD87" s="74"/>
      <c r="CE87" s="74"/>
      <c r="CF87" s="64">
        <f t="shared" si="47"/>
        <v>0</v>
      </c>
      <c r="CG87" s="72"/>
      <c r="CH87" s="72"/>
      <c r="CI87" s="64"/>
      <c r="CJ87" s="74"/>
      <c r="CK87" s="74"/>
      <c r="CL87" s="64">
        <f t="shared" si="48"/>
        <v>0</v>
      </c>
      <c r="CM87" s="13"/>
      <c r="CN87" s="13"/>
      <c r="CO87" s="64"/>
      <c r="CP87" s="14"/>
      <c r="CQ87" s="14"/>
      <c r="CR87" s="64">
        <f t="shared" si="49"/>
        <v>0</v>
      </c>
      <c r="CS87" s="13"/>
      <c r="CT87" s="67"/>
      <c r="CU87" s="64"/>
      <c r="CV87" s="64"/>
      <c r="CW87" s="64"/>
      <c r="CX87" s="12">
        <f t="shared" si="50"/>
        <v>0</v>
      </c>
      <c r="CY87" s="13"/>
      <c r="CZ87" s="67"/>
      <c r="DA87" s="64"/>
      <c r="DB87" s="64"/>
      <c r="DC87" s="64"/>
      <c r="DD87" s="12">
        <f t="shared" si="51"/>
        <v>0</v>
      </c>
      <c r="DE87" s="13"/>
      <c r="DF87" s="67"/>
      <c r="DG87" s="64"/>
      <c r="DH87" s="64"/>
      <c r="DI87" s="64"/>
      <c r="DJ87" s="14">
        <f>DD87+DE87-DG87-DG88-DH87-DI87</f>
        <v>0</v>
      </c>
      <c r="DK87" s="13"/>
      <c r="DL87" s="67"/>
      <c r="DM87" s="64"/>
      <c r="DN87" s="64"/>
      <c r="DO87" s="64"/>
      <c r="DP87" s="14">
        <f>DJ87+DK87-DS87-DS88-DT87-DU87</f>
        <v>0</v>
      </c>
      <c r="DQ87" s="67"/>
      <c r="DR87" s="67"/>
      <c r="DS87" s="64"/>
      <c r="DT87" s="64"/>
      <c r="DU87" s="64"/>
      <c r="DV87" s="14" t="e">
        <f>DP87+DQ87-#REF!-#REF!-#REF!-#REF!</f>
        <v>#REF!</v>
      </c>
      <c r="DW87" s="13"/>
      <c r="DX87" s="67"/>
      <c r="DY87" s="64"/>
      <c r="DZ87" s="64"/>
      <c r="EA87" s="64"/>
      <c r="EB87" s="14" t="e">
        <f>DV87+DW87-DY87-DY88-DZ87-EA87</f>
        <v>#REF!</v>
      </c>
      <c r="EC87" s="13"/>
      <c r="ED87" s="67"/>
      <c r="EE87" s="64"/>
      <c r="EF87" s="64"/>
      <c r="EG87" s="64"/>
      <c r="EH87" s="12" t="e">
        <f t="shared" si="52"/>
        <v>#REF!</v>
      </c>
      <c r="EI87" s="67"/>
      <c r="EN87" s="12" t="e">
        <f t="shared" si="104"/>
        <v>#REF!</v>
      </c>
      <c r="EO87" s="13"/>
      <c r="ET87" s="14" t="e">
        <f>EN87+EO87-#REF!-#REF!-#REF!-#REF!</f>
        <v>#REF!</v>
      </c>
      <c r="EU87" s="13"/>
      <c r="EV87" s="13"/>
      <c r="EW87" s="64"/>
      <c r="EX87" s="14"/>
      <c r="EY87" s="14"/>
      <c r="EZ87" s="14" t="e">
        <f>ET87+EU87-EW87-EW88-EX87-EY87</f>
        <v>#REF!</v>
      </c>
      <c r="FA87" s="13"/>
      <c r="FB87" s="13"/>
      <c r="FC87" s="64"/>
      <c r="FD87" s="14"/>
      <c r="FE87" s="14"/>
      <c r="FF87" s="14" t="e">
        <f>EZ87+FA87-FC87-FC88-FD87-FE87</f>
        <v>#REF!</v>
      </c>
      <c r="FG87" s="13"/>
      <c r="FH87" s="13"/>
      <c r="FI87" s="64"/>
      <c r="FJ87" s="14"/>
      <c r="FK87" s="14"/>
      <c r="FL87" s="14" t="e">
        <f>FF87+FG87-FI87-FI88-FJ87-FK87</f>
        <v>#REF!</v>
      </c>
      <c r="FM87" s="13"/>
      <c r="FN87" s="13"/>
      <c r="FO87" s="64"/>
      <c r="FP87" s="14"/>
      <c r="FQ87" s="14"/>
      <c r="FR87" s="14" t="e">
        <f>FL87+FM87-FO87-FO88-FP87-FQ87</f>
        <v>#REF!</v>
      </c>
      <c r="FS87" s="13"/>
      <c r="FT87" s="13"/>
      <c r="FU87" s="64"/>
      <c r="FV87" s="14"/>
      <c r="FW87" s="14"/>
      <c r="FX87" s="14" t="e">
        <f>FR87+FS87-FU87-FU88-FV87-FW87</f>
        <v>#REF!</v>
      </c>
      <c r="FY87" s="13"/>
      <c r="FZ87" s="13"/>
      <c r="GA87" s="64"/>
      <c r="GB87" s="14"/>
      <c r="GC87" s="14"/>
      <c r="GD87" s="14" t="e">
        <f>FX87+FY87-GA87-GA88-GB87-GC87</f>
        <v>#REF!</v>
      </c>
      <c r="GE87" s="13"/>
      <c r="GF87" s="13"/>
      <c r="GG87" s="64"/>
      <c r="GH87" s="14"/>
      <c r="GI87" s="14"/>
      <c r="GJ87" s="14" t="e">
        <f t="shared" si="120"/>
        <v>#REF!</v>
      </c>
      <c r="GK87" s="14">
        <f>E87</f>
        <v>0</v>
      </c>
      <c r="GL87" s="14">
        <f>G87+M87+S87+Y87+AE87+AK87+AQ87+AW87+BC87+BI87+BO87+BU87+CA87+CG87+CM87+CS87+CY87+DE87+DK87+DQ87+DW87+EC87+EI87+EO87+EU87+FA87+FG87+FM87+FS87+FY87+GE87</f>
        <v>0</v>
      </c>
      <c r="GM87" s="14" t="e">
        <f>H87+N87+T87+Z87+AF87+AL87+AR87+AX87+BD87+BJ87+BP87+BV87+CB87+CH87+CN87+CT87+CZ87+DF87+DR87+#REF!+DX87+ED87+DL87+#REF!+EV87+FB87+FH87+FN87+FT87+FZ87+GF87</f>
        <v>#REF!</v>
      </c>
      <c r="GN87" s="64" t="e">
        <f>I87+O87+U87+AA87+AG87+AM87+AS87+AY87+BE87+BK87+BQ87+BW87+CC87+CI87+CO87+CU87+DA87+DG87+DS87+#REF!+DY87+EE87+DM87+#REF!+EW87+FC87+FI87+FO87+FU87+GA87+GG87</f>
        <v>#REF!</v>
      </c>
      <c r="GO87" s="14" t="e">
        <f>J87+P87+V87+AB87+AH87+AN87+AT87+AZ87+BF87+BL87+BR87+BX87+CD87+CJ87+CP87+CV87+DB87+DH87+DT87+#REF!+DZ87+EF87+DN87+#REF!+EX87+FD87+FJ87+FP87+FV87+GB87+GH87</f>
        <v>#REF!</v>
      </c>
      <c r="GP87" s="14" t="e">
        <f>K87+Q87+W87+AC87+AI87+AO87+AU87+BA87+BG87+BM87+BS87+BY87+CE87+CK87+CQ87+CW87+DC87+DI87+DU87+#REF!+EA87+EG87+DO87+#REF!+EY87+FE87+FK87+FQ87+FW87+GC87+GI87</f>
        <v>#REF!</v>
      </c>
      <c r="GQ87" s="14" t="e">
        <f>GK87+GL87-GN87-GN88-GO87-GP87</f>
        <v>#REF!</v>
      </c>
    </row>
    <row r="88" spans="1:199" ht="15" hidden="1" customHeight="1">
      <c r="A88" s="41"/>
      <c r="B88" s="39"/>
      <c r="C88" s="28"/>
      <c r="D88" s="5" t="s">
        <v>33</v>
      </c>
      <c r="E88" s="73"/>
      <c r="F88" s="73"/>
      <c r="G88" s="13"/>
      <c r="H88" s="13"/>
      <c r="I88" s="64"/>
      <c r="J88" s="14"/>
      <c r="K88" s="14"/>
      <c r="L88" s="14"/>
      <c r="M88" s="13"/>
      <c r="N88" s="13"/>
      <c r="O88" s="64"/>
      <c r="P88" s="14"/>
      <c r="Q88" s="14"/>
      <c r="R88" s="14"/>
      <c r="S88" s="13"/>
      <c r="T88" s="13"/>
      <c r="U88" s="64"/>
      <c r="V88" s="14"/>
      <c r="W88" s="14"/>
      <c r="X88" s="14"/>
      <c r="Y88" s="13"/>
      <c r="Z88" s="13"/>
      <c r="AA88" s="64"/>
      <c r="AB88" s="14"/>
      <c r="AC88" s="14"/>
      <c r="AD88" s="14"/>
      <c r="AE88" s="13"/>
      <c r="AF88" s="13"/>
      <c r="AG88" s="64"/>
      <c r="AH88" s="14"/>
      <c r="AI88" s="14"/>
      <c r="AJ88" s="14"/>
      <c r="AK88" s="13"/>
      <c r="AL88" s="13"/>
      <c r="AM88" s="64"/>
      <c r="AN88" s="14"/>
      <c r="AO88" s="14"/>
      <c r="AP88" s="14"/>
      <c r="AQ88" s="13"/>
      <c r="AR88" s="13"/>
      <c r="AS88" s="64"/>
      <c r="AT88" s="14"/>
      <c r="AU88" s="14"/>
      <c r="AV88" s="14"/>
      <c r="AW88" s="13"/>
      <c r="AX88" s="13"/>
      <c r="AY88" s="64"/>
      <c r="AZ88" s="14"/>
      <c r="BA88" s="14"/>
      <c r="BB88" s="14"/>
      <c r="BC88" s="13"/>
      <c r="BD88" s="13"/>
      <c r="BE88" s="64"/>
      <c r="BF88" s="14"/>
      <c r="BG88" s="14"/>
      <c r="BH88" s="14"/>
      <c r="BI88" s="13"/>
      <c r="BJ88" s="13"/>
      <c r="BK88" s="64"/>
      <c r="BL88" s="14"/>
      <c r="BM88" s="14"/>
      <c r="BN88" s="14"/>
      <c r="BO88" s="13"/>
      <c r="BP88" s="13"/>
      <c r="BQ88" s="64"/>
      <c r="BR88" s="14"/>
      <c r="BS88" s="14"/>
      <c r="BT88" s="14"/>
      <c r="BU88" s="73"/>
      <c r="BV88" s="73"/>
      <c r="BW88" s="64"/>
      <c r="BX88" s="63"/>
      <c r="BY88" s="63"/>
      <c r="BZ88" s="64">
        <f t="shared" si="86"/>
        <v>0</v>
      </c>
      <c r="CA88" s="73"/>
      <c r="CB88" s="73"/>
      <c r="CC88" s="64"/>
      <c r="CD88" s="63"/>
      <c r="CE88" s="63"/>
      <c r="CF88" s="64">
        <f t="shared" si="47"/>
        <v>0</v>
      </c>
      <c r="CG88" s="73"/>
      <c r="CH88" s="73"/>
      <c r="CI88" s="64"/>
      <c r="CJ88" s="63"/>
      <c r="CK88" s="63"/>
      <c r="CL88" s="64">
        <f t="shared" si="48"/>
        <v>0</v>
      </c>
      <c r="CM88" s="13"/>
      <c r="CN88" s="13"/>
      <c r="CO88" s="64"/>
      <c r="CP88" s="14"/>
      <c r="CQ88" s="14"/>
      <c r="CR88" s="64">
        <f t="shared" si="49"/>
        <v>0</v>
      </c>
      <c r="CS88" s="13"/>
      <c r="CT88" s="67"/>
      <c r="CU88" s="64"/>
      <c r="CV88" s="64"/>
      <c r="CW88" s="64"/>
      <c r="CX88" s="12">
        <f t="shared" si="50"/>
        <v>0</v>
      </c>
      <c r="CY88" s="13"/>
      <c r="CZ88" s="67"/>
      <c r="DA88" s="64"/>
      <c r="DB88" s="64"/>
      <c r="DC88" s="64"/>
      <c r="DD88" s="12">
        <f t="shared" si="51"/>
        <v>0</v>
      </c>
      <c r="DE88" s="13"/>
      <c r="DF88" s="67"/>
      <c r="DG88" s="64"/>
      <c r="DH88" s="64"/>
      <c r="DI88" s="64"/>
      <c r="DJ88" s="14"/>
      <c r="DK88" s="13"/>
      <c r="DL88" s="67"/>
      <c r="DM88" s="64"/>
      <c r="DN88" s="64"/>
      <c r="DO88" s="64"/>
      <c r="DP88" s="14"/>
      <c r="DQ88" s="67"/>
      <c r="DR88" s="67"/>
      <c r="DS88" s="64"/>
      <c r="DT88" s="64"/>
      <c r="DU88" s="64"/>
      <c r="DV88" s="14"/>
      <c r="DW88" s="13"/>
      <c r="DX88" s="67"/>
      <c r="DY88" s="64"/>
      <c r="DZ88" s="64"/>
      <c r="EA88" s="64"/>
      <c r="EB88" s="14"/>
      <c r="EC88" s="13"/>
      <c r="ED88" s="67"/>
      <c r="EE88" s="64"/>
      <c r="EF88" s="64"/>
      <c r="EG88" s="64"/>
      <c r="EH88" s="12">
        <f t="shared" si="52"/>
        <v>0</v>
      </c>
      <c r="EI88" s="67"/>
      <c r="EN88" s="12">
        <f t="shared" si="104"/>
        <v>0</v>
      </c>
      <c r="EO88" s="13"/>
      <c r="ET88" s="14"/>
      <c r="EU88" s="13"/>
      <c r="EV88" s="13"/>
      <c r="EW88" s="64"/>
      <c r="EX88" s="14"/>
      <c r="EY88" s="14"/>
      <c r="EZ88" s="14"/>
      <c r="FA88" s="13"/>
      <c r="FB88" s="13"/>
      <c r="FC88" s="64"/>
      <c r="FD88" s="14"/>
      <c r="FE88" s="14"/>
      <c r="FF88" s="14"/>
      <c r="FG88" s="13"/>
      <c r="FH88" s="13"/>
      <c r="FI88" s="64"/>
      <c r="FJ88" s="14"/>
      <c r="FK88" s="14"/>
      <c r="FL88" s="14"/>
      <c r="FM88" s="13"/>
      <c r="FN88" s="13"/>
      <c r="FO88" s="64"/>
      <c r="FP88" s="14"/>
      <c r="FQ88" s="14"/>
      <c r="FR88" s="14"/>
      <c r="FS88" s="13"/>
      <c r="FT88" s="13"/>
      <c r="FU88" s="64"/>
      <c r="FV88" s="14"/>
      <c r="FW88" s="14"/>
      <c r="FX88" s="14"/>
      <c r="FY88" s="13"/>
      <c r="FZ88" s="13"/>
      <c r="GA88" s="64"/>
      <c r="GB88" s="14"/>
      <c r="GC88" s="14"/>
      <c r="GD88" s="14"/>
      <c r="GE88" s="13"/>
      <c r="GF88" s="13"/>
      <c r="GG88" s="64"/>
      <c r="GH88" s="14"/>
      <c r="GI88" s="14"/>
      <c r="GJ88" s="14"/>
      <c r="GK88" s="14"/>
      <c r="GL88" s="14"/>
      <c r="GM88" s="14"/>
      <c r="GN88" s="64" t="e">
        <f>I88+O88+U88+AA88+AG88+AM88+AS88+AY88+BE88+BK88+BQ88+BW88+CC88+CI88+CO88+CU88+DA88+DG88+DS88+#REF!+DY88+EE88+DM88+#REF!+EW88+FC88+FI88+FO88+FU88+GA88+GG88</f>
        <v>#REF!</v>
      </c>
      <c r="GO88" s="14"/>
      <c r="GP88" s="14"/>
      <c r="GQ88" s="14"/>
    </row>
    <row r="89" spans="1:199" ht="15" hidden="1" customHeight="1">
      <c r="A89" s="40">
        <v>42</v>
      </c>
      <c r="B89" s="40" t="s">
        <v>99</v>
      </c>
      <c r="C89" s="29" t="s">
        <v>100</v>
      </c>
      <c r="D89" s="5" t="s">
        <v>32</v>
      </c>
      <c r="E89" s="72">
        <v>0</v>
      </c>
      <c r="F89" s="72" t="e">
        <f>GQ89</f>
        <v>#REF!</v>
      </c>
      <c r="G89" s="13"/>
      <c r="H89" s="13"/>
      <c r="I89" s="64"/>
      <c r="J89" s="14"/>
      <c r="K89" s="14"/>
      <c r="L89" s="14">
        <f>E89+G89-I89-I90-J89-K89</f>
        <v>0</v>
      </c>
      <c r="M89" s="13"/>
      <c r="N89" s="13"/>
      <c r="O89" s="64"/>
      <c r="P89" s="14"/>
      <c r="Q89" s="14"/>
      <c r="R89" s="14">
        <f>L89+M89-O89-O90-P89-Q89</f>
        <v>0</v>
      </c>
      <c r="S89" s="13"/>
      <c r="T89" s="13"/>
      <c r="U89" s="64"/>
      <c r="V89" s="14"/>
      <c r="W89" s="14"/>
      <c r="X89" s="14">
        <f t="shared" si="113"/>
        <v>0</v>
      </c>
      <c r="Y89" s="13"/>
      <c r="Z89" s="13"/>
      <c r="AA89" s="64"/>
      <c r="AB89" s="14"/>
      <c r="AC89" s="14"/>
      <c r="AD89" s="14">
        <f t="shared" si="114"/>
        <v>0</v>
      </c>
      <c r="AE89" s="13"/>
      <c r="AF89" s="13"/>
      <c r="AG89" s="64"/>
      <c r="AH89" s="14"/>
      <c r="AI89" s="14"/>
      <c r="AJ89" s="14">
        <f t="shared" si="115"/>
        <v>0</v>
      </c>
      <c r="AK89" s="13"/>
      <c r="AL89" s="13"/>
      <c r="AM89" s="64"/>
      <c r="AN89" s="14"/>
      <c r="AO89" s="14"/>
      <c r="AP89" s="14">
        <f t="shared" si="116"/>
        <v>0</v>
      </c>
      <c r="AQ89" s="13"/>
      <c r="AR89" s="13"/>
      <c r="AS89" s="64"/>
      <c r="AT89" s="14"/>
      <c r="AU89" s="14"/>
      <c r="AV89" s="14">
        <f t="shared" si="117"/>
        <v>0</v>
      </c>
      <c r="AW89" s="13"/>
      <c r="AX89" s="13"/>
      <c r="AY89" s="64"/>
      <c r="AZ89" s="14"/>
      <c r="BA89" s="14"/>
      <c r="BB89" s="14">
        <f t="shared" si="118"/>
        <v>0</v>
      </c>
      <c r="BC89" s="13"/>
      <c r="BD89" s="13"/>
      <c r="BE89" s="64"/>
      <c r="BF89" s="14"/>
      <c r="BG89" s="14"/>
      <c r="BH89" s="14">
        <f t="shared" si="119"/>
        <v>0</v>
      </c>
      <c r="BI89" s="13"/>
      <c r="BJ89" s="13"/>
      <c r="BK89" s="64"/>
      <c r="BL89" s="14"/>
      <c r="BM89" s="14"/>
      <c r="BN89" s="14">
        <f>BH89+BI89-BK89-BK90-BL89-BM89</f>
        <v>0</v>
      </c>
      <c r="BO89" s="13"/>
      <c r="BP89" s="13"/>
      <c r="BQ89" s="64"/>
      <c r="BR89" s="14"/>
      <c r="BS89" s="14"/>
      <c r="BT89" s="14">
        <f>BN89+BO89-BQ89-BQ90-BR89-BS89</f>
        <v>0</v>
      </c>
      <c r="BU89" s="72"/>
      <c r="BV89" s="72"/>
      <c r="BW89" s="64"/>
      <c r="BX89" s="74"/>
      <c r="BY89" s="74"/>
      <c r="BZ89" s="64">
        <f t="shared" si="86"/>
        <v>0</v>
      </c>
      <c r="CA89" s="72"/>
      <c r="CB89" s="72"/>
      <c r="CC89" s="64"/>
      <c r="CD89" s="74"/>
      <c r="CE89" s="74"/>
      <c r="CF89" s="64">
        <f t="shared" si="47"/>
        <v>0</v>
      </c>
      <c r="CG89" s="72"/>
      <c r="CH89" s="72"/>
      <c r="CI89" s="64"/>
      <c r="CJ89" s="74"/>
      <c r="CK89" s="74"/>
      <c r="CL89" s="64">
        <f t="shared" si="48"/>
        <v>0</v>
      </c>
      <c r="CM89" s="13"/>
      <c r="CN89" s="13"/>
      <c r="CO89" s="64"/>
      <c r="CP89" s="14"/>
      <c r="CQ89" s="14"/>
      <c r="CR89" s="64">
        <f t="shared" si="49"/>
        <v>0</v>
      </c>
      <c r="CS89" s="13"/>
      <c r="CT89" s="67"/>
      <c r="CU89" s="64"/>
      <c r="CV89" s="64"/>
      <c r="CW89" s="64"/>
      <c r="CX89" s="12">
        <f t="shared" si="50"/>
        <v>0</v>
      </c>
      <c r="CY89" s="13"/>
      <c r="CZ89" s="67"/>
      <c r="DA89" s="64"/>
      <c r="DB89" s="64"/>
      <c r="DC89" s="64"/>
      <c r="DD89" s="12">
        <f t="shared" si="51"/>
        <v>0</v>
      </c>
      <c r="DE89" s="13"/>
      <c r="DF89" s="67"/>
      <c r="DG89" s="64"/>
      <c r="DH89" s="64"/>
      <c r="DI89" s="64"/>
      <c r="DJ89" s="14">
        <f>DD89+DE89-DG89-DG90-DH89-DI89</f>
        <v>0</v>
      </c>
      <c r="DK89" s="13"/>
      <c r="DL89" s="67"/>
      <c r="DM89" s="64"/>
      <c r="DN89" s="64"/>
      <c r="DO89" s="64"/>
      <c r="DP89" s="14">
        <f>DJ89+DK89-DS89-DS90-DT89-DU89</f>
        <v>0</v>
      </c>
      <c r="DQ89" s="67"/>
      <c r="DR89" s="67"/>
      <c r="DS89" s="64"/>
      <c r="DT89" s="64"/>
      <c r="DU89" s="64"/>
      <c r="DV89" s="14" t="e">
        <f>DP89+DQ89-#REF!-#REF!-#REF!-#REF!</f>
        <v>#REF!</v>
      </c>
      <c r="DW89" s="13"/>
      <c r="DX89" s="67"/>
      <c r="DY89" s="64"/>
      <c r="DZ89" s="64"/>
      <c r="EA89" s="64"/>
      <c r="EB89" s="14" t="e">
        <f>DV89+DW89-DY89-DY90-DZ89-EA89</f>
        <v>#REF!</v>
      </c>
      <c r="EC89" s="13"/>
      <c r="ED89" s="67"/>
      <c r="EE89" s="64"/>
      <c r="EF89" s="64"/>
      <c r="EG89" s="64"/>
      <c r="EH89" s="12" t="e">
        <f t="shared" si="52"/>
        <v>#REF!</v>
      </c>
      <c r="EI89" s="67"/>
      <c r="EN89" s="12" t="e">
        <f t="shared" si="104"/>
        <v>#REF!</v>
      </c>
      <c r="EO89" s="13"/>
      <c r="ET89" s="14" t="e">
        <f>EN89+EO89-#REF!-#REF!-#REF!-#REF!</f>
        <v>#REF!</v>
      </c>
      <c r="EU89" s="13"/>
      <c r="EV89" s="13"/>
      <c r="EW89" s="64"/>
      <c r="EX89" s="14"/>
      <c r="EY89" s="14"/>
      <c r="EZ89" s="14" t="e">
        <f>ET89+EU89-EW89-EW90-EX89-EY89</f>
        <v>#REF!</v>
      </c>
      <c r="FA89" s="13"/>
      <c r="FB89" s="13"/>
      <c r="FC89" s="64"/>
      <c r="FD89" s="14"/>
      <c r="FE89" s="14"/>
      <c r="FF89" s="14" t="e">
        <f>EZ89+FA89-FC89-FC90-FD89-FE89</f>
        <v>#REF!</v>
      </c>
      <c r="FG89" s="13"/>
      <c r="FH89" s="13"/>
      <c r="FI89" s="64"/>
      <c r="FJ89" s="14"/>
      <c r="FK89" s="14"/>
      <c r="FL89" s="14" t="e">
        <f>FF89+FG89-FI89-FI90-FJ89-FK89</f>
        <v>#REF!</v>
      </c>
      <c r="FM89" s="13"/>
      <c r="FN89" s="13"/>
      <c r="FO89" s="64"/>
      <c r="FP89" s="14"/>
      <c r="FQ89" s="14"/>
      <c r="FR89" s="14" t="e">
        <f>FL89+FM89-FO89-FO90-FP89-FQ89</f>
        <v>#REF!</v>
      </c>
      <c r="FS89" s="13"/>
      <c r="FT89" s="13"/>
      <c r="FU89" s="64"/>
      <c r="FV89" s="14"/>
      <c r="FW89" s="14"/>
      <c r="FX89" s="14" t="e">
        <f>FR89+FS89-FU89-FU90-FV89-FW89</f>
        <v>#REF!</v>
      </c>
      <c r="FY89" s="13"/>
      <c r="FZ89" s="13"/>
      <c r="GA89" s="64"/>
      <c r="GB89" s="14"/>
      <c r="GC89" s="14"/>
      <c r="GD89" s="14" t="e">
        <f>FX89+FY89-GA89-GA90-GB89-GC89</f>
        <v>#REF!</v>
      </c>
      <c r="GE89" s="13"/>
      <c r="GF89" s="13"/>
      <c r="GG89" s="64"/>
      <c r="GH89" s="14"/>
      <c r="GI89" s="14"/>
      <c r="GJ89" s="14" t="e">
        <f t="shared" si="120"/>
        <v>#REF!</v>
      </c>
      <c r="GK89" s="14">
        <f>E89</f>
        <v>0</v>
      </c>
      <c r="GL89" s="14">
        <f>G89+M89+S89+Y89+AE89+AK89+AQ89+AW89+BC89+BI89+BO89+BU89+CA89+CG89+CM89+CS89+CY89+DE89+DK89+DQ89+DW89+EC89+EI89+EO89+EU89+FA89+FG89+FM89+FS89+FY89+GE89</f>
        <v>0</v>
      </c>
      <c r="GM89" s="14" t="e">
        <f>H89+N89+T89+Z89+AF89+AL89+AR89+AX89+BD89+BJ89+BP89+BV89+CB89+CH89+CN89+CT89+CZ89+DF89+DR89+#REF!+DX89+ED89+DL89+#REF!+EV89+FB89+FH89+FN89+FT89+FZ89+GF89</f>
        <v>#REF!</v>
      </c>
      <c r="GN89" s="64" t="e">
        <f>I89+O89+U89+AA89+AG89+AM89+AS89+AY89+BE89+BK89+BQ89+BW89+CC89+CI89+CO89+CU89+DA89+DG89+DS89+#REF!+DY89+EE89+DM89+#REF!+EW89+FC89+FI89+FO89+FU89+GA89+GG89</f>
        <v>#REF!</v>
      </c>
      <c r="GO89" s="14" t="e">
        <f>J89+P89+V89+AB89+AH89+AN89+AT89+AZ89+BF89+BL89+BR89+BX89+CD89+CJ89+CP89+CV89+DB89+DH89+DT89+#REF!+DZ89+EF89+DN89+#REF!+EX89+FD89+FJ89+FP89+FV89+GB89+GH89</f>
        <v>#REF!</v>
      </c>
      <c r="GP89" s="14" t="e">
        <f>K89+Q89+W89+AC89+AI89+AO89+AU89+BA89+BG89+BM89+BS89+BY89+CE89+CK89+CQ89+CW89+DC89+DI89+DU89+#REF!+EA89+EG89+DO89+#REF!+EY89+FE89+FK89+FQ89+FW89+GC89+GI89</f>
        <v>#REF!</v>
      </c>
      <c r="GQ89" s="14" t="e">
        <f>GK89+GL89-GN89-GN90-GO89-GP89</f>
        <v>#REF!</v>
      </c>
    </row>
    <row r="90" spans="1:199" ht="15" hidden="1" customHeight="1">
      <c r="A90" s="41"/>
      <c r="B90" s="41"/>
      <c r="C90" s="30"/>
      <c r="D90" s="5" t="s">
        <v>33</v>
      </c>
      <c r="E90" s="73"/>
      <c r="F90" s="73"/>
      <c r="G90" s="13"/>
      <c r="H90" s="13"/>
      <c r="I90" s="64"/>
      <c r="J90" s="14"/>
      <c r="K90" s="14"/>
      <c r="L90" s="14"/>
      <c r="M90" s="13"/>
      <c r="N90" s="13"/>
      <c r="O90" s="64"/>
      <c r="P90" s="14"/>
      <c r="Q90" s="14"/>
      <c r="R90" s="14"/>
      <c r="S90" s="13"/>
      <c r="T90" s="13"/>
      <c r="U90" s="64"/>
      <c r="V90" s="14"/>
      <c r="W90" s="14"/>
      <c r="X90" s="14"/>
      <c r="Y90" s="13"/>
      <c r="Z90" s="13"/>
      <c r="AA90" s="64"/>
      <c r="AB90" s="14"/>
      <c r="AC90" s="14"/>
      <c r="AD90" s="14"/>
      <c r="AE90" s="13"/>
      <c r="AF90" s="13"/>
      <c r="AG90" s="64"/>
      <c r="AH90" s="14"/>
      <c r="AI90" s="14"/>
      <c r="AJ90" s="14"/>
      <c r="AK90" s="13"/>
      <c r="AL90" s="13"/>
      <c r="AM90" s="64"/>
      <c r="AN90" s="14"/>
      <c r="AO90" s="14"/>
      <c r="AP90" s="14"/>
      <c r="AQ90" s="13"/>
      <c r="AR90" s="13"/>
      <c r="AS90" s="64"/>
      <c r="AT90" s="14"/>
      <c r="AU90" s="14"/>
      <c r="AV90" s="14"/>
      <c r="AW90" s="13"/>
      <c r="AX90" s="13"/>
      <c r="AY90" s="64"/>
      <c r="AZ90" s="14"/>
      <c r="BA90" s="14"/>
      <c r="BB90" s="14"/>
      <c r="BC90" s="13"/>
      <c r="BD90" s="13"/>
      <c r="BE90" s="64"/>
      <c r="BF90" s="14"/>
      <c r="BG90" s="14"/>
      <c r="BH90" s="14"/>
      <c r="BI90" s="13"/>
      <c r="BJ90" s="13"/>
      <c r="BK90" s="64"/>
      <c r="BL90" s="14"/>
      <c r="BM90" s="14"/>
      <c r="BN90" s="14"/>
      <c r="BO90" s="13"/>
      <c r="BP90" s="13"/>
      <c r="BQ90" s="64"/>
      <c r="BR90" s="14"/>
      <c r="BS90" s="14"/>
      <c r="BT90" s="14"/>
      <c r="BU90" s="73"/>
      <c r="BV90" s="73"/>
      <c r="BW90" s="64"/>
      <c r="BX90" s="63"/>
      <c r="BY90" s="63"/>
      <c r="BZ90" s="64">
        <f t="shared" si="86"/>
        <v>0</v>
      </c>
      <c r="CA90" s="73"/>
      <c r="CB90" s="73"/>
      <c r="CC90" s="64"/>
      <c r="CD90" s="63"/>
      <c r="CE90" s="63"/>
      <c r="CF90" s="64">
        <f t="shared" si="47"/>
        <v>0</v>
      </c>
      <c r="CG90" s="73"/>
      <c r="CH90" s="73"/>
      <c r="CI90" s="64"/>
      <c r="CJ90" s="63"/>
      <c r="CK90" s="63"/>
      <c r="CL90" s="64">
        <f t="shared" si="48"/>
        <v>0</v>
      </c>
      <c r="CM90" s="13"/>
      <c r="CN90" s="13"/>
      <c r="CO90" s="64"/>
      <c r="CP90" s="14"/>
      <c r="CQ90" s="14"/>
      <c r="CR90" s="64">
        <f t="shared" si="49"/>
        <v>0</v>
      </c>
      <c r="CS90" s="13"/>
      <c r="CT90" s="67"/>
      <c r="CU90" s="64"/>
      <c r="CV90" s="64"/>
      <c r="CW90" s="64"/>
      <c r="CX90" s="12">
        <f t="shared" si="50"/>
        <v>0</v>
      </c>
      <c r="CY90" s="13"/>
      <c r="CZ90" s="67"/>
      <c r="DA90" s="64"/>
      <c r="DB90" s="64"/>
      <c r="DC90" s="64"/>
      <c r="DD90" s="12">
        <f t="shared" si="51"/>
        <v>0</v>
      </c>
      <c r="DE90" s="13"/>
      <c r="DF90" s="67"/>
      <c r="DG90" s="64"/>
      <c r="DH90" s="64"/>
      <c r="DI90" s="64"/>
      <c r="DJ90" s="14"/>
      <c r="DK90" s="13"/>
      <c r="DL90" s="67"/>
      <c r="DM90" s="64"/>
      <c r="DN90" s="64"/>
      <c r="DO90" s="64"/>
      <c r="DP90" s="14"/>
      <c r="DQ90" s="67"/>
      <c r="DR90" s="67"/>
      <c r="DS90" s="64"/>
      <c r="DT90" s="64"/>
      <c r="DU90" s="64"/>
      <c r="DV90" s="14"/>
      <c r="DW90" s="13"/>
      <c r="DX90" s="67"/>
      <c r="DY90" s="64"/>
      <c r="DZ90" s="64"/>
      <c r="EA90" s="64"/>
      <c r="EB90" s="14"/>
      <c r="EC90" s="13"/>
      <c r="ED90" s="67"/>
      <c r="EE90" s="64"/>
      <c r="EF90" s="64"/>
      <c r="EG90" s="64"/>
      <c r="EH90" s="12">
        <f t="shared" si="52"/>
        <v>0</v>
      </c>
      <c r="EI90" s="67"/>
      <c r="EN90" s="12">
        <f t="shared" si="104"/>
        <v>0</v>
      </c>
      <c r="EO90" s="13"/>
      <c r="ET90" s="14"/>
      <c r="EU90" s="13"/>
      <c r="EV90" s="13"/>
      <c r="EW90" s="64"/>
      <c r="EX90" s="14"/>
      <c r="EY90" s="14"/>
      <c r="EZ90" s="14"/>
      <c r="FA90" s="13"/>
      <c r="FB90" s="13"/>
      <c r="FC90" s="64"/>
      <c r="FD90" s="14"/>
      <c r="FE90" s="14"/>
      <c r="FF90" s="14"/>
      <c r="FG90" s="13"/>
      <c r="FH90" s="13"/>
      <c r="FI90" s="64"/>
      <c r="FJ90" s="14"/>
      <c r="FK90" s="14"/>
      <c r="FL90" s="14"/>
      <c r="FM90" s="13"/>
      <c r="FN90" s="13"/>
      <c r="FO90" s="64"/>
      <c r="FP90" s="14"/>
      <c r="FQ90" s="14"/>
      <c r="FR90" s="14"/>
      <c r="FS90" s="13"/>
      <c r="FT90" s="13"/>
      <c r="FU90" s="64"/>
      <c r="FV90" s="14"/>
      <c r="FW90" s="14"/>
      <c r="FX90" s="14"/>
      <c r="FY90" s="13"/>
      <c r="FZ90" s="13"/>
      <c r="GA90" s="64"/>
      <c r="GB90" s="14"/>
      <c r="GC90" s="14"/>
      <c r="GD90" s="14"/>
      <c r="GE90" s="13"/>
      <c r="GF90" s="13"/>
      <c r="GG90" s="64"/>
      <c r="GH90" s="14"/>
      <c r="GI90" s="14"/>
      <c r="GJ90" s="14"/>
      <c r="GK90" s="14"/>
      <c r="GL90" s="14"/>
      <c r="GM90" s="14"/>
      <c r="GN90" s="64" t="e">
        <f>I90+O90+U90+AA90+AG90+AM90+AS90+AY90+BE90+BK90+BQ90+BW90+CC90+CI90+CO90+CU90+DA90+DG90+DS90+#REF!+DY90+EE90+DM90+#REF!+EW90+FC90+FI90+FO90+FU90+GA90+GG90</f>
        <v>#REF!</v>
      </c>
      <c r="GO90" s="14"/>
      <c r="GP90" s="14"/>
      <c r="GQ90" s="14"/>
    </row>
    <row r="91" spans="1:199" ht="15" hidden="1" customHeight="1">
      <c r="A91" s="40">
        <v>43</v>
      </c>
      <c r="B91" s="38" t="s">
        <v>101</v>
      </c>
      <c r="C91" s="27" t="s">
        <v>45</v>
      </c>
      <c r="D91" s="5" t="s">
        <v>32</v>
      </c>
      <c r="E91" s="72">
        <v>0</v>
      </c>
      <c r="F91" s="72" t="e">
        <f>GQ91</f>
        <v>#REF!</v>
      </c>
      <c r="G91" s="13"/>
      <c r="H91" s="13"/>
      <c r="I91" s="64"/>
      <c r="J91" s="14"/>
      <c r="K91" s="14"/>
      <c r="L91" s="14">
        <f>E91+G91-I91-I92-J91-K91</f>
        <v>0</v>
      </c>
      <c r="M91" s="13"/>
      <c r="N91" s="13"/>
      <c r="O91" s="64"/>
      <c r="P91" s="14"/>
      <c r="Q91" s="14"/>
      <c r="R91" s="14">
        <f>L91+M91-O91-O92-P91-Q91</f>
        <v>0</v>
      </c>
      <c r="S91" s="13"/>
      <c r="T91" s="13"/>
      <c r="U91" s="64"/>
      <c r="V91" s="14"/>
      <c r="W91" s="14"/>
      <c r="X91" s="14">
        <f t="shared" ref="X91:X95" si="121">R91+S91-U91-U92-V91-W91</f>
        <v>0</v>
      </c>
      <c r="Y91" s="13"/>
      <c r="Z91" s="13"/>
      <c r="AA91" s="64"/>
      <c r="AB91" s="14"/>
      <c r="AC91" s="14"/>
      <c r="AD91" s="14">
        <f t="shared" ref="AD91:AD95" si="122">X91+Y91-AA91-AA92-AB91-AC91</f>
        <v>0</v>
      </c>
      <c r="AE91" s="13"/>
      <c r="AF91" s="13"/>
      <c r="AG91" s="64"/>
      <c r="AH91" s="14"/>
      <c r="AI91" s="14"/>
      <c r="AJ91" s="14">
        <f t="shared" ref="AJ91:AJ95" si="123">AD91+AE91-AG91-AG92-AH91-AI91</f>
        <v>0</v>
      </c>
      <c r="AK91" s="13"/>
      <c r="AL91" s="13"/>
      <c r="AM91" s="64"/>
      <c r="AN91" s="14"/>
      <c r="AO91" s="14"/>
      <c r="AP91" s="14">
        <f t="shared" ref="AP91:AP95" si="124">AJ91+AK91-AM91-AM92-AN91-AO91</f>
        <v>0</v>
      </c>
      <c r="AQ91" s="13"/>
      <c r="AR91" s="13"/>
      <c r="AS91" s="64"/>
      <c r="AT91" s="14"/>
      <c r="AU91" s="14"/>
      <c r="AV91" s="14">
        <f t="shared" ref="AV91:AV95" si="125">AP91+AQ91-AS91-AS92-AT91-AU91</f>
        <v>0</v>
      </c>
      <c r="AW91" s="13"/>
      <c r="AX91" s="13"/>
      <c r="AY91" s="64"/>
      <c r="AZ91" s="14"/>
      <c r="BA91" s="14"/>
      <c r="BB91" s="14">
        <f t="shared" ref="BB91:BB95" si="126">AV91+AW91-AY91-AY92-AZ91-BA91</f>
        <v>0</v>
      </c>
      <c r="BC91" s="13"/>
      <c r="BD91" s="13"/>
      <c r="BE91" s="64"/>
      <c r="BF91" s="14"/>
      <c r="BG91" s="14"/>
      <c r="BH91" s="14">
        <f t="shared" ref="BH91:BH95" si="127">BB91+BC91-BE91-BE92-BF91-BG91</f>
        <v>0</v>
      </c>
      <c r="BI91" s="13"/>
      <c r="BJ91" s="13"/>
      <c r="BK91" s="64"/>
      <c r="BL91" s="14"/>
      <c r="BM91" s="14"/>
      <c r="BN91" s="14">
        <f>BH91+BI91-BK91-BK92-BL91-BM91</f>
        <v>0</v>
      </c>
      <c r="BO91" s="13"/>
      <c r="BP91" s="13"/>
      <c r="BQ91" s="64"/>
      <c r="BR91" s="14"/>
      <c r="BS91" s="14"/>
      <c r="BT91" s="14">
        <f>BN91+BO91-BQ91-BQ92-BR91-BS91</f>
        <v>0</v>
      </c>
      <c r="BU91" s="72"/>
      <c r="BV91" s="72"/>
      <c r="BW91" s="64"/>
      <c r="BX91" s="74"/>
      <c r="BY91" s="74"/>
      <c r="BZ91" s="64">
        <f t="shared" si="86"/>
        <v>0</v>
      </c>
      <c r="CA91" s="72"/>
      <c r="CB91" s="72"/>
      <c r="CC91" s="64"/>
      <c r="CD91" s="74"/>
      <c r="CE91" s="74"/>
      <c r="CF91" s="64">
        <f t="shared" si="47"/>
        <v>0</v>
      </c>
      <c r="CG91" s="72"/>
      <c r="CH91" s="72"/>
      <c r="CI91" s="64"/>
      <c r="CJ91" s="74"/>
      <c r="CK91" s="74"/>
      <c r="CL91" s="64">
        <f t="shared" si="48"/>
        <v>0</v>
      </c>
      <c r="CM91" s="13"/>
      <c r="CN91" s="13"/>
      <c r="CO91" s="64"/>
      <c r="CP91" s="14"/>
      <c r="CQ91" s="14"/>
      <c r="CR91" s="64">
        <f t="shared" si="49"/>
        <v>0</v>
      </c>
      <c r="CS91" s="13"/>
      <c r="CT91" s="67"/>
      <c r="CU91" s="64"/>
      <c r="CV91" s="64"/>
      <c r="CW91" s="64"/>
      <c r="CX91" s="12">
        <f t="shared" si="50"/>
        <v>0</v>
      </c>
      <c r="CY91" s="13"/>
      <c r="CZ91" s="67"/>
      <c r="DA91" s="64"/>
      <c r="DB91" s="64"/>
      <c r="DC91" s="64"/>
      <c r="DD91" s="12">
        <f t="shared" si="51"/>
        <v>0</v>
      </c>
      <c r="DE91" s="13"/>
      <c r="DF91" s="67"/>
      <c r="DG91" s="64"/>
      <c r="DH91" s="64"/>
      <c r="DI91" s="64"/>
      <c r="DJ91" s="14">
        <f>DD91+DE91-DG91-DG92-DH91-DI91</f>
        <v>0</v>
      </c>
      <c r="DK91" s="13"/>
      <c r="DL91" s="67"/>
      <c r="DM91" s="64"/>
      <c r="DN91" s="64"/>
      <c r="DO91" s="64"/>
      <c r="DP91" s="14">
        <f>DJ91+DK91-DS91-DS92-DT91-DU91</f>
        <v>0</v>
      </c>
      <c r="DQ91" s="67"/>
      <c r="DR91" s="67"/>
      <c r="DS91" s="64"/>
      <c r="DT91" s="64"/>
      <c r="DU91" s="64"/>
      <c r="DV91" s="14" t="e">
        <f>DP91+DQ91-#REF!-#REF!-#REF!-#REF!</f>
        <v>#REF!</v>
      </c>
      <c r="DW91" s="13"/>
      <c r="DX91" s="67"/>
      <c r="DY91" s="64"/>
      <c r="DZ91" s="64"/>
      <c r="EA91" s="64"/>
      <c r="EB91" s="14" t="e">
        <f>DV91+DW91-DY91-DY92-DZ91-EA91</f>
        <v>#REF!</v>
      </c>
      <c r="EC91" s="13"/>
      <c r="ED91" s="67"/>
      <c r="EE91" s="64"/>
      <c r="EF91" s="64"/>
      <c r="EG91" s="64"/>
      <c r="EH91" s="12" t="e">
        <f t="shared" si="52"/>
        <v>#REF!</v>
      </c>
      <c r="EI91" s="67"/>
      <c r="EN91" s="12" t="e">
        <f t="shared" si="104"/>
        <v>#REF!</v>
      </c>
      <c r="EO91" s="13"/>
      <c r="ET91" s="14" t="e">
        <f>EN91+EO91-#REF!-#REF!-#REF!-#REF!</f>
        <v>#REF!</v>
      </c>
      <c r="EU91" s="13"/>
      <c r="EV91" s="13"/>
      <c r="EW91" s="64"/>
      <c r="EX91" s="14"/>
      <c r="EY91" s="14"/>
      <c r="EZ91" s="14" t="e">
        <f>ET91+EU91-EW91-EW92-EX91-EY91</f>
        <v>#REF!</v>
      </c>
      <c r="FA91" s="13"/>
      <c r="FB91" s="13"/>
      <c r="FC91" s="64"/>
      <c r="FD91" s="14"/>
      <c r="FE91" s="14"/>
      <c r="FF91" s="14" t="e">
        <f>EZ91+FA91-FC91-FC92-FD91-FE91</f>
        <v>#REF!</v>
      </c>
      <c r="FG91" s="13"/>
      <c r="FH91" s="13"/>
      <c r="FI91" s="64"/>
      <c r="FJ91" s="14"/>
      <c r="FK91" s="14"/>
      <c r="FL91" s="14" t="e">
        <f>FF91+FG91-FI91-FI92-FJ91-FK91</f>
        <v>#REF!</v>
      </c>
      <c r="FM91" s="13"/>
      <c r="FN91" s="13"/>
      <c r="FO91" s="64"/>
      <c r="FP91" s="14"/>
      <c r="FQ91" s="14"/>
      <c r="FR91" s="14" t="e">
        <f>FL91+FM91-FO91-FO92-FP91-FQ91</f>
        <v>#REF!</v>
      </c>
      <c r="FS91" s="13"/>
      <c r="FT91" s="13"/>
      <c r="FU91" s="64"/>
      <c r="FV91" s="14"/>
      <c r="FW91" s="14"/>
      <c r="FX91" s="14" t="e">
        <f>FR91+FS91-FU91-FU92-FV91-FW91</f>
        <v>#REF!</v>
      </c>
      <c r="FY91" s="13"/>
      <c r="FZ91" s="13"/>
      <c r="GA91" s="64"/>
      <c r="GB91" s="14"/>
      <c r="GC91" s="14"/>
      <c r="GD91" s="14" t="e">
        <f>FX91+FY91-GA91-GA92-GB91-GC91</f>
        <v>#REF!</v>
      </c>
      <c r="GE91" s="13"/>
      <c r="GF91" s="13"/>
      <c r="GG91" s="64"/>
      <c r="GH91" s="14"/>
      <c r="GI91" s="14"/>
      <c r="GJ91" s="14" t="e">
        <f t="shared" ref="GJ91:GJ95" si="128">GD91+GE91-GG91-GG92-GH91-GI91</f>
        <v>#REF!</v>
      </c>
      <c r="GK91" s="14">
        <f>E91</f>
        <v>0</v>
      </c>
      <c r="GL91" s="14">
        <f>G91+M91+S91+Y91+AE91+AK91+AQ91+AW91+BC91+BI91+BO91+BU91+CA91+CG91+CM91+CS91+CY91+DE91+DK91+DQ91+DW91+EC91+EI91+EO91+EU91+FA91+FG91+FM91+FS91+FY91+GE91</f>
        <v>0</v>
      </c>
      <c r="GM91" s="14" t="e">
        <f>H91+N91+T91+Z91+AF91+AL91+AR91+AX91+BD91+BJ91+BP91+BV91+CB91+CH91+CN91+CT91+CZ91+DF91+DR91+#REF!+DX91+ED91+DL91+#REF!+EV91+FB91+FH91+FN91+FT91+FZ91+GF91</f>
        <v>#REF!</v>
      </c>
      <c r="GN91" s="64" t="e">
        <f>I91+O91+U91+AA91+AG91+AM91+AS91+AY91+BE91+BK91+BQ91+BW91+CC91+CI91+CO91+CU91+DA91+DG91+DS91+#REF!+DY91+EE91+DM91+#REF!+EW91+FC91+FI91+FO91+FU91+GA91+GG91</f>
        <v>#REF!</v>
      </c>
      <c r="GO91" s="14" t="e">
        <f>J91+P91+V91+AB91+AH91+AN91+AT91+AZ91+BF91+BL91+BR91+BX91+CD91+CJ91+CP91+CV91+DB91+DH91+DT91+#REF!+DZ91+EF91+DN91+#REF!+EX91+FD91+FJ91+FP91+FV91+GB91+GH91</f>
        <v>#REF!</v>
      </c>
      <c r="GP91" s="14" t="e">
        <f>K91+Q91+W91+AC91+AI91+AO91+AU91+BA91+BG91+BM91+BS91+BY91+CE91+CK91+CQ91+CW91+DC91+DI91+DU91+#REF!+EA91+EG91+DO91+#REF!+EY91+FE91+FK91+FQ91+FW91+GC91+GI91</f>
        <v>#REF!</v>
      </c>
      <c r="GQ91" s="14" t="e">
        <f>GK91+GL91-GN91-GN92-GO91-GP91</f>
        <v>#REF!</v>
      </c>
    </row>
    <row r="92" spans="1:199" ht="15" hidden="1" customHeight="1">
      <c r="A92" s="41"/>
      <c r="B92" s="39"/>
      <c r="C92" s="28"/>
      <c r="D92" s="5" t="s">
        <v>33</v>
      </c>
      <c r="E92" s="73"/>
      <c r="F92" s="73"/>
      <c r="G92" s="13"/>
      <c r="H92" s="13"/>
      <c r="I92" s="64"/>
      <c r="J92" s="14"/>
      <c r="K92" s="14"/>
      <c r="L92" s="14"/>
      <c r="M92" s="13"/>
      <c r="N92" s="13"/>
      <c r="O92" s="64"/>
      <c r="P92" s="14"/>
      <c r="Q92" s="14"/>
      <c r="R92" s="14"/>
      <c r="S92" s="13"/>
      <c r="T92" s="13"/>
      <c r="U92" s="64"/>
      <c r="V92" s="14"/>
      <c r="W92" s="14"/>
      <c r="X92" s="14"/>
      <c r="Y92" s="13"/>
      <c r="Z92" s="13"/>
      <c r="AA92" s="64"/>
      <c r="AB92" s="14"/>
      <c r="AC92" s="14"/>
      <c r="AD92" s="14"/>
      <c r="AE92" s="13"/>
      <c r="AF92" s="13"/>
      <c r="AG92" s="64"/>
      <c r="AH92" s="14"/>
      <c r="AI92" s="14"/>
      <c r="AJ92" s="14"/>
      <c r="AK92" s="13"/>
      <c r="AL92" s="13"/>
      <c r="AM92" s="64"/>
      <c r="AN92" s="14"/>
      <c r="AO92" s="14"/>
      <c r="AP92" s="14"/>
      <c r="AQ92" s="13"/>
      <c r="AR92" s="13"/>
      <c r="AS92" s="64"/>
      <c r="AT92" s="14"/>
      <c r="AU92" s="14"/>
      <c r="AV92" s="14"/>
      <c r="AW92" s="13"/>
      <c r="AX92" s="13"/>
      <c r="AY92" s="64"/>
      <c r="AZ92" s="14"/>
      <c r="BA92" s="14"/>
      <c r="BB92" s="14"/>
      <c r="BC92" s="13"/>
      <c r="BD92" s="13"/>
      <c r="BE92" s="64"/>
      <c r="BF92" s="14"/>
      <c r="BG92" s="14"/>
      <c r="BH92" s="14"/>
      <c r="BI92" s="13"/>
      <c r="BJ92" s="13"/>
      <c r="BK92" s="64"/>
      <c r="BL92" s="14"/>
      <c r="BM92" s="14"/>
      <c r="BN92" s="14"/>
      <c r="BO92" s="13"/>
      <c r="BP92" s="13"/>
      <c r="BQ92" s="64"/>
      <c r="BR92" s="14"/>
      <c r="BS92" s="14"/>
      <c r="BT92" s="14"/>
      <c r="BU92" s="73"/>
      <c r="BV92" s="73"/>
      <c r="BW92" s="64"/>
      <c r="BX92" s="63"/>
      <c r="BY92" s="63"/>
      <c r="BZ92" s="64">
        <f t="shared" si="86"/>
        <v>0</v>
      </c>
      <c r="CA92" s="73"/>
      <c r="CB92" s="73"/>
      <c r="CC92" s="64"/>
      <c r="CD92" s="63"/>
      <c r="CE92" s="63"/>
      <c r="CF92" s="64">
        <f t="shared" si="47"/>
        <v>0</v>
      </c>
      <c r="CG92" s="73"/>
      <c r="CH92" s="73"/>
      <c r="CI92" s="64"/>
      <c r="CJ92" s="63"/>
      <c r="CK92" s="63"/>
      <c r="CL92" s="64">
        <f t="shared" si="48"/>
        <v>0</v>
      </c>
      <c r="CM92" s="13"/>
      <c r="CN92" s="13"/>
      <c r="CO92" s="64"/>
      <c r="CP92" s="14"/>
      <c r="CQ92" s="14"/>
      <c r="CR92" s="64">
        <f t="shared" si="49"/>
        <v>0</v>
      </c>
      <c r="CS92" s="13"/>
      <c r="CT92" s="67"/>
      <c r="CU92" s="64"/>
      <c r="CV92" s="64"/>
      <c r="CW92" s="64"/>
      <c r="CX92" s="12">
        <f t="shared" si="50"/>
        <v>0</v>
      </c>
      <c r="CY92" s="13"/>
      <c r="CZ92" s="67"/>
      <c r="DA92" s="64"/>
      <c r="DB92" s="64"/>
      <c r="DC92" s="64"/>
      <c r="DD92" s="12">
        <f t="shared" si="51"/>
        <v>0</v>
      </c>
      <c r="DE92" s="13"/>
      <c r="DF92" s="67"/>
      <c r="DG92" s="64"/>
      <c r="DH92" s="64"/>
      <c r="DI92" s="64"/>
      <c r="DJ92" s="14"/>
      <c r="DK92" s="13"/>
      <c r="DL92" s="67"/>
      <c r="DM92" s="64"/>
      <c r="DN92" s="64"/>
      <c r="DO92" s="64"/>
      <c r="DP92" s="14"/>
      <c r="DQ92" s="67"/>
      <c r="DR92" s="67"/>
      <c r="DS92" s="64"/>
      <c r="DT92" s="64"/>
      <c r="DU92" s="64"/>
      <c r="DV92" s="14"/>
      <c r="DW92" s="13"/>
      <c r="DX92" s="67"/>
      <c r="DY92" s="64"/>
      <c r="DZ92" s="64"/>
      <c r="EA92" s="64"/>
      <c r="EB92" s="14"/>
      <c r="EC92" s="13"/>
      <c r="ED92" s="67"/>
      <c r="EE92" s="64"/>
      <c r="EF92" s="64"/>
      <c r="EG92" s="64"/>
      <c r="EH92" s="12">
        <f t="shared" si="52"/>
        <v>0</v>
      </c>
      <c r="EI92" s="67"/>
      <c r="EN92" s="12">
        <f t="shared" si="104"/>
        <v>0</v>
      </c>
      <c r="EO92" s="13"/>
      <c r="ET92" s="14"/>
      <c r="EU92" s="13"/>
      <c r="EV92" s="13"/>
      <c r="EW92" s="64"/>
      <c r="EX92" s="14"/>
      <c r="EY92" s="14"/>
      <c r="EZ92" s="14"/>
      <c r="FA92" s="13"/>
      <c r="FB92" s="13"/>
      <c r="FC92" s="64"/>
      <c r="FD92" s="14"/>
      <c r="FE92" s="14"/>
      <c r="FF92" s="14"/>
      <c r="FG92" s="13"/>
      <c r="FH92" s="13"/>
      <c r="FI92" s="64"/>
      <c r="FJ92" s="14"/>
      <c r="FK92" s="14"/>
      <c r="FL92" s="14"/>
      <c r="FM92" s="13"/>
      <c r="FN92" s="13"/>
      <c r="FO92" s="64"/>
      <c r="FP92" s="14"/>
      <c r="FQ92" s="14"/>
      <c r="FR92" s="14"/>
      <c r="FS92" s="13"/>
      <c r="FT92" s="13"/>
      <c r="FU92" s="64"/>
      <c r="FV92" s="14"/>
      <c r="FW92" s="14"/>
      <c r="FX92" s="14"/>
      <c r="FY92" s="13"/>
      <c r="FZ92" s="13"/>
      <c r="GA92" s="64"/>
      <c r="GB92" s="14"/>
      <c r="GC92" s="14"/>
      <c r="GD92" s="14"/>
      <c r="GE92" s="13"/>
      <c r="GF92" s="13"/>
      <c r="GG92" s="64"/>
      <c r="GH92" s="14"/>
      <c r="GI92" s="14"/>
      <c r="GJ92" s="14"/>
      <c r="GK92" s="14"/>
      <c r="GL92" s="14"/>
      <c r="GM92" s="14"/>
      <c r="GN92" s="64" t="e">
        <f>I92+O92+U92+AA92+AG92+AM92+AS92+AY92+BE92+BK92+BQ92+BW92+CC92+CI92+CO92+CU92+DA92+DG92+DS92+#REF!+DY92+EE92+DM92+#REF!+EW92+FC92+FI92+FO92+FU92+GA92+GG92</f>
        <v>#REF!</v>
      </c>
      <c r="GO92" s="14"/>
      <c r="GP92" s="14"/>
      <c r="GQ92" s="14"/>
    </row>
    <row r="93" spans="1:199" ht="15" hidden="1" customHeight="1">
      <c r="A93" s="40">
        <v>44</v>
      </c>
      <c r="B93" s="40" t="s">
        <v>102</v>
      </c>
      <c r="C93" s="29" t="s">
        <v>35</v>
      </c>
      <c r="D93" s="5" t="s">
        <v>32</v>
      </c>
      <c r="E93" s="72">
        <v>0</v>
      </c>
      <c r="F93" s="72" t="e">
        <f>GQ93</f>
        <v>#REF!</v>
      </c>
      <c r="G93" s="13"/>
      <c r="H93" s="13"/>
      <c r="I93" s="64"/>
      <c r="J93" s="14"/>
      <c r="K93" s="14"/>
      <c r="L93" s="14">
        <f>E93+G93-I93-I94-J93-K93</f>
        <v>0</v>
      </c>
      <c r="M93" s="13"/>
      <c r="N93" s="13"/>
      <c r="O93" s="64"/>
      <c r="P93" s="14"/>
      <c r="Q93" s="14"/>
      <c r="R93" s="14">
        <f>L93+M93-O93-O94-P93-Q93</f>
        <v>0</v>
      </c>
      <c r="S93" s="13"/>
      <c r="T93" s="13"/>
      <c r="U93" s="64"/>
      <c r="V93" s="14"/>
      <c r="W93" s="14"/>
      <c r="X93" s="14">
        <f t="shared" si="121"/>
        <v>0</v>
      </c>
      <c r="Y93" s="13"/>
      <c r="Z93" s="13"/>
      <c r="AA93" s="64"/>
      <c r="AB93" s="14"/>
      <c r="AC93" s="14"/>
      <c r="AD93" s="14">
        <f t="shared" si="122"/>
        <v>0</v>
      </c>
      <c r="AE93" s="13"/>
      <c r="AF93" s="13"/>
      <c r="AG93" s="64"/>
      <c r="AH93" s="14"/>
      <c r="AI93" s="14"/>
      <c r="AJ93" s="14">
        <f t="shared" si="123"/>
        <v>0</v>
      </c>
      <c r="AK93" s="13"/>
      <c r="AL93" s="13"/>
      <c r="AM93" s="64"/>
      <c r="AN93" s="14"/>
      <c r="AO93" s="14"/>
      <c r="AP93" s="14">
        <f t="shared" si="124"/>
        <v>0</v>
      </c>
      <c r="AQ93" s="13"/>
      <c r="AR93" s="13"/>
      <c r="AS93" s="64"/>
      <c r="AT93" s="14"/>
      <c r="AU93" s="14"/>
      <c r="AV93" s="14">
        <f t="shared" si="125"/>
        <v>0</v>
      </c>
      <c r="AW93" s="13"/>
      <c r="AX93" s="13"/>
      <c r="AY93" s="64"/>
      <c r="AZ93" s="14"/>
      <c r="BA93" s="14"/>
      <c r="BB93" s="14">
        <f t="shared" si="126"/>
        <v>0</v>
      </c>
      <c r="BC93" s="13"/>
      <c r="BD93" s="13"/>
      <c r="BE93" s="64"/>
      <c r="BF93" s="14"/>
      <c r="BG93" s="14"/>
      <c r="BH93" s="14">
        <f t="shared" si="127"/>
        <v>0</v>
      </c>
      <c r="BI93" s="13"/>
      <c r="BJ93" s="13"/>
      <c r="BK93" s="64"/>
      <c r="BL93" s="14"/>
      <c r="BM93" s="14"/>
      <c r="BN93" s="14">
        <f>BH93+BI93-BK93-BK94-BL93-BM93</f>
        <v>0</v>
      </c>
      <c r="BO93" s="13"/>
      <c r="BP93" s="13"/>
      <c r="BQ93" s="64"/>
      <c r="BR93" s="14"/>
      <c r="BS93" s="14"/>
      <c r="BT93" s="14">
        <f>BN93+BO93-BQ93-BQ94-BR93-BS93</f>
        <v>0</v>
      </c>
      <c r="BU93" s="72"/>
      <c r="BV93" s="72"/>
      <c r="BW93" s="64"/>
      <c r="BX93" s="74"/>
      <c r="BY93" s="74"/>
      <c r="BZ93" s="64">
        <f t="shared" si="86"/>
        <v>0</v>
      </c>
      <c r="CA93" s="72"/>
      <c r="CB93" s="72"/>
      <c r="CC93" s="64"/>
      <c r="CD93" s="74"/>
      <c r="CE93" s="74"/>
      <c r="CF93" s="64">
        <f t="shared" si="47"/>
        <v>0</v>
      </c>
      <c r="CG93" s="72"/>
      <c r="CH93" s="72"/>
      <c r="CI93" s="64"/>
      <c r="CJ93" s="74"/>
      <c r="CK93" s="74"/>
      <c r="CL93" s="64">
        <f t="shared" si="48"/>
        <v>0</v>
      </c>
      <c r="CM93" s="13"/>
      <c r="CN93" s="13"/>
      <c r="CO93" s="64"/>
      <c r="CP93" s="14"/>
      <c r="CQ93" s="14"/>
      <c r="CR93" s="64">
        <f t="shared" si="49"/>
        <v>0</v>
      </c>
      <c r="CS93" s="13"/>
      <c r="CT93" s="67"/>
      <c r="CU93" s="64"/>
      <c r="CV93" s="64"/>
      <c r="CW93" s="64"/>
      <c r="CX93" s="12">
        <f t="shared" si="50"/>
        <v>0</v>
      </c>
      <c r="CY93" s="13"/>
      <c r="CZ93" s="67"/>
      <c r="DA93" s="64"/>
      <c r="DB93" s="64"/>
      <c r="DC93" s="64"/>
      <c r="DD93" s="12">
        <f t="shared" si="51"/>
        <v>0</v>
      </c>
      <c r="DE93" s="13"/>
      <c r="DF93" s="67"/>
      <c r="DG93" s="64"/>
      <c r="DH93" s="64"/>
      <c r="DI93" s="64"/>
      <c r="DJ93" s="14">
        <f>DD93+DE93-DG93-DG94-DH93-DI93</f>
        <v>0</v>
      </c>
      <c r="DK93" s="13"/>
      <c r="DL93" s="67"/>
      <c r="DM93" s="64"/>
      <c r="DN93" s="64"/>
      <c r="DO93" s="64"/>
      <c r="DP93" s="14">
        <f>DJ93+DK93-DS93-DS94-DT93-DU93</f>
        <v>0</v>
      </c>
      <c r="DQ93" s="67"/>
      <c r="DR93" s="67"/>
      <c r="DS93" s="64"/>
      <c r="DT93" s="64"/>
      <c r="DU93" s="64"/>
      <c r="DV93" s="14" t="e">
        <f>DP93+DQ93-#REF!-#REF!-#REF!-#REF!</f>
        <v>#REF!</v>
      </c>
      <c r="DW93" s="13"/>
      <c r="DX93" s="67"/>
      <c r="DY93" s="64"/>
      <c r="DZ93" s="64"/>
      <c r="EA93" s="64"/>
      <c r="EB93" s="14" t="e">
        <f>DV93+DW93-DY93-DY94-DZ93-EA93</f>
        <v>#REF!</v>
      </c>
      <c r="EC93" s="13"/>
      <c r="ED93" s="67"/>
      <c r="EE93" s="64"/>
      <c r="EF93" s="64"/>
      <c r="EG93" s="64"/>
      <c r="EH93" s="12" t="e">
        <f t="shared" si="52"/>
        <v>#REF!</v>
      </c>
      <c r="EI93" s="67"/>
      <c r="EN93" s="12" t="e">
        <f t="shared" si="104"/>
        <v>#REF!</v>
      </c>
      <c r="EO93" s="13"/>
      <c r="ET93" s="14" t="e">
        <f>EN93+EO93-#REF!-#REF!-#REF!-#REF!</f>
        <v>#REF!</v>
      </c>
      <c r="EU93" s="13"/>
      <c r="EV93" s="13"/>
      <c r="EW93" s="64"/>
      <c r="EX93" s="14"/>
      <c r="EY93" s="14"/>
      <c r="EZ93" s="14" t="e">
        <f>ET93+EU93-EW93-EW94-EX93-EY93</f>
        <v>#REF!</v>
      </c>
      <c r="FA93" s="13"/>
      <c r="FB93" s="13"/>
      <c r="FC93" s="64"/>
      <c r="FD93" s="14"/>
      <c r="FE93" s="14"/>
      <c r="FF93" s="14" t="e">
        <f>EZ93+FA93-FC93-FC94-FD93-FE93</f>
        <v>#REF!</v>
      </c>
      <c r="FG93" s="13"/>
      <c r="FH93" s="13"/>
      <c r="FI93" s="64"/>
      <c r="FJ93" s="14"/>
      <c r="FK93" s="14"/>
      <c r="FL93" s="14" t="e">
        <f>FF93+FG93-FI93-FI94-FJ93-FK93</f>
        <v>#REF!</v>
      </c>
      <c r="FM93" s="13"/>
      <c r="FN93" s="13"/>
      <c r="FO93" s="64"/>
      <c r="FP93" s="14"/>
      <c r="FQ93" s="14"/>
      <c r="FR93" s="14" t="e">
        <f>FL93+FM93-FO93-FO94-FP93-FQ93</f>
        <v>#REF!</v>
      </c>
      <c r="FS93" s="13"/>
      <c r="FT93" s="13"/>
      <c r="FU93" s="64"/>
      <c r="FV93" s="14"/>
      <c r="FW93" s="14"/>
      <c r="FX93" s="14" t="e">
        <f>FR93+FS93-FU93-FU94-FV93-FW93</f>
        <v>#REF!</v>
      </c>
      <c r="FY93" s="13"/>
      <c r="FZ93" s="13"/>
      <c r="GA93" s="64"/>
      <c r="GB93" s="14"/>
      <c r="GC93" s="14"/>
      <c r="GD93" s="14" t="e">
        <f>FX93+FY93-GA93-GA94-GB93-GC93</f>
        <v>#REF!</v>
      </c>
      <c r="GE93" s="13"/>
      <c r="GF93" s="13"/>
      <c r="GG93" s="64"/>
      <c r="GH93" s="14"/>
      <c r="GI93" s="14"/>
      <c r="GJ93" s="14" t="e">
        <f t="shared" si="128"/>
        <v>#REF!</v>
      </c>
      <c r="GK93" s="14">
        <f>E93</f>
        <v>0</v>
      </c>
      <c r="GL93" s="14">
        <f>G93+M93+S93+Y93+AE93+AK93+AQ93+AW93+BC93+BI93+BO93+BU93+CA93+CG93+CM93+CS93+CY93+DE93+DK93+DQ93+DW93+EC93+EI93+EO93+EU93+FA93+FG93+FM93+FS93+FY93+GE93</f>
        <v>0</v>
      </c>
      <c r="GM93" s="14" t="e">
        <f>H93+N93+T93+Z93+AF93+AL93+AR93+AX93+BD93+BJ93+BP93+BV93+CB93+CH93+CN93+CT93+CZ93+DF93+DR93+#REF!+DX93+ED93+DL93+#REF!+EV93+FB93+FH93+FN93+FT93+FZ93+GF93</f>
        <v>#REF!</v>
      </c>
      <c r="GN93" s="64" t="e">
        <f>I93+O93+U93+AA93+AG93+AM93+AS93+AY93+BE93+BK93+BQ93+BW93+CC93+CI93+CO93+CU93+DA93+DG93+DS93+#REF!+DY93+EE93+DM93+#REF!+EW93+FC93+FI93+FO93+FU93+GA93+GG93</f>
        <v>#REF!</v>
      </c>
      <c r="GO93" s="14" t="e">
        <f>J93+P93+V93+AB93+AH93+AN93+AT93+AZ93+BF93+BL93+BR93+BX93+CD93+CJ93+CP93+CV93+DB93+DH93+DT93+#REF!+DZ93+EF93+DN93+#REF!+EX93+FD93+FJ93+FP93+FV93+GB93+GH93</f>
        <v>#REF!</v>
      </c>
      <c r="GP93" s="14" t="e">
        <f>K93+Q93+W93+AC93+AI93+AO93+AU93+BA93+BG93+BM93+BS93+BY93+CE93+CK93+CQ93+CW93+DC93+DI93+DU93+#REF!+EA93+EG93+DO93+#REF!+EY93+FE93+FK93+FQ93+FW93+GC93+GI93</f>
        <v>#REF!</v>
      </c>
      <c r="GQ93" s="14" t="e">
        <f>GK93+GL93-GN93-GN94-GO93-GP93</f>
        <v>#REF!</v>
      </c>
    </row>
    <row r="94" spans="1:199" ht="15" hidden="1" customHeight="1">
      <c r="A94" s="41"/>
      <c r="B94" s="41"/>
      <c r="C94" s="30"/>
      <c r="D94" s="5" t="s">
        <v>33</v>
      </c>
      <c r="E94" s="73"/>
      <c r="F94" s="73"/>
      <c r="G94" s="13"/>
      <c r="H94" s="13"/>
      <c r="I94" s="64"/>
      <c r="J94" s="14"/>
      <c r="K94" s="14"/>
      <c r="L94" s="14"/>
      <c r="M94" s="13"/>
      <c r="N94" s="13"/>
      <c r="O94" s="64"/>
      <c r="P94" s="14"/>
      <c r="Q94" s="14"/>
      <c r="R94" s="14"/>
      <c r="S94" s="13"/>
      <c r="T94" s="13"/>
      <c r="U94" s="64"/>
      <c r="V94" s="14"/>
      <c r="W94" s="14"/>
      <c r="X94" s="14"/>
      <c r="Y94" s="13"/>
      <c r="Z94" s="13"/>
      <c r="AA94" s="64"/>
      <c r="AB94" s="14"/>
      <c r="AC94" s="14"/>
      <c r="AD94" s="14"/>
      <c r="AE94" s="13"/>
      <c r="AF94" s="13"/>
      <c r="AG94" s="64"/>
      <c r="AH94" s="14"/>
      <c r="AI94" s="14"/>
      <c r="AJ94" s="14"/>
      <c r="AK94" s="13"/>
      <c r="AL94" s="13"/>
      <c r="AM94" s="64"/>
      <c r="AN94" s="14"/>
      <c r="AO94" s="14"/>
      <c r="AP94" s="14"/>
      <c r="AQ94" s="13"/>
      <c r="AR94" s="13"/>
      <c r="AS94" s="64"/>
      <c r="AT94" s="14"/>
      <c r="AU94" s="14"/>
      <c r="AV94" s="14"/>
      <c r="AW94" s="13"/>
      <c r="AX94" s="13"/>
      <c r="AY94" s="64"/>
      <c r="AZ94" s="14"/>
      <c r="BA94" s="14"/>
      <c r="BB94" s="14"/>
      <c r="BC94" s="13"/>
      <c r="BD94" s="13"/>
      <c r="BE94" s="64"/>
      <c r="BF94" s="14"/>
      <c r="BG94" s="14"/>
      <c r="BH94" s="14"/>
      <c r="BI94" s="13"/>
      <c r="BJ94" s="13"/>
      <c r="BK94" s="64"/>
      <c r="BL94" s="14"/>
      <c r="BM94" s="14"/>
      <c r="BN94" s="14"/>
      <c r="BO94" s="13"/>
      <c r="BP94" s="13"/>
      <c r="BQ94" s="64"/>
      <c r="BR94" s="14"/>
      <c r="BS94" s="14"/>
      <c r="BT94" s="14"/>
      <c r="BU94" s="73"/>
      <c r="BV94" s="73"/>
      <c r="BW94" s="64"/>
      <c r="BX94" s="63"/>
      <c r="BY94" s="63"/>
      <c r="BZ94" s="64">
        <f t="shared" si="86"/>
        <v>0</v>
      </c>
      <c r="CA94" s="73"/>
      <c r="CB94" s="73"/>
      <c r="CC94" s="64"/>
      <c r="CD94" s="63"/>
      <c r="CE94" s="63"/>
      <c r="CF94" s="64">
        <f t="shared" si="47"/>
        <v>0</v>
      </c>
      <c r="CG94" s="73"/>
      <c r="CH94" s="73"/>
      <c r="CI94" s="64"/>
      <c r="CJ94" s="63"/>
      <c r="CK94" s="63"/>
      <c r="CL94" s="64">
        <f t="shared" si="48"/>
        <v>0</v>
      </c>
      <c r="CM94" s="13"/>
      <c r="CN94" s="13"/>
      <c r="CO94" s="64"/>
      <c r="CP94" s="14"/>
      <c r="CQ94" s="14"/>
      <c r="CR94" s="64">
        <f t="shared" si="49"/>
        <v>0</v>
      </c>
      <c r="CS94" s="13"/>
      <c r="CT94" s="67"/>
      <c r="CU94" s="64"/>
      <c r="CV94" s="64"/>
      <c r="CW94" s="64"/>
      <c r="CX94" s="12">
        <f t="shared" si="50"/>
        <v>0</v>
      </c>
      <c r="CY94" s="13"/>
      <c r="CZ94" s="67"/>
      <c r="DA94" s="64"/>
      <c r="DB94" s="64"/>
      <c r="DC94" s="64"/>
      <c r="DD94" s="12">
        <f t="shared" si="51"/>
        <v>0</v>
      </c>
      <c r="DE94" s="13"/>
      <c r="DF94" s="67"/>
      <c r="DG94" s="64"/>
      <c r="DH94" s="64"/>
      <c r="DI94" s="64"/>
      <c r="DJ94" s="14"/>
      <c r="DK94" s="13"/>
      <c r="DL94" s="67"/>
      <c r="DM94" s="64"/>
      <c r="DN94" s="64"/>
      <c r="DO94" s="64"/>
      <c r="DP94" s="14"/>
      <c r="DQ94" s="67"/>
      <c r="DR94" s="67"/>
      <c r="DS94" s="64"/>
      <c r="DT94" s="64"/>
      <c r="DU94" s="64"/>
      <c r="DV94" s="14"/>
      <c r="DW94" s="13"/>
      <c r="DX94" s="67"/>
      <c r="DY94" s="64"/>
      <c r="DZ94" s="64"/>
      <c r="EA94" s="64"/>
      <c r="EB94" s="14"/>
      <c r="EC94" s="13"/>
      <c r="ED94" s="67"/>
      <c r="EE94" s="64"/>
      <c r="EF94" s="64"/>
      <c r="EG94" s="64"/>
      <c r="EH94" s="12">
        <f t="shared" si="52"/>
        <v>0</v>
      </c>
      <c r="EI94" s="67"/>
      <c r="EN94" s="12">
        <f t="shared" si="104"/>
        <v>0</v>
      </c>
      <c r="EO94" s="13"/>
      <c r="ET94" s="14"/>
      <c r="EU94" s="13"/>
      <c r="EV94" s="13"/>
      <c r="EW94" s="64"/>
      <c r="EX94" s="14"/>
      <c r="EY94" s="14"/>
      <c r="EZ94" s="14"/>
      <c r="FA94" s="13"/>
      <c r="FB94" s="13"/>
      <c r="FC94" s="64"/>
      <c r="FD94" s="14"/>
      <c r="FE94" s="14"/>
      <c r="FF94" s="14"/>
      <c r="FG94" s="13"/>
      <c r="FH94" s="13"/>
      <c r="FI94" s="64"/>
      <c r="FJ94" s="14"/>
      <c r="FK94" s="14"/>
      <c r="FL94" s="14"/>
      <c r="FM94" s="13"/>
      <c r="FN94" s="13"/>
      <c r="FO94" s="64"/>
      <c r="FP94" s="14"/>
      <c r="FQ94" s="14"/>
      <c r="FR94" s="14"/>
      <c r="FS94" s="13"/>
      <c r="FT94" s="13"/>
      <c r="FU94" s="64"/>
      <c r="FV94" s="14"/>
      <c r="FW94" s="14"/>
      <c r="FX94" s="14"/>
      <c r="FY94" s="13"/>
      <c r="FZ94" s="13"/>
      <c r="GA94" s="64"/>
      <c r="GB94" s="14"/>
      <c r="GC94" s="14"/>
      <c r="GD94" s="14"/>
      <c r="GE94" s="13"/>
      <c r="GF94" s="13"/>
      <c r="GG94" s="64"/>
      <c r="GH94" s="14"/>
      <c r="GI94" s="14"/>
      <c r="GJ94" s="14"/>
      <c r="GK94" s="14"/>
      <c r="GL94" s="14"/>
      <c r="GM94" s="14"/>
      <c r="GN94" s="64" t="e">
        <f>I94+O94+U94+AA94+AG94+AM94+AS94+AY94+BE94+BK94+BQ94+BW94+CC94+CI94+CO94+CU94+DA94+DG94+DS94+#REF!+DY94+EE94+DM94+#REF!+EW94+FC94+FI94+FO94+FU94+GA94+GG94</f>
        <v>#REF!</v>
      </c>
      <c r="GO94" s="14"/>
      <c r="GP94" s="14"/>
      <c r="GQ94" s="14"/>
    </row>
    <row r="95" spans="1:199" ht="15" hidden="1" customHeight="1">
      <c r="A95" s="40">
        <v>45</v>
      </c>
      <c r="B95" s="38" t="s">
        <v>103</v>
      </c>
      <c r="C95" s="27" t="s">
        <v>104</v>
      </c>
      <c r="D95" s="5" t="s">
        <v>32</v>
      </c>
      <c r="E95" s="72">
        <v>0</v>
      </c>
      <c r="F95" s="72" t="e">
        <f>GQ95</f>
        <v>#REF!</v>
      </c>
      <c r="G95" s="13"/>
      <c r="H95" s="13"/>
      <c r="I95" s="64"/>
      <c r="J95" s="14"/>
      <c r="K95" s="14"/>
      <c r="L95" s="14">
        <f>E95+G95-I95-I96-J95-K95</f>
        <v>0</v>
      </c>
      <c r="M95" s="13"/>
      <c r="N95" s="13"/>
      <c r="O95" s="64"/>
      <c r="P95" s="14"/>
      <c r="Q95" s="14"/>
      <c r="R95" s="14">
        <f>L95+M95-O95-O96-P95-Q95</f>
        <v>0</v>
      </c>
      <c r="S95" s="13"/>
      <c r="T95" s="13"/>
      <c r="U95" s="64"/>
      <c r="V95" s="14"/>
      <c r="W95" s="14"/>
      <c r="X95" s="14">
        <f t="shared" si="121"/>
        <v>0</v>
      </c>
      <c r="Y95" s="13"/>
      <c r="Z95" s="13"/>
      <c r="AA95" s="64"/>
      <c r="AB95" s="14"/>
      <c r="AC95" s="14"/>
      <c r="AD95" s="14">
        <f t="shared" si="122"/>
        <v>0</v>
      </c>
      <c r="AE95" s="13"/>
      <c r="AF95" s="13"/>
      <c r="AG95" s="64"/>
      <c r="AH95" s="14"/>
      <c r="AI95" s="14"/>
      <c r="AJ95" s="14">
        <f t="shared" si="123"/>
        <v>0</v>
      </c>
      <c r="AK95" s="13"/>
      <c r="AL95" s="13"/>
      <c r="AM95" s="64"/>
      <c r="AN95" s="14"/>
      <c r="AO95" s="14"/>
      <c r="AP95" s="14">
        <f t="shared" si="124"/>
        <v>0</v>
      </c>
      <c r="AQ95" s="13"/>
      <c r="AR95" s="13"/>
      <c r="AS95" s="64"/>
      <c r="AT95" s="14"/>
      <c r="AU95" s="14"/>
      <c r="AV95" s="14">
        <f t="shared" si="125"/>
        <v>0</v>
      </c>
      <c r="AW95" s="13"/>
      <c r="AX95" s="13"/>
      <c r="AY95" s="64"/>
      <c r="AZ95" s="14"/>
      <c r="BA95" s="14"/>
      <c r="BB95" s="14">
        <f t="shared" si="126"/>
        <v>0</v>
      </c>
      <c r="BC95" s="13"/>
      <c r="BD95" s="13"/>
      <c r="BE95" s="64"/>
      <c r="BF95" s="14"/>
      <c r="BG95" s="14"/>
      <c r="BH95" s="14">
        <f t="shared" si="127"/>
        <v>0</v>
      </c>
      <c r="BI95" s="13"/>
      <c r="BJ95" s="13"/>
      <c r="BK95" s="64"/>
      <c r="BL95" s="14"/>
      <c r="BM95" s="14"/>
      <c r="BN95" s="14">
        <f>BH95+BI95-BK95-BK96-BL95-BM95</f>
        <v>0</v>
      </c>
      <c r="BO95" s="13"/>
      <c r="BP95" s="13"/>
      <c r="BQ95" s="64"/>
      <c r="BR95" s="14"/>
      <c r="BS95" s="14"/>
      <c r="BT95" s="14">
        <f>BN95+BO95-BQ95-BQ96-BR95-BS95</f>
        <v>0</v>
      </c>
      <c r="BU95" s="72"/>
      <c r="BV95" s="72"/>
      <c r="BW95" s="64"/>
      <c r="BX95" s="74"/>
      <c r="BY95" s="74"/>
      <c r="BZ95" s="64">
        <f t="shared" si="86"/>
        <v>0</v>
      </c>
      <c r="CA95" s="72"/>
      <c r="CB95" s="72"/>
      <c r="CC95" s="64"/>
      <c r="CD95" s="74"/>
      <c r="CE95" s="74"/>
      <c r="CF95" s="64">
        <f t="shared" si="47"/>
        <v>0</v>
      </c>
      <c r="CG95" s="72"/>
      <c r="CH95" s="72"/>
      <c r="CI95" s="64"/>
      <c r="CJ95" s="74"/>
      <c r="CK95" s="74"/>
      <c r="CL95" s="64">
        <f t="shared" si="48"/>
        <v>0</v>
      </c>
      <c r="CM95" s="13"/>
      <c r="CN95" s="13"/>
      <c r="CO95" s="64"/>
      <c r="CP95" s="14"/>
      <c r="CQ95" s="14"/>
      <c r="CR95" s="64">
        <f t="shared" si="49"/>
        <v>0</v>
      </c>
      <c r="CS95" s="13"/>
      <c r="CT95" s="67"/>
      <c r="CU95" s="64"/>
      <c r="CV95" s="64"/>
      <c r="CW95" s="64"/>
      <c r="CX95" s="12">
        <f t="shared" si="50"/>
        <v>0</v>
      </c>
      <c r="CY95" s="13"/>
      <c r="CZ95" s="67"/>
      <c r="DA95" s="64"/>
      <c r="DB95" s="64"/>
      <c r="DC95" s="64"/>
      <c r="DD95" s="12">
        <f t="shared" si="51"/>
        <v>0</v>
      </c>
      <c r="DE95" s="13"/>
      <c r="DF95" s="67"/>
      <c r="DG95" s="64"/>
      <c r="DH95" s="64"/>
      <c r="DI95" s="64"/>
      <c r="DJ95" s="14">
        <f>DD95+DE95-DG95-DG96-DH95-DI95</f>
        <v>0</v>
      </c>
      <c r="DK95" s="13"/>
      <c r="DL95" s="67"/>
      <c r="DM95" s="64"/>
      <c r="DN95" s="64"/>
      <c r="DO95" s="64"/>
      <c r="DP95" s="14">
        <f>DJ95+DK95-DS95-DS96-DT95-DU95</f>
        <v>0</v>
      </c>
      <c r="DQ95" s="67"/>
      <c r="DR95" s="67"/>
      <c r="DS95" s="64"/>
      <c r="DT95" s="64"/>
      <c r="DU95" s="64"/>
      <c r="DV95" s="14" t="e">
        <f>DP95+DQ95-#REF!-#REF!-#REF!-#REF!</f>
        <v>#REF!</v>
      </c>
      <c r="DW95" s="13"/>
      <c r="DX95" s="67"/>
      <c r="DY95" s="64"/>
      <c r="DZ95" s="64"/>
      <c r="EA95" s="64"/>
      <c r="EB95" s="14" t="e">
        <f>DV95+DW95-DY95-DY96-DZ95-EA95</f>
        <v>#REF!</v>
      </c>
      <c r="EC95" s="13"/>
      <c r="ED95" s="67"/>
      <c r="EE95" s="64"/>
      <c r="EF95" s="64"/>
      <c r="EG95" s="64"/>
      <c r="EH95" s="12" t="e">
        <f t="shared" si="52"/>
        <v>#REF!</v>
      </c>
      <c r="EI95" s="67"/>
      <c r="EN95" s="12" t="e">
        <f t="shared" si="104"/>
        <v>#REF!</v>
      </c>
      <c r="EO95" s="13"/>
      <c r="ET95" s="14" t="e">
        <f>EN95+EO95-#REF!-#REF!-#REF!-#REF!</f>
        <v>#REF!</v>
      </c>
      <c r="EU95" s="13"/>
      <c r="EV95" s="13"/>
      <c r="EW95" s="64"/>
      <c r="EX95" s="14"/>
      <c r="EY95" s="14"/>
      <c r="EZ95" s="14" t="e">
        <f>ET95+EU95-EW95-EW96-EX95-EY95</f>
        <v>#REF!</v>
      </c>
      <c r="FA95" s="13"/>
      <c r="FB95" s="13"/>
      <c r="FC95" s="64"/>
      <c r="FD95" s="14"/>
      <c r="FE95" s="14"/>
      <c r="FF95" s="14" t="e">
        <f>EZ95+FA95-FC95-FC96-FD95-FE95</f>
        <v>#REF!</v>
      </c>
      <c r="FG95" s="13"/>
      <c r="FH95" s="13"/>
      <c r="FI95" s="64"/>
      <c r="FJ95" s="14"/>
      <c r="FK95" s="14"/>
      <c r="FL95" s="14" t="e">
        <f>FF95+FG95-FI95-FI96-FJ95-FK95</f>
        <v>#REF!</v>
      </c>
      <c r="FM95" s="13"/>
      <c r="FN95" s="13"/>
      <c r="FO95" s="64"/>
      <c r="FP95" s="14"/>
      <c r="FQ95" s="14"/>
      <c r="FR95" s="14" t="e">
        <f>FL95+FM95-FO95-FO96-FP95-FQ95</f>
        <v>#REF!</v>
      </c>
      <c r="FS95" s="13"/>
      <c r="FT95" s="13"/>
      <c r="FU95" s="64"/>
      <c r="FV95" s="14"/>
      <c r="FW95" s="14"/>
      <c r="FX95" s="14" t="e">
        <f>FR95+FS95-FU95-FU96-FV95-FW95</f>
        <v>#REF!</v>
      </c>
      <c r="FY95" s="13"/>
      <c r="FZ95" s="13"/>
      <c r="GA95" s="64"/>
      <c r="GB95" s="14"/>
      <c r="GC95" s="14"/>
      <c r="GD95" s="14" t="e">
        <f>FX95+FY95-GA95-GA96-GB95-GC95</f>
        <v>#REF!</v>
      </c>
      <c r="GE95" s="13"/>
      <c r="GF95" s="13"/>
      <c r="GG95" s="64"/>
      <c r="GH95" s="14"/>
      <c r="GI95" s="14"/>
      <c r="GJ95" s="14" t="e">
        <f t="shared" si="128"/>
        <v>#REF!</v>
      </c>
      <c r="GK95" s="14">
        <f>E95</f>
        <v>0</v>
      </c>
      <c r="GL95" s="14">
        <f>G95+M95+S95+Y95+AE95+AK95+AQ95+AW95+BC95+BI95+BO95+BU95+CA95+CG95+CM95+CS95+CY95+DE95+DK95+DQ95+DW95+EC95+EI95+EO95+EU95+FA95+FG95+FM95+FS95+FY95+GE95</f>
        <v>0</v>
      </c>
      <c r="GM95" s="14" t="e">
        <f>H95+N95+T95+Z95+AF95+AL95+AR95+AX95+BD95+BJ95+BP95+BV95+CB95+CH95+CN95+CT95+CZ95+DF95+DR95+#REF!+DX95+ED95+DL95+#REF!+EV95+FB95+FH95+FN95+FT95+FZ95+GF95</f>
        <v>#REF!</v>
      </c>
      <c r="GN95" s="64" t="e">
        <f>I95+O95+U95+AA95+AG95+AM95+AS95+AY95+BE95+BK95+BQ95+BW95+CC95+CI95+CO95+CU95+DA95+DG95+DS95+#REF!+DY95+EE95+DM95+#REF!+EW95+FC95+FI95+FO95+FU95+GA95+GG95</f>
        <v>#REF!</v>
      </c>
      <c r="GO95" s="14" t="e">
        <f>J95+P95+V95+AB95+AH95+AN95+AT95+AZ95+BF95+BL95+BR95+BX95+CD95+CJ95+CP95+CV95+DB95+DH95+DT95+#REF!+DZ95+EF95+DN95+#REF!+EX95+FD95+FJ95+FP95+FV95+GB95+GH95</f>
        <v>#REF!</v>
      </c>
      <c r="GP95" s="14" t="e">
        <f>K95+Q95+W95+AC95+AI95+AO95+AU95+BA95+BG95+BM95+BS95+BY95+CE95+CK95+CQ95+CW95+DC95+DI95+DU95+#REF!+EA95+EG95+DO95+#REF!+EY95+FE95+FK95+FQ95+FW95+GC95+GI95</f>
        <v>#REF!</v>
      </c>
      <c r="GQ95" s="14" t="e">
        <f>GK95+GL95-GN95-GN96-GO95-GP95</f>
        <v>#REF!</v>
      </c>
    </row>
    <row r="96" spans="1:199" ht="15" hidden="1" customHeight="1">
      <c r="A96" s="41"/>
      <c r="B96" s="39"/>
      <c r="C96" s="28"/>
      <c r="D96" s="5" t="s">
        <v>33</v>
      </c>
      <c r="E96" s="73"/>
      <c r="F96" s="73"/>
      <c r="G96" s="13"/>
      <c r="H96" s="13"/>
      <c r="I96" s="64"/>
      <c r="J96" s="14"/>
      <c r="K96" s="14"/>
      <c r="L96" s="14"/>
      <c r="M96" s="13"/>
      <c r="N96" s="13"/>
      <c r="O96" s="64"/>
      <c r="P96" s="14"/>
      <c r="Q96" s="14"/>
      <c r="R96" s="14"/>
      <c r="S96" s="13"/>
      <c r="T96" s="13"/>
      <c r="U96" s="64"/>
      <c r="V96" s="14"/>
      <c r="W96" s="14"/>
      <c r="X96" s="14"/>
      <c r="Y96" s="13"/>
      <c r="Z96" s="13"/>
      <c r="AA96" s="64"/>
      <c r="AB96" s="14"/>
      <c r="AC96" s="14"/>
      <c r="AD96" s="14"/>
      <c r="AE96" s="13"/>
      <c r="AF96" s="13"/>
      <c r="AG96" s="64"/>
      <c r="AH96" s="14"/>
      <c r="AI96" s="14"/>
      <c r="AJ96" s="14"/>
      <c r="AK96" s="13"/>
      <c r="AL96" s="13"/>
      <c r="AM96" s="64"/>
      <c r="AN96" s="14"/>
      <c r="AO96" s="14"/>
      <c r="AP96" s="14"/>
      <c r="AQ96" s="13"/>
      <c r="AR96" s="13"/>
      <c r="AS96" s="64"/>
      <c r="AT96" s="14"/>
      <c r="AU96" s="14"/>
      <c r="AV96" s="14"/>
      <c r="AW96" s="13"/>
      <c r="AX96" s="13"/>
      <c r="AY96" s="64"/>
      <c r="AZ96" s="14"/>
      <c r="BA96" s="14"/>
      <c r="BB96" s="14"/>
      <c r="BC96" s="13"/>
      <c r="BD96" s="13"/>
      <c r="BE96" s="64"/>
      <c r="BF96" s="14"/>
      <c r="BG96" s="14"/>
      <c r="BH96" s="14"/>
      <c r="BI96" s="13"/>
      <c r="BJ96" s="13"/>
      <c r="BK96" s="64"/>
      <c r="BL96" s="14"/>
      <c r="BM96" s="14"/>
      <c r="BN96" s="14"/>
      <c r="BO96" s="13"/>
      <c r="BP96" s="13"/>
      <c r="BQ96" s="64"/>
      <c r="BR96" s="14"/>
      <c r="BS96" s="14"/>
      <c r="BT96" s="14"/>
      <c r="BU96" s="73"/>
      <c r="BV96" s="73"/>
      <c r="BW96" s="64"/>
      <c r="BX96" s="63"/>
      <c r="BY96" s="63"/>
      <c r="BZ96" s="64">
        <f t="shared" si="86"/>
        <v>0</v>
      </c>
      <c r="CA96" s="73"/>
      <c r="CB96" s="73"/>
      <c r="CC96" s="64"/>
      <c r="CD96" s="63"/>
      <c r="CE96" s="63"/>
      <c r="CF96" s="64">
        <f t="shared" si="47"/>
        <v>0</v>
      </c>
      <c r="CG96" s="73"/>
      <c r="CH96" s="73"/>
      <c r="CI96" s="64"/>
      <c r="CJ96" s="63"/>
      <c r="CK96" s="63"/>
      <c r="CL96" s="64">
        <f t="shared" si="48"/>
        <v>0</v>
      </c>
      <c r="CM96" s="13"/>
      <c r="CN96" s="13"/>
      <c r="CO96" s="64"/>
      <c r="CP96" s="14"/>
      <c r="CQ96" s="14"/>
      <c r="CR96" s="64">
        <f t="shared" si="49"/>
        <v>0</v>
      </c>
      <c r="CS96" s="13"/>
      <c r="CT96" s="67"/>
      <c r="CU96" s="64"/>
      <c r="CV96" s="64"/>
      <c r="CW96" s="64"/>
      <c r="CX96" s="12">
        <f t="shared" si="50"/>
        <v>0</v>
      </c>
      <c r="CY96" s="13"/>
      <c r="CZ96" s="67"/>
      <c r="DA96" s="64"/>
      <c r="DB96" s="64"/>
      <c r="DC96" s="64"/>
      <c r="DD96" s="12">
        <f t="shared" si="51"/>
        <v>0</v>
      </c>
      <c r="DE96" s="13"/>
      <c r="DF96" s="67"/>
      <c r="DG96" s="64"/>
      <c r="DH96" s="64"/>
      <c r="DI96" s="64"/>
      <c r="DJ96" s="14"/>
      <c r="DK96" s="13"/>
      <c r="DL96" s="67"/>
      <c r="DM96" s="64"/>
      <c r="DN96" s="64"/>
      <c r="DO96" s="64"/>
      <c r="DP96" s="14"/>
      <c r="DQ96" s="67"/>
      <c r="DR96" s="67"/>
      <c r="DS96" s="64"/>
      <c r="DT96" s="64"/>
      <c r="DU96" s="64"/>
      <c r="DV96" s="14"/>
      <c r="DW96" s="13"/>
      <c r="DX96" s="67"/>
      <c r="DY96" s="64"/>
      <c r="DZ96" s="64"/>
      <c r="EA96" s="64"/>
      <c r="EB96" s="14"/>
      <c r="EC96" s="13"/>
      <c r="ED96" s="67"/>
      <c r="EE96" s="64"/>
      <c r="EF96" s="64"/>
      <c r="EG96" s="64"/>
      <c r="EH96" s="12">
        <f t="shared" si="52"/>
        <v>0</v>
      </c>
      <c r="EI96" s="67"/>
      <c r="EN96" s="12">
        <f t="shared" si="104"/>
        <v>0</v>
      </c>
      <c r="EO96" s="13"/>
      <c r="ET96" s="14"/>
      <c r="EU96" s="13"/>
      <c r="EV96" s="13"/>
      <c r="EW96" s="64"/>
      <c r="EX96" s="14"/>
      <c r="EY96" s="14"/>
      <c r="EZ96" s="14"/>
      <c r="FA96" s="13"/>
      <c r="FB96" s="13"/>
      <c r="FC96" s="64"/>
      <c r="FD96" s="14"/>
      <c r="FE96" s="14"/>
      <c r="FF96" s="14"/>
      <c r="FG96" s="13"/>
      <c r="FH96" s="13"/>
      <c r="FI96" s="64"/>
      <c r="FJ96" s="14"/>
      <c r="FK96" s="14"/>
      <c r="FL96" s="14"/>
      <c r="FM96" s="13"/>
      <c r="FN96" s="13"/>
      <c r="FO96" s="64"/>
      <c r="FP96" s="14"/>
      <c r="FQ96" s="14"/>
      <c r="FR96" s="14"/>
      <c r="FS96" s="13"/>
      <c r="FT96" s="13"/>
      <c r="FU96" s="64"/>
      <c r="FV96" s="14"/>
      <c r="FW96" s="14"/>
      <c r="FX96" s="14"/>
      <c r="FY96" s="13"/>
      <c r="FZ96" s="13"/>
      <c r="GA96" s="64"/>
      <c r="GB96" s="14"/>
      <c r="GC96" s="14"/>
      <c r="GD96" s="14"/>
      <c r="GE96" s="13"/>
      <c r="GF96" s="13"/>
      <c r="GG96" s="64"/>
      <c r="GH96" s="14"/>
      <c r="GI96" s="14"/>
      <c r="GJ96" s="14"/>
      <c r="GK96" s="14"/>
      <c r="GL96" s="14"/>
      <c r="GM96" s="14"/>
      <c r="GN96" s="64" t="e">
        <f>I96+O96+U96+AA96+AG96+AM96+AS96+AY96+BE96+BK96+BQ96+BW96+CC96+CI96+CO96+CU96+DA96+DG96+DS96+#REF!+DY96+EE96+DM96+#REF!+EW96+FC96+FI96+FO96+FU96+GA96+GG96</f>
        <v>#REF!</v>
      </c>
      <c r="GO96" s="14"/>
      <c r="GP96" s="14"/>
      <c r="GQ96" s="14"/>
    </row>
    <row r="97" spans="1:202" ht="15" hidden="1" customHeight="1">
      <c r="A97" s="40">
        <v>46</v>
      </c>
      <c r="B97" s="38" t="s">
        <v>105</v>
      </c>
      <c r="C97" s="27" t="s">
        <v>104</v>
      </c>
      <c r="D97" s="5" t="s">
        <v>32</v>
      </c>
      <c r="E97" s="72">
        <v>0</v>
      </c>
      <c r="F97" s="72" t="e">
        <f>GQ97</f>
        <v>#REF!</v>
      </c>
      <c r="G97" s="13"/>
      <c r="H97" s="13"/>
      <c r="I97" s="64"/>
      <c r="J97" s="14"/>
      <c r="K97" s="14"/>
      <c r="L97" s="14">
        <f>E97+G97-I97-I98-J97-K97</f>
        <v>0</v>
      </c>
      <c r="M97" s="13"/>
      <c r="N97" s="13"/>
      <c r="O97" s="64"/>
      <c r="P97" s="14"/>
      <c r="Q97" s="14"/>
      <c r="R97" s="14">
        <f>L97+M97-O97-O98-P97-Q97</f>
        <v>0</v>
      </c>
      <c r="S97" s="13"/>
      <c r="T97" s="13"/>
      <c r="U97" s="64"/>
      <c r="V97" s="14"/>
      <c r="W97" s="14"/>
      <c r="X97" s="14">
        <f t="shared" ref="X97:X101" si="129">R97+S97-U97-U98-V97-W97</f>
        <v>0</v>
      </c>
      <c r="Y97" s="13"/>
      <c r="Z97" s="13"/>
      <c r="AA97" s="64"/>
      <c r="AB97" s="14"/>
      <c r="AC97" s="14"/>
      <c r="AD97" s="14">
        <f t="shared" ref="AD97:AD101" si="130">X97+Y97-AA97-AA98-AB97-AC97</f>
        <v>0</v>
      </c>
      <c r="AE97" s="13"/>
      <c r="AF97" s="13"/>
      <c r="AG97" s="64"/>
      <c r="AH97" s="14"/>
      <c r="AI97" s="14"/>
      <c r="AJ97" s="14">
        <f t="shared" ref="AJ97:AJ101" si="131">AD97+AE97-AG97-AG98-AH97-AI97</f>
        <v>0</v>
      </c>
      <c r="AK97" s="13"/>
      <c r="AL97" s="13"/>
      <c r="AM97" s="64"/>
      <c r="AN97" s="14"/>
      <c r="AO97" s="14"/>
      <c r="AP97" s="14">
        <f t="shared" ref="AP97:AP101" si="132">AJ97+AK97-AM97-AM98-AN97-AO97</f>
        <v>0</v>
      </c>
      <c r="AQ97" s="13"/>
      <c r="AR97" s="13"/>
      <c r="AS97" s="64"/>
      <c r="AT97" s="14"/>
      <c r="AU97" s="14"/>
      <c r="AV97" s="14">
        <f t="shared" ref="AV97:AV101" si="133">AP97+AQ97-AS97-AS98-AT97-AU97</f>
        <v>0</v>
      </c>
      <c r="AW97" s="13"/>
      <c r="AX97" s="13"/>
      <c r="AY97" s="64"/>
      <c r="AZ97" s="14"/>
      <c r="BA97" s="14"/>
      <c r="BB97" s="14">
        <f t="shared" ref="BB97:BB101" si="134">AV97+AW97-AY97-AY98-AZ97-BA97</f>
        <v>0</v>
      </c>
      <c r="BC97" s="13"/>
      <c r="BD97" s="13"/>
      <c r="BE97" s="64"/>
      <c r="BF97" s="14"/>
      <c r="BG97" s="14"/>
      <c r="BH97" s="14">
        <f t="shared" ref="BH97:BH101" si="135">BB97+BC97-BE97-BE98-BF97-BG97</f>
        <v>0</v>
      </c>
      <c r="BI97" s="13"/>
      <c r="BJ97" s="13"/>
      <c r="BK97" s="64"/>
      <c r="BL97" s="14"/>
      <c r="BM97" s="14"/>
      <c r="BN97" s="14">
        <f>BH97+BI97-BK97-BK98-BL97-BM97</f>
        <v>0</v>
      </c>
      <c r="BO97" s="13"/>
      <c r="BP97" s="13"/>
      <c r="BQ97" s="64"/>
      <c r="BR97" s="14"/>
      <c r="BS97" s="14"/>
      <c r="BT97" s="14">
        <f>BN97+BO97-BQ97-BQ98-BR97-BS97</f>
        <v>0</v>
      </c>
      <c r="BU97" s="72"/>
      <c r="BV97" s="72"/>
      <c r="BW97" s="64"/>
      <c r="BX97" s="74"/>
      <c r="BY97" s="74"/>
      <c r="BZ97" s="64">
        <f t="shared" si="86"/>
        <v>0</v>
      </c>
      <c r="CA97" s="72"/>
      <c r="CB97" s="72"/>
      <c r="CC97" s="64"/>
      <c r="CD97" s="74"/>
      <c r="CE97" s="74"/>
      <c r="CF97" s="64">
        <f t="shared" si="47"/>
        <v>0</v>
      </c>
      <c r="CG97" s="72"/>
      <c r="CH97" s="72"/>
      <c r="CI97" s="64"/>
      <c r="CJ97" s="74"/>
      <c r="CK97" s="74"/>
      <c r="CL97" s="64">
        <f t="shared" si="48"/>
        <v>0</v>
      </c>
      <c r="CM97" s="13"/>
      <c r="CN97" s="13"/>
      <c r="CO97" s="64"/>
      <c r="CP97" s="14"/>
      <c r="CQ97" s="14"/>
      <c r="CR97" s="64">
        <f t="shared" si="49"/>
        <v>0</v>
      </c>
      <c r="CS97" s="13"/>
      <c r="CT97" s="67"/>
      <c r="CU97" s="64"/>
      <c r="CV97" s="64"/>
      <c r="CW97" s="64"/>
      <c r="CX97" s="12">
        <f t="shared" si="50"/>
        <v>0</v>
      </c>
      <c r="CY97" s="13"/>
      <c r="CZ97" s="67"/>
      <c r="DA97" s="64"/>
      <c r="DB97" s="64"/>
      <c r="DC97" s="64"/>
      <c r="DD97" s="12">
        <f t="shared" si="51"/>
        <v>0</v>
      </c>
      <c r="DE97" s="13"/>
      <c r="DF97" s="67"/>
      <c r="DG97" s="64"/>
      <c r="DH97" s="64"/>
      <c r="DI97" s="64"/>
      <c r="DJ97" s="14">
        <f>DD97+DE97-DG97-DG98-DH97-DI97</f>
        <v>0</v>
      </c>
      <c r="DK97" s="13"/>
      <c r="DL97" s="67"/>
      <c r="DM97" s="64"/>
      <c r="DN97" s="64"/>
      <c r="DO97" s="64"/>
      <c r="DP97" s="14">
        <f>DJ97+DK97-DS97-DS98-DT97-DU97</f>
        <v>0</v>
      </c>
      <c r="DQ97" s="67"/>
      <c r="DR97" s="67"/>
      <c r="DS97" s="64"/>
      <c r="DT97" s="64"/>
      <c r="DU97" s="64"/>
      <c r="DV97" s="14" t="e">
        <f>DP97+DQ97-#REF!-#REF!-#REF!-#REF!</f>
        <v>#REF!</v>
      </c>
      <c r="DW97" s="13"/>
      <c r="DX97" s="67"/>
      <c r="DY97" s="64"/>
      <c r="DZ97" s="64"/>
      <c r="EA97" s="64"/>
      <c r="EB97" s="14" t="e">
        <f>DV97+DW97-DY97-DY98-DZ97-EA97</f>
        <v>#REF!</v>
      </c>
      <c r="EC97" s="13"/>
      <c r="ED97" s="67"/>
      <c r="EE97" s="64"/>
      <c r="EF97" s="64"/>
      <c r="EG97" s="64"/>
      <c r="EH97" s="12" t="e">
        <f t="shared" si="52"/>
        <v>#REF!</v>
      </c>
      <c r="EI97" s="67"/>
      <c r="EN97" s="12" t="e">
        <f t="shared" si="104"/>
        <v>#REF!</v>
      </c>
      <c r="EO97" s="13"/>
      <c r="ET97" s="14" t="e">
        <f>EN97+EO97-#REF!-#REF!-#REF!-#REF!</f>
        <v>#REF!</v>
      </c>
      <c r="EU97" s="13"/>
      <c r="EV97" s="13"/>
      <c r="EW97" s="64"/>
      <c r="EX97" s="14"/>
      <c r="EY97" s="14"/>
      <c r="EZ97" s="14" t="e">
        <f>ET97+EU97-EW97-EW98-EX97-EY97</f>
        <v>#REF!</v>
      </c>
      <c r="FA97" s="13"/>
      <c r="FB97" s="13"/>
      <c r="FC97" s="64"/>
      <c r="FD97" s="14"/>
      <c r="FE97" s="14"/>
      <c r="FF97" s="14" t="e">
        <f>EZ97+FA97-FC97-FC98-FD97-FE97</f>
        <v>#REF!</v>
      </c>
      <c r="FG97" s="13"/>
      <c r="FH97" s="13"/>
      <c r="FI97" s="64"/>
      <c r="FJ97" s="14"/>
      <c r="FK97" s="14"/>
      <c r="FL97" s="14" t="e">
        <f>FF97+FG97-FI97-FI98-FJ97-FK97</f>
        <v>#REF!</v>
      </c>
      <c r="FM97" s="13"/>
      <c r="FN97" s="13"/>
      <c r="FO97" s="64"/>
      <c r="FP97" s="14"/>
      <c r="FQ97" s="14"/>
      <c r="FR97" s="14" t="e">
        <f>FL97+FM97-FO97-FO98-FP97-FQ97</f>
        <v>#REF!</v>
      </c>
      <c r="FS97" s="13"/>
      <c r="FT97" s="13"/>
      <c r="FU97" s="64"/>
      <c r="FV97" s="14"/>
      <c r="FW97" s="14"/>
      <c r="FX97" s="14" t="e">
        <f>FR97+FS97-FU97-FU98-FV97-FW97</f>
        <v>#REF!</v>
      </c>
      <c r="FY97" s="13"/>
      <c r="FZ97" s="13"/>
      <c r="GA97" s="64"/>
      <c r="GB97" s="14"/>
      <c r="GC97" s="14"/>
      <c r="GD97" s="14" t="e">
        <f>FX97+FY97-GA97-GA98-GB97-GC97</f>
        <v>#REF!</v>
      </c>
      <c r="GE97" s="13"/>
      <c r="GF97" s="13"/>
      <c r="GG97" s="64"/>
      <c r="GH97" s="14"/>
      <c r="GI97" s="14"/>
      <c r="GJ97" s="14" t="e">
        <f t="shared" ref="GJ97:GJ101" si="136">GD97+GE97-GG97-GG98-GH97-GI97</f>
        <v>#REF!</v>
      </c>
      <c r="GK97" s="14">
        <f>E97</f>
        <v>0</v>
      </c>
      <c r="GL97" s="14">
        <f>G97+M97+S97+Y97+AE97+AK97+AQ97+AW97+BC97+BI97+BO97+BU97+CA97+CG97+CM97+CS97+CY97+DE97+DK97+DQ97+DW97+EC97+EI97+EO97+EU97+FA97+FG97+FM97+FS97+FY97+GE97</f>
        <v>0</v>
      </c>
      <c r="GM97" s="14" t="e">
        <f>H97+N97+T97+Z97+AF97+AL97+AR97+AX97+BD97+BJ97+BP97+BV97+CB97+CH97+CN97+CT97+CZ97+DF97+DR97+#REF!+DX97+ED97+DL97+#REF!+EV97+FB97+FH97+FN97+FT97+FZ97+GF97</f>
        <v>#REF!</v>
      </c>
      <c r="GN97" s="64" t="e">
        <f>I97+O97+U97+AA97+AG97+AM97+AS97+AY97+BE97+BK97+BQ97+BW97+CC97+CI97+CO97+CU97+DA97+DG97+DS97+#REF!+DY97+EE97+DM97+#REF!+EW97+FC97+FI97+FO97+FU97+GA97+GG97</f>
        <v>#REF!</v>
      </c>
      <c r="GO97" s="14" t="e">
        <f>J97+P97+V97+AB97+AH97+AN97+AT97+AZ97+BF97+BL97+BR97+BX97+CD97+CJ97+CP97+CV97+DB97+DH97+DT97+#REF!+DZ97+EF97+DN97+#REF!+EX97+FD97+FJ97+FP97+FV97+GB97+GH97</f>
        <v>#REF!</v>
      </c>
      <c r="GP97" s="14" t="e">
        <f>K97+Q97+W97+AC97+AI97+AO97+AU97+BA97+BG97+BM97+BS97+BY97+CE97+CK97+CQ97+CW97+DC97+DI97+DU97+#REF!+EA97+EG97+DO97+#REF!+EY97+FE97+FK97+FQ97+FW97+GC97+GI97</f>
        <v>#REF!</v>
      </c>
      <c r="GQ97" s="14" t="e">
        <f>GK97+GL97-GN97-GN98-GO97-GP97</f>
        <v>#REF!</v>
      </c>
    </row>
    <row r="98" spans="1:202" ht="15" hidden="1" customHeight="1">
      <c r="A98" s="41"/>
      <c r="B98" s="39"/>
      <c r="C98" s="28"/>
      <c r="D98" s="5" t="s">
        <v>33</v>
      </c>
      <c r="E98" s="73"/>
      <c r="F98" s="73"/>
      <c r="G98" s="13"/>
      <c r="H98" s="13"/>
      <c r="I98" s="64"/>
      <c r="J98" s="14"/>
      <c r="K98" s="14"/>
      <c r="L98" s="14"/>
      <c r="M98" s="13"/>
      <c r="N98" s="13"/>
      <c r="O98" s="64"/>
      <c r="P98" s="14"/>
      <c r="Q98" s="14"/>
      <c r="R98" s="14"/>
      <c r="S98" s="13"/>
      <c r="T98" s="13"/>
      <c r="U98" s="64"/>
      <c r="V98" s="14"/>
      <c r="W98" s="14"/>
      <c r="X98" s="14"/>
      <c r="Y98" s="13"/>
      <c r="Z98" s="13"/>
      <c r="AA98" s="64"/>
      <c r="AB98" s="14"/>
      <c r="AC98" s="14"/>
      <c r="AD98" s="14"/>
      <c r="AE98" s="13"/>
      <c r="AF98" s="13"/>
      <c r="AG98" s="64"/>
      <c r="AH98" s="14"/>
      <c r="AI98" s="14"/>
      <c r="AJ98" s="14"/>
      <c r="AK98" s="13"/>
      <c r="AL98" s="13"/>
      <c r="AM98" s="64"/>
      <c r="AN98" s="14"/>
      <c r="AO98" s="14"/>
      <c r="AP98" s="14"/>
      <c r="AQ98" s="13"/>
      <c r="AR98" s="13"/>
      <c r="AS98" s="64"/>
      <c r="AT98" s="14"/>
      <c r="AU98" s="14"/>
      <c r="AV98" s="14"/>
      <c r="AW98" s="13"/>
      <c r="AX98" s="13"/>
      <c r="AY98" s="64"/>
      <c r="AZ98" s="14"/>
      <c r="BA98" s="14"/>
      <c r="BB98" s="14"/>
      <c r="BC98" s="13"/>
      <c r="BD98" s="13"/>
      <c r="BE98" s="64"/>
      <c r="BF98" s="14"/>
      <c r="BG98" s="14"/>
      <c r="BH98" s="14"/>
      <c r="BI98" s="13"/>
      <c r="BJ98" s="13"/>
      <c r="BK98" s="64"/>
      <c r="BL98" s="14"/>
      <c r="BM98" s="14"/>
      <c r="BN98" s="14"/>
      <c r="BO98" s="13"/>
      <c r="BP98" s="13"/>
      <c r="BQ98" s="64"/>
      <c r="BR98" s="14"/>
      <c r="BS98" s="14"/>
      <c r="BT98" s="14"/>
      <c r="BU98" s="73"/>
      <c r="BV98" s="73"/>
      <c r="BW98" s="64"/>
      <c r="BX98" s="63"/>
      <c r="BY98" s="63"/>
      <c r="BZ98" s="64">
        <f t="shared" si="86"/>
        <v>0</v>
      </c>
      <c r="CA98" s="73"/>
      <c r="CB98" s="73"/>
      <c r="CC98" s="64"/>
      <c r="CD98" s="63"/>
      <c r="CE98" s="63"/>
      <c r="CF98" s="64">
        <f t="shared" si="47"/>
        <v>0</v>
      </c>
      <c r="CG98" s="73"/>
      <c r="CH98" s="73"/>
      <c r="CI98" s="64"/>
      <c r="CJ98" s="63"/>
      <c r="CK98" s="63"/>
      <c r="CL98" s="64">
        <f t="shared" si="48"/>
        <v>0</v>
      </c>
      <c r="CM98" s="13"/>
      <c r="CN98" s="13"/>
      <c r="CO98" s="64"/>
      <c r="CP98" s="14"/>
      <c r="CQ98" s="14"/>
      <c r="CR98" s="64">
        <f t="shared" si="49"/>
        <v>0</v>
      </c>
      <c r="CS98" s="13"/>
      <c r="CT98" s="67"/>
      <c r="CU98" s="64"/>
      <c r="CV98" s="64"/>
      <c r="CW98" s="64"/>
      <c r="CX98" s="12">
        <f t="shared" si="50"/>
        <v>0</v>
      </c>
      <c r="CY98" s="13"/>
      <c r="CZ98" s="67"/>
      <c r="DA98" s="64"/>
      <c r="DB98" s="64"/>
      <c r="DC98" s="64"/>
      <c r="DD98" s="12">
        <f t="shared" si="51"/>
        <v>0</v>
      </c>
      <c r="DE98" s="13"/>
      <c r="DF98" s="67"/>
      <c r="DG98" s="64"/>
      <c r="DH98" s="64"/>
      <c r="DI98" s="64"/>
      <c r="DJ98" s="14"/>
      <c r="DK98" s="13"/>
      <c r="DL98" s="67"/>
      <c r="DM98" s="64"/>
      <c r="DN98" s="64"/>
      <c r="DO98" s="64"/>
      <c r="DP98" s="14"/>
      <c r="DQ98" s="67"/>
      <c r="DR98" s="67"/>
      <c r="DS98" s="64"/>
      <c r="DT98" s="64"/>
      <c r="DU98" s="64"/>
      <c r="DV98" s="14"/>
      <c r="DW98" s="13"/>
      <c r="DX98" s="67"/>
      <c r="DY98" s="64"/>
      <c r="DZ98" s="64"/>
      <c r="EA98" s="64"/>
      <c r="EB98" s="14"/>
      <c r="EC98" s="13"/>
      <c r="ED98" s="67"/>
      <c r="EE98" s="64"/>
      <c r="EF98" s="64"/>
      <c r="EG98" s="64"/>
      <c r="EH98" s="12">
        <f t="shared" si="52"/>
        <v>0</v>
      </c>
      <c r="EI98" s="67"/>
      <c r="EN98" s="12">
        <f t="shared" si="104"/>
        <v>0</v>
      </c>
      <c r="EO98" s="13"/>
      <c r="ET98" s="14"/>
      <c r="EU98" s="13"/>
      <c r="EV98" s="13"/>
      <c r="EW98" s="64"/>
      <c r="EX98" s="14"/>
      <c r="EY98" s="14"/>
      <c r="EZ98" s="14"/>
      <c r="FA98" s="13"/>
      <c r="FB98" s="13"/>
      <c r="FC98" s="64"/>
      <c r="FD98" s="14"/>
      <c r="FE98" s="14"/>
      <c r="FF98" s="14"/>
      <c r="FG98" s="13"/>
      <c r="FH98" s="13"/>
      <c r="FI98" s="64"/>
      <c r="FJ98" s="14"/>
      <c r="FK98" s="14"/>
      <c r="FL98" s="14"/>
      <c r="FM98" s="13"/>
      <c r="FN98" s="13"/>
      <c r="FO98" s="64"/>
      <c r="FP98" s="14"/>
      <c r="FQ98" s="14"/>
      <c r="FR98" s="14"/>
      <c r="FS98" s="13"/>
      <c r="FT98" s="13"/>
      <c r="FU98" s="64"/>
      <c r="FV98" s="14"/>
      <c r="FW98" s="14"/>
      <c r="FX98" s="14"/>
      <c r="FY98" s="13"/>
      <c r="FZ98" s="13"/>
      <c r="GA98" s="64"/>
      <c r="GB98" s="14"/>
      <c r="GC98" s="14"/>
      <c r="GD98" s="14"/>
      <c r="GE98" s="13"/>
      <c r="GF98" s="13"/>
      <c r="GG98" s="64"/>
      <c r="GH98" s="14"/>
      <c r="GI98" s="14"/>
      <c r="GJ98" s="14"/>
      <c r="GK98" s="14"/>
      <c r="GL98" s="14"/>
      <c r="GM98" s="14"/>
      <c r="GN98" s="64" t="e">
        <f>I98+O98+U98+AA98+AG98+AM98+AS98+AY98+BE98+BK98+BQ98+BW98+CC98+CI98+CO98+CU98+DA98+DG98+DS98+#REF!+DY98+EE98+DM98+#REF!+EW98+FC98+FI98+FO98+FU98+GA98+GG98</f>
        <v>#REF!</v>
      </c>
      <c r="GO98" s="14"/>
      <c r="GP98" s="14"/>
      <c r="GQ98" s="14"/>
    </row>
    <row r="99" spans="1:202" ht="15" hidden="1" customHeight="1">
      <c r="A99" s="40">
        <v>47</v>
      </c>
      <c r="B99" s="38" t="s">
        <v>106</v>
      </c>
      <c r="C99" s="27" t="s">
        <v>107</v>
      </c>
      <c r="D99" s="5" t="s">
        <v>32</v>
      </c>
      <c r="E99" s="72">
        <v>0</v>
      </c>
      <c r="F99" s="72" t="e">
        <f>GQ99</f>
        <v>#REF!</v>
      </c>
      <c r="G99" s="13"/>
      <c r="H99" s="13"/>
      <c r="I99" s="64"/>
      <c r="J99" s="14"/>
      <c r="K99" s="14"/>
      <c r="L99" s="14">
        <f>E99+G99-I99-I100-J99-K99</f>
        <v>0</v>
      </c>
      <c r="M99" s="13"/>
      <c r="N99" s="13"/>
      <c r="O99" s="64"/>
      <c r="P99" s="14"/>
      <c r="Q99" s="14"/>
      <c r="R99" s="14">
        <f>L99+M99-O99-O100-P99-Q99</f>
        <v>0</v>
      </c>
      <c r="S99" s="13"/>
      <c r="T99" s="13"/>
      <c r="U99" s="64"/>
      <c r="V99" s="14"/>
      <c r="W99" s="14"/>
      <c r="X99" s="14">
        <f t="shared" si="129"/>
        <v>0</v>
      </c>
      <c r="Y99" s="13"/>
      <c r="Z99" s="13"/>
      <c r="AA99" s="64"/>
      <c r="AB99" s="14"/>
      <c r="AC99" s="14"/>
      <c r="AD99" s="14">
        <f t="shared" si="130"/>
        <v>0</v>
      </c>
      <c r="AE99" s="13"/>
      <c r="AF99" s="13"/>
      <c r="AG99" s="64"/>
      <c r="AH99" s="14"/>
      <c r="AI99" s="14"/>
      <c r="AJ99" s="14">
        <f t="shared" si="131"/>
        <v>0</v>
      </c>
      <c r="AK99" s="13"/>
      <c r="AL99" s="13"/>
      <c r="AM99" s="64"/>
      <c r="AN99" s="14"/>
      <c r="AO99" s="14"/>
      <c r="AP99" s="14">
        <f t="shared" si="132"/>
        <v>0</v>
      </c>
      <c r="AQ99" s="13"/>
      <c r="AR99" s="13"/>
      <c r="AS99" s="64"/>
      <c r="AT99" s="14"/>
      <c r="AU99" s="14"/>
      <c r="AV99" s="14">
        <f t="shared" si="133"/>
        <v>0</v>
      </c>
      <c r="AW99" s="13"/>
      <c r="AX99" s="13"/>
      <c r="AY99" s="64"/>
      <c r="AZ99" s="14"/>
      <c r="BA99" s="14"/>
      <c r="BB99" s="14">
        <f t="shared" si="134"/>
        <v>0</v>
      </c>
      <c r="BC99" s="13"/>
      <c r="BD99" s="13"/>
      <c r="BE99" s="64"/>
      <c r="BF99" s="14"/>
      <c r="BG99" s="14"/>
      <c r="BH99" s="14">
        <f t="shared" si="135"/>
        <v>0</v>
      </c>
      <c r="BI99" s="13"/>
      <c r="BJ99" s="13"/>
      <c r="BK99" s="64"/>
      <c r="BL99" s="14"/>
      <c r="BM99" s="14"/>
      <c r="BN99" s="14">
        <f>BH99+BI99-BK99-BK100-BL99-BM99</f>
        <v>0</v>
      </c>
      <c r="BO99" s="13"/>
      <c r="BP99" s="13"/>
      <c r="BQ99" s="64"/>
      <c r="BR99" s="14"/>
      <c r="BS99" s="14"/>
      <c r="BT99" s="14">
        <f>BN99+BO99-BQ99-BQ100-BR99-BS99</f>
        <v>0</v>
      </c>
      <c r="BU99" s="72"/>
      <c r="BV99" s="72"/>
      <c r="BW99" s="64"/>
      <c r="BX99" s="74"/>
      <c r="BY99" s="74"/>
      <c r="BZ99" s="64">
        <f t="shared" si="86"/>
        <v>0</v>
      </c>
      <c r="CA99" s="72"/>
      <c r="CB99" s="72"/>
      <c r="CC99" s="64"/>
      <c r="CD99" s="74"/>
      <c r="CE99" s="74"/>
      <c r="CF99" s="64">
        <f t="shared" si="47"/>
        <v>0</v>
      </c>
      <c r="CG99" s="72"/>
      <c r="CH99" s="72"/>
      <c r="CI99" s="64"/>
      <c r="CJ99" s="74"/>
      <c r="CK99" s="74"/>
      <c r="CL99" s="64">
        <f t="shared" si="48"/>
        <v>0</v>
      </c>
      <c r="CM99" s="13"/>
      <c r="CN99" s="13"/>
      <c r="CO99" s="64"/>
      <c r="CP99" s="14"/>
      <c r="CQ99" s="14"/>
      <c r="CR99" s="64">
        <f t="shared" si="49"/>
        <v>0</v>
      </c>
      <c r="CS99" s="13"/>
      <c r="CT99" s="67"/>
      <c r="CU99" s="64"/>
      <c r="CV99" s="64"/>
      <c r="CW99" s="64"/>
      <c r="CX99" s="12">
        <f t="shared" si="50"/>
        <v>0</v>
      </c>
      <c r="CY99" s="13"/>
      <c r="CZ99" s="67"/>
      <c r="DA99" s="64"/>
      <c r="DB99" s="64"/>
      <c r="DC99" s="64"/>
      <c r="DD99" s="12">
        <f t="shared" si="51"/>
        <v>0</v>
      </c>
      <c r="DE99" s="13"/>
      <c r="DF99" s="67"/>
      <c r="DG99" s="64"/>
      <c r="DH99" s="64"/>
      <c r="DI99" s="64"/>
      <c r="DJ99" s="14">
        <f>DD99+DE99-DG99-DG100-DH99-DI99</f>
        <v>0</v>
      </c>
      <c r="DK99" s="13"/>
      <c r="DL99" s="67"/>
      <c r="DM99" s="64"/>
      <c r="DN99" s="64"/>
      <c r="DO99" s="64"/>
      <c r="DP99" s="14">
        <f>DJ99+DK99-DS99-DS100-DT99-DU99</f>
        <v>0</v>
      </c>
      <c r="DQ99" s="67"/>
      <c r="DR99" s="67"/>
      <c r="DS99" s="64"/>
      <c r="DT99" s="64"/>
      <c r="DU99" s="64"/>
      <c r="DV99" s="14" t="e">
        <f>DP99+DQ99-#REF!-#REF!-#REF!-#REF!</f>
        <v>#REF!</v>
      </c>
      <c r="DW99" s="13"/>
      <c r="DX99" s="67"/>
      <c r="DY99" s="64"/>
      <c r="DZ99" s="64"/>
      <c r="EA99" s="64"/>
      <c r="EB99" s="14" t="e">
        <f>DV99+DW99-DY99-DY100-DZ99-EA99</f>
        <v>#REF!</v>
      </c>
      <c r="EC99" s="13"/>
      <c r="ED99" s="67"/>
      <c r="EE99" s="64"/>
      <c r="EF99" s="64"/>
      <c r="EG99" s="64"/>
      <c r="EH99" s="12" t="e">
        <f t="shared" si="52"/>
        <v>#REF!</v>
      </c>
      <c r="EI99" s="67"/>
      <c r="EN99" s="12" t="e">
        <f t="shared" si="104"/>
        <v>#REF!</v>
      </c>
      <c r="EO99" s="13"/>
      <c r="ET99" s="14" t="e">
        <f>EN99+EO99-#REF!-#REF!-#REF!-#REF!</f>
        <v>#REF!</v>
      </c>
      <c r="EU99" s="13"/>
      <c r="EV99" s="13"/>
      <c r="EW99" s="64"/>
      <c r="EX99" s="14"/>
      <c r="EY99" s="14"/>
      <c r="EZ99" s="14" t="e">
        <f>ET99+EU99-EW99-EW100-EX99-EY99</f>
        <v>#REF!</v>
      </c>
      <c r="FA99" s="13"/>
      <c r="FB99" s="13"/>
      <c r="FC99" s="64"/>
      <c r="FD99" s="14"/>
      <c r="FE99" s="14"/>
      <c r="FF99" s="14" t="e">
        <f>EZ99+FA99-FC99-FC100-FD99-FE99</f>
        <v>#REF!</v>
      </c>
      <c r="FG99" s="13"/>
      <c r="FH99" s="13"/>
      <c r="FI99" s="64"/>
      <c r="FJ99" s="14"/>
      <c r="FK99" s="14"/>
      <c r="FL99" s="14" t="e">
        <f>FF99+FG99-FI99-FI100-FJ99-FK99</f>
        <v>#REF!</v>
      </c>
      <c r="FM99" s="13"/>
      <c r="FN99" s="13"/>
      <c r="FO99" s="64"/>
      <c r="FP99" s="14"/>
      <c r="FQ99" s="14"/>
      <c r="FR99" s="14" t="e">
        <f>FL99+FM99-FO99-FO100-FP99-FQ99</f>
        <v>#REF!</v>
      </c>
      <c r="FS99" s="13"/>
      <c r="FT99" s="13"/>
      <c r="FU99" s="64"/>
      <c r="FV99" s="14"/>
      <c r="FW99" s="14"/>
      <c r="FX99" s="14" t="e">
        <f>FR99+FS99-FU99-FU100-FV99-FW99</f>
        <v>#REF!</v>
      </c>
      <c r="FY99" s="13"/>
      <c r="FZ99" s="13"/>
      <c r="GA99" s="64"/>
      <c r="GB99" s="14"/>
      <c r="GC99" s="14"/>
      <c r="GD99" s="14" t="e">
        <f>FX99+FY99-GA99-GA100-GB99-GC99</f>
        <v>#REF!</v>
      </c>
      <c r="GE99" s="13"/>
      <c r="GF99" s="13"/>
      <c r="GG99" s="64"/>
      <c r="GH99" s="14"/>
      <c r="GI99" s="14"/>
      <c r="GJ99" s="14" t="e">
        <f t="shared" si="136"/>
        <v>#REF!</v>
      </c>
      <c r="GK99" s="14">
        <f>E99</f>
        <v>0</v>
      </c>
      <c r="GL99" s="14">
        <f>G99+M99+S99+Y99+AE99+AK99+AQ99+AW99+BC99+BI99+BO99+BU99+CA99+CG99+CM99+CS99+CY99+DE99+DK99+DQ99+DW99+EC99+EI99+EO99+EU99+FA99+FG99+FM99+FS99+FY99+GE99</f>
        <v>0</v>
      </c>
      <c r="GM99" s="14" t="e">
        <f>H99+N99+T99+Z99+AF99+AL99+AR99+AX99+BD99+BJ99+BP99+BV99+CB99+CH99+CN99+CT99+CZ99+DF99+DR99+#REF!+DX99+ED99+DL99+#REF!+EV99+FB99+FH99+FN99+FT99+FZ99+GF99</f>
        <v>#REF!</v>
      </c>
      <c r="GN99" s="64" t="e">
        <f>I99+O99+U99+AA99+AG99+AM99+AS99+AY99+BE99+BK99+BQ99+BW99+CC99+CI99+CO99+CU99+DA99+DG99+DS99+#REF!+DY99+EE99+DM99+#REF!+EW99+FC99+FI99+FO99+FU99+GA99+GG99</f>
        <v>#REF!</v>
      </c>
      <c r="GO99" s="14" t="e">
        <f>J99+P99+V99+AB99+AH99+AN99+AT99+AZ99+BF99+BL99+BR99+BX99+CD99+CJ99+CP99+CV99+DB99+DH99+DT99+#REF!+DZ99+EF99+DN99+#REF!+EX99+FD99+FJ99+FP99+FV99+GB99+GH99</f>
        <v>#REF!</v>
      </c>
      <c r="GP99" s="14" t="e">
        <f>K99+Q99+W99+AC99+AI99+AO99+AU99+BA99+BG99+BM99+BS99+BY99+CE99+CK99+CQ99+CW99+DC99+DI99+DU99+#REF!+EA99+EG99+DO99+#REF!+EY99+FE99+FK99+FQ99+FW99+GC99+GI99</f>
        <v>#REF!</v>
      </c>
      <c r="GQ99" s="14" t="e">
        <f>GK99+GL99-GN99-GN100-GO99-GP99</f>
        <v>#REF!</v>
      </c>
    </row>
    <row r="100" spans="1:202" ht="15" hidden="1" customHeight="1">
      <c r="A100" s="41"/>
      <c r="B100" s="39"/>
      <c r="C100" s="28"/>
      <c r="D100" s="5" t="s">
        <v>33</v>
      </c>
      <c r="E100" s="73"/>
      <c r="F100" s="73"/>
      <c r="G100" s="13"/>
      <c r="H100" s="13"/>
      <c r="I100" s="64"/>
      <c r="J100" s="14"/>
      <c r="K100" s="14"/>
      <c r="L100" s="14"/>
      <c r="M100" s="13"/>
      <c r="N100" s="13"/>
      <c r="O100" s="64"/>
      <c r="P100" s="14"/>
      <c r="Q100" s="14"/>
      <c r="R100" s="14"/>
      <c r="S100" s="13"/>
      <c r="T100" s="13"/>
      <c r="U100" s="64"/>
      <c r="V100" s="14"/>
      <c r="W100" s="14"/>
      <c r="X100" s="14"/>
      <c r="Y100" s="13"/>
      <c r="Z100" s="13"/>
      <c r="AA100" s="64"/>
      <c r="AB100" s="14"/>
      <c r="AC100" s="14"/>
      <c r="AD100" s="14"/>
      <c r="AE100" s="13"/>
      <c r="AF100" s="13"/>
      <c r="AG100" s="64"/>
      <c r="AH100" s="14"/>
      <c r="AI100" s="14"/>
      <c r="AJ100" s="14"/>
      <c r="AK100" s="13"/>
      <c r="AL100" s="13"/>
      <c r="AM100" s="64"/>
      <c r="AN100" s="14"/>
      <c r="AO100" s="14"/>
      <c r="AP100" s="14"/>
      <c r="AQ100" s="13"/>
      <c r="AR100" s="13"/>
      <c r="AS100" s="64"/>
      <c r="AT100" s="14"/>
      <c r="AU100" s="14"/>
      <c r="AV100" s="14"/>
      <c r="AW100" s="13"/>
      <c r="AX100" s="13"/>
      <c r="AY100" s="64"/>
      <c r="AZ100" s="14"/>
      <c r="BA100" s="14"/>
      <c r="BB100" s="14"/>
      <c r="BC100" s="13"/>
      <c r="BD100" s="13"/>
      <c r="BE100" s="64"/>
      <c r="BF100" s="14"/>
      <c r="BG100" s="14"/>
      <c r="BH100" s="14"/>
      <c r="BI100" s="13"/>
      <c r="BJ100" s="13"/>
      <c r="BK100" s="64"/>
      <c r="BL100" s="14"/>
      <c r="BM100" s="14"/>
      <c r="BN100" s="14"/>
      <c r="BO100" s="13"/>
      <c r="BP100" s="13"/>
      <c r="BQ100" s="64"/>
      <c r="BR100" s="14"/>
      <c r="BS100" s="14"/>
      <c r="BT100" s="14"/>
      <c r="BU100" s="73"/>
      <c r="BV100" s="73"/>
      <c r="BW100" s="64"/>
      <c r="BX100" s="63"/>
      <c r="BY100" s="63"/>
      <c r="BZ100" s="64">
        <f t="shared" si="86"/>
        <v>0</v>
      </c>
      <c r="CA100" s="73"/>
      <c r="CB100" s="73"/>
      <c r="CC100" s="64"/>
      <c r="CD100" s="63"/>
      <c r="CE100" s="63"/>
      <c r="CF100" s="64">
        <f t="shared" si="47"/>
        <v>0</v>
      </c>
      <c r="CG100" s="73"/>
      <c r="CH100" s="73"/>
      <c r="CI100" s="64"/>
      <c r="CJ100" s="63"/>
      <c r="CK100" s="63"/>
      <c r="CL100" s="64">
        <f t="shared" si="48"/>
        <v>0</v>
      </c>
      <c r="CM100" s="13"/>
      <c r="CN100" s="13"/>
      <c r="CO100" s="64"/>
      <c r="CP100" s="14"/>
      <c r="CQ100" s="14"/>
      <c r="CR100" s="64">
        <f t="shared" si="49"/>
        <v>0</v>
      </c>
      <c r="CS100" s="13"/>
      <c r="CT100" s="67"/>
      <c r="CU100" s="64"/>
      <c r="CV100" s="64"/>
      <c r="CW100" s="64"/>
      <c r="CX100" s="12">
        <f t="shared" si="50"/>
        <v>0</v>
      </c>
      <c r="CY100" s="13"/>
      <c r="CZ100" s="67"/>
      <c r="DA100" s="64"/>
      <c r="DB100" s="64"/>
      <c r="DC100" s="64"/>
      <c r="DD100" s="12">
        <f t="shared" si="51"/>
        <v>0</v>
      </c>
      <c r="DE100" s="13"/>
      <c r="DF100" s="67"/>
      <c r="DG100" s="64"/>
      <c r="DH100" s="64"/>
      <c r="DI100" s="64"/>
      <c r="DJ100" s="14"/>
      <c r="DK100" s="13"/>
      <c r="DL100" s="67"/>
      <c r="DM100" s="64"/>
      <c r="DN100" s="64"/>
      <c r="DO100" s="64"/>
      <c r="DP100" s="14"/>
      <c r="DQ100" s="67"/>
      <c r="DR100" s="67"/>
      <c r="DS100" s="64"/>
      <c r="DT100" s="64"/>
      <c r="DU100" s="64"/>
      <c r="DV100" s="14"/>
      <c r="DW100" s="13"/>
      <c r="DX100" s="67"/>
      <c r="DY100" s="64"/>
      <c r="DZ100" s="64"/>
      <c r="EA100" s="64"/>
      <c r="EB100" s="14"/>
      <c r="EC100" s="13"/>
      <c r="ED100" s="67"/>
      <c r="EE100" s="64"/>
      <c r="EF100" s="64"/>
      <c r="EG100" s="64"/>
      <c r="EH100" s="12">
        <f t="shared" si="52"/>
        <v>0</v>
      </c>
      <c r="EI100" s="67"/>
      <c r="EN100" s="12">
        <f t="shared" si="104"/>
        <v>0</v>
      </c>
      <c r="EO100" s="13"/>
      <c r="ET100" s="14"/>
      <c r="EU100" s="13"/>
      <c r="EV100" s="13"/>
      <c r="EW100" s="64"/>
      <c r="EX100" s="14"/>
      <c r="EY100" s="14"/>
      <c r="EZ100" s="14"/>
      <c r="FA100" s="13"/>
      <c r="FB100" s="13"/>
      <c r="FC100" s="64"/>
      <c r="FD100" s="14"/>
      <c r="FE100" s="14"/>
      <c r="FF100" s="14"/>
      <c r="FG100" s="13"/>
      <c r="FH100" s="13"/>
      <c r="FI100" s="64"/>
      <c r="FJ100" s="14"/>
      <c r="FK100" s="14"/>
      <c r="FL100" s="14"/>
      <c r="FM100" s="13"/>
      <c r="FN100" s="13"/>
      <c r="FO100" s="64"/>
      <c r="FP100" s="14"/>
      <c r="FQ100" s="14"/>
      <c r="FR100" s="14"/>
      <c r="FS100" s="13"/>
      <c r="FT100" s="13"/>
      <c r="FU100" s="64"/>
      <c r="FV100" s="14"/>
      <c r="FW100" s="14"/>
      <c r="FX100" s="14"/>
      <c r="FY100" s="13"/>
      <c r="FZ100" s="13"/>
      <c r="GA100" s="64"/>
      <c r="GB100" s="14"/>
      <c r="GC100" s="14"/>
      <c r="GD100" s="14"/>
      <c r="GE100" s="13"/>
      <c r="GF100" s="13"/>
      <c r="GG100" s="64"/>
      <c r="GH100" s="14"/>
      <c r="GI100" s="14"/>
      <c r="GJ100" s="14"/>
      <c r="GK100" s="14"/>
      <c r="GL100" s="14"/>
      <c r="GM100" s="14"/>
      <c r="GN100" s="64" t="e">
        <f>I100+O100+U100+AA100+AG100+AM100+AS100+AY100+BE100+BK100+BQ100+BW100+CC100+CI100+CO100+CU100+DA100+DG100+DS100+#REF!+DY100+EE100+DM100+#REF!+EW100+FC100+FI100+FO100+FU100+GA100+GG100</f>
        <v>#REF!</v>
      </c>
      <c r="GO100" s="14"/>
      <c r="GP100" s="14"/>
      <c r="GQ100" s="14"/>
    </row>
    <row r="101" spans="1:202" ht="15" hidden="1" customHeight="1">
      <c r="A101" s="40">
        <v>48</v>
      </c>
      <c r="B101" s="38" t="s">
        <v>108</v>
      </c>
      <c r="C101" s="27" t="s">
        <v>55</v>
      </c>
      <c r="D101" s="5" t="s">
        <v>32</v>
      </c>
      <c r="E101" s="72">
        <v>0</v>
      </c>
      <c r="F101" s="72" t="e">
        <f>GQ101</f>
        <v>#REF!</v>
      </c>
      <c r="G101" s="13"/>
      <c r="H101" s="13"/>
      <c r="I101" s="64"/>
      <c r="J101" s="14"/>
      <c r="K101" s="14"/>
      <c r="L101" s="14">
        <f>E101+G101-I101-I102-J101-K101</f>
        <v>0</v>
      </c>
      <c r="M101" s="13"/>
      <c r="N101" s="13"/>
      <c r="O101" s="64"/>
      <c r="P101" s="14"/>
      <c r="Q101" s="14"/>
      <c r="R101" s="14">
        <f>L101+M101-O101-O102-P101-Q101</f>
        <v>0</v>
      </c>
      <c r="S101" s="13"/>
      <c r="T101" s="13"/>
      <c r="U101" s="64"/>
      <c r="V101" s="14"/>
      <c r="W101" s="14"/>
      <c r="X101" s="14">
        <f t="shared" si="129"/>
        <v>0</v>
      </c>
      <c r="Y101" s="13"/>
      <c r="Z101" s="13"/>
      <c r="AA101" s="64"/>
      <c r="AB101" s="14"/>
      <c r="AC101" s="14"/>
      <c r="AD101" s="14">
        <f t="shared" si="130"/>
        <v>0</v>
      </c>
      <c r="AE101" s="13"/>
      <c r="AF101" s="13"/>
      <c r="AG101" s="64"/>
      <c r="AH101" s="14"/>
      <c r="AI101" s="14"/>
      <c r="AJ101" s="14">
        <f t="shared" si="131"/>
        <v>0</v>
      </c>
      <c r="AK101" s="13"/>
      <c r="AL101" s="13"/>
      <c r="AM101" s="64"/>
      <c r="AN101" s="14"/>
      <c r="AO101" s="14"/>
      <c r="AP101" s="14">
        <f t="shared" si="132"/>
        <v>0</v>
      </c>
      <c r="AQ101" s="13"/>
      <c r="AR101" s="13"/>
      <c r="AS101" s="64"/>
      <c r="AT101" s="14"/>
      <c r="AU101" s="14"/>
      <c r="AV101" s="14">
        <f t="shared" si="133"/>
        <v>0</v>
      </c>
      <c r="AW101" s="13"/>
      <c r="AX101" s="13"/>
      <c r="AY101" s="64"/>
      <c r="AZ101" s="14"/>
      <c r="BA101" s="14"/>
      <c r="BB101" s="14">
        <f t="shared" si="134"/>
        <v>0</v>
      </c>
      <c r="BC101" s="13"/>
      <c r="BD101" s="13"/>
      <c r="BE101" s="64"/>
      <c r="BF101" s="14"/>
      <c r="BG101" s="14"/>
      <c r="BH101" s="14">
        <f t="shared" si="135"/>
        <v>0</v>
      </c>
      <c r="BI101" s="13"/>
      <c r="BJ101" s="13"/>
      <c r="BK101" s="64"/>
      <c r="BL101" s="14"/>
      <c r="BM101" s="14"/>
      <c r="BN101" s="14">
        <f>BH101+BI101-BK101-BK102-BL101-BM101</f>
        <v>0</v>
      </c>
      <c r="BO101" s="13"/>
      <c r="BP101" s="13"/>
      <c r="BQ101" s="64"/>
      <c r="BR101" s="14"/>
      <c r="BS101" s="14"/>
      <c r="BT101" s="14">
        <f>BN101+BO101-BQ101-BQ102-BR101-BS101</f>
        <v>0</v>
      </c>
      <c r="BU101" s="72"/>
      <c r="BV101" s="72"/>
      <c r="BW101" s="64"/>
      <c r="BX101" s="74"/>
      <c r="BY101" s="74"/>
      <c r="BZ101" s="64">
        <f t="shared" si="86"/>
        <v>0</v>
      </c>
      <c r="CA101" s="72"/>
      <c r="CB101" s="72"/>
      <c r="CC101" s="64"/>
      <c r="CD101" s="74"/>
      <c r="CE101" s="74"/>
      <c r="CF101" s="64">
        <f t="shared" si="47"/>
        <v>0</v>
      </c>
      <c r="CG101" s="72"/>
      <c r="CH101" s="72"/>
      <c r="CI101" s="64"/>
      <c r="CJ101" s="74"/>
      <c r="CK101" s="74"/>
      <c r="CL101" s="64">
        <f t="shared" si="48"/>
        <v>0</v>
      </c>
      <c r="CM101" s="13"/>
      <c r="CN101" s="13"/>
      <c r="CO101" s="64"/>
      <c r="CP101" s="14"/>
      <c r="CQ101" s="14"/>
      <c r="CR101" s="64">
        <f t="shared" si="49"/>
        <v>0</v>
      </c>
      <c r="CS101" s="13"/>
      <c r="CT101" s="67"/>
      <c r="CU101" s="64"/>
      <c r="CV101" s="64"/>
      <c r="CW101" s="64"/>
      <c r="CX101" s="12">
        <f t="shared" si="50"/>
        <v>0</v>
      </c>
      <c r="CY101" s="13"/>
      <c r="CZ101" s="67"/>
      <c r="DA101" s="64"/>
      <c r="DB101" s="64"/>
      <c r="DC101" s="64"/>
      <c r="DD101" s="12">
        <f t="shared" si="51"/>
        <v>0</v>
      </c>
      <c r="DE101" s="13"/>
      <c r="DF101" s="67"/>
      <c r="DG101" s="64"/>
      <c r="DH101" s="64"/>
      <c r="DI101" s="64"/>
      <c r="DJ101" s="14">
        <f>DD101+DE101-DG101-DG102-DH101-DI101</f>
        <v>0</v>
      </c>
      <c r="DK101" s="13"/>
      <c r="DL101" s="67"/>
      <c r="DM101" s="64"/>
      <c r="DN101" s="64"/>
      <c r="DO101" s="64"/>
      <c r="DP101" s="14">
        <f>DJ101+DK101-DS101-DS102-DT101-DU101</f>
        <v>0</v>
      </c>
      <c r="DQ101" s="67"/>
      <c r="DR101" s="67"/>
      <c r="DS101" s="64"/>
      <c r="DT101" s="64"/>
      <c r="DU101" s="64"/>
      <c r="DV101" s="14" t="e">
        <f>DP101+DQ101-#REF!-#REF!-#REF!-#REF!</f>
        <v>#REF!</v>
      </c>
      <c r="DW101" s="13"/>
      <c r="DX101" s="67"/>
      <c r="DY101" s="64"/>
      <c r="DZ101" s="64"/>
      <c r="EA101" s="64"/>
      <c r="EB101" s="14" t="e">
        <f>DV101+DW101-DY101-DY102-DZ101-EA101</f>
        <v>#REF!</v>
      </c>
      <c r="EC101" s="13"/>
      <c r="ED101" s="67"/>
      <c r="EE101" s="64"/>
      <c r="EF101" s="64"/>
      <c r="EG101" s="64"/>
      <c r="EH101" s="12" t="e">
        <f t="shared" si="52"/>
        <v>#REF!</v>
      </c>
      <c r="EI101" s="67"/>
      <c r="EN101" s="12" t="e">
        <f t="shared" si="104"/>
        <v>#REF!</v>
      </c>
      <c r="EO101" s="13"/>
      <c r="ET101" s="14" t="e">
        <f>EN101+EO101-#REF!-#REF!-#REF!-#REF!</f>
        <v>#REF!</v>
      </c>
      <c r="EU101" s="13"/>
      <c r="EV101" s="13"/>
      <c r="EW101" s="64"/>
      <c r="EX101" s="14"/>
      <c r="EY101" s="14"/>
      <c r="EZ101" s="14" t="e">
        <f>ET101+EU101-EW101-EW102-EX101-EY101</f>
        <v>#REF!</v>
      </c>
      <c r="FA101" s="13"/>
      <c r="FB101" s="13"/>
      <c r="FC101" s="64"/>
      <c r="FD101" s="14"/>
      <c r="FE101" s="14"/>
      <c r="FF101" s="14" t="e">
        <f>EZ101+FA101-FC101-FC102-FD101-FE101</f>
        <v>#REF!</v>
      </c>
      <c r="FG101" s="13"/>
      <c r="FH101" s="13"/>
      <c r="FI101" s="64"/>
      <c r="FJ101" s="14"/>
      <c r="FK101" s="14"/>
      <c r="FL101" s="14" t="e">
        <f>FF101+FG101-FI101-FI102-FJ101-FK101</f>
        <v>#REF!</v>
      </c>
      <c r="FM101" s="13"/>
      <c r="FN101" s="13"/>
      <c r="FO101" s="64"/>
      <c r="FP101" s="14"/>
      <c r="FQ101" s="14"/>
      <c r="FR101" s="14" t="e">
        <f>FL101+FM101-FO101-FO102-FP101-FQ101</f>
        <v>#REF!</v>
      </c>
      <c r="FS101" s="13"/>
      <c r="FT101" s="13"/>
      <c r="FU101" s="64"/>
      <c r="FV101" s="14"/>
      <c r="FW101" s="14"/>
      <c r="FX101" s="14" t="e">
        <f>FR101+FS101-FU101-FU102-FV101-FW101</f>
        <v>#REF!</v>
      </c>
      <c r="FY101" s="13"/>
      <c r="FZ101" s="13"/>
      <c r="GA101" s="64"/>
      <c r="GB101" s="14"/>
      <c r="GC101" s="14"/>
      <c r="GD101" s="14" t="e">
        <f>FX101+FY101-GA101-GA102-GB101-GC101</f>
        <v>#REF!</v>
      </c>
      <c r="GE101" s="13"/>
      <c r="GF101" s="13"/>
      <c r="GG101" s="64"/>
      <c r="GH101" s="14"/>
      <c r="GI101" s="14"/>
      <c r="GJ101" s="14" t="e">
        <f t="shared" si="136"/>
        <v>#REF!</v>
      </c>
      <c r="GK101" s="14">
        <f>E101</f>
        <v>0</v>
      </c>
      <c r="GL101" s="14">
        <f>G101+M101+S101+Y101+AE101+AK101+AQ101+AW101+BC101+BI101+BO101+BU101+CA101+CG101+CM101+CS101+CY101+DE101+DK101+DQ101+DW101+EC101+EI101+EO101+EU101+FA101+FG101+FM101+FS101+FY101+GE101</f>
        <v>0</v>
      </c>
      <c r="GM101" s="14" t="e">
        <f>H101+N101+T101+Z101+AF101+AL101+AR101+AX101+BD101+BJ101+BP101+BV101+CB101+CH101+CN101+CT101+CZ101+DF101+DR101+#REF!+DX101+ED101+DL101+#REF!+EV101+FB101+FH101+FN101+FT101+FZ101+GF101</f>
        <v>#REF!</v>
      </c>
      <c r="GN101" s="64" t="e">
        <f>I101+O101+U101+AA101+AG101+AM101+AS101+AY101+BE101+BK101+BQ101+BW101+CC101+CI101+CO101+CU101+DA101+DG101+DS101+#REF!+DY101+EE101+DM101+#REF!+EW101+FC101+FI101+FO101+FU101+GA101+GG101</f>
        <v>#REF!</v>
      </c>
      <c r="GO101" s="14" t="e">
        <f>J101+P101+V101+AB101+AH101+AN101+AT101+AZ101+BF101+BL101+BR101+BX101+CD101+CJ101+CP101+CV101+DB101+DH101+DT101+#REF!+DZ101+EF101+DN101+#REF!+EX101+FD101+FJ101+FP101+FV101+GB101+GH101</f>
        <v>#REF!</v>
      </c>
      <c r="GP101" s="14" t="e">
        <f>K101+Q101+W101+AC101+AI101+AO101+AU101+BA101+BG101+BM101+BS101+BY101+CE101+CK101+CQ101+CW101+DC101+DI101+DU101+#REF!+EA101+EG101+DO101+#REF!+EY101+FE101+FK101+FQ101+FW101+GC101+GI101</f>
        <v>#REF!</v>
      </c>
      <c r="GQ101" s="14" t="e">
        <f>GK101+GL101-GN101-GN102-GO101-GP101</f>
        <v>#REF!</v>
      </c>
    </row>
    <row r="102" spans="1:202" ht="15" hidden="1" customHeight="1">
      <c r="A102" s="41"/>
      <c r="B102" s="39"/>
      <c r="C102" s="28"/>
      <c r="D102" s="5" t="s">
        <v>33</v>
      </c>
      <c r="E102" s="73"/>
      <c r="F102" s="73"/>
      <c r="G102" s="13"/>
      <c r="H102" s="13"/>
      <c r="I102" s="64"/>
      <c r="J102" s="14"/>
      <c r="K102" s="14"/>
      <c r="L102" s="14"/>
      <c r="M102" s="13"/>
      <c r="N102" s="13"/>
      <c r="O102" s="64"/>
      <c r="P102" s="14"/>
      <c r="Q102" s="14"/>
      <c r="R102" s="14"/>
      <c r="S102" s="13"/>
      <c r="T102" s="13"/>
      <c r="U102" s="64"/>
      <c r="V102" s="14"/>
      <c r="W102" s="14"/>
      <c r="X102" s="14"/>
      <c r="Y102" s="13"/>
      <c r="Z102" s="13"/>
      <c r="AA102" s="64"/>
      <c r="AB102" s="14"/>
      <c r="AC102" s="14"/>
      <c r="AD102" s="14"/>
      <c r="AE102" s="13"/>
      <c r="AF102" s="13"/>
      <c r="AG102" s="64"/>
      <c r="AH102" s="14"/>
      <c r="AI102" s="14"/>
      <c r="AJ102" s="14"/>
      <c r="AK102" s="13"/>
      <c r="AL102" s="13"/>
      <c r="AM102" s="64"/>
      <c r="AN102" s="14"/>
      <c r="AO102" s="14"/>
      <c r="AP102" s="14"/>
      <c r="AQ102" s="13"/>
      <c r="AR102" s="13"/>
      <c r="AS102" s="64"/>
      <c r="AT102" s="14"/>
      <c r="AU102" s="14"/>
      <c r="AV102" s="14"/>
      <c r="AW102" s="13"/>
      <c r="AX102" s="13"/>
      <c r="AY102" s="64"/>
      <c r="AZ102" s="14"/>
      <c r="BA102" s="14"/>
      <c r="BB102" s="14"/>
      <c r="BC102" s="13"/>
      <c r="BD102" s="13"/>
      <c r="BE102" s="64"/>
      <c r="BF102" s="14"/>
      <c r="BG102" s="14"/>
      <c r="BH102" s="14"/>
      <c r="BI102" s="13"/>
      <c r="BJ102" s="13"/>
      <c r="BK102" s="64"/>
      <c r="BL102" s="14"/>
      <c r="BM102" s="14"/>
      <c r="BN102" s="14"/>
      <c r="BO102" s="13"/>
      <c r="BP102" s="13"/>
      <c r="BQ102" s="64"/>
      <c r="BR102" s="14"/>
      <c r="BS102" s="14"/>
      <c r="BT102" s="14"/>
      <c r="BU102" s="73"/>
      <c r="BV102" s="73"/>
      <c r="BW102" s="64"/>
      <c r="BX102" s="63"/>
      <c r="BY102" s="63"/>
      <c r="BZ102" s="64">
        <f t="shared" si="86"/>
        <v>0</v>
      </c>
      <c r="CA102" s="73"/>
      <c r="CB102" s="73"/>
      <c r="CC102" s="64"/>
      <c r="CD102" s="63"/>
      <c r="CE102" s="63"/>
      <c r="CF102" s="64">
        <f t="shared" si="47"/>
        <v>0</v>
      </c>
      <c r="CG102" s="73"/>
      <c r="CH102" s="73"/>
      <c r="CI102" s="64"/>
      <c r="CJ102" s="63"/>
      <c r="CK102" s="63"/>
      <c r="CL102" s="64">
        <f t="shared" si="48"/>
        <v>0</v>
      </c>
      <c r="CM102" s="13"/>
      <c r="CN102" s="13"/>
      <c r="CO102" s="64"/>
      <c r="CP102" s="14"/>
      <c r="CQ102" s="14"/>
      <c r="CR102" s="64">
        <f t="shared" si="49"/>
        <v>0</v>
      </c>
      <c r="CS102" s="13"/>
      <c r="CT102" s="67"/>
      <c r="CU102" s="64"/>
      <c r="CV102" s="64"/>
      <c r="CW102" s="64"/>
      <c r="CX102" s="12">
        <f t="shared" si="50"/>
        <v>0</v>
      </c>
      <c r="CY102" s="13"/>
      <c r="CZ102" s="67"/>
      <c r="DA102" s="64"/>
      <c r="DB102" s="64"/>
      <c r="DC102" s="64"/>
      <c r="DD102" s="12">
        <f t="shared" si="51"/>
        <v>0</v>
      </c>
      <c r="DE102" s="13"/>
      <c r="DF102" s="67"/>
      <c r="DG102" s="64"/>
      <c r="DH102" s="64"/>
      <c r="DI102" s="64"/>
      <c r="DJ102" s="14"/>
      <c r="DK102" s="13"/>
      <c r="DL102" s="67"/>
      <c r="DM102" s="64"/>
      <c r="DN102" s="64"/>
      <c r="DO102" s="64"/>
      <c r="DP102" s="14"/>
      <c r="DQ102" s="67"/>
      <c r="DR102" s="67"/>
      <c r="DS102" s="64"/>
      <c r="DT102" s="64"/>
      <c r="DU102" s="64"/>
      <c r="DV102" s="14"/>
      <c r="DW102" s="13"/>
      <c r="DX102" s="67"/>
      <c r="DY102" s="64"/>
      <c r="DZ102" s="64"/>
      <c r="EA102" s="64"/>
      <c r="EB102" s="14"/>
      <c r="EC102" s="13"/>
      <c r="ED102" s="67"/>
      <c r="EE102" s="64"/>
      <c r="EF102" s="64"/>
      <c r="EG102" s="64"/>
      <c r="EH102" s="12">
        <f t="shared" si="52"/>
        <v>0</v>
      </c>
      <c r="EI102" s="67"/>
      <c r="EN102" s="12">
        <f t="shared" si="104"/>
        <v>0</v>
      </c>
      <c r="EO102" s="13"/>
      <c r="ET102" s="14"/>
      <c r="EU102" s="13"/>
      <c r="EV102" s="13"/>
      <c r="EW102" s="64"/>
      <c r="EX102" s="14"/>
      <c r="EY102" s="14"/>
      <c r="EZ102" s="14"/>
      <c r="FA102" s="13"/>
      <c r="FB102" s="13"/>
      <c r="FC102" s="64"/>
      <c r="FD102" s="14"/>
      <c r="FE102" s="14"/>
      <c r="FF102" s="14"/>
      <c r="FG102" s="13"/>
      <c r="FH102" s="13"/>
      <c r="FI102" s="64"/>
      <c r="FJ102" s="14"/>
      <c r="FK102" s="14"/>
      <c r="FL102" s="14"/>
      <c r="FM102" s="13"/>
      <c r="FN102" s="13"/>
      <c r="FO102" s="64"/>
      <c r="FP102" s="14"/>
      <c r="FQ102" s="14"/>
      <c r="FR102" s="14"/>
      <c r="FS102" s="13"/>
      <c r="FT102" s="13"/>
      <c r="FU102" s="64"/>
      <c r="FV102" s="14"/>
      <c r="FW102" s="14"/>
      <c r="FX102" s="14"/>
      <c r="FY102" s="13"/>
      <c r="FZ102" s="13"/>
      <c r="GA102" s="64"/>
      <c r="GB102" s="14"/>
      <c r="GC102" s="14"/>
      <c r="GD102" s="14"/>
      <c r="GE102" s="13"/>
      <c r="GF102" s="13"/>
      <c r="GG102" s="64"/>
      <c r="GH102" s="14"/>
      <c r="GI102" s="14"/>
      <c r="GJ102" s="14"/>
      <c r="GK102" s="14"/>
      <c r="GL102" s="14"/>
      <c r="GM102" s="14"/>
      <c r="GN102" s="64" t="e">
        <f>I102+O102+U102+AA102+AG102+AM102+AS102+AY102+BE102+BK102+BQ102+BW102+CC102+CI102+CO102+CU102+DA102+DG102+DS102+#REF!+DY102+EE102+DM102+#REF!+EW102+FC102+FI102+FO102+FU102+GA102+GG102</f>
        <v>#REF!</v>
      </c>
      <c r="GO102" s="14"/>
      <c r="GP102" s="14"/>
      <c r="GQ102" s="14"/>
    </row>
    <row r="103" spans="1:202" ht="15" hidden="1" customHeight="1">
      <c r="A103" s="40">
        <v>49</v>
      </c>
      <c r="B103" s="40" t="s">
        <v>109</v>
      </c>
      <c r="C103" s="27" t="s">
        <v>110</v>
      </c>
      <c r="D103" s="5" t="s">
        <v>32</v>
      </c>
      <c r="E103" s="72">
        <v>0</v>
      </c>
      <c r="F103" s="72" t="e">
        <f>GQ103</f>
        <v>#REF!</v>
      </c>
      <c r="G103" s="13"/>
      <c r="H103" s="13"/>
      <c r="I103" s="64"/>
      <c r="J103" s="14"/>
      <c r="K103" s="14"/>
      <c r="L103" s="14">
        <f>E103+G103-I103-I104-J103-K103</f>
        <v>0</v>
      </c>
      <c r="M103" s="13"/>
      <c r="N103" s="13"/>
      <c r="O103" s="64"/>
      <c r="P103" s="14"/>
      <c r="Q103" s="14"/>
      <c r="R103" s="14">
        <f>L103+M103-O103-O104-P103-Q103</f>
        <v>0</v>
      </c>
      <c r="S103" s="13"/>
      <c r="T103" s="13"/>
      <c r="U103" s="64"/>
      <c r="V103" s="14"/>
      <c r="W103" s="14"/>
      <c r="X103" s="14">
        <f t="shared" ref="X103:X107" si="137">R103+S103-U103-U104-V103-W103</f>
        <v>0</v>
      </c>
      <c r="Y103" s="13"/>
      <c r="Z103" s="13"/>
      <c r="AA103" s="64"/>
      <c r="AB103" s="14"/>
      <c r="AC103" s="14"/>
      <c r="AD103" s="14">
        <f t="shared" ref="AD103:AD107" si="138">X103+Y103-AA103-AA104-AB103-AC103</f>
        <v>0</v>
      </c>
      <c r="AE103" s="13"/>
      <c r="AF103" s="13"/>
      <c r="AG103" s="64"/>
      <c r="AH103" s="14"/>
      <c r="AI103" s="14"/>
      <c r="AJ103" s="14">
        <f t="shared" ref="AJ103:AJ107" si="139">AD103+AE103-AG103-AG104-AH103-AI103</f>
        <v>0</v>
      </c>
      <c r="AK103" s="13"/>
      <c r="AL103" s="13"/>
      <c r="AM103" s="64"/>
      <c r="AN103" s="14"/>
      <c r="AO103" s="14"/>
      <c r="AP103" s="14">
        <f t="shared" ref="AP103:AP107" si="140">AJ103+AK103-AM103-AM104-AN103-AO103</f>
        <v>0</v>
      </c>
      <c r="AQ103" s="13"/>
      <c r="AR103" s="13"/>
      <c r="AS103" s="64"/>
      <c r="AT103" s="14"/>
      <c r="AU103" s="14"/>
      <c r="AV103" s="14">
        <f t="shared" ref="AV103:AV107" si="141">AP103+AQ103-AS103-AS104-AT103-AU103</f>
        <v>0</v>
      </c>
      <c r="AW103" s="13"/>
      <c r="AX103" s="13"/>
      <c r="AY103" s="64"/>
      <c r="AZ103" s="14"/>
      <c r="BA103" s="14"/>
      <c r="BB103" s="14">
        <f t="shared" ref="BB103:BB107" si="142">AV103+AW103-AY103-AY104-AZ103-BA103</f>
        <v>0</v>
      </c>
      <c r="BC103" s="13"/>
      <c r="BD103" s="13"/>
      <c r="BE103" s="64"/>
      <c r="BF103" s="14"/>
      <c r="BG103" s="14"/>
      <c r="BH103" s="14">
        <f t="shared" ref="BH103:BH107" si="143">BB103+BC103-BE103-BE104-BF103-BG103</f>
        <v>0</v>
      </c>
      <c r="BI103" s="13"/>
      <c r="BJ103" s="13"/>
      <c r="BK103" s="64"/>
      <c r="BL103" s="14"/>
      <c r="BM103" s="14"/>
      <c r="BN103" s="14">
        <f>BH103+BI103-BK103-BK104-BL103-BM103</f>
        <v>0</v>
      </c>
      <c r="BO103" s="13"/>
      <c r="BP103" s="13"/>
      <c r="BQ103" s="64"/>
      <c r="BR103" s="14"/>
      <c r="BS103" s="14"/>
      <c r="BT103" s="14">
        <f>BN103+BO103-BQ103-BQ104-BR103-BS103</f>
        <v>0</v>
      </c>
      <c r="BU103" s="72"/>
      <c r="BV103" s="72"/>
      <c r="BW103" s="64"/>
      <c r="BX103" s="74"/>
      <c r="BY103" s="74"/>
      <c r="BZ103" s="64">
        <f t="shared" si="86"/>
        <v>0</v>
      </c>
      <c r="CA103" s="72"/>
      <c r="CB103" s="72"/>
      <c r="CC103" s="64"/>
      <c r="CD103" s="74"/>
      <c r="CE103" s="74"/>
      <c r="CF103" s="64">
        <f t="shared" si="47"/>
        <v>0</v>
      </c>
      <c r="CG103" s="72"/>
      <c r="CH103" s="72"/>
      <c r="CI103" s="64"/>
      <c r="CJ103" s="74"/>
      <c r="CK103" s="74"/>
      <c r="CL103" s="64">
        <f t="shared" si="48"/>
        <v>0</v>
      </c>
      <c r="CM103" s="13"/>
      <c r="CN103" s="13"/>
      <c r="CO103" s="64"/>
      <c r="CP103" s="14"/>
      <c r="CQ103" s="14"/>
      <c r="CR103" s="64">
        <f t="shared" si="49"/>
        <v>0</v>
      </c>
      <c r="CS103" s="13"/>
      <c r="CT103" s="67"/>
      <c r="CU103" s="64"/>
      <c r="CV103" s="64"/>
      <c r="CW103" s="64"/>
      <c r="CX103" s="12">
        <f t="shared" si="50"/>
        <v>0</v>
      </c>
      <c r="CY103" s="13"/>
      <c r="CZ103" s="67"/>
      <c r="DA103" s="64"/>
      <c r="DB103" s="64"/>
      <c r="DC103" s="64"/>
      <c r="DD103" s="12">
        <f t="shared" si="51"/>
        <v>0</v>
      </c>
      <c r="DE103" s="13"/>
      <c r="DF103" s="67"/>
      <c r="DG103" s="64"/>
      <c r="DH103" s="64"/>
      <c r="DI103" s="64"/>
      <c r="DJ103" s="14">
        <f>DD103+DE103-DG103-DG104-DH103-DI103</f>
        <v>0</v>
      </c>
      <c r="DK103" s="13"/>
      <c r="DL103" s="67"/>
      <c r="DM103" s="64"/>
      <c r="DN103" s="64"/>
      <c r="DO103" s="64"/>
      <c r="DP103" s="14">
        <f>DJ103+DK103-DS103-DS104-DT103-DU103</f>
        <v>0</v>
      </c>
      <c r="DQ103" s="67"/>
      <c r="DR103" s="67"/>
      <c r="DS103" s="64"/>
      <c r="DT103" s="64"/>
      <c r="DU103" s="64"/>
      <c r="DV103" s="14" t="e">
        <f>DP103+DQ103-#REF!-#REF!-#REF!-#REF!</f>
        <v>#REF!</v>
      </c>
      <c r="DW103" s="13"/>
      <c r="DX103" s="67"/>
      <c r="DY103" s="64"/>
      <c r="DZ103" s="64"/>
      <c r="EA103" s="64"/>
      <c r="EB103" s="14" t="e">
        <f>DV103+DW103-DY103-DY104-DZ103-EA103</f>
        <v>#REF!</v>
      </c>
      <c r="EC103" s="13"/>
      <c r="ED103" s="67"/>
      <c r="EE103" s="64"/>
      <c r="EF103" s="64"/>
      <c r="EG103" s="64"/>
      <c r="EH103" s="12" t="e">
        <f t="shared" si="52"/>
        <v>#REF!</v>
      </c>
      <c r="EI103" s="67"/>
      <c r="EN103" s="12" t="e">
        <f t="shared" si="104"/>
        <v>#REF!</v>
      </c>
      <c r="EO103" s="13"/>
      <c r="ET103" s="14" t="e">
        <f>EN103+EO103-#REF!-#REF!-#REF!-#REF!</f>
        <v>#REF!</v>
      </c>
      <c r="EU103" s="13"/>
      <c r="EV103" s="13"/>
      <c r="EW103" s="64"/>
      <c r="EX103" s="14"/>
      <c r="EY103" s="14"/>
      <c r="EZ103" s="14" t="e">
        <f>ET103+EU103-EW103-EW104-EX103-EY103</f>
        <v>#REF!</v>
      </c>
      <c r="FA103" s="13"/>
      <c r="FB103" s="13"/>
      <c r="FC103" s="64"/>
      <c r="FD103" s="14"/>
      <c r="FE103" s="14"/>
      <c r="FF103" s="14" t="e">
        <f>EZ103+FA103-FC103-FC104-FD103-FE103</f>
        <v>#REF!</v>
      </c>
      <c r="FG103" s="13"/>
      <c r="FH103" s="13"/>
      <c r="FI103" s="64"/>
      <c r="FJ103" s="14"/>
      <c r="FK103" s="14"/>
      <c r="FL103" s="14" t="e">
        <f>FF103+FG103-FI103-FI104-FJ103-FK103</f>
        <v>#REF!</v>
      </c>
      <c r="FM103" s="13"/>
      <c r="FN103" s="13"/>
      <c r="FO103" s="64"/>
      <c r="FP103" s="14"/>
      <c r="FQ103" s="14"/>
      <c r="FR103" s="14" t="e">
        <f>FL103+FM103-FO103-FO104-FP103-FQ103</f>
        <v>#REF!</v>
      </c>
      <c r="FS103" s="13"/>
      <c r="FT103" s="13"/>
      <c r="FU103" s="64"/>
      <c r="FV103" s="14"/>
      <c r="FW103" s="14"/>
      <c r="FX103" s="14" t="e">
        <f>FR103+FS103-FU103-FU104-FV103-FW103</f>
        <v>#REF!</v>
      </c>
      <c r="FY103" s="13"/>
      <c r="FZ103" s="13"/>
      <c r="GA103" s="64"/>
      <c r="GB103" s="14"/>
      <c r="GC103" s="14"/>
      <c r="GD103" s="14" t="e">
        <f>FX103+FY103-GA103-GA104-GB103-GC103</f>
        <v>#REF!</v>
      </c>
      <c r="GE103" s="13"/>
      <c r="GF103" s="13"/>
      <c r="GG103" s="64"/>
      <c r="GH103" s="14"/>
      <c r="GI103" s="14"/>
      <c r="GJ103" s="14" t="e">
        <f t="shared" ref="GJ103:GJ107" si="144">GD103+GE103-GG103-GG104-GH103-GI103</f>
        <v>#REF!</v>
      </c>
      <c r="GK103" s="14">
        <f>E103</f>
        <v>0</v>
      </c>
      <c r="GL103" s="14">
        <f>G103+M103+S103+Y103+AE103+AK103+AQ103+AW103+BC103+BI103+BO103+BU103+CA103+CG103+CM103+CS103+CY103+DE103+DK103+DQ103+DW103+EC103+EI103+EO103+EU103+FA103+FG103+FM103+FS103+FY103+GE103</f>
        <v>0</v>
      </c>
      <c r="GM103" s="14" t="e">
        <f>H103+N103+T103+Z103+AF103+AL103+AR103+AX103+BD103+BJ103+BP103+BV103+CB103+CH103+CN103+CT103+CZ103+DF103+DR103+#REF!+DX103+ED103+DL103+#REF!+EV103+FB103+FH103+FN103+FT103+FZ103+GF103</f>
        <v>#REF!</v>
      </c>
      <c r="GN103" s="64" t="e">
        <f>I103+O103+U103+AA103+AG103+AM103+AS103+AY103+BE103+BK103+BQ103+BW103+CC103+CI103+CO103+CU103+DA103+DG103+DS103+#REF!+DY103+EE103+DM103+#REF!+EW103+FC103+FI103+FO103+FU103+GA103+GG103</f>
        <v>#REF!</v>
      </c>
      <c r="GO103" s="14" t="e">
        <f>J103+P103+V103+AB103+AH103+AN103+AT103+AZ103+BF103+BL103+BR103+BX103+CD103+CJ103+CP103+CV103+DB103+DH103+DT103+#REF!+DZ103+EF103+DN103+#REF!+EX103+FD103+FJ103+FP103+FV103+GB103+GH103</f>
        <v>#REF!</v>
      </c>
      <c r="GP103" s="14" t="e">
        <f>K103+Q103+W103+AC103+AI103+AO103+AU103+BA103+BG103+BM103+BS103+BY103+CE103+CK103+CQ103+CW103+DC103+DI103+DU103+#REF!+EA103+EG103+DO103+#REF!+EY103+FE103+FK103+FQ103+FW103+GC103+GI103</f>
        <v>#REF!</v>
      </c>
      <c r="GQ103" s="14" t="e">
        <f>GK103+GL103-GN103-GN104-GO103-GP103</f>
        <v>#REF!</v>
      </c>
    </row>
    <row r="104" spans="1:202" ht="15" hidden="1" customHeight="1">
      <c r="A104" s="41"/>
      <c r="B104" s="41"/>
      <c r="C104" s="28"/>
      <c r="D104" s="5" t="s">
        <v>33</v>
      </c>
      <c r="E104" s="73"/>
      <c r="F104" s="73"/>
      <c r="G104" s="13"/>
      <c r="H104" s="13"/>
      <c r="I104" s="64"/>
      <c r="J104" s="14"/>
      <c r="K104" s="14"/>
      <c r="L104" s="14"/>
      <c r="M104" s="13"/>
      <c r="N104" s="13"/>
      <c r="O104" s="64"/>
      <c r="P104" s="14"/>
      <c r="Q104" s="14"/>
      <c r="R104" s="14"/>
      <c r="S104" s="13"/>
      <c r="T104" s="13"/>
      <c r="U104" s="64"/>
      <c r="V104" s="14"/>
      <c r="W104" s="14"/>
      <c r="X104" s="14"/>
      <c r="Y104" s="13"/>
      <c r="Z104" s="13"/>
      <c r="AA104" s="64"/>
      <c r="AB104" s="14"/>
      <c r="AC104" s="14"/>
      <c r="AD104" s="14"/>
      <c r="AE104" s="13"/>
      <c r="AF104" s="13"/>
      <c r="AG104" s="64"/>
      <c r="AH104" s="14"/>
      <c r="AI104" s="14"/>
      <c r="AJ104" s="14"/>
      <c r="AK104" s="13"/>
      <c r="AL104" s="13"/>
      <c r="AM104" s="64"/>
      <c r="AN104" s="14"/>
      <c r="AO104" s="14"/>
      <c r="AP104" s="14"/>
      <c r="AQ104" s="13"/>
      <c r="AR104" s="13"/>
      <c r="AS104" s="64"/>
      <c r="AT104" s="14"/>
      <c r="AU104" s="14"/>
      <c r="AV104" s="14"/>
      <c r="AW104" s="13"/>
      <c r="AX104" s="13"/>
      <c r="AY104" s="64"/>
      <c r="AZ104" s="14"/>
      <c r="BA104" s="14"/>
      <c r="BB104" s="14"/>
      <c r="BC104" s="13"/>
      <c r="BD104" s="13"/>
      <c r="BE104" s="64"/>
      <c r="BF104" s="14"/>
      <c r="BG104" s="14"/>
      <c r="BH104" s="14"/>
      <c r="BI104" s="13"/>
      <c r="BJ104" s="13"/>
      <c r="BK104" s="64"/>
      <c r="BL104" s="14"/>
      <c r="BM104" s="14"/>
      <c r="BN104" s="14"/>
      <c r="BO104" s="13"/>
      <c r="BP104" s="13"/>
      <c r="BQ104" s="64"/>
      <c r="BR104" s="14"/>
      <c r="BS104" s="14"/>
      <c r="BT104" s="14"/>
      <c r="BU104" s="73"/>
      <c r="BV104" s="73"/>
      <c r="BW104" s="64"/>
      <c r="BX104" s="63"/>
      <c r="BY104" s="63"/>
      <c r="BZ104" s="64">
        <f t="shared" si="86"/>
        <v>0</v>
      </c>
      <c r="CA104" s="73"/>
      <c r="CB104" s="73"/>
      <c r="CC104" s="64"/>
      <c r="CD104" s="63"/>
      <c r="CE104" s="63"/>
      <c r="CF104" s="64">
        <f t="shared" si="47"/>
        <v>0</v>
      </c>
      <c r="CG104" s="73"/>
      <c r="CH104" s="73"/>
      <c r="CI104" s="64"/>
      <c r="CJ104" s="63"/>
      <c r="CK104" s="63"/>
      <c r="CL104" s="64">
        <f t="shared" si="48"/>
        <v>0</v>
      </c>
      <c r="CM104" s="13"/>
      <c r="CN104" s="13"/>
      <c r="CO104" s="64"/>
      <c r="CP104" s="14"/>
      <c r="CQ104" s="14"/>
      <c r="CR104" s="64">
        <f t="shared" si="49"/>
        <v>0</v>
      </c>
      <c r="CS104" s="13"/>
      <c r="CT104" s="67"/>
      <c r="CU104" s="64"/>
      <c r="CV104" s="64"/>
      <c r="CW104" s="64"/>
      <c r="CX104" s="12">
        <f t="shared" si="50"/>
        <v>0</v>
      </c>
      <c r="CY104" s="13"/>
      <c r="CZ104" s="67"/>
      <c r="DA104" s="64"/>
      <c r="DB104" s="64"/>
      <c r="DC104" s="64"/>
      <c r="DD104" s="12">
        <f t="shared" si="51"/>
        <v>0</v>
      </c>
      <c r="DE104" s="13"/>
      <c r="DF104" s="67"/>
      <c r="DG104" s="64"/>
      <c r="DH104" s="64"/>
      <c r="DI104" s="64"/>
      <c r="DJ104" s="14"/>
      <c r="DK104" s="13"/>
      <c r="DL104" s="67"/>
      <c r="DM104" s="64"/>
      <c r="DN104" s="64"/>
      <c r="DO104" s="64"/>
      <c r="DP104" s="14"/>
      <c r="DQ104" s="67"/>
      <c r="DR104" s="67"/>
      <c r="DS104" s="64"/>
      <c r="DT104" s="64"/>
      <c r="DU104" s="64"/>
      <c r="DV104" s="14"/>
      <c r="DW104" s="13"/>
      <c r="DX104" s="67"/>
      <c r="DY104" s="64"/>
      <c r="DZ104" s="64"/>
      <c r="EA104" s="64"/>
      <c r="EB104" s="14"/>
      <c r="EC104" s="13"/>
      <c r="ED104" s="67"/>
      <c r="EE104" s="64"/>
      <c r="EF104" s="64"/>
      <c r="EG104" s="64"/>
      <c r="EH104" s="12">
        <f t="shared" si="52"/>
        <v>0</v>
      </c>
      <c r="EI104" s="67"/>
      <c r="EN104" s="12">
        <f t="shared" si="104"/>
        <v>0</v>
      </c>
      <c r="EO104" s="13"/>
      <c r="ET104" s="14"/>
      <c r="EU104" s="13"/>
      <c r="EV104" s="13"/>
      <c r="EW104" s="64"/>
      <c r="EX104" s="14"/>
      <c r="EY104" s="14"/>
      <c r="EZ104" s="14"/>
      <c r="FA104" s="13"/>
      <c r="FB104" s="13"/>
      <c r="FC104" s="64"/>
      <c r="FD104" s="14"/>
      <c r="FE104" s="14"/>
      <c r="FF104" s="14"/>
      <c r="FG104" s="13"/>
      <c r="FH104" s="13"/>
      <c r="FI104" s="64"/>
      <c r="FJ104" s="14"/>
      <c r="FK104" s="14"/>
      <c r="FL104" s="14"/>
      <c r="FM104" s="13"/>
      <c r="FN104" s="13"/>
      <c r="FO104" s="64"/>
      <c r="FP104" s="14"/>
      <c r="FQ104" s="14"/>
      <c r="FR104" s="14"/>
      <c r="FS104" s="13"/>
      <c r="FT104" s="13"/>
      <c r="FU104" s="64"/>
      <c r="FV104" s="14"/>
      <c r="FW104" s="14"/>
      <c r="FX104" s="14"/>
      <c r="FY104" s="13"/>
      <c r="FZ104" s="13"/>
      <c r="GA104" s="64"/>
      <c r="GB104" s="14"/>
      <c r="GC104" s="14"/>
      <c r="GD104" s="14"/>
      <c r="GE104" s="13"/>
      <c r="GF104" s="13"/>
      <c r="GG104" s="64"/>
      <c r="GH104" s="14"/>
      <c r="GI104" s="14"/>
      <c r="GJ104" s="14"/>
      <c r="GK104" s="14"/>
      <c r="GL104" s="14"/>
      <c r="GM104" s="14"/>
      <c r="GN104" s="64" t="e">
        <f>I104+O104+U104+AA104+AG104+AM104+AS104+AY104+BE104+BK104+BQ104+BW104+CC104+CI104+CO104+CU104+DA104+DG104+DS104+#REF!+DY104+EE104+DM104+#REF!+EW104+FC104+FI104+FO104+FU104+GA104+GG104</f>
        <v>#REF!</v>
      </c>
      <c r="GO104" s="14"/>
      <c r="GP104" s="14"/>
      <c r="GQ104" s="14"/>
    </row>
    <row r="105" spans="1:202" ht="15" hidden="1" customHeight="1">
      <c r="A105" s="40">
        <v>50</v>
      </c>
      <c r="B105" s="38" t="s">
        <v>111</v>
      </c>
      <c r="C105" s="27" t="s">
        <v>112</v>
      </c>
      <c r="D105" s="5" t="s">
        <v>32</v>
      </c>
      <c r="E105" s="72">
        <f>4221+1052</f>
        <v>5273</v>
      </c>
      <c r="F105" s="72" t="e">
        <f>GQ105</f>
        <v>#REF!</v>
      </c>
      <c r="G105" s="13"/>
      <c r="H105" s="13"/>
      <c r="I105" s="64">
        <v>4000</v>
      </c>
      <c r="J105" s="14"/>
      <c r="K105" s="14">
        <v>221</v>
      </c>
      <c r="L105" s="14">
        <f>E105+G105-I105-I106-J105-K105</f>
        <v>1052</v>
      </c>
      <c r="M105" s="13"/>
      <c r="N105" s="13"/>
      <c r="O105" s="64">
        <v>1000</v>
      </c>
      <c r="P105" s="14"/>
      <c r="Q105" s="14">
        <v>52</v>
      </c>
      <c r="R105" s="14">
        <f>L105+M105-O105-O106-P105-Q105</f>
        <v>0</v>
      </c>
      <c r="S105" s="13"/>
      <c r="T105" s="13"/>
      <c r="U105" s="64"/>
      <c r="V105" s="14"/>
      <c r="W105" s="14"/>
      <c r="X105" s="14">
        <f t="shared" si="137"/>
        <v>0</v>
      </c>
      <c r="Y105" s="13"/>
      <c r="Z105" s="13"/>
      <c r="AA105" s="64"/>
      <c r="AB105" s="14"/>
      <c r="AC105" s="14"/>
      <c r="AD105" s="14">
        <f t="shared" si="138"/>
        <v>0</v>
      </c>
      <c r="AE105" s="13"/>
      <c r="AF105" s="13"/>
      <c r="AG105" s="64"/>
      <c r="AH105" s="14"/>
      <c r="AI105" s="14"/>
      <c r="AJ105" s="14">
        <f t="shared" si="139"/>
        <v>0</v>
      </c>
      <c r="AK105" s="13"/>
      <c r="AL105" s="13"/>
      <c r="AM105" s="64"/>
      <c r="AN105" s="14"/>
      <c r="AO105" s="14"/>
      <c r="AP105" s="14">
        <f t="shared" si="140"/>
        <v>0</v>
      </c>
      <c r="AQ105" s="13"/>
      <c r="AR105" s="13"/>
      <c r="AS105" s="64"/>
      <c r="AT105" s="14"/>
      <c r="AU105" s="14"/>
      <c r="AV105" s="14">
        <f t="shared" si="141"/>
        <v>0</v>
      </c>
      <c r="AW105" s="13"/>
      <c r="AX105" s="13"/>
      <c r="AY105" s="64"/>
      <c r="AZ105" s="14"/>
      <c r="BA105" s="14"/>
      <c r="BB105" s="14">
        <f t="shared" si="142"/>
        <v>0</v>
      </c>
      <c r="BC105" s="13"/>
      <c r="BD105" s="13"/>
      <c r="BE105" s="64"/>
      <c r="BF105" s="14"/>
      <c r="BG105" s="14"/>
      <c r="BH105" s="14">
        <f t="shared" si="143"/>
        <v>0</v>
      </c>
      <c r="BI105" s="13"/>
      <c r="BJ105" s="13"/>
      <c r="BK105" s="64"/>
      <c r="BL105" s="14"/>
      <c r="BM105" s="14"/>
      <c r="BN105" s="14">
        <f>BH105+BI105-BK105-BK106-BL105-BM105</f>
        <v>0</v>
      </c>
      <c r="BO105" s="13"/>
      <c r="BP105" s="13"/>
      <c r="BQ105" s="64"/>
      <c r="BR105" s="14"/>
      <c r="BS105" s="14"/>
      <c r="BT105" s="14">
        <f>BN105+BO105-BQ105-BQ106-BR105-BS105</f>
        <v>0</v>
      </c>
      <c r="BU105" s="72"/>
      <c r="BV105" s="72"/>
      <c r="BW105" s="64"/>
      <c r="BX105" s="74"/>
      <c r="BY105" s="74"/>
      <c r="BZ105" s="64">
        <f t="shared" si="86"/>
        <v>5273</v>
      </c>
      <c r="CA105" s="72"/>
      <c r="CB105" s="72"/>
      <c r="CC105" s="64"/>
      <c r="CD105" s="74"/>
      <c r="CE105" s="74"/>
      <c r="CF105" s="64">
        <f t="shared" ref="CF105:CF166" si="145">BZ105+CB105+CA105-CC105-CC106-CD105-CE105</f>
        <v>5273</v>
      </c>
      <c r="CG105" s="72"/>
      <c r="CH105" s="72"/>
      <c r="CI105" s="64"/>
      <c r="CJ105" s="74"/>
      <c r="CK105" s="74"/>
      <c r="CL105" s="64">
        <f t="shared" ref="CL105:CL166" si="146">CF105+CH105+CG105-CI105--CJ105-CK105</f>
        <v>5273</v>
      </c>
      <c r="CM105" s="13"/>
      <c r="CN105" s="13"/>
      <c r="CO105" s="64"/>
      <c r="CP105" s="14"/>
      <c r="CQ105" s="14"/>
      <c r="CR105" s="64">
        <f t="shared" ref="CR105:CR166" si="147">CL105+CN105+CM105-CO105--CP105-CQ105</f>
        <v>5273</v>
      </c>
      <c r="CS105" s="13"/>
      <c r="CT105" s="67"/>
      <c r="CU105" s="64"/>
      <c r="CV105" s="64"/>
      <c r="CW105" s="64"/>
      <c r="CX105" s="12">
        <f t="shared" ref="CX105:CX166" si="148">CR105+CT105+CS105-CU105--CV105-CW105</f>
        <v>5273</v>
      </c>
      <c r="CY105" s="13"/>
      <c r="CZ105" s="67"/>
      <c r="DA105" s="64"/>
      <c r="DB105" s="64"/>
      <c r="DC105" s="64"/>
      <c r="DD105" s="12">
        <f t="shared" ref="DD105:DD166" si="149">CX105+CZ105+CY105-DA105--DB105-DC105</f>
        <v>5273</v>
      </c>
      <c r="DE105" s="13"/>
      <c r="DF105" s="67"/>
      <c r="DG105" s="64"/>
      <c r="DH105" s="64"/>
      <c r="DI105" s="64"/>
      <c r="DJ105" s="14">
        <f>DD105+DE105-DG105-DG106-DH105-DI105</f>
        <v>5273</v>
      </c>
      <c r="DK105" s="13"/>
      <c r="DL105" s="67"/>
      <c r="DM105" s="64"/>
      <c r="DN105" s="64"/>
      <c r="DO105" s="64"/>
      <c r="DP105" s="14">
        <f>DJ105+DK105-DS105-DS106-DT105-DU105</f>
        <v>5273</v>
      </c>
      <c r="DQ105" s="67"/>
      <c r="DR105" s="67"/>
      <c r="DS105" s="64"/>
      <c r="DT105" s="64"/>
      <c r="DU105" s="64"/>
      <c r="DV105" s="14" t="e">
        <f>DP105+DQ105-#REF!-#REF!-#REF!-#REF!</f>
        <v>#REF!</v>
      </c>
      <c r="DW105" s="13"/>
      <c r="DX105" s="67"/>
      <c r="DY105" s="64"/>
      <c r="DZ105" s="64"/>
      <c r="EA105" s="64"/>
      <c r="EB105" s="14" t="e">
        <f>DV105+DW105-DY105-DY106-DZ105-EA105</f>
        <v>#REF!</v>
      </c>
      <c r="EC105" s="13"/>
      <c r="ED105" s="67"/>
      <c r="EE105" s="64"/>
      <c r="EF105" s="64"/>
      <c r="EG105" s="64"/>
      <c r="EH105" s="12" t="e">
        <f t="shared" ref="EH105:EH166" si="150">EB105+ED105+EC105-EE105--EF105-EG105</f>
        <v>#REF!</v>
      </c>
      <c r="EI105" s="67"/>
      <c r="EN105" s="12" t="e">
        <f t="shared" si="104"/>
        <v>#REF!</v>
      </c>
      <c r="EO105" s="13"/>
      <c r="ET105" s="14" t="e">
        <f>EN105+EO105-#REF!-#REF!-#REF!-#REF!</f>
        <v>#REF!</v>
      </c>
      <c r="EU105" s="13"/>
      <c r="EV105" s="13"/>
      <c r="EW105" s="64"/>
      <c r="EX105" s="14"/>
      <c r="EY105" s="14"/>
      <c r="EZ105" s="14" t="e">
        <f>ET105+EU105-EW105-EW106-EX105-EY105</f>
        <v>#REF!</v>
      </c>
      <c r="FA105" s="13"/>
      <c r="FB105" s="13"/>
      <c r="FC105" s="64"/>
      <c r="FD105" s="14"/>
      <c r="FE105" s="14"/>
      <c r="FF105" s="14" t="e">
        <f>EZ105+FA105-FC105-FC106-FD105-FE105</f>
        <v>#REF!</v>
      </c>
      <c r="FG105" s="13"/>
      <c r="FH105" s="13"/>
      <c r="FI105" s="64"/>
      <c r="FJ105" s="14"/>
      <c r="FK105" s="14"/>
      <c r="FL105" s="14" t="e">
        <f>FF105+FG105-FI105-FI106-FJ105-FK105</f>
        <v>#REF!</v>
      </c>
      <c r="FM105" s="13"/>
      <c r="FN105" s="13"/>
      <c r="FO105" s="64"/>
      <c r="FP105" s="14"/>
      <c r="FQ105" s="14"/>
      <c r="FR105" s="14" t="e">
        <f>FL105+FM105-FO105-FO106-FP105-FQ105</f>
        <v>#REF!</v>
      </c>
      <c r="FS105" s="13"/>
      <c r="FT105" s="13"/>
      <c r="FU105" s="64"/>
      <c r="FV105" s="14"/>
      <c r="FW105" s="14"/>
      <c r="FX105" s="14" t="e">
        <f>FR105+FS105-FU105-FU106-FV105-FW105</f>
        <v>#REF!</v>
      </c>
      <c r="FY105" s="13"/>
      <c r="FZ105" s="13"/>
      <c r="GA105" s="64"/>
      <c r="GB105" s="14"/>
      <c r="GC105" s="14"/>
      <c r="GD105" s="14" t="e">
        <f>FX105+FY105-GA105-GA106-GB105-GC105</f>
        <v>#REF!</v>
      </c>
      <c r="GE105" s="13"/>
      <c r="GF105" s="13"/>
      <c r="GG105" s="64"/>
      <c r="GH105" s="14"/>
      <c r="GI105" s="14"/>
      <c r="GJ105" s="14" t="e">
        <f t="shared" si="144"/>
        <v>#REF!</v>
      </c>
      <c r="GK105" s="14">
        <f>E105</f>
        <v>5273</v>
      </c>
      <c r="GL105" s="14">
        <f>G105+M105+S105+Y105+AE105+AK105+AQ105+AW105+BC105+BI105+BO105+BU105+CA105+CG105+CM105+CS105+CY105+DE105+DK105+DQ105+DW105+EC105+EI105+EO105+EU105+FA105+FG105+FM105+FS105+FY105+GE105</f>
        <v>0</v>
      </c>
      <c r="GM105" s="14" t="e">
        <f>H105+N105+T105+Z105+AF105+AL105+AR105+AX105+BD105+BJ105+BP105+BV105+CB105+CH105+CN105+CT105+CZ105+DF105+DR105+#REF!+DX105+ED105+DL105+#REF!+EV105+FB105+FH105+FN105+FT105+FZ105+GF105</f>
        <v>#REF!</v>
      </c>
      <c r="GN105" s="64" t="e">
        <f>I105+O105+U105+AA105+AG105+AM105+AS105+AY105+BE105+BK105+BQ105+BW105+CC105+CI105+CO105+CU105+DA105+DG105+DS105+#REF!+DY105+EE105+DM105+#REF!+EW105+FC105+FI105+FO105+FU105+GA105+GG105</f>
        <v>#REF!</v>
      </c>
      <c r="GO105" s="14" t="e">
        <f>J105+P105+V105+AB105+AH105+AN105+AT105+AZ105+BF105+BL105+BR105+BX105+CD105+CJ105+CP105+CV105+DB105+DH105+DT105+#REF!+DZ105+EF105+DN105+#REF!+EX105+FD105+FJ105+FP105+FV105+GB105+GH105</f>
        <v>#REF!</v>
      </c>
      <c r="GP105" s="14" t="e">
        <f>K105+Q105+W105+AC105+AI105+AO105+AU105+BA105+BG105+BM105+BS105+BY105+CE105+CK105+CQ105+CW105+DC105+DI105+DU105+#REF!+EA105+EG105+DO105+#REF!+EY105+FE105+FK105+FQ105+FW105+GC105+GI105</f>
        <v>#REF!</v>
      </c>
      <c r="GQ105" s="14" t="e">
        <f>GK105+GL105-GN105-GN106-GO105-GP105</f>
        <v>#REF!</v>
      </c>
      <c r="GR105" s="15">
        <v>267</v>
      </c>
      <c r="GT105" s="9" t="e">
        <f>GN105*GR105</f>
        <v>#REF!</v>
      </c>
    </row>
    <row r="106" spans="1:202" ht="15" hidden="1" customHeight="1">
      <c r="A106" s="41"/>
      <c r="B106" s="39"/>
      <c r="C106" s="28"/>
      <c r="D106" s="5" t="s">
        <v>33</v>
      </c>
      <c r="E106" s="73"/>
      <c r="F106" s="73"/>
      <c r="G106" s="13"/>
      <c r="H106" s="13"/>
      <c r="I106" s="64"/>
      <c r="J106" s="14"/>
      <c r="K106" s="14"/>
      <c r="L106" s="14"/>
      <c r="M106" s="13"/>
      <c r="N106" s="13"/>
      <c r="O106" s="64"/>
      <c r="P106" s="14"/>
      <c r="Q106" s="14"/>
      <c r="R106" s="14"/>
      <c r="S106" s="13"/>
      <c r="T106" s="13"/>
      <c r="U106" s="64"/>
      <c r="V106" s="14"/>
      <c r="W106" s="14"/>
      <c r="X106" s="14"/>
      <c r="Y106" s="13"/>
      <c r="Z106" s="13"/>
      <c r="AA106" s="64"/>
      <c r="AB106" s="14"/>
      <c r="AC106" s="14"/>
      <c r="AD106" s="14"/>
      <c r="AE106" s="13"/>
      <c r="AF106" s="13"/>
      <c r="AG106" s="64"/>
      <c r="AH106" s="14"/>
      <c r="AI106" s="14"/>
      <c r="AJ106" s="14"/>
      <c r="AK106" s="13"/>
      <c r="AL106" s="13"/>
      <c r="AM106" s="64"/>
      <c r="AN106" s="14"/>
      <c r="AO106" s="14"/>
      <c r="AP106" s="14"/>
      <c r="AQ106" s="13"/>
      <c r="AR106" s="13"/>
      <c r="AS106" s="64"/>
      <c r="AT106" s="14"/>
      <c r="AU106" s="14"/>
      <c r="AV106" s="14"/>
      <c r="AW106" s="13"/>
      <c r="AX106" s="13"/>
      <c r="AY106" s="64"/>
      <c r="AZ106" s="14"/>
      <c r="BA106" s="14"/>
      <c r="BB106" s="14"/>
      <c r="BC106" s="13"/>
      <c r="BD106" s="13"/>
      <c r="BE106" s="64"/>
      <c r="BF106" s="14"/>
      <c r="BG106" s="14"/>
      <c r="BH106" s="14"/>
      <c r="BI106" s="13"/>
      <c r="BJ106" s="13"/>
      <c r="BK106" s="64"/>
      <c r="BL106" s="14"/>
      <c r="BM106" s="14"/>
      <c r="BN106" s="14"/>
      <c r="BO106" s="13"/>
      <c r="BP106" s="13"/>
      <c r="BQ106" s="64"/>
      <c r="BR106" s="14"/>
      <c r="BS106" s="14"/>
      <c r="BT106" s="14"/>
      <c r="BU106" s="73"/>
      <c r="BV106" s="73"/>
      <c r="BW106" s="64"/>
      <c r="BX106" s="63"/>
      <c r="BY106" s="63"/>
      <c r="BZ106" s="64">
        <f t="shared" si="86"/>
        <v>0</v>
      </c>
      <c r="CA106" s="73"/>
      <c r="CB106" s="73"/>
      <c r="CC106" s="64"/>
      <c r="CD106" s="63"/>
      <c r="CE106" s="63"/>
      <c r="CF106" s="64">
        <f t="shared" si="145"/>
        <v>0</v>
      </c>
      <c r="CG106" s="73"/>
      <c r="CH106" s="73"/>
      <c r="CI106" s="64"/>
      <c r="CJ106" s="63"/>
      <c r="CK106" s="63"/>
      <c r="CL106" s="64">
        <f t="shared" si="146"/>
        <v>0</v>
      </c>
      <c r="CM106" s="13"/>
      <c r="CN106" s="13"/>
      <c r="CO106" s="64"/>
      <c r="CP106" s="14"/>
      <c r="CQ106" s="14"/>
      <c r="CR106" s="64">
        <f t="shared" si="147"/>
        <v>0</v>
      </c>
      <c r="CS106" s="13"/>
      <c r="CT106" s="67"/>
      <c r="CU106" s="64"/>
      <c r="CV106" s="64"/>
      <c r="CW106" s="64"/>
      <c r="CX106" s="12">
        <f t="shared" si="148"/>
        <v>0</v>
      </c>
      <c r="CY106" s="13"/>
      <c r="CZ106" s="67"/>
      <c r="DA106" s="64"/>
      <c r="DB106" s="64"/>
      <c r="DC106" s="64"/>
      <c r="DD106" s="12">
        <f t="shared" si="149"/>
        <v>0</v>
      </c>
      <c r="DE106" s="13"/>
      <c r="DF106" s="67"/>
      <c r="DG106" s="64"/>
      <c r="DH106" s="64"/>
      <c r="DI106" s="64"/>
      <c r="DJ106" s="14"/>
      <c r="DK106" s="13"/>
      <c r="DL106" s="67"/>
      <c r="DM106" s="64"/>
      <c r="DN106" s="64"/>
      <c r="DO106" s="64"/>
      <c r="DP106" s="14"/>
      <c r="DQ106" s="67"/>
      <c r="DR106" s="67"/>
      <c r="DS106" s="64"/>
      <c r="DT106" s="64"/>
      <c r="DU106" s="64"/>
      <c r="DV106" s="14"/>
      <c r="DW106" s="13"/>
      <c r="DX106" s="67"/>
      <c r="DY106" s="64"/>
      <c r="DZ106" s="64"/>
      <c r="EA106" s="64"/>
      <c r="EB106" s="14"/>
      <c r="EC106" s="13"/>
      <c r="ED106" s="67"/>
      <c r="EE106" s="64"/>
      <c r="EF106" s="64"/>
      <c r="EG106" s="64"/>
      <c r="EH106" s="12">
        <f t="shared" si="150"/>
        <v>0</v>
      </c>
      <c r="EI106" s="67"/>
      <c r="EN106" s="12">
        <f t="shared" si="104"/>
        <v>0</v>
      </c>
      <c r="EO106" s="13"/>
      <c r="ET106" s="14"/>
      <c r="EU106" s="13"/>
      <c r="EV106" s="13"/>
      <c r="EW106" s="64"/>
      <c r="EX106" s="14"/>
      <c r="EY106" s="14"/>
      <c r="EZ106" s="14"/>
      <c r="FA106" s="13"/>
      <c r="FB106" s="13"/>
      <c r="FC106" s="64"/>
      <c r="FD106" s="14"/>
      <c r="FE106" s="14"/>
      <c r="FF106" s="14"/>
      <c r="FG106" s="13"/>
      <c r="FH106" s="13"/>
      <c r="FI106" s="64"/>
      <c r="FJ106" s="14"/>
      <c r="FK106" s="14"/>
      <c r="FL106" s="14"/>
      <c r="FM106" s="13"/>
      <c r="FN106" s="13"/>
      <c r="FO106" s="64"/>
      <c r="FP106" s="14"/>
      <c r="FQ106" s="14"/>
      <c r="FR106" s="14"/>
      <c r="FS106" s="13"/>
      <c r="FT106" s="13"/>
      <c r="FU106" s="64"/>
      <c r="FV106" s="14"/>
      <c r="FW106" s="14"/>
      <c r="FX106" s="14"/>
      <c r="FY106" s="13"/>
      <c r="FZ106" s="13"/>
      <c r="GA106" s="64"/>
      <c r="GB106" s="14"/>
      <c r="GC106" s="14"/>
      <c r="GD106" s="14"/>
      <c r="GE106" s="13"/>
      <c r="GF106" s="13"/>
      <c r="GG106" s="64"/>
      <c r="GH106" s="14"/>
      <c r="GI106" s="14"/>
      <c r="GJ106" s="14"/>
      <c r="GK106" s="14"/>
      <c r="GL106" s="14"/>
      <c r="GM106" s="14"/>
      <c r="GN106" s="64" t="e">
        <f>I106+O106+U106+AA106+AG106+AM106+AS106+AY106+BE106+BK106+BQ106+BW106+CC106+CI106+CO106+CU106+DA106+DG106+DS106+#REF!+DY106+EE106+DM106+#REF!+EW106+FC106+FI106+FO106+FU106+GA106+GG106</f>
        <v>#REF!</v>
      </c>
      <c r="GO106" s="14"/>
      <c r="GP106" s="14"/>
      <c r="GQ106" s="14"/>
    </row>
    <row r="107" spans="1:202" ht="15" hidden="1" customHeight="1">
      <c r="A107" s="40">
        <v>51</v>
      </c>
      <c r="B107" s="40" t="s">
        <v>113</v>
      </c>
      <c r="C107" s="27" t="s">
        <v>114</v>
      </c>
      <c r="D107" s="5" t="s">
        <v>32</v>
      </c>
      <c r="E107" s="72">
        <v>0</v>
      </c>
      <c r="F107" s="72" t="e">
        <f>GQ107</f>
        <v>#REF!</v>
      </c>
      <c r="G107" s="13"/>
      <c r="H107" s="13"/>
      <c r="I107" s="64"/>
      <c r="J107" s="14"/>
      <c r="K107" s="14"/>
      <c r="L107" s="14">
        <f>E107+G107-I107-I108-J107-K107</f>
        <v>0</v>
      </c>
      <c r="M107" s="13"/>
      <c r="N107" s="13"/>
      <c r="O107" s="64"/>
      <c r="P107" s="14"/>
      <c r="Q107" s="14"/>
      <c r="R107" s="14">
        <f>L107+M107-O107-O108-P107-Q107</f>
        <v>0</v>
      </c>
      <c r="S107" s="13"/>
      <c r="T107" s="13"/>
      <c r="U107" s="64"/>
      <c r="V107" s="14"/>
      <c r="W107" s="14"/>
      <c r="X107" s="14">
        <f t="shared" si="137"/>
        <v>0</v>
      </c>
      <c r="Y107" s="13"/>
      <c r="Z107" s="13"/>
      <c r="AA107" s="64"/>
      <c r="AB107" s="14"/>
      <c r="AC107" s="14"/>
      <c r="AD107" s="14">
        <f t="shared" si="138"/>
        <v>0</v>
      </c>
      <c r="AE107" s="13"/>
      <c r="AF107" s="13"/>
      <c r="AG107" s="64"/>
      <c r="AH107" s="14"/>
      <c r="AI107" s="14"/>
      <c r="AJ107" s="14">
        <f t="shared" si="139"/>
        <v>0</v>
      </c>
      <c r="AK107" s="13"/>
      <c r="AL107" s="13"/>
      <c r="AM107" s="64"/>
      <c r="AN107" s="14"/>
      <c r="AO107" s="14"/>
      <c r="AP107" s="14">
        <f t="shared" si="140"/>
        <v>0</v>
      </c>
      <c r="AQ107" s="13"/>
      <c r="AR107" s="13"/>
      <c r="AS107" s="64"/>
      <c r="AT107" s="14"/>
      <c r="AU107" s="14"/>
      <c r="AV107" s="14">
        <f t="shared" si="141"/>
        <v>0</v>
      </c>
      <c r="AW107" s="13"/>
      <c r="AX107" s="13"/>
      <c r="AY107" s="64"/>
      <c r="AZ107" s="14"/>
      <c r="BA107" s="14"/>
      <c r="BB107" s="14">
        <f t="shared" si="142"/>
        <v>0</v>
      </c>
      <c r="BC107" s="13"/>
      <c r="BD107" s="13"/>
      <c r="BE107" s="64"/>
      <c r="BF107" s="14"/>
      <c r="BG107" s="14"/>
      <c r="BH107" s="14">
        <f t="shared" si="143"/>
        <v>0</v>
      </c>
      <c r="BI107" s="13"/>
      <c r="BJ107" s="13"/>
      <c r="BK107" s="64"/>
      <c r="BL107" s="14"/>
      <c r="BM107" s="14"/>
      <c r="BN107" s="14">
        <f>BH107+BI107-BK107-BK108-BL107-BM107</f>
        <v>0</v>
      </c>
      <c r="BO107" s="13"/>
      <c r="BP107" s="13"/>
      <c r="BQ107" s="64"/>
      <c r="BR107" s="14"/>
      <c r="BS107" s="14"/>
      <c r="BT107" s="14">
        <f>BN107+BO107-BQ107-BQ108-BR107-BS107</f>
        <v>0</v>
      </c>
      <c r="BU107" s="72"/>
      <c r="BV107" s="72"/>
      <c r="BW107" s="64"/>
      <c r="BX107" s="74"/>
      <c r="BY107" s="74"/>
      <c r="BZ107" s="64">
        <f t="shared" si="86"/>
        <v>0</v>
      </c>
      <c r="CA107" s="72"/>
      <c r="CB107" s="72"/>
      <c r="CC107" s="64"/>
      <c r="CD107" s="74"/>
      <c r="CE107" s="74"/>
      <c r="CF107" s="64">
        <f t="shared" si="145"/>
        <v>0</v>
      </c>
      <c r="CG107" s="72"/>
      <c r="CH107" s="72"/>
      <c r="CI107" s="64"/>
      <c r="CJ107" s="74"/>
      <c r="CK107" s="74"/>
      <c r="CL107" s="64">
        <f t="shared" si="146"/>
        <v>0</v>
      </c>
      <c r="CM107" s="13"/>
      <c r="CN107" s="13"/>
      <c r="CO107" s="64"/>
      <c r="CP107" s="14"/>
      <c r="CQ107" s="14"/>
      <c r="CR107" s="64">
        <f t="shared" si="147"/>
        <v>0</v>
      </c>
      <c r="CS107" s="13"/>
      <c r="CT107" s="67"/>
      <c r="CU107" s="64"/>
      <c r="CV107" s="64"/>
      <c r="CW107" s="64"/>
      <c r="CX107" s="12">
        <f t="shared" si="148"/>
        <v>0</v>
      </c>
      <c r="CY107" s="13"/>
      <c r="CZ107" s="67"/>
      <c r="DA107" s="64"/>
      <c r="DB107" s="64"/>
      <c r="DC107" s="64"/>
      <c r="DD107" s="12">
        <f t="shared" si="149"/>
        <v>0</v>
      </c>
      <c r="DE107" s="13"/>
      <c r="DF107" s="67"/>
      <c r="DG107" s="64"/>
      <c r="DH107" s="64"/>
      <c r="DI107" s="64"/>
      <c r="DJ107" s="14">
        <f>DD107+DE107-DG107-DG108-DH107-DI107</f>
        <v>0</v>
      </c>
      <c r="DK107" s="13"/>
      <c r="DL107" s="67"/>
      <c r="DM107" s="64"/>
      <c r="DN107" s="64"/>
      <c r="DO107" s="64"/>
      <c r="DP107" s="14">
        <f>DJ107+DK107-DS107-DS108-DT107-DU107</f>
        <v>0</v>
      </c>
      <c r="DQ107" s="67"/>
      <c r="DR107" s="67"/>
      <c r="DS107" s="64"/>
      <c r="DT107" s="64"/>
      <c r="DU107" s="64"/>
      <c r="DV107" s="14" t="e">
        <f>DP107+DQ107-#REF!-#REF!-#REF!-#REF!</f>
        <v>#REF!</v>
      </c>
      <c r="DW107" s="13"/>
      <c r="DX107" s="67"/>
      <c r="DY107" s="64"/>
      <c r="DZ107" s="64"/>
      <c r="EA107" s="64"/>
      <c r="EB107" s="14" t="e">
        <f>DV107+DW107-DY107-DY108-DZ107-EA107</f>
        <v>#REF!</v>
      </c>
      <c r="EC107" s="13"/>
      <c r="ED107" s="67"/>
      <c r="EE107" s="64"/>
      <c r="EF107" s="64"/>
      <c r="EG107" s="64"/>
      <c r="EH107" s="12" t="e">
        <f t="shared" si="150"/>
        <v>#REF!</v>
      </c>
      <c r="EI107" s="67"/>
      <c r="EN107" s="12" t="e">
        <f t="shared" si="104"/>
        <v>#REF!</v>
      </c>
      <c r="EO107" s="13"/>
      <c r="ET107" s="14" t="e">
        <f>EN107+EO107-#REF!-#REF!-#REF!-#REF!</f>
        <v>#REF!</v>
      </c>
      <c r="EU107" s="13"/>
      <c r="EV107" s="13"/>
      <c r="EW107" s="64"/>
      <c r="EX107" s="14"/>
      <c r="EY107" s="14"/>
      <c r="EZ107" s="14" t="e">
        <f>ET107+EU107-EW107-EW108-EX107-EY107</f>
        <v>#REF!</v>
      </c>
      <c r="FA107" s="13"/>
      <c r="FB107" s="13"/>
      <c r="FC107" s="64"/>
      <c r="FD107" s="14"/>
      <c r="FE107" s="14"/>
      <c r="FF107" s="14" t="e">
        <f>EZ107+FA107-FC107-FC108-FD107-FE107</f>
        <v>#REF!</v>
      </c>
      <c r="FG107" s="13"/>
      <c r="FH107" s="13"/>
      <c r="FI107" s="64"/>
      <c r="FJ107" s="14"/>
      <c r="FK107" s="14"/>
      <c r="FL107" s="14" t="e">
        <f>FF107+FG107-FI107-FI108-FJ107-FK107</f>
        <v>#REF!</v>
      </c>
      <c r="FM107" s="13"/>
      <c r="FN107" s="13"/>
      <c r="FO107" s="64"/>
      <c r="FP107" s="14"/>
      <c r="FQ107" s="14"/>
      <c r="FR107" s="14" t="e">
        <f>FL107+FM107-FO107-FO108-FP107-FQ107</f>
        <v>#REF!</v>
      </c>
      <c r="FS107" s="13"/>
      <c r="FT107" s="13"/>
      <c r="FU107" s="64"/>
      <c r="FV107" s="14"/>
      <c r="FW107" s="14"/>
      <c r="FX107" s="14" t="e">
        <f>FR107+FS107-FU107-FU108-FV107-FW107</f>
        <v>#REF!</v>
      </c>
      <c r="FY107" s="13"/>
      <c r="FZ107" s="13"/>
      <c r="GA107" s="64"/>
      <c r="GB107" s="14"/>
      <c r="GC107" s="14"/>
      <c r="GD107" s="14" t="e">
        <f>FX107+FY107-GA107-GA108-GB107-GC107</f>
        <v>#REF!</v>
      </c>
      <c r="GE107" s="13"/>
      <c r="GF107" s="13"/>
      <c r="GG107" s="64"/>
      <c r="GH107" s="14"/>
      <c r="GI107" s="14"/>
      <c r="GJ107" s="14" t="e">
        <f t="shared" si="144"/>
        <v>#REF!</v>
      </c>
      <c r="GK107" s="14">
        <f>E107</f>
        <v>0</v>
      </c>
      <c r="GL107" s="14">
        <f>G107+M107+S107+Y107+AE107+AK107+AQ107+AW107+BC107+BI107+BO107+BU107+CA107+CG107+CM107+CS107+CY107+DE107+DK107+DQ107+DW107+EC107+EI107+EO107+EU107+FA107+FG107+FM107+FS107+FY107+GE107</f>
        <v>0</v>
      </c>
      <c r="GM107" s="14" t="e">
        <f>H107+N107+T107+Z107+AF107+AL107+AR107+AX107+BD107+BJ107+BP107+BV107+CB107+CH107+CN107+CT107+CZ107+DF107+DR107+#REF!+DX107+ED107+DL107+#REF!+EV107+FB107+FH107+FN107+FT107+FZ107+GF107</f>
        <v>#REF!</v>
      </c>
      <c r="GN107" s="64" t="e">
        <f>I107+O107+U107+AA107+AG107+AM107+AS107+AY107+BE107+BK107+BQ107+BW107+CC107+CI107+CO107+CU107+DA107+DG107+DS107+#REF!+DY107+EE107+DM107+#REF!+EW107+FC107+FI107+FO107+FU107+GA107+GG107</f>
        <v>#REF!</v>
      </c>
      <c r="GO107" s="14" t="e">
        <f>J107+P107+V107+AB107+AH107+AN107+AT107+AZ107+BF107+BL107+BR107+BX107+CD107+CJ107+CP107+CV107+DB107+DH107+DT107+#REF!+DZ107+EF107+DN107+#REF!+EX107+FD107+FJ107+FP107+FV107+GB107+GH107</f>
        <v>#REF!</v>
      </c>
      <c r="GP107" s="14" t="e">
        <f>K107+Q107+W107+AC107+AI107+AO107+AU107+BA107+BG107+BM107+BS107+BY107+CE107+CK107+CQ107+CW107+DC107+DI107+DU107+#REF!+EA107+EG107+DO107+#REF!+EY107+FE107+FK107+FQ107+FW107+GC107+GI107</f>
        <v>#REF!</v>
      </c>
      <c r="GQ107" s="14" t="e">
        <f>GK107+GL107-GN107-GN108-GO107-GP107</f>
        <v>#REF!</v>
      </c>
    </row>
    <row r="108" spans="1:202" ht="15" hidden="1" customHeight="1">
      <c r="A108" s="41"/>
      <c r="B108" s="41"/>
      <c r="C108" s="28"/>
      <c r="D108" s="5" t="s">
        <v>33</v>
      </c>
      <c r="E108" s="73"/>
      <c r="F108" s="73"/>
      <c r="G108" s="13"/>
      <c r="H108" s="13"/>
      <c r="I108" s="64"/>
      <c r="J108" s="14"/>
      <c r="K108" s="14"/>
      <c r="L108" s="14"/>
      <c r="M108" s="13"/>
      <c r="N108" s="13"/>
      <c r="O108" s="64"/>
      <c r="P108" s="14"/>
      <c r="Q108" s="14"/>
      <c r="R108" s="14"/>
      <c r="S108" s="13"/>
      <c r="T108" s="13"/>
      <c r="U108" s="64"/>
      <c r="V108" s="14"/>
      <c r="W108" s="14"/>
      <c r="X108" s="14"/>
      <c r="Y108" s="13"/>
      <c r="Z108" s="13"/>
      <c r="AA108" s="64"/>
      <c r="AB108" s="14"/>
      <c r="AC108" s="14"/>
      <c r="AD108" s="14"/>
      <c r="AE108" s="13"/>
      <c r="AF108" s="13"/>
      <c r="AG108" s="64"/>
      <c r="AH108" s="14"/>
      <c r="AI108" s="14"/>
      <c r="AJ108" s="14"/>
      <c r="AK108" s="13"/>
      <c r="AL108" s="13"/>
      <c r="AM108" s="64"/>
      <c r="AN108" s="14"/>
      <c r="AO108" s="14"/>
      <c r="AP108" s="14"/>
      <c r="AQ108" s="13"/>
      <c r="AR108" s="13"/>
      <c r="AS108" s="64"/>
      <c r="AT108" s="14"/>
      <c r="AU108" s="14"/>
      <c r="AV108" s="14"/>
      <c r="AW108" s="13"/>
      <c r="AX108" s="13"/>
      <c r="AY108" s="64"/>
      <c r="AZ108" s="14"/>
      <c r="BA108" s="14"/>
      <c r="BB108" s="14"/>
      <c r="BC108" s="13"/>
      <c r="BD108" s="13"/>
      <c r="BE108" s="64"/>
      <c r="BF108" s="14"/>
      <c r="BG108" s="14"/>
      <c r="BH108" s="14"/>
      <c r="BI108" s="13"/>
      <c r="BJ108" s="13"/>
      <c r="BK108" s="64"/>
      <c r="BL108" s="14"/>
      <c r="BM108" s="14"/>
      <c r="BN108" s="14"/>
      <c r="BO108" s="13"/>
      <c r="BP108" s="13"/>
      <c r="BQ108" s="64"/>
      <c r="BR108" s="14"/>
      <c r="BS108" s="14"/>
      <c r="BT108" s="14"/>
      <c r="BU108" s="73"/>
      <c r="BV108" s="73"/>
      <c r="BW108" s="64"/>
      <c r="BX108" s="63"/>
      <c r="BY108" s="63"/>
      <c r="BZ108" s="64">
        <f t="shared" si="86"/>
        <v>0</v>
      </c>
      <c r="CA108" s="73"/>
      <c r="CB108" s="73"/>
      <c r="CC108" s="64"/>
      <c r="CD108" s="63"/>
      <c r="CE108" s="63"/>
      <c r="CF108" s="64">
        <f t="shared" si="145"/>
        <v>0</v>
      </c>
      <c r="CG108" s="73"/>
      <c r="CH108" s="73"/>
      <c r="CI108" s="64"/>
      <c r="CJ108" s="63"/>
      <c r="CK108" s="63"/>
      <c r="CL108" s="64">
        <f t="shared" si="146"/>
        <v>0</v>
      </c>
      <c r="CM108" s="13"/>
      <c r="CN108" s="13"/>
      <c r="CO108" s="64"/>
      <c r="CP108" s="14"/>
      <c r="CQ108" s="14"/>
      <c r="CR108" s="64">
        <f t="shared" si="147"/>
        <v>0</v>
      </c>
      <c r="CS108" s="13"/>
      <c r="CT108" s="67"/>
      <c r="CU108" s="64"/>
      <c r="CV108" s="64"/>
      <c r="CW108" s="64"/>
      <c r="CX108" s="12">
        <f t="shared" si="148"/>
        <v>0</v>
      </c>
      <c r="CY108" s="13"/>
      <c r="CZ108" s="67"/>
      <c r="DA108" s="64"/>
      <c r="DB108" s="64"/>
      <c r="DC108" s="64"/>
      <c r="DD108" s="12">
        <f t="shared" si="149"/>
        <v>0</v>
      </c>
      <c r="DE108" s="13"/>
      <c r="DF108" s="67"/>
      <c r="DG108" s="64"/>
      <c r="DH108" s="64"/>
      <c r="DI108" s="64"/>
      <c r="DJ108" s="14"/>
      <c r="DK108" s="13"/>
      <c r="DL108" s="67"/>
      <c r="DM108" s="64"/>
      <c r="DN108" s="64"/>
      <c r="DO108" s="64"/>
      <c r="DP108" s="14"/>
      <c r="DQ108" s="67"/>
      <c r="DR108" s="67"/>
      <c r="DS108" s="64"/>
      <c r="DT108" s="64"/>
      <c r="DU108" s="64"/>
      <c r="DV108" s="14"/>
      <c r="DW108" s="13"/>
      <c r="DX108" s="67"/>
      <c r="DY108" s="64"/>
      <c r="DZ108" s="64"/>
      <c r="EA108" s="64"/>
      <c r="EB108" s="14"/>
      <c r="EC108" s="13"/>
      <c r="ED108" s="67"/>
      <c r="EE108" s="64"/>
      <c r="EF108" s="64"/>
      <c r="EG108" s="64"/>
      <c r="EH108" s="12">
        <f t="shared" si="150"/>
        <v>0</v>
      </c>
      <c r="EI108" s="67"/>
      <c r="EN108" s="12">
        <f t="shared" si="104"/>
        <v>0</v>
      </c>
      <c r="EO108" s="13"/>
      <c r="ET108" s="14"/>
      <c r="EU108" s="13"/>
      <c r="EV108" s="13"/>
      <c r="EW108" s="64"/>
      <c r="EX108" s="14"/>
      <c r="EY108" s="14"/>
      <c r="EZ108" s="14"/>
      <c r="FA108" s="13"/>
      <c r="FB108" s="13"/>
      <c r="FC108" s="64"/>
      <c r="FD108" s="14"/>
      <c r="FE108" s="14"/>
      <c r="FF108" s="14"/>
      <c r="FG108" s="13"/>
      <c r="FH108" s="13"/>
      <c r="FI108" s="64"/>
      <c r="FJ108" s="14"/>
      <c r="FK108" s="14"/>
      <c r="FL108" s="14"/>
      <c r="FM108" s="13"/>
      <c r="FN108" s="13"/>
      <c r="FO108" s="64"/>
      <c r="FP108" s="14"/>
      <c r="FQ108" s="14"/>
      <c r="FR108" s="14"/>
      <c r="FS108" s="13"/>
      <c r="FT108" s="13"/>
      <c r="FU108" s="64"/>
      <c r="FV108" s="14"/>
      <c r="FW108" s="14"/>
      <c r="FX108" s="14"/>
      <c r="FY108" s="13"/>
      <c r="FZ108" s="13"/>
      <c r="GA108" s="64"/>
      <c r="GB108" s="14"/>
      <c r="GC108" s="14"/>
      <c r="GD108" s="14"/>
      <c r="GE108" s="13"/>
      <c r="GF108" s="13"/>
      <c r="GG108" s="64"/>
      <c r="GH108" s="14"/>
      <c r="GI108" s="14"/>
      <c r="GJ108" s="14"/>
      <c r="GK108" s="14"/>
      <c r="GL108" s="14"/>
      <c r="GM108" s="14"/>
      <c r="GN108" s="64" t="e">
        <f>I108+O108+U108+AA108+AG108+AM108+AS108+AY108+BE108+BK108+BQ108+BW108+CC108+CI108+CO108+CU108+DA108+DG108+DS108+#REF!+DY108+EE108+DM108+#REF!+EW108+FC108+FI108+FO108+FU108+GA108+GG108</f>
        <v>#REF!</v>
      </c>
      <c r="GO108" s="14"/>
      <c r="GP108" s="14"/>
      <c r="GQ108" s="14"/>
    </row>
    <row r="109" spans="1:202" ht="15" hidden="1" customHeight="1">
      <c r="A109" s="40">
        <v>52</v>
      </c>
      <c r="B109" s="38" t="s">
        <v>115</v>
      </c>
      <c r="C109" s="27" t="s">
        <v>55</v>
      </c>
      <c r="D109" s="5" t="s">
        <v>32</v>
      </c>
      <c r="E109" s="72">
        <v>0</v>
      </c>
      <c r="F109" s="72" t="e">
        <f>GQ109</f>
        <v>#REF!</v>
      </c>
      <c r="G109" s="13"/>
      <c r="H109" s="13"/>
      <c r="I109" s="64"/>
      <c r="J109" s="14"/>
      <c r="K109" s="14"/>
      <c r="L109" s="14">
        <f>E109+G109-I109-I110-J109-K109</f>
        <v>0</v>
      </c>
      <c r="M109" s="13"/>
      <c r="N109" s="13"/>
      <c r="O109" s="64"/>
      <c r="P109" s="14"/>
      <c r="Q109" s="14"/>
      <c r="R109" s="14">
        <f>L109+M109-O109-O110-P109-Q109</f>
        <v>0</v>
      </c>
      <c r="S109" s="13"/>
      <c r="T109" s="13"/>
      <c r="U109" s="64"/>
      <c r="V109" s="14"/>
      <c r="W109" s="14"/>
      <c r="X109" s="14">
        <f t="shared" ref="X109:X113" si="151">R109+S109-U109-U110-V109-W109</f>
        <v>0</v>
      </c>
      <c r="Y109" s="13"/>
      <c r="Z109" s="13"/>
      <c r="AA109" s="64"/>
      <c r="AB109" s="14"/>
      <c r="AC109" s="14"/>
      <c r="AD109" s="14">
        <f t="shared" ref="AD109:AD113" si="152">X109+Y109-AA109-AA110-AB109-AC109</f>
        <v>0</v>
      </c>
      <c r="AE109" s="13"/>
      <c r="AF109" s="13"/>
      <c r="AG109" s="64"/>
      <c r="AH109" s="14"/>
      <c r="AI109" s="14"/>
      <c r="AJ109" s="14">
        <f t="shared" ref="AJ109:AJ113" si="153">AD109+AE109-AG109-AG110-AH109-AI109</f>
        <v>0</v>
      </c>
      <c r="AK109" s="13"/>
      <c r="AL109" s="13"/>
      <c r="AM109" s="64"/>
      <c r="AN109" s="14"/>
      <c r="AO109" s="14"/>
      <c r="AP109" s="14">
        <f t="shared" ref="AP109:AP113" si="154">AJ109+AK109-AM109-AM110-AN109-AO109</f>
        <v>0</v>
      </c>
      <c r="AQ109" s="13"/>
      <c r="AR109" s="13"/>
      <c r="AS109" s="64"/>
      <c r="AT109" s="14"/>
      <c r="AU109" s="14"/>
      <c r="AV109" s="14">
        <f t="shared" ref="AV109:AV113" si="155">AP109+AQ109-AS109-AS110-AT109-AU109</f>
        <v>0</v>
      </c>
      <c r="AW109" s="13"/>
      <c r="AX109" s="13"/>
      <c r="AY109" s="64"/>
      <c r="AZ109" s="14"/>
      <c r="BA109" s="14"/>
      <c r="BB109" s="14">
        <f t="shared" ref="BB109:BB113" si="156">AV109+AW109-AY109-AY110-AZ109-BA109</f>
        <v>0</v>
      </c>
      <c r="BC109" s="13"/>
      <c r="BD109" s="13"/>
      <c r="BE109" s="64"/>
      <c r="BF109" s="14"/>
      <c r="BG109" s="14"/>
      <c r="BH109" s="14">
        <f t="shared" ref="BH109:BH113" si="157">BB109+BC109-BE109-BE110-BF109-BG109</f>
        <v>0</v>
      </c>
      <c r="BI109" s="13"/>
      <c r="BJ109" s="13"/>
      <c r="BK109" s="64"/>
      <c r="BL109" s="14"/>
      <c r="BM109" s="14"/>
      <c r="BN109" s="14">
        <f>BH109+BI109-BK109-BK110-BL109-BM109</f>
        <v>0</v>
      </c>
      <c r="BO109" s="13"/>
      <c r="BP109" s="13"/>
      <c r="BQ109" s="64"/>
      <c r="BR109" s="14"/>
      <c r="BS109" s="14"/>
      <c r="BT109" s="14">
        <f>BN109+BO109-BQ109-BQ110-BR109-BS109</f>
        <v>0</v>
      </c>
      <c r="BU109" s="72"/>
      <c r="BV109" s="72"/>
      <c r="BW109" s="64"/>
      <c r="BX109" s="74"/>
      <c r="BY109" s="74"/>
      <c r="BZ109" s="64">
        <f t="shared" si="86"/>
        <v>0</v>
      </c>
      <c r="CA109" s="72"/>
      <c r="CB109" s="72"/>
      <c r="CC109" s="64"/>
      <c r="CD109" s="74"/>
      <c r="CE109" s="74"/>
      <c r="CF109" s="64">
        <f t="shared" si="145"/>
        <v>0</v>
      </c>
      <c r="CG109" s="72"/>
      <c r="CH109" s="72"/>
      <c r="CI109" s="64"/>
      <c r="CJ109" s="74"/>
      <c r="CK109" s="74"/>
      <c r="CL109" s="64">
        <f t="shared" si="146"/>
        <v>0</v>
      </c>
      <c r="CM109" s="13"/>
      <c r="CN109" s="13"/>
      <c r="CO109" s="64"/>
      <c r="CP109" s="14"/>
      <c r="CQ109" s="14"/>
      <c r="CR109" s="64">
        <f t="shared" si="147"/>
        <v>0</v>
      </c>
      <c r="CS109" s="13"/>
      <c r="CT109" s="67"/>
      <c r="CU109" s="64"/>
      <c r="CV109" s="64"/>
      <c r="CW109" s="64"/>
      <c r="CX109" s="12">
        <f t="shared" si="148"/>
        <v>0</v>
      </c>
      <c r="CY109" s="13"/>
      <c r="CZ109" s="67"/>
      <c r="DA109" s="64"/>
      <c r="DB109" s="64"/>
      <c r="DC109" s="64"/>
      <c r="DD109" s="12">
        <f t="shared" si="149"/>
        <v>0</v>
      </c>
      <c r="DE109" s="13"/>
      <c r="DF109" s="67"/>
      <c r="DG109" s="64"/>
      <c r="DH109" s="64"/>
      <c r="DI109" s="64"/>
      <c r="DJ109" s="14">
        <f>DD109+DE109-DG109-DG110-DH109-DI109</f>
        <v>0</v>
      </c>
      <c r="DK109" s="13"/>
      <c r="DL109" s="67"/>
      <c r="DM109" s="64"/>
      <c r="DN109" s="64"/>
      <c r="DO109" s="64"/>
      <c r="DP109" s="14">
        <f>DJ109+DK109-DS109-DS110-DT109-DU109</f>
        <v>0</v>
      </c>
      <c r="DQ109" s="67"/>
      <c r="DR109" s="67"/>
      <c r="DS109" s="64"/>
      <c r="DT109" s="64"/>
      <c r="DU109" s="64"/>
      <c r="DV109" s="14" t="e">
        <f>DP109+DQ109-#REF!-#REF!-#REF!-#REF!</f>
        <v>#REF!</v>
      </c>
      <c r="DW109" s="13"/>
      <c r="DX109" s="67"/>
      <c r="DY109" s="64"/>
      <c r="DZ109" s="64"/>
      <c r="EA109" s="64"/>
      <c r="EB109" s="14" t="e">
        <f>DV109+DW109-DY109-DY110-DZ109-EA109</f>
        <v>#REF!</v>
      </c>
      <c r="EC109" s="13"/>
      <c r="ED109" s="67"/>
      <c r="EE109" s="64"/>
      <c r="EF109" s="64"/>
      <c r="EG109" s="64"/>
      <c r="EH109" s="12" t="e">
        <f t="shared" si="150"/>
        <v>#REF!</v>
      </c>
      <c r="EI109" s="67"/>
      <c r="EN109" s="12" t="e">
        <f t="shared" si="104"/>
        <v>#REF!</v>
      </c>
      <c r="EO109" s="13"/>
      <c r="ET109" s="14" t="e">
        <f>EN109+EO109-#REF!-#REF!-#REF!-#REF!</f>
        <v>#REF!</v>
      </c>
      <c r="EU109" s="13"/>
      <c r="EV109" s="13"/>
      <c r="EW109" s="64"/>
      <c r="EX109" s="14"/>
      <c r="EY109" s="14"/>
      <c r="EZ109" s="14" t="e">
        <f>ET109+EU109-EW109-EW110-EX109-EY109</f>
        <v>#REF!</v>
      </c>
      <c r="FA109" s="13"/>
      <c r="FB109" s="13"/>
      <c r="FC109" s="64"/>
      <c r="FD109" s="14"/>
      <c r="FE109" s="14"/>
      <c r="FF109" s="14" t="e">
        <f>EZ109+FA109-FC109-FC110-FD109-FE109</f>
        <v>#REF!</v>
      </c>
      <c r="FG109" s="13"/>
      <c r="FH109" s="13"/>
      <c r="FI109" s="64"/>
      <c r="FJ109" s="14"/>
      <c r="FK109" s="14"/>
      <c r="FL109" s="14" t="e">
        <f>FF109+FG109-FI109-FI110-FJ109-FK109</f>
        <v>#REF!</v>
      </c>
      <c r="FM109" s="13"/>
      <c r="FN109" s="13"/>
      <c r="FO109" s="64"/>
      <c r="FP109" s="14"/>
      <c r="FQ109" s="14"/>
      <c r="FR109" s="14" t="e">
        <f>FL109+FM109-FO109-FO110-FP109-FQ109</f>
        <v>#REF!</v>
      </c>
      <c r="FS109" s="13"/>
      <c r="FT109" s="13"/>
      <c r="FU109" s="64"/>
      <c r="FV109" s="14"/>
      <c r="FW109" s="14"/>
      <c r="FX109" s="14" t="e">
        <f>FR109+FS109-FU109-FU110-FV109-FW109</f>
        <v>#REF!</v>
      </c>
      <c r="FY109" s="13"/>
      <c r="FZ109" s="13"/>
      <c r="GA109" s="64"/>
      <c r="GB109" s="14"/>
      <c r="GC109" s="14"/>
      <c r="GD109" s="14" t="e">
        <f>FX109+FY109-GA109-GA110-GB109-GC109</f>
        <v>#REF!</v>
      </c>
      <c r="GE109" s="13"/>
      <c r="GF109" s="13"/>
      <c r="GG109" s="64"/>
      <c r="GH109" s="14"/>
      <c r="GI109" s="14"/>
      <c r="GJ109" s="14" t="e">
        <f t="shared" ref="GJ109:GJ113" si="158">GD109+GE109-GG109-GG110-GH109-GI109</f>
        <v>#REF!</v>
      </c>
      <c r="GK109" s="14">
        <f>E109</f>
        <v>0</v>
      </c>
      <c r="GL109" s="14">
        <f>G109+M109+S109+Y109+AE109+AK109+AQ109+AW109+BC109+BI109+BO109+BU109+CA109+CG109+CM109+CS109+CY109+DE109+DK109+DQ109+DW109+EC109+EI109+EO109+EU109+FA109+FG109+FM109+FS109+FY109+GE109</f>
        <v>0</v>
      </c>
      <c r="GM109" s="14" t="e">
        <f>H109+N109+T109+Z109+AF109+AL109+AR109+AX109+BD109+BJ109+BP109+BV109+CB109+CH109+CN109+CT109+CZ109+DF109+DR109+#REF!+DX109+ED109+DL109+#REF!+EV109+FB109+FH109+FN109+FT109+FZ109+GF109</f>
        <v>#REF!</v>
      </c>
      <c r="GN109" s="64" t="e">
        <f>I109+O109+U109+AA109+AG109+AM109+AS109+AY109+BE109+BK109+BQ109+BW109+CC109+CI109+CO109+CU109+DA109+DG109+DS109+#REF!+DY109+EE109+DM109+#REF!+EW109+FC109+FI109+FO109+FU109+GA109+GG109</f>
        <v>#REF!</v>
      </c>
      <c r="GO109" s="14" t="e">
        <f>J109+P109+V109+AB109+AH109+AN109+AT109+AZ109+BF109+BL109+BR109+BX109+CD109+CJ109+CP109+CV109+DB109+DH109+DT109+#REF!+DZ109+EF109+DN109+#REF!+EX109+FD109+FJ109+FP109+FV109+GB109+GH109</f>
        <v>#REF!</v>
      </c>
      <c r="GP109" s="14" t="e">
        <f>K109+Q109+W109+AC109+AI109+AO109+AU109+BA109+BG109+BM109+BS109+BY109+CE109+CK109+CQ109+CW109+DC109+DI109+DU109+#REF!+EA109+EG109+DO109+#REF!+EY109+FE109+FK109+FQ109+FW109+GC109+GI109</f>
        <v>#REF!</v>
      </c>
      <c r="GQ109" s="14" t="e">
        <f>GK109+GL109-GN109-GN110-GO109-GP109</f>
        <v>#REF!</v>
      </c>
    </row>
    <row r="110" spans="1:202" ht="15" hidden="1" customHeight="1">
      <c r="A110" s="41"/>
      <c r="B110" s="39"/>
      <c r="C110" s="28"/>
      <c r="D110" s="5" t="s">
        <v>33</v>
      </c>
      <c r="E110" s="73"/>
      <c r="F110" s="73"/>
      <c r="G110" s="13"/>
      <c r="H110" s="13"/>
      <c r="I110" s="64"/>
      <c r="J110" s="14"/>
      <c r="K110" s="14"/>
      <c r="L110" s="14"/>
      <c r="M110" s="13"/>
      <c r="N110" s="13"/>
      <c r="O110" s="64"/>
      <c r="P110" s="14"/>
      <c r="Q110" s="14"/>
      <c r="R110" s="14"/>
      <c r="S110" s="13"/>
      <c r="T110" s="13"/>
      <c r="U110" s="64"/>
      <c r="V110" s="14"/>
      <c r="W110" s="14"/>
      <c r="X110" s="14"/>
      <c r="Y110" s="13"/>
      <c r="Z110" s="13"/>
      <c r="AA110" s="64"/>
      <c r="AB110" s="14"/>
      <c r="AC110" s="14"/>
      <c r="AD110" s="14"/>
      <c r="AE110" s="13"/>
      <c r="AF110" s="13"/>
      <c r="AG110" s="64"/>
      <c r="AH110" s="14"/>
      <c r="AI110" s="14"/>
      <c r="AJ110" s="14"/>
      <c r="AK110" s="13"/>
      <c r="AL110" s="13"/>
      <c r="AM110" s="64"/>
      <c r="AN110" s="14"/>
      <c r="AO110" s="14"/>
      <c r="AP110" s="14"/>
      <c r="AQ110" s="13"/>
      <c r="AR110" s="13"/>
      <c r="AS110" s="64"/>
      <c r="AT110" s="14"/>
      <c r="AU110" s="14"/>
      <c r="AV110" s="14"/>
      <c r="AW110" s="13"/>
      <c r="AX110" s="13"/>
      <c r="AY110" s="64"/>
      <c r="AZ110" s="14"/>
      <c r="BA110" s="14"/>
      <c r="BB110" s="14"/>
      <c r="BC110" s="13"/>
      <c r="BD110" s="13"/>
      <c r="BE110" s="64"/>
      <c r="BF110" s="14"/>
      <c r="BG110" s="14"/>
      <c r="BH110" s="14"/>
      <c r="BI110" s="13"/>
      <c r="BJ110" s="13"/>
      <c r="BK110" s="64"/>
      <c r="BL110" s="14"/>
      <c r="BM110" s="14"/>
      <c r="BN110" s="14"/>
      <c r="BO110" s="13"/>
      <c r="BP110" s="13"/>
      <c r="BQ110" s="64"/>
      <c r="BR110" s="14"/>
      <c r="BS110" s="14"/>
      <c r="BT110" s="14"/>
      <c r="BU110" s="73"/>
      <c r="BV110" s="73"/>
      <c r="BW110" s="64"/>
      <c r="BX110" s="63"/>
      <c r="BY110" s="63"/>
      <c r="BZ110" s="64">
        <f t="shared" si="86"/>
        <v>0</v>
      </c>
      <c r="CA110" s="73"/>
      <c r="CB110" s="73"/>
      <c r="CC110" s="64"/>
      <c r="CD110" s="63"/>
      <c r="CE110" s="63"/>
      <c r="CF110" s="64">
        <f t="shared" si="145"/>
        <v>0</v>
      </c>
      <c r="CG110" s="73"/>
      <c r="CH110" s="73"/>
      <c r="CI110" s="64"/>
      <c r="CJ110" s="63"/>
      <c r="CK110" s="63"/>
      <c r="CL110" s="64">
        <f t="shared" si="146"/>
        <v>0</v>
      </c>
      <c r="CM110" s="13"/>
      <c r="CN110" s="13"/>
      <c r="CO110" s="64"/>
      <c r="CP110" s="14"/>
      <c r="CQ110" s="14"/>
      <c r="CR110" s="64">
        <f t="shared" si="147"/>
        <v>0</v>
      </c>
      <c r="CS110" s="13"/>
      <c r="CT110" s="67"/>
      <c r="CU110" s="64"/>
      <c r="CV110" s="64"/>
      <c r="CW110" s="64"/>
      <c r="CX110" s="12">
        <f t="shared" si="148"/>
        <v>0</v>
      </c>
      <c r="CY110" s="13"/>
      <c r="CZ110" s="67"/>
      <c r="DA110" s="64"/>
      <c r="DB110" s="64"/>
      <c r="DC110" s="64"/>
      <c r="DD110" s="12">
        <f t="shared" si="149"/>
        <v>0</v>
      </c>
      <c r="DE110" s="13"/>
      <c r="DF110" s="67"/>
      <c r="DG110" s="64"/>
      <c r="DH110" s="64"/>
      <c r="DI110" s="64"/>
      <c r="DJ110" s="14"/>
      <c r="DK110" s="13"/>
      <c r="DL110" s="67"/>
      <c r="DM110" s="64"/>
      <c r="DN110" s="64"/>
      <c r="DO110" s="64"/>
      <c r="DP110" s="14"/>
      <c r="DQ110" s="67"/>
      <c r="DR110" s="67"/>
      <c r="DS110" s="64"/>
      <c r="DT110" s="64"/>
      <c r="DU110" s="64"/>
      <c r="DV110" s="14"/>
      <c r="DW110" s="13"/>
      <c r="DX110" s="67"/>
      <c r="DY110" s="64"/>
      <c r="DZ110" s="64"/>
      <c r="EA110" s="64"/>
      <c r="EB110" s="14"/>
      <c r="EC110" s="13"/>
      <c r="ED110" s="67"/>
      <c r="EE110" s="64"/>
      <c r="EF110" s="64"/>
      <c r="EG110" s="64"/>
      <c r="EH110" s="12">
        <f t="shared" si="150"/>
        <v>0</v>
      </c>
      <c r="EI110" s="67"/>
      <c r="EN110" s="12">
        <f t="shared" ref="EN110:EN141" si="159">EH110+DL110+EI110-DM110--DN110-DO110</f>
        <v>0</v>
      </c>
      <c r="EO110" s="13"/>
      <c r="ET110" s="14"/>
      <c r="EU110" s="13"/>
      <c r="EV110" s="13"/>
      <c r="EW110" s="64"/>
      <c r="EX110" s="14"/>
      <c r="EY110" s="14"/>
      <c r="EZ110" s="14"/>
      <c r="FA110" s="13"/>
      <c r="FB110" s="13"/>
      <c r="FC110" s="64"/>
      <c r="FD110" s="14"/>
      <c r="FE110" s="14"/>
      <c r="FF110" s="14"/>
      <c r="FG110" s="13"/>
      <c r="FH110" s="13"/>
      <c r="FI110" s="64"/>
      <c r="FJ110" s="14"/>
      <c r="FK110" s="14"/>
      <c r="FL110" s="14"/>
      <c r="FM110" s="13"/>
      <c r="FN110" s="13"/>
      <c r="FO110" s="64"/>
      <c r="FP110" s="14"/>
      <c r="FQ110" s="14"/>
      <c r="FR110" s="14"/>
      <c r="FS110" s="13"/>
      <c r="FT110" s="13"/>
      <c r="FU110" s="64"/>
      <c r="FV110" s="14"/>
      <c r="FW110" s="14"/>
      <c r="FX110" s="14"/>
      <c r="FY110" s="13"/>
      <c r="FZ110" s="13"/>
      <c r="GA110" s="64"/>
      <c r="GB110" s="14"/>
      <c r="GC110" s="14"/>
      <c r="GD110" s="14"/>
      <c r="GE110" s="13"/>
      <c r="GF110" s="13"/>
      <c r="GG110" s="64"/>
      <c r="GH110" s="14"/>
      <c r="GI110" s="14"/>
      <c r="GJ110" s="14"/>
      <c r="GK110" s="14"/>
      <c r="GL110" s="14"/>
      <c r="GM110" s="14"/>
      <c r="GN110" s="64" t="e">
        <f>I110+O110+U110+AA110+AG110+AM110+AS110+AY110+BE110+BK110+BQ110+BW110+CC110+CI110+CO110+CU110+DA110+DG110+DS110+#REF!+DY110+EE110+DM110+#REF!+EW110+FC110+FI110+FO110+FU110+GA110+GG110</f>
        <v>#REF!</v>
      </c>
      <c r="GO110" s="14"/>
      <c r="GP110" s="14"/>
      <c r="GQ110" s="14"/>
    </row>
    <row r="111" spans="1:202" ht="15" hidden="1" customHeight="1">
      <c r="A111" s="40">
        <v>53</v>
      </c>
      <c r="B111" s="38" t="s">
        <v>116</v>
      </c>
      <c r="C111" s="27" t="s">
        <v>117</v>
      </c>
      <c r="D111" s="5" t="s">
        <v>32</v>
      </c>
      <c r="E111" s="72">
        <v>0</v>
      </c>
      <c r="F111" s="72" t="e">
        <f>GQ111</f>
        <v>#REF!</v>
      </c>
      <c r="G111" s="13"/>
      <c r="H111" s="13"/>
      <c r="I111" s="64"/>
      <c r="J111" s="14"/>
      <c r="K111" s="14"/>
      <c r="L111" s="14">
        <f>E111+G111-I111-I112-J111-K111</f>
        <v>0</v>
      </c>
      <c r="M111" s="13"/>
      <c r="N111" s="13"/>
      <c r="O111" s="64"/>
      <c r="P111" s="14"/>
      <c r="Q111" s="14"/>
      <c r="R111" s="14">
        <f>L111+M111-O111-O112-P111-Q111</f>
        <v>0</v>
      </c>
      <c r="S111" s="13"/>
      <c r="T111" s="13"/>
      <c r="U111" s="64"/>
      <c r="V111" s="14"/>
      <c r="W111" s="14"/>
      <c r="X111" s="14">
        <f t="shared" si="151"/>
        <v>0</v>
      </c>
      <c r="Y111" s="13"/>
      <c r="Z111" s="13"/>
      <c r="AA111" s="64"/>
      <c r="AB111" s="14"/>
      <c r="AC111" s="14"/>
      <c r="AD111" s="14">
        <f t="shared" si="152"/>
        <v>0</v>
      </c>
      <c r="AE111" s="13"/>
      <c r="AF111" s="13"/>
      <c r="AG111" s="64"/>
      <c r="AH111" s="14"/>
      <c r="AI111" s="14"/>
      <c r="AJ111" s="14">
        <f t="shared" si="153"/>
        <v>0</v>
      </c>
      <c r="AK111" s="13"/>
      <c r="AL111" s="13"/>
      <c r="AM111" s="64"/>
      <c r="AN111" s="14"/>
      <c r="AO111" s="14"/>
      <c r="AP111" s="14">
        <f t="shared" si="154"/>
        <v>0</v>
      </c>
      <c r="AQ111" s="13"/>
      <c r="AR111" s="13"/>
      <c r="AS111" s="64"/>
      <c r="AT111" s="14"/>
      <c r="AU111" s="14"/>
      <c r="AV111" s="14">
        <f t="shared" si="155"/>
        <v>0</v>
      </c>
      <c r="AW111" s="13"/>
      <c r="AX111" s="13"/>
      <c r="AY111" s="64"/>
      <c r="AZ111" s="14"/>
      <c r="BA111" s="14"/>
      <c r="BB111" s="14">
        <f t="shared" si="156"/>
        <v>0</v>
      </c>
      <c r="BC111" s="13"/>
      <c r="BD111" s="13"/>
      <c r="BE111" s="64"/>
      <c r="BF111" s="14"/>
      <c r="BG111" s="14"/>
      <c r="BH111" s="14">
        <f t="shared" si="157"/>
        <v>0</v>
      </c>
      <c r="BI111" s="13"/>
      <c r="BJ111" s="13"/>
      <c r="BK111" s="64"/>
      <c r="BL111" s="14"/>
      <c r="BM111" s="14"/>
      <c r="BN111" s="14">
        <f>BH111+BI111-BK111-BK112-BL111-BM111</f>
        <v>0</v>
      </c>
      <c r="BO111" s="13"/>
      <c r="BP111" s="13"/>
      <c r="BQ111" s="64"/>
      <c r="BR111" s="14"/>
      <c r="BS111" s="14"/>
      <c r="BT111" s="14">
        <f>BN111+BO111-BQ111-BQ112-BR111-BS111</f>
        <v>0</v>
      </c>
      <c r="BU111" s="72"/>
      <c r="BV111" s="72"/>
      <c r="BW111" s="64"/>
      <c r="BX111" s="74"/>
      <c r="BY111" s="74"/>
      <c r="BZ111" s="64">
        <f t="shared" si="86"/>
        <v>0</v>
      </c>
      <c r="CA111" s="72"/>
      <c r="CB111" s="72"/>
      <c r="CC111" s="64"/>
      <c r="CD111" s="74"/>
      <c r="CE111" s="74"/>
      <c r="CF111" s="64">
        <f t="shared" si="145"/>
        <v>0</v>
      </c>
      <c r="CG111" s="72"/>
      <c r="CH111" s="72"/>
      <c r="CI111" s="64"/>
      <c r="CJ111" s="74"/>
      <c r="CK111" s="74"/>
      <c r="CL111" s="64">
        <f t="shared" si="146"/>
        <v>0</v>
      </c>
      <c r="CM111" s="13"/>
      <c r="CN111" s="13"/>
      <c r="CO111" s="64"/>
      <c r="CP111" s="14"/>
      <c r="CQ111" s="14"/>
      <c r="CR111" s="64">
        <f t="shared" si="147"/>
        <v>0</v>
      </c>
      <c r="CS111" s="13"/>
      <c r="CT111" s="67"/>
      <c r="CU111" s="64"/>
      <c r="CV111" s="64"/>
      <c r="CW111" s="64"/>
      <c r="CX111" s="12">
        <f t="shared" si="148"/>
        <v>0</v>
      </c>
      <c r="CY111" s="13"/>
      <c r="CZ111" s="67"/>
      <c r="DA111" s="64"/>
      <c r="DB111" s="64"/>
      <c r="DC111" s="64"/>
      <c r="DD111" s="12">
        <f t="shared" si="149"/>
        <v>0</v>
      </c>
      <c r="DE111" s="13"/>
      <c r="DF111" s="67"/>
      <c r="DG111" s="64"/>
      <c r="DH111" s="64"/>
      <c r="DI111" s="64"/>
      <c r="DJ111" s="14">
        <f>DD111+DE111-DG111-DG112-DH111-DI111</f>
        <v>0</v>
      </c>
      <c r="DK111" s="13"/>
      <c r="DL111" s="67"/>
      <c r="DM111" s="64"/>
      <c r="DN111" s="64"/>
      <c r="DO111" s="64"/>
      <c r="DP111" s="14">
        <f>DJ111+DK111-DS111-DS112-DT111-DU111</f>
        <v>0</v>
      </c>
      <c r="DQ111" s="67"/>
      <c r="DR111" s="67"/>
      <c r="DS111" s="64"/>
      <c r="DT111" s="64"/>
      <c r="DU111" s="64"/>
      <c r="DV111" s="14" t="e">
        <f>DP111+DQ111-#REF!-#REF!-#REF!-#REF!</f>
        <v>#REF!</v>
      </c>
      <c r="DW111" s="13"/>
      <c r="DX111" s="67"/>
      <c r="DY111" s="64"/>
      <c r="DZ111" s="64"/>
      <c r="EA111" s="64"/>
      <c r="EB111" s="14" t="e">
        <f>DV111+DW111-DY111-DY112-DZ111-EA111</f>
        <v>#REF!</v>
      </c>
      <c r="EC111" s="13"/>
      <c r="ED111" s="67"/>
      <c r="EE111" s="64"/>
      <c r="EF111" s="64"/>
      <c r="EG111" s="64"/>
      <c r="EH111" s="12" t="e">
        <f t="shared" si="150"/>
        <v>#REF!</v>
      </c>
      <c r="EI111" s="67"/>
      <c r="EN111" s="12" t="e">
        <f t="shared" si="159"/>
        <v>#REF!</v>
      </c>
      <c r="EO111" s="13"/>
      <c r="ET111" s="14" t="e">
        <f>EN111+EO111-#REF!-#REF!-#REF!-#REF!</f>
        <v>#REF!</v>
      </c>
      <c r="EU111" s="13"/>
      <c r="EV111" s="13"/>
      <c r="EW111" s="64"/>
      <c r="EX111" s="14"/>
      <c r="EY111" s="14"/>
      <c r="EZ111" s="14" t="e">
        <f>ET111+EU111-EW111-EW112-EX111-EY111</f>
        <v>#REF!</v>
      </c>
      <c r="FA111" s="13"/>
      <c r="FB111" s="13"/>
      <c r="FC111" s="64"/>
      <c r="FD111" s="14"/>
      <c r="FE111" s="14"/>
      <c r="FF111" s="14" t="e">
        <f>EZ111+FA111-FC111-FC112-FD111-FE111</f>
        <v>#REF!</v>
      </c>
      <c r="FG111" s="13"/>
      <c r="FH111" s="13"/>
      <c r="FI111" s="64"/>
      <c r="FJ111" s="14"/>
      <c r="FK111" s="14"/>
      <c r="FL111" s="14" t="e">
        <f>FF111+FG111-FI111-FI112-FJ111-FK111</f>
        <v>#REF!</v>
      </c>
      <c r="FM111" s="13"/>
      <c r="FN111" s="13"/>
      <c r="FO111" s="64"/>
      <c r="FP111" s="14"/>
      <c r="FQ111" s="14"/>
      <c r="FR111" s="14" t="e">
        <f>FL111+FM111-FO111-FO112-FP111-FQ111</f>
        <v>#REF!</v>
      </c>
      <c r="FS111" s="13"/>
      <c r="FT111" s="13"/>
      <c r="FU111" s="64"/>
      <c r="FV111" s="14"/>
      <c r="FW111" s="14"/>
      <c r="FX111" s="14" t="e">
        <f>FR111+FS111-FU111-FU112-FV111-FW111</f>
        <v>#REF!</v>
      </c>
      <c r="FY111" s="13"/>
      <c r="FZ111" s="13"/>
      <c r="GA111" s="64"/>
      <c r="GB111" s="14"/>
      <c r="GC111" s="14"/>
      <c r="GD111" s="14" t="e">
        <f>FX111+FY111-GA111-GA112-GB111-GC111</f>
        <v>#REF!</v>
      </c>
      <c r="GE111" s="13"/>
      <c r="GF111" s="13"/>
      <c r="GG111" s="64"/>
      <c r="GH111" s="14"/>
      <c r="GI111" s="14"/>
      <c r="GJ111" s="14" t="e">
        <f t="shared" si="158"/>
        <v>#REF!</v>
      </c>
      <c r="GK111" s="14">
        <f>E111</f>
        <v>0</v>
      </c>
      <c r="GL111" s="14">
        <f>G111+M111+S111+Y111+AE111+AK111+AQ111+AW111+BC111+BI111+BO111+BU111+CA111+CG111+CM111+CS111+CY111+DE111+DK111+DQ111+DW111+EC111+EI111+EO111+EU111+FA111+FG111+FM111+FS111+FY111+GE111</f>
        <v>0</v>
      </c>
      <c r="GM111" s="14" t="e">
        <f>H111+N111+T111+Z111+AF111+AL111+AR111+AX111+BD111+BJ111+BP111+BV111+CB111+CH111+CN111+CT111+CZ111+DF111+DR111+#REF!+DX111+ED111+DL111+#REF!+EV111+FB111+FH111+FN111+FT111+FZ111+GF111</f>
        <v>#REF!</v>
      </c>
      <c r="GN111" s="64" t="e">
        <f>I111+O111+U111+AA111+AG111+AM111+AS111+AY111+BE111+BK111+BQ111+BW111+CC111+CI111+CO111+CU111+DA111+DG111+DS111+#REF!+DY111+EE111+DM111+#REF!+EW111+FC111+FI111+FO111+FU111+GA111+GG111</f>
        <v>#REF!</v>
      </c>
      <c r="GO111" s="14" t="e">
        <f>J111+P111+V111+AB111+AH111+AN111+AT111+AZ111+BF111+BL111+BR111+BX111+CD111+CJ111+CP111+CV111+DB111+DH111+DT111+#REF!+DZ111+EF111+DN111+#REF!+EX111+FD111+FJ111+FP111+FV111+GB111+GH111</f>
        <v>#REF!</v>
      </c>
      <c r="GP111" s="14" t="e">
        <f>K111+Q111+W111+AC111+AI111+AO111+AU111+BA111+BG111+BM111+BS111+BY111+CE111+CK111+CQ111+CW111+DC111+DI111+DU111+#REF!+EA111+EG111+DO111+#REF!+EY111+FE111+FK111+FQ111+FW111+GC111+GI111</f>
        <v>#REF!</v>
      </c>
      <c r="GQ111" s="14" t="e">
        <f>GK111+GL111-GN111-GN112-GO111-GP111</f>
        <v>#REF!</v>
      </c>
    </row>
    <row r="112" spans="1:202" ht="15" hidden="1" customHeight="1">
      <c r="A112" s="41"/>
      <c r="B112" s="39"/>
      <c r="C112" s="28"/>
      <c r="D112" s="5" t="s">
        <v>33</v>
      </c>
      <c r="E112" s="73"/>
      <c r="F112" s="73"/>
      <c r="G112" s="13"/>
      <c r="H112" s="13"/>
      <c r="I112" s="64"/>
      <c r="J112" s="14"/>
      <c r="K112" s="14"/>
      <c r="L112" s="14"/>
      <c r="M112" s="13"/>
      <c r="N112" s="13"/>
      <c r="O112" s="64"/>
      <c r="P112" s="14"/>
      <c r="Q112" s="14"/>
      <c r="R112" s="14"/>
      <c r="S112" s="13"/>
      <c r="T112" s="13"/>
      <c r="U112" s="64"/>
      <c r="V112" s="14"/>
      <c r="W112" s="14"/>
      <c r="X112" s="14"/>
      <c r="Y112" s="13"/>
      <c r="Z112" s="13"/>
      <c r="AA112" s="64"/>
      <c r="AB112" s="14"/>
      <c r="AC112" s="14"/>
      <c r="AD112" s="14"/>
      <c r="AE112" s="13"/>
      <c r="AF112" s="13"/>
      <c r="AG112" s="64"/>
      <c r="AH112" s="14"/>
      <c r="AI112" s="14"/>
      <c r="AJ112" s="14"/>
      <c r="AK112" s="13"/>
      <c r="AL112" s="13"/>
      <c r="AM112" s="64"/>
      <c r="AN112" s="14"/>
      <c r="AO112" s="14"/>
      <c r="AP112" s="14"/>
      <c r="AQ112" s="13"/>
      <c r="AR112" s="13"/>
      <c r="AS112" s="64"/>
      <c r="AT112" s="14"/>
      <c r="AU112" s="14"/>
      <c r="AV112" s="14"/>
      <c r="AW112" s="13"/>
      <c r="AX112" s="13"/>
      <c r="AY112" s="64"/>
      <c r="AZ112" s="14"/>
      <c r="BA112" s="14"/>
      <c r="BB112" s="14"/>
      <c r="BC112" s="13"/>
      <c r="BD112" s="13"/>
      <c r="BE112" s="64"/>
      <c r="BF112" s="14"/>
      <c r="BG112" s="14"/>
      <c r="BH112" s="14"/>
      <c r="BI112" s="13"/>
      <c r="BJ112" s="13"/>
      <c r="BK112" s="64"/>
      <c r="BL112" s="14"/>
      <c r="BM112" s="14"/>
      <c r="BN112" s="14"/>
      <c r="BO112" s="13"/>
      <c r="BP112" s="13"/>
      <c r="BQ112" s="64"/>
      <c r="BR112" s="14"/>
      <c r="BS112" s="14"/>
      <c r="BT112" s="14"/>
      <c r="BU112" s="73"/>
      <c r="BV112" s="73"/>
      <c r="BW112" s="64"/>
      <c r="BX112" s="63"/>
      <c r="BY112" s="63"/>
      <c r="BZ112" s="64">
        <f t="shared" si="86"/>
        <v>0</v>
      </c>
      <c r="CA112" s="73"/>
      <c r="CB112" s="73"/>
      <c r="CC112" s="64"/>
      <c r="CD112" s="63"/>
      <c r="CE112" s="63"/>
      <c r="CF112" s="64">
        <f t="shared" si="145"/>
        <v>0</v>
      </c>
      <c r="CG112" s="73"/>
      <c r="CH112" s="73"/>
      <c r="CI112" s="64"/>
      <c r="CJ112" s="63"/>
      <c r="CK112" s="63"/>
      <c r="CL112" s="64">
        <f t="shared" si="146"/>
        <v>0</v>
      </c>
      <c r="CM112" s="13"/>
      <c r="CN112" s="13"/>
      <c r="CO112" s="64"/>
      <c r="CP112" s="14"/>
      <c r="CQ112" s="14"/>
      <c r="CR112" s="64">
        <f t="shared" si="147"/>
        <v>0</v>
      </c>
      <c r="CS112" s="13"/>
      <c r="CT112" s="67"/>
      <c r="CU112" s="64"/>
      <c r="CV112" s="64"/>
      <c r="CW112" s="64"/>
      <c r="CX112" s="12">
        <f t="shared" si="148"/>
        <v>0</v>
      </c>
      <c r="CY112" s="13"/>
      <c r="CZ112" s="67"/>
      <c r="DA112" s="64"/>
      <c r="DB112" s="64"/>
      <c r="DC112" s="64"/>
      <c r="DD112" s="12">
        <f t="shared" si="149"/>
        <v>0</v>
      </c>
      <c r="DE112" s="13"/>
      <c r="DF112" s="67"/>
      <c r="DG112" s="64"/>
      <c r="DH112" s="64"/>
      <c r="DI112" s="64"/>
      <c r="DJ112" s="14"/>
      <c r="DK112" s="13"/>
      <c r="DL112" s="67"/>
      <c r="DM112" s="64"/>
      <c r="DN112" s="64"/>
      <c r="DO112" s="64"/>
      <c r="DP112" s="14"/>
      <c r="DQ112" s="67"/>
      <c r="DR112" s="67"/>
      <c r="DS112" s="64"/>
      <c r="DT112" s="64"/>
      <c r="DU112" s="64"/>
      <c r="DV112" s="14"/>
      <c r="DW112" s="13"/>
      <c r="DX112" s="67"/>
      <c r="DY112" s="64"/>
      <c r="DZ112" s="64"/>
      <c r="EA112" s="64"/>
      <c r="EB112" s="14"/>
      <c r="EC112" s="13"/>
      <c r="ED112" s="67"/>
      <c r="EE112" s="64"/>
      <c r="EF112" s="64"/>
      <c r="EG112" s="64"/>
      <c r="EH112" s="12">
        <f t="shared" si="150"/>
        <v>0</v>
      </c>
      <c r="EI112" s="67"/>
      <c r="EN112" s="12">
        <f t="shared" si="159"/>
        <v>0</v>
      </c>
      <c r="EO112" s="13"/>
      <c r="ET112" s="14"/>
      <c r="EU112" s="13"/>
      <c r="EV112" s="13"/>
      <c r="EW112" s="64"/>
      <c r="EX112" s="14"/>
      <c r="EY112" s="14"/>
      <c r="EZ112" s="14"/>
      <c r="FA112" s="13"/>
      <c r="FB112" s="13"/>
      <c r="FC112" s="64"/>
      <c r="FD112" s="14"/>
      <c r="FE112" s="14"/>
      <c r="FF112" s="14"/>
      <c r="FG112" s="13"/>
      <c r="FH112" s="13"/>
      <c r="FI112" s="64"/>
      <c r="FJ112" s="14"/>
      <c r="FK112" s="14"/>
      <c r="FL112" s="14"/>
      <c r="FM112" s="13"/>
      <c r="FN112" s="13"/>
      <c r="FO112" s="64"/>
      <c r="FP112" s="14"/>
      <c r="FQ112" s="14"/>
      <c r="FR112" s="14"/>
      <c r="FS112" s="13"/>
      <c r="FT112" s="13"/>
      <c r="FU112" s="64"/>
      <c r="FV112" s="14"/>
      <c r="FW112" s="14"/>
      <c r="FX112" s="14"/>
      <c r="FY112" s="13"/>
      <c r="FZ112" s="13"/>
      <c r="GA112" s="64"/>
      <c r="GB112" s="14"/>
      <c r="GC112" s="14"/>
      <c r="GD112" s="14"/>
      <c r="GE112" s="13"/>
      <c r="GF112" s="13"/>
      <c r="GG112" s="64"/>
      <c r="GH112" s="14"/>
      <c r="GI112" s="14"/>
      <c r="GJ112" s="14"/>
      <c r="GK112" s="14"/>
      <c r="GL112" s="14"/>
      <c r="GM112" s="14"/>
      <c r="GN112" s="64" t="e">
        <f>I112+O112+U112+AA112+AG112+AM112+AS112+AY112+BE112+BK112+BQ112+BW112+CC112+CI112+CO112+CU112+DA112+DG112+DS112+#REF!+DY112+EE112+DM112+#REF!+EW112+FC112+FI112+FO112+FU112+GA112+GG112</f>
        <v>#REF!</v>
      </c>
      <c r="GO112" s="14"/>
      <c r="GP112" s="14"/>
      <c r="GQ112" s="14"/>
    </row>
    <row r="113" spans="1:199" ht="15" hidden="1" customHeight="1">
      <c r="A113" s="40">
        <v>54</v>
      </c>
      <c r="B113" s="40" t="s">
        <v>118</v>
      </c>
      <c r="C113" s="27" t="s">
        <v>37</v>
      </c>
      <c r="D113" s="5" t="s">
        <v>32</v>
      </c>
      <c r="E113" s="72">
        <v>0</v>
      </c>
      <c r="F113" s="72" t="e">
        <f>GQ113</f>
        <v>#REF!</v>
      </c>
      <c r="G113" s="13"/>
      <c r="H113" s="13"/>
      <c r="I113" s="64"/>
      <c r="J113" s="14"/>
      <c r="K113" s="14"/>
      <c r="L113" s="14">
        <f>E113+G113-I113-I114-J113-K113</f>
        <v>0</v>
      </c>
      <c r="M113" s="13"/>
      <c r="N113" s="13"/>
      <c r="O113" s="64"/>
      <c r="P113" s="14"/>
      <c r="Q113" s="14"/>
      <c r="R113" s="14">
        <f>L113+M113-O113-O114-P113-Q113</f>
        <v>0</v>
      </c>
      <c r="S113" s="13"/>
      <c r="T113" s="13"/>
      <c r="U113" s="64"/>
      <c r="V113" s="14"/>
      <c r="W113" s="14"/>
      <c r="X113" s="14">
        <f t="shared" si="151"/>
        <v>0</v>
      </c>
      <c r="Y113" s="13"/>
      <c r="Z113" s="13"/>
      <c r="AA113" s="64"/>
      <c r="AB113" s="14"/>
      <c r="AC113" s="14"/>
      <c r="AD113" s="14">
        <f t="shared" si="152"/>
        <v>0</v>
      </c>
      <c r="AE113" s="13"/>
      <c r="AF113" s="13"/>
      <c r="AG113" s="64"/>
      <c r="AH113" s="14"/>
      <c r="AI113" s="14"/>
      <c r="AJ113" s="14">
        <f t="shared" si="153"/>
        <v>0</v>
      </c>
      <c r="AK113" s="13"/>
      <c r="AL113" s="13"/>
      <c r="AM113" s="64"/>
      <c r="AN113" s="14"/>
      <c r="AO113" s="14"/>
      <c r="AP113" s="14">
        <f t="shared" si="154"/>
        <v>0</v>
      </c>
      <c r="AQ113" s="13"/>
      <c r="AR113" s="13"/>
      <c r="AS113" s="64"/>
      <c r="AT113" s="14"/>
      <c r="AU113" s="14"/>
      <c r="AV113" s="14">
        <f t="shared" si="155"/>
        <v>0</v>
      </c>
      <c r="AW113" s="13"/>
      <c r="AX113" s="13"/>
      <c r="AY113" s="64"/>
      <c r="AZ113" s="14"/>
      <c r="BA113" s="14"/>
      <c r="BB113" s="14">
        <f t="shared" si="156"/>
        <v>0</v>
      </c>
      <c r="BC113" s="13"/>
      <c r="BD113" s="13"/>
      <c r="BE113" s="64"/>
      <c r="BF113" s="14"/>
      <c r="BG113" s="14"/>
      <c r="BH113" s="14">
        <f t="shared" si="157"/>
        <v>0</v>
      </c>
      <c r="BI113" s="13"/>
      <c r="BJ113" s="13"/>
      <c r="BK113" s="64"/>
      <c r="BL113" s="14"/>
      <c r="BM113" s="14"/>
      <c r="BN113" s="14">
        <f>BH113+BI113-BK113-BK114-BL113-BM113</f>
        <v>0</v>
      </c>
      <c r="BO113" s="13"/>
      <c r="BP113" s="13"/>
      <c r="BQ113" s="64"/>
      <c r="BR113" s="14"/>
      <c r="BS113" s="14"/>
      <c r="BT113" s="14">
        <f>BN113+BO113-BQ113-BQ114-BR113-BS113</f>
        <v>0</v>
      </c>
      <c r="BU113" s="72"/>
      <c r="BV113" s="72"/>
      <c r="BW113" s="64"/>
      <c r="BX113" s="74"/>
      <c r="BY113" s="74"/>
      <c r="BZ113" s="64">
        <f t="shared" si="86"/>
        <v>0</v>
      </c>
      <c r="CA113" s="72"/>
      <c r="CB113" s="72"/>
      <c r="CC113" s="64"/>
      <c r="CD113" s="74"/>
      <c r="CE113" s="74"/>
      <c r="CF113" s="64">
        <f t="shared" si="145"/>
        <v>0</v>
      </c>
      <c r="CG113" s="72"/>
      <c r="CH113" s="72"/>
      <c r="CI113" s="64"/>
      <c r="CJ113" s="74"/>
      <c r="CK113" s="74"/>
      <c r="CL113" s="64">
        <f t="shared" si="146"/>
        <v>0</v>
      </c>
      <c r="CM113" s="13"/>
      <c r="CN113" s="13"/>
      <c r="CO113" s="64"/>
      <c r="CP113" s="14"/>
      <c r="CQ113" s="14"/>
      <c r="CR113" s="64">
        <f t="shared" si="147"/>
        <v>0</v>
      </c>
      <c r="CS113" s="13"/>
      <c r="CT113" s="67"/>
      <c r="CU113" s="64"/>
      <c r="CV113" s="64"/>
      <c r="CW113" s="64"/>
      <c r="CX113" s="12">
        <f t="shared" si="148"/>
        <v>0</v>
      </c>
      <c r="CY113" s="13"/>
      <c r="CZ113" s="67"/>
      <c r="DA113" s="64"/>
      <c r="DB113" s="64"/>
      <c r="DC113" s="64"/>
      <c r="DD113" s="12">
        <f t="shared" si="149"/>
        <v>0</v>
      </c>
      <c r="DE113" s="13"/>
      <c r="DF113" s="67"/>
      <c r="DG113" s="64"/>
      <c r="DH113" s="64"/>
      <c r="DI113" s="64"/>
      <c r="DJ113" s="14">
        <f>DD113+DE113-DG113-DG114-DH113-DI113</f>
        <v>0</v>
      </c>
      <c r="DK113" s="13"/>
      <c r="DL113" s="67"/>
      <c r="DM113" s="64"/>
      <c r="DN113" s="64"/>
      <c r="DO113" s="64"/>
      <c r="DP113" s="14">
        <f>DJ113+DK113-DS113-DS114-DT113-DU113</f>
        <v>0</v>
      </c>
      <c r="DQ113" s="67"/>
      <c r="DR113" s="67"/>
      <c r="DS113" s="64"/>
      <c r="DT113" s="64"/>
      <c r="DU113" s="64"/>
      <c r="DV113" s="14" t="e">
        <f>DP113+DQ113-#REF!-#REF!-#REF!-#REF!</f>
        <v>#REF!</v>
      </c>
      <c r="DW113" s="13"/>
      <c r="DX113" s="67"/>
      <c r="DY113" s="64"/>
      <c r="DZ113" s="64"/>
      <c r="EA113" s="64"/>
      <c r="EB113" s="14" t="e">
        <f>DV113+DW113-DY113-DY114-DZ113-EA113</f>
        <v>#REF!</v>
      </c>
      <c r="EC113" s="13"/>
      <c r="ED113" s="67"/>
      <c r="EE113" s="64"/>
      <c r="EF113" s="64"/>
      <c r="EG113" s="64"/>
      <c r="EH113" s="12" t="e">
        <f t="shared" si="150"/>
        <v>#REF!</v>
      </c>
      <c r="EI113" s="67"/>
      <c r="EN113" s="12" t="e">
        <f t="shared" si="159"/>
        <v>#REF!</v>
      </c>
      <c r="EO113" s="13"/>
      <c r="ET113" s="14" t="e">
        <f>EN113+EO113-#REF!-#REF!-#REF!-#REF!</f>
        <v>#REF!</v>
      </c>
      <c r="EU113" s="13"/>
      <c r="EV113" s="13"/>
      <c r="EW113" s="64"/>
      <c r="EX113" s="14"/>
      <c r="EY113" s="14"/>
      <c r="EZ113" s="14" t="e">
        <f>ET113+EU113-EW113-EW114-EX113-EY113</f>
        <v>#REF!</v>
      </c>
      <c r="FA113" s="13"/>
      <c r="FB113" s="13"/>
      <c r="FC113" s="64"/>
      <c r="FD113" s="14"/>
      <c r="FE113" s="14"/>
      <c r="FF113" s="14" t="e">
        <f>EZ113+FA113-FC113-FC114-FD113-FE113</f>
        <v>#REF!</v>
      </c>
      <c r="FG113" s="13"/>
      <c r="FH113" s="13"/>
      <c r="FI113" s="64"/>
      <c r="FJ113" s="14"/>
      <c r="FK113" s="14"/>
      <c r="FL113" s="14" t="e">
        <f>FF113+FG113-FI113-FI114-FJ113-FK113</f>
        <v>#REF!</v>
      </c>
      <c r="FM113" s="13"/>
      <c r="FN113" s="13"/>
      <c r="FO113" s="64"/>
      <c r="FP113" s="14"/>
      <c r="FQ113" s="14"/>
      <c r="FR113" s="14" t="e">
        <f>FL113+FM113-FO113-FO114-FP113-FQ113</f>
        <v>#REF!</v>
      </c>
      <c r="FS113" s="13"/>
      <c r="FT113" s="13"/>
      <c r="FU113" s="64"/>
      <c r="FV113" s="14"/>
      <c r="FW113" s="14"/>
      <c r="FX113" s="14" t="e">
        <f>FR113+FS113-FU113-FU114-FV113-FW113</f>
        <v>#REF!</v>
      </c>
      <c r="FY113" s="13"/>
      <c r="FZ113" s="13"/>
      <c r="GA113" s="64"/>
      <c r="GB113" s="14"/>
      <c r="GC113" s="14"/>
      <c r="GD113" s="14" t="e">
        <f>FX113+FY113-GA113-GA114-GB113-GC113</f>
        <v>#REF!</v>
      </c>
      <c r="GE113" s="13"/>
      <c r="GF113" s="13"/>
      <c r="GG113" s="64"/>
      <c r="GH113" s="14"/>
      <c r="GI113" s="14"/>
      <c r="GJ113" s="14" t="e">
        <f t="shared" si="158"/>
        <v>#REF!</v>
      </c>
      <c r="GK113" s="14">
        <f>E113</f>
        <v>0</v>
      </c>
      <c r="GL113" s="14">
        <f>G113+M113+S113+Y113+AE113+AK113+AQ113+AW113+BC113+BI113+BO113+BU113+CA113+CG113+CM113+CS113+CY113+DE113+DK113+DQ113+DW113+EC113+EI113+EO113+EU113+FA113+FG113+FM113+FS113+FY113+GE113</f>
        <v>0</v>
      </c>
      <c r="GM113" s="14" t="e">
        <f>H113+N113+T113+Z113+AF113+AL113+AR113+AX113+BD113+BJ113+BP113+BV113+CB113+CH113+CN113+CT113+CZ113+DF113+DR113+#REF!+DX113+ED113+DL113+#REF!+EV113+FB113+FH113+FN113+FT113+FZ113+GF113</f>
        <v>#REF!</v>
      </c>
      <c r="GN113" s="64" t="e">
        <f>I113+O113+U113+AA113+AG113+AM113+AS113+AY113+BE113+BK113+BQ113+BW113+CC113+CI113+CO113+CU113+DA113+DG113+DS113+#REF!+DY113+EE113+DM113+#REF!+EW113+FC113+FI113+FO113+FU113+GA113+GG113</f>
        <v>#REF!</v>
      </c>
      <c r="GO113" s="14" t="e">
        <f>J113+P113+V113+AB113+AH113+AN113+AT113+AZ113+BF113+BL113+BR113+BX113+CD113+CJ113+CP113+CV113+DB113+DH113+DT113+#REF!+DZ113+EF113+DN113+#REF!+EX113+FD113+FJ113+FP113+FV113+GB113+GH113</f>
        <v>#REF!</v>
      </c>
      <c r="GP113" s="14" t="e">
        <f>K113+Q113+W113+AC113+AI113+AO113+AU113+BA113+BG113+BM113+BS113+BY113+CE113+CK113+CQ113+CW113+DC113+DI113+DU113+#REF!+EA113+EG113+DO113+#REF!+EY113+FE113+FK113+FQ113+FW113+GC113+GI113</f>
        <v>#REF!</v>
      </c>
      <c r="GQ113" s="14" t="e">
        <f>GK113+GL113-GN113-GN114-GO113-GP113</f>
        <v>#REF!</v>
      </c>
    </row>
    <row r="114" spans="1:199" ht="15" hidden="1" customHeight="1">
      <c r="A114" s="41"/>
      <c r="B114" s="41"/>
      <c r="C114" s="28"/>
      <c r="D114" s="5" t="s">
        <v>33</v>
      </c>
      <c r="E114" s="73"/>
      <c r="F114" s="73"/>
      <c r="G114" s="13"/>
      <c r="H114" s="13"/>
      <c r="I114" s="64"/>
      <c r="J114" s="14"/>
      <c r="K114" s="14"/>
      <c r="L114" s="14"/>
      <c r="M114" s="13"/>
      <c r="N114" s="13"/>
      <c r="O114" s="64"/>
      <c r="P114" s="14"/>
      <c r="Q114" s="14"/>
      <c r="R114" s="14"/>
      <c r="S114" s="13"/>
      <c r="T114" s="13"/>
      <c r="U114" s="64"/>
      <c r="V114" s="14"/>
      <c r="W114" s="14"/>
      <c r="X114" s="14"/>
      <c r="Y114" s="13"/>
      <c r="Z114" s="13"/>
      <c r="AA114" s="64"/>
      <c r="AB114" s="14"/>
      <c r="AC114" s="14"/>
      <c r="AD114" s="14"/>
      <c r="AE114" s="13"/>
      <c r="AF114" s="13"/>
      <c r="AG114" s="64"/>
      <c r="AH114" s="14"/>
      <c r="AI114" s="14"/>
      <c r="AJ114" s="14"/>
      <c r="AK114" s="13"/>
      <c r="AL114" s="13"/>
      <c r="AM114" s="64"/>
      <c r="AN114" s="14"/>
      <c r="AO114" s="14"/>
      <c r="AP114" s="14"/>
      <c r="AQ114" s="13"/>
      <c r="AR114" s="13"/>
      <c r="AS114" s="64"/>
      <c r="AT114" s="14"/>
      <c r="AU114" s="14"/>
      <c r="AV114" s="14"/>
      <c r="AW114" s="13"/>
      <c r="AX114" s="13"/>
      <c r="AY114" s="64"/>
      <c r="AZ114" s="14"/>
      <c r="BA114" s="14"/>
      <c r="BB114" s="14"/>
      <c r="BC114" s="13"/>
      <c r="BD114" s="13"/>
      <c r="BE114" s="64"/>
      <c r="BF114" s="14"/>
      <c r="BG114" s="14"/>
      <c r="BH114" s="14"/>
      <c r="BI114" s="13"/>
      <c r="BJ114" s="13"/>
      <c r="BK114" s="64"/>
      <c r="BL114" s="14"/>
      <c r="BM114" s="14"/>
      <c r="BN114" s="14"/>
      <c r="BO114" s="13"/>
      <c r="BP114" s="13"/>
      <c r="BQ114" s="64"/>
      <c r="BR114" s="14"/>
      <c r="BS114" s="14"/>
      <c r="BT114" s="14"/>
      <c r="BU114" s="73"/>
      <c r="BV114" s="73"/>
      <c r="BW114" s="64"/>
      <c r="BX114" s="63"/>
      <c r="BY114" s="63"/>
      <c r="BZ114" s="64">
        <f t="shared" si="86"/>
        <v>0</v>
      </c>
      <c r="CA114" s="73"/>
      <c r="CB114" s="73"/>
      <c r="CC114" s="64"/>
      <c r="CD114" s="63"/>
      <c r="CE114" s="63"/>
      <c r="CF114" s="64">
        <f t="shared" si="145"/>
        <v>0</v>
      </c>
      <c r="CG114" s="73"/>
      <c r="CH114" s="73"/>
      <c r="CI114" s="64"/>
      <c r="CJ114" s="63"/>
      <c r="CK114" s="63"/>
      <c r="CL114" s="64">
        <f t="shared" si="146"/>
        <v>0</v>
      </c>
      <c r="CM114" s="13"/>
      <c r="CN114" s="13"/>
      <c r="CO114" s="64"/>
      <c r="CP114" s="14"/>
      <c r="CQ114" s="14"/>
      <c r="CR114" s="64">
        <f t="shared" si="147"/>
        <v>0</v>
      </c>
      <c r="CS114" s="13"/>
      <c r="CT114" s="67"/>
      <c r="CU114" s="64"/>
      <c r="CV114" s="64"/>
      <c r="CW114" s="64"/>
      <c r="CX114" s="12">
        <f t="shared" si="148"/>
        <v>0</v>
      </c>
      <c r="CY114" s="13"/>
      <c r="CZ114" s="67"/>
      <c r="DA114" s="64"/>
      <c r="DB114" s="64"/>
      <c r="DC114" s="64"/>
      <c r="DD114" s="12">
        <f t="shared" si="149"/>
        <v>0</v>
      </c>
      <c r="DE114" s="13"/>
      <c r="DF114" s="67"/>
      <c r="DG114" s="64"/>
      <c r="DH114" s="64"/>
      <c r="DI114" s="64"/>
      <c r="DJ114" s="14"/>
      <c r="DK114" s="13"/>
      <c r="DL114" s="67"/>
      <c r="DM114" s="64"/>
      <c r="DN114" s="64"/>
      <c r="DO114" s="64"/>
      <c r="DP114" s="14"/>
      <c r="DQ114" s="67"/>
      <c r="DR114" s="67"/>
      <c r="DS114" s="64"/>
      <c r="DT114" s="64"/>
      <c r="DU114" s="64"/>
      <c r="DV114" s="14"/>
      <c r="DW114" s="13"/>
      <c r="DX114" s="67"/>
      <c r="DY114" s="64"/>
      <c r="DZ114" s="64"/>
      <c r="EA114" s="64"/>
      <c r="EB114" s="14"/>
      <c r="EC114" s="13"/>
      <c r="ED114" s="67"/>
      <c r="EE114" s="64"/>
      <c r="EF114" s="64"/>
      <c r="EG114" s="64"/>
      <c r="EH114" s="12">
        <f t="shared" si="150"/>
        <v>0</v>
      </c>
      <c r="EI114" s="67"/>
      <c r="EN114" s="12">
        <f t="shared" si="159"/>
        <v>0</v>
      </c>
      <c r="EO114" s="13"/>
      <c r="ET114" s="14"/>
      <c r="EU114" s="13"/>
      <c r="EV114" s="13"/>
      <c r="EW114" s="64"/>
      <c r="EX114" s="14"/>
      <c r="EY114" s="14"/>
      <c r="EZ114" s="14"/>
      <c r="FA114" s="13"/>
      <c r="FB114" s="13"/>
      <c r="FC114" s="64"/>
      <c r="FD114" s="14"/>
      <c r="FE114" s="14"/>
      <c r="FF114" s="14"/>
      <c r="FG114" s="13"/>
      <c r="FH114" s="13"/>
      <c r="FI114" s="64"/>
      <c r="FJ114" s="14"/>
      <c r="FK114" s="14"/>
      <c r="FL114" s="14"/>
      <c r="FM114" s="13"/>
      <c r="FN114" s="13"/>
      <c r="FO114" s="64"/>
      <c r="FP114" s="14"/>
      <c r="FQ114" s="14"/>
      <c r="FR114" s="14"/>
      <c r="FS114" s="13"/>
      <c r="FT114" s="13"/>
      <c r="FU114" s="64"/>
      <c r="FV114" s="14"/>
      <c r="FW114" s="14"/>
      <c r="FX114" s="14"/>
      <c r="FY114" s="13"/>
      <c r="FZ114" s="13"/>
      <c r="GA114" s="64"/>
      <c r="GB114" s="14"/>
      <c r="GC114" s="14"/>
      <c r="GD114" s="14"/>
      <c r="GE114" s="13"/>
      <c r="GF114" s="13"/>
      <c r="GG114" s="64"/>
      <c r="GH114" s="14"/>
      <c r="GI114" s="14"/>
      <c r="GJ114" s="14"/>
      <c r="GK114" s="14"/>
      <c r="GL114" s="14"/>
      <c r="GM114" s="14"/>
      <c r="GN114" s="64" t="e">
        <f>I114+O114+U114+AA114+AG114+AM114+AS114+AY114+BE114+BK114+BQ114+BW114+CC114+CI114+CO114+CU114+DA114+DG114+DS114+#REF!+DY114+EE114+DM114+#REF!+EW114+FC114+FI114+FO114+FU114+GA114+GG114</f>
        <v>#REF!</v>
      </c>
      <c r="GO114" s="14"/>
      <c r="GP114" s="14"/>
      <c r="GQ114" s="14"/>
    </row>
    <row r="115" spans="1:199" ht="15" hidden="1" customHeight="1">
      <c r="A115" s="40">
        <v>55</v>
      </c>
      <c r="B115" s="38" t="s">
        <v>119</v>
      </c>
      <c r="C115" s="27" t="s">
        <v>59</v>
      </c>
      <c r="D115" s="5" t="s">
        <v>32</v>
      </c>
      <c r="E115" s="72">
        <v>0</v>
      </c>
      <c r="F115" s="72" t="e">
        <f>GQ115</f>
        <v>#REF!</v>
      </c>
      <c r="G115" s="13"/>
      <c r="H115" s="13"/>
      <c r="I115" s="64"/>
      <c r="J115" s="14"/>
      <c r="K115" s="14"/>
      <c r="L115" s="14">
        <f>E115+G115-I115-I116-J115-K115</f>
        <v>0</v>
      </c>
      <c r="M115" s="13"/>
      <c r="N115" s="13"/>
      <c r="O115" s="64"/>
      <c r="P115" s="14"/>
      <c r="Q115" s="14"/>
      <c r="R115" s="14">
        <f>L115+M115-O115-O116-P115-Q115</f>
        <v>0</v>
      </c>
      <c r="S115" s="13"/>
      <c r="T115" s="13"/>
      <c r="U115" s="64"/>
      <c r="V115" s="14"/>
      <c r="W115" s="14"/>
      <c r="X115" s="14">
        <f t="shared" ref="X115:X119" si="160">R115+S115-U115-U116-V115-W115</f>
        <v>0</v>
      </c>
      <c r="Y115" s="13"/>
      <c r="Z115" s="13"/>
      <c r="AA115" s="64"/>
      <c r="AB115" s="14"/>
      <c r="AC115" s="14"/>
      <c r="AD115" s="14">
        <f t="shared" ref="AD115:AD119" si="161">X115+Y115-AA115-AA116-AB115-AC115</f>
        <v>0</v>
      </c>
      <c r="AE115" s="13"/>
      <c r="AF115" s="13"/>
      <c r="AG115" s="64"/>
      <c r="AH115" s="14"/>
      <c r="AI115" s="14"/>
      <c r="AJ115" s="14">
        <f t="shared" ref="AJ115:AJ119" si="162">AD115+AE115-AG115-AG116-AH115-AI115</f>
        <v>0</v>
      </c>
      <c r="AK115" s="13"/>
      <c r="AL115" s="13"/>
      <c r="AM115" s="64"/>
      <c r="AN115" s="14"/>
      <c r="AO115" s="14"/>
      <c r="AP115" s="14">
        <f t="shared" ref="AP115:AP119" si="163">AJ115+AK115-AM115-AM116-AN115-AO115</f>
        <v>0</v>
      </c>
      <c r="AQ115" s="13"/>
      <c r="AR115" s="13"/>
      <c r="AS115" s="64"/>
      <c r="AT115" s="14"/>
      <c r="AU115" s="14"/>
      <c r="AV115" s="14">
        <f t="shared" ref="AV115:AV119" si="164">AP115+AQ115-AS115-AS116-AT115-AU115</f>
        <v>0</v>
      </c>
      <c r="AW115" s="13"/>
      <c r="AX115" s="13"/>
      <c r="AY115" s="64"/>
      <c r="AZ115" s="14"/>
      <c r="BA115" s="14"/>
      <c r="BB115" s="14">
        <f t="shared" ref="BB115:BB119" si="165">AV115+AW115-AY115-AY116-AZ115-BA115</f>
        <v>0</v>
      </c>
      <c r="BC115" s="13"/>
      <c r="BD115" s="13"/>
      <c r="BE115" s="64"/>
      <c r="BF115" s="14"/>
      <c r="BG115" s="14"/>
      <c r="BH115" s="14">
        <f t="shared" ref="BH115:BH119" si="166">BB115+BC115-BE115-BE116-BF115-BG115</f>
        <v>0</v>
      </c>
      <c r="BI115" s="13"/>
      <c r="BJ115" s="13"/>
      <c r="BK115" s="64"/>
      <c r="BL115" s="14"/>
      <c r="BM115" s="14"/>
      <c r="BN115" s="14">
        <f>BH115+BI115-BK115-BK116-BL115-BM115</f>
        <v>0</v>
      </c>
      <c r="BO115" s="13"/>
      <c r="BP115" s="13"/>
      <c r="BQ115" s="64"/>
      <c r="BR115" s="14"/>
      <c r="BS115" s="14"/>
      <c r="BT115" s="14">
        <f>BN115+BO115-BQ115-BQ116-BR115-BS115</f>
        <v>0</v>
      </c>
      <c r="BU115" s="72"/>
      <c r="BV115" s="72"/>
      <c r="BW115" s="64"/>
      <c r="BX115" s="74"/>
      <c r="BY115" s="74"/>
      <c r="BZ115" s="64">
        <f t="shared" si="86"/>
        <v>0</v>
      </c>
      <c r="CA115" s="72"/>
      <c r="CB115" s="72"/>
      <c r="CC115" s="64"/>
      <c r="CD115" s="74"/>
      <c r="CE115" s="74"/>
      <c r="CF115" s="64">
        <f t="shared" si="145"/>
        <v>0</v>
      </c>
      <c r="CG115" s="72"/>
      <c r="CH115" s="72"/>
      <c r="CI115" s="64"/>
      <c r="CJ115" s="74"/>
      <c r="CK115" s="74"/>
      <c r="CL115" s="64">
        <f t="shared" si="146"/>
        <v>0</v>
      </c>
      <c r="CM115" s="13"/>
      <c r="CN115" s="13"/>
      <c r="CO115" s="64"/>
      <c r="CP115" s="14"/>
      <c r="CQ115" s="14"/>
      <c r="CR115" s="64">
        <f t="shared" si="147"/>
        <v>0</v>
      </c>
      <c r="CS115" s="13"/>
      <c r="CT115" s="67"/>
      <c r="CU115" s="64"/>
      <c r="CV115" s="64"/>
      <c r="CW115" s="64"/>
      <c r="CX115" s="12">
        <f t="shared" si="148"/>
        <v>0</v>
      </c>
      <c r="CY115" s="13"/>
      <c r="CZ115" s="67"/>
      <c r="DA115" s="64"/>
      <c r="DB115" s="64"/>
      <c r="DC115" s="64"/>
      <c r="DD115" s="12">
        <f t="shared" si="149"/>
        <v>0</v>
      </c>
      <c r="DE115" s="13"/>
      <c r="DF115" s="67"/>
      <c r="DG115" s="64"/>
      <c r="DH115" s="64"/>
      <c r="DI115" s="64"/>
      <c r="DJ115" s="14">
        <f>DD115+DE115-DG115-DG116-DH115-DI115</f>
        <v>0</v>
      </c>
      <c r="DK115" s="13"/>
      <c r="DL115" s="67"/>
      <c r="DM115" s="64"/>
      <c r="DN115" s="64"/>
      <c r="DO115" s="64"/>
      <c r="DP115" s="14">
        <f>DJ115+DK115-DS115-DS116-DT115-DU115</f>
        <v>0</v>
      </c>
      <c r="DQ115" s="67"/>
      <c r="DR115" s="67"/>
      <c r="DS115" s="64"/>
      <c r="DT115" s="64"/>
      <c r="DU115" s="64"/>
      <c r="DV115" s="14" t="e">
        <f>DP115+DQ115-#REF!-#REF!-#REF!-#REF!</f>
        <v>#REF!</v>
      </c>
      <c r="DW115" s="13"/>
      <c r="DX115" s="67"/>
      <c r="DY115" s="64"/>
      <c r="DZ115" s="64"/>
      <c r="EA115" s="64"/>
      <c r="EB115" s="14" t="e">
        <f>DV115+DW115-DY115-DY116-DZ115-EA115</f>
        <v>#REF!</v>
      </c>
      <c r="EC115" s="13"/>
      <c r="ED115" s="67"/>
      <c r="EE115" s="64"/>
      <c r="EF115" s="64"/>
      <c r="EG115" s="64"/>
      <c r="EH115" s="12" t="e">
        <f t="shared" si="150"/>
        <v>#REF!</v>
      </c>
      <c r="EI115" s="67"/>
      <c r="EN115" s="12" t="e">
        <f t="shared" si="159"/>
        <v>#REF!</v>
      </c>
      <c r="EO115" s="13"/>
      <c r="ET115" s="14" t="e">
        <f>EN115+EO115-#REF!-#REF!-#REF!-#REF!</f>
        <v>#REF!</v>
      </c>
      <c r="EU115" s="13"/>
      <c r="EV115" s="13"/>
      <c r="EW115" s="64"/>
      <c r="EX115" s="14"/>
      <c r="EY115" s="14"/>
      <c r="EZ115" s="14" t="e">
        <f>ET115+EU115-EW115-EW116-EX115-EY115</f>
        <v>#REF!</v>
      </c>
      <c r="FA115" s="13"/>
      <c r="FB115" s="13"/>
      <c r="FC115" s="64"/>
      <c r="FD115" s="14"/>
      <c r="FE115" s="14"/>
      <c r="FF115" s="14" t="e">
        <f>EZ115+FA115-FC115-FC116-FD115-FE115</f>
        <v>#REF!</v>
      </c>
      <c r="FG115" s="13"/>
      <c r="FH115" s="13"/>
      <c r="FI115" s="64"/>
      <c r="FJ115" s="14"/>
      <c r="FK115" s="14"/>
      <c r="FL115" s="14" t="e">
        <f>FF115+FG115-FI115-FI116-FJ115-FK115</f>
        <v>#REF!</v>
      </c>
      <c r="FM115" s="13"/>
      <c r="FN115" s="13"/>
      <c r="FO115" s="64"/>
      <c r="FP115" s="14"/>
      <c r="FQ115" s="14"/>
      <c r="FR115" s="14" t="e">
        <f>FL115+FM115-FO115-FO116-FP115-FQ115</f>
        <v>#REF!</v>
      </c>
      <c r="FS115" s="13"/>
      <c r="FT115" s="13"/>
      <c r="FU115" s="64"/>
      <c r="FV115" s="14"/>
      <c r="FW115" s="14"/>
      <c r="FX115" s="14" t="e">
        <f>FR115+FS115-FU115-FU116-FV115-FW115</f>
        <v>#REF!</v>
      </c>
      <c r="FY115" s="13"/>
      <c r="FZ115" s="13"/>
      <c r="GA115" s="64"/>
      <c r="GB115" s="14"/>
      <c r="GC115" s="14"/>
      <c r="GD115" s="14" t="e">
        <f>FX115+FY115-GA115-GA116-GB115-GC115</f>
        <v>#REF!</v>
      </c>
      <c r="GE115" s="13"/>
      <c r="GF115" s="13"/>
      <c r="GG115" s="64"/>
      <c r="GH115" s="14"/>
      <c r="GI115" s="14"/>
      <c r="GJ115" s="14" t="e">
        <f t="shared" ref="GJ115:GJ119" si="167">GD115+GE115-GG115-GG116-GH115-GI115</f>
        <v>#REF!</v>
      </c>
      <c r="GK115" s="14">
        <f>E115</f>
        <v>0</v>
      </c>
      <c r="GL115" s="14">
        <f>G115+M115+S115+Y115+AE115+AK115+AQ115+AW115+BC115+BI115+BO115+BU115+CA115+CG115+CM115+CS115+CY115+DE115+DK115+DQ115+DW115+EC115+EI115+EO115+EU115+FA115+FG115+FM115+FS115+FY115+GE115</f>
        <v>0</v>
      </c>
      <c r="GM115" s="14" t="e">
        <f>H115+N115+T115+Z115+AF115+AL115+AR115+AX115+BD115+BJ115+BP115+BV115+CB115+CH115+CN115+CT115+CZ115+DF115+DR115+#REF!+DX115+ED115+DL115+#REF!+EV115+FB115+FH115+FN115+FT115+FZ115+GF115</f>
        <v>#REF!</v>
      </c>
      <c r="GN115" s="64" t="e">
        <f>I115+O115+U115+AA115+AG115+AM115+AS115+AY115+BE115+BK115+BQ115+BW115+CC115+CI115+CO115+CU115+DA115+DG115+DS115+#REF!+DY115+EE115+DM115+#REF!+EW115+FC115+FI115+FO115+FU115+GA115+GG115</f>
        <v>#REF!</v>
      </c>
      <c r="GO115" s="14" t="e">
        <f>J115+P115+V115+AB115+AH115+AN115+AT115+AZ115+BF115+BL115+BR115+BX115+CD115+CJ115+CP115+CV115+DB115+DH115+DT115+#REF!+DZ115+EF115+DN115+#REF!+EX115+FD115+FJ115+FP115+FV115+GB115+GH115</f>
        <v>#REF!</v>
      </c>
      <c r="GP115" s="14" t="e">
        <f>K115+Q115+W115+AC115+AI115+AO115+AU115+BA115+BG115+BM115+BS115+BY115+CE115+CK115+CQ115+CW115+DC115+DI115+DU115+#REF!+EA115+EG115+DO115+#REF!+EY115+FE115+FK115+FQ115+FW115+GC115+GI115</f>
        <v>#REF!</v>
      </c>
      <c r="GQ115" s="14" t="e">
        <f>GK115+GL115-GN115-GN116-GO115-GP115</f>
        <v>#REF!</v>
      </c>
    </row>
    <row r="116" spans="1:199" ht="15" hidden="1" customHeight="1">
      <c r="A116" s="41"/>
      <c r="B116" s="39"/>
      <c r="C116" s="28"/>
      <c r="D116" s="5" t="s">
        <v>33</v>
      </c>
      <c r="E116" s="73"/>
      <c r="F116" s="73"/>
      <c r="G116" s="13"/>
      <c r="H116" s="13"/>
      <c r="I116" s="64"/>
      <c r="J116" s="14"/>
      <c r="K116" s="14"/>
      <c r="L116" s="14"/>
      <c r="M116" s="13"/>
      <c r="N116" s="13"/>
      <c r="O116" s="64"/>
      <c r="P116" s="14"/>
      <c r="Q116" s="14"/>
      <c r="R116" s="14"/>
      <c r="S116" s="13"/>
      <c r="T116" s="13"/>
      <c r="U116" s="64"/>
      <c r="V116" s="14"/>
      <c r="W116" s="14"/>
      <c r="X116" s="14"/>
      <c r="Y116" s="13"/>
      <c r="Z116" s="13"/>
      <c r="AA116" s="64"/>
      <c r="AB116" s="14"/>
      <c r="AC116" s="14"/>
      <c r="AD116" s="14"/>
      <c r="AE116" s="13"/>
      <c r="AF116" s="13"/>
      <c r="AG116" s="64"/>
      <c r="AH116" s="14"/>
      <c r="AI116" s="14"/>
      <c r="AJ116" s="14"/>
      <c r="AK116" s="13"/>
      <c r="AL116" s="13"/>
      <c r="AM116" s="64"/>
      <c r="AN116" s="14"/>
      <c r="AO116" s="14"/>
      <c r="AP116" s="14"/>
      <c r="AQ116" s="13"/>
      <c r="AR116" s="13"/>
      <c r="AS116" s="64"/>
      <c r="AT116" s="14"/>
      <c r="AU116" s="14"/>
      <c r="AV116" s="14"/>
      <c r="AW116" s="13"/>
      <c r="AX116" s="13"/>
      <c r="AY116" s="64"/>
      <c r="AZ116" s="14"/>
      <c r="BA116" s="14"/>
      <c r="BB116" s="14"/>
      <c r="BC116" s="13"/>
      <c r="BD116" s="13"/>
      <c r="BE116" s="64"/>
      <c r="BF116" s="14"/>
      <c r="BG116" s="14"/>
      <c r="BH116" s="14"/>
      <c r="BI116" s="13"/>
      <c r="BJ116" s="13"/>
      <c r="BK116" s="64"/>
      <c r="BL116" s="14"/>
      <c r="BM116" s="14"/>
      <c r="BN116" s="14"/>
      <c r="BO116" s="13"/>
      <c r="BP116" s="13"/>
      <c r="BQ116" s="64"/>
      <c r="BR116" s="14"/>
      <c r="BS116" s="14"/>
      <c r="BT116" s="14"/>
      <c r="BU116" s="73"/>
      <c r="BV116" s="73"/>
      <c r="BW116" s="64"/>
      <c r="BX116" s="63"/>
      <c r="BY116" s="63"/>
      <c r="BZ116" s="64">
        <f t="shared" si="86"/>
        <v>0</v>
      </c>
      <c r="CA116" s="73"/>
      <c r="CB116" s="73"/>
      <c r="CC116" s="64"/>
      <c r="CD116" s="63"/>
      <c r="CE116" s="63"/>
      <c r="CF116" s="64">
        <f t="shared" si="145"/>
        <v>0</v>
      </c>
      <c r="CG116" s="73"/>
      <c r="CH116" s="73"/>
      <c r="CI116" s="64"/>
      <c r="CJ116" s="63"/>
      <c r="CK116" s="63"/>
      <c r="CL116" s="64">
        <f t="shared" si="146"/>
        <v>0</v>
      </c>
      <c r="CM116" s="13"/>
      <c r="CN116" s="13"/>
      <c r="CO116" s="64"/>
      <c r="CP116" s="14"/>
      <c r="CQ116" s="14"/>
      <c r="CR116" s="64">
        <f t="shared" si="147"/>
        <v>0</v>
      </c>
      <c r="CS116" s="13"/>
      <c r="CT116" s="67"/>
      <c r="CU116" s="64"/>
      <c r="CV116" s="64"/>
      <c r="CW116" s="64"/>
      <c r="CX116" s="12">
        <f t="shared" si="148"/>
        <v>0</v>
      </c>
      <c r="CY116" s="13"/>
      <c r="CZ116" s="67"/>
      <c r="DA116" s="64"/>
      <c r="DB116" s="64"/>
      <c r="DC116" s="64"/>
      <c r="DD116" s="12">
        <f t="shared" si="149"/>
        <v>0</v>
      </c>
      <c r="DE116" s="13"/>
      <c r="DF116" s="67"/>
      <c r="DG116" s="64"/>
      <c r="DH116" s="64"/>
      <c r="DI116" s="64"/>
      <c r="DJ116" s="14"/>
      <c r="DK116" s="13"/>
      <c r="DL116" s="67"/>
      <c r="DM116" s="64"/>
      <c r="DN116" s="64"/>
      <c r="DO116" s="64"/>
      <c r="DP116" s="14"/>
      <c r="DQ116" s="67"/>
      <c r="DR116" s="67"/>
      <c r="DS116" s="64"/>
      <c r="DT116" s="64"/>
      <c r="DU116" s="64"/>
      <c r="DV116" s="14"/>
      <c r="DW116" s="13"/>
      <c r="DX116" s="67"/>
      <c r="DY116" s="64"/>
      <c r="DZ116" s="64"/>
      <c r="EA116" s="64"/>
      <c r="EB116" s="14"/>
      <c r="EC116" s="13"/>
      <c r="ED116" s="67"/>
      <c r="EE116" s="64"/>
      <c r="EF116" s="64"/>
      <c r="EG116" s="64"/>
      <c r="EH116" s="12">
        <f t="shared" si="150"/>
        <v>0</v>
      </c>
      <c r="EI116" s="67"/>
      <c r="EN116" s="12">
        <f t="shared" si="159"/>
        <v>0</v>
      </c>
      <c r="EO116" s="13"/>
      <c r="ET116" s="14"/>
      <c r="EU116" s="13"/>
      <c r="EV116" s="13"/>
      <c r="EW116" s="64"/>
      <c r="EX116" s="14"/>
      <c r="EY116" s="14"/>
      <c r="EZ116" s="14"/>
      <c r="FA116" s="13"/>
      <c r="FB116" s="13"/>
      <c r="FC116" s="64"/>
      <c r="FD116" s="14"/>
      <c r="FE116" s="14"/>
      <c r="FF116" s="14"/>
      <c r="FG116" s="13"/>
      <c r="FH116" s="13"/>
      <c r="FI116" s="64"/>
      <c r="FJ116" s="14"/>
      <c r="FK116" s="14"/>
      <c r="FL116" s="14"/>
      <c r="FM116" s="13"/>
      <c r="FN116" s="13"/>
      <c r="FO116" s="64"/>
      <c r="FP116" s="14"/>
      <c r="FQ116" s="14"/>
      <c r="FR116" s="14"/>
      <c r="FS116" s="13"/>
      <c r="FT116" s="13"/>
      <c r="FU116" s="64"/>
      <c r="FV116" s="14"/>
      <c r="FW116" s="14"/>
      <c r="FX116" s="14"/>
      <c r="FY116" s="13"/>
      <c r="FZ116" s="13"/>
      <c r="GA116" s="64"/>
      <c r="GB116" s="14"/>
      <c r="GC116" s="14"/>
      <c r="GD116" s="14"/>
      <c r="GE116" s="13"/>
      <c r="GF116" s="13"/>
      <c r="GG116" s="64"/>
      <c r="GH116" s="14"/>
      <c r="GI116" s="14"/>
      <c r="GJ116" s="14"/>
      <c r="GK116" s="14"/>
      <c r="GL116" s="14"/>
      <c r="GM116" s="14"/>
      <c r="GN116" s="64" t="e">
        <f>I116+O116+U116+AA116+AG116+AM116+AS116+AY116+BE116+BK116+BQ116+BW116+CC116+CI116+CO116+CU116+DA116+DG116+DS116+#REF!+DY116+EE116+DM116+#REF!+EW116+FC116+FI116+FO116+FU116+GA116+GG116</f>
        <v>#REF!</v>
      </c>
      <c r="GO116" s="14"/>
      <c r="GP116" s="14"/>
      <c r="GQ116" s="14"/>
    </row>
    <row r="117" spans="1:199" ht="15" hidden="1" customHeight="1">
      <c r="A117" s="40">
        <v>56</v>
      </c>
      <c r="B117" s="46" t="s">
        <v>120</v>
      </c>
      <c r="C117" s="29" t="s">
        <v>121</v>
      </c>
      <c r="D117" s="5" t="s">
        <v>32</v>
      </c>
      <c r="E117" s="72">
        <v>0</v>
      </c>
      <c r="F117" s="72" t="e">
        <f>GQ117</f>
        <v>#REF!</v>
      </c>
      <c r="G117" s="13"/>
      <c r="H117" s="13"/>
      <c r="I117" s="64"/>
      <c r="J117" s="14"/>
      <c r="K117" s="14"/>
      <c r="L117" s="14">
        <f>E117+G117-I117-I118-J117-K117</f>
        <v>0</v>
      </c>
      <c r="M117" s="13"/>
      <c r="N117" s="13"/>
      <c r="O117" s="64"/>
      <c r="P117" s="14"/>
      <c r="Q117" s="14"/>
      <c r="R117" s="14">
        <f>L117+M117-O117-O118-P117-Q117</f>
        <v>0</v>
      </c>
      <c r="S117" s="13"/>
      <c r="T117" s="13"/>
      <c r="U117" s="64"/>
      <c r="V117" s="14"/>
      <c r="W117" s="14"/>
      <c r="X117" s="14">
        <f t="shared" si="160"/>
        <v>0</v>
      </c>
      <c r="Y117" s="13"/>
      <c r="Z117" s="13"/>
      <c r="AA117" s="64"/>
      <c r="AB117" s="14"/>
      <c r="AC117" s="14"/>
      <c r="AD117" s="14">
        <f t="shared" si="161"/>
        <v>0</v>
      </c>
      <c r="AE117" s="13"/>
      <c r="AF117" s="13"/>
      <c r="AG117" s="64"/>
      <c r="AH117" s="14"/>
      <c r="AI117" s="14"/>
      <c r="AJ117" s="14">
        <f t="shared" si="162"/>
        <v>0</v>
      </c>
      <c r="AK117" s="13"/>
      <c r="AL117" s="13"/>
      <c r="AM117" s="64"/>
      <c r="AN117" s="14"/>
      <c r="AO117" s="14"/>
      <c r="AP117" s="14">
        <f t="shared" si="163"/>
        <v>0</v>
      </c>
      <c r="AQ117" s="13"/>
      <c r="AR117" s="13"/>
      <c r="AS117" s="64"/>
      <c r="AT117" s="14"/>
      <c r="AU117" s="14"/>
      <c r="AV117" s="14">
        <f t="shared" si="164"/>
        <v>0</v>
      </c>
      <c r="AW117" s="13"/>
      <c r="AX117" s="13"/>
      <c r="AY117" s="64"/>
      <c r="AZ117" s="14"/>
      <c r="BA117" s="14"/>
      <c r="BB117" s="14">
        <f t="shared" si="165"/>
        <v>0</v>
      </c>
      <c r="BC117" s="13"/>
      <c r="BD117" s="13"/>
      <c r="BE117" s="64"/>
      <c r="BF117" s="14"/>
      <c r="BG117" s="14"/>
      <c r="BH117" s="14">
        <f t="shared" si="166"/>
        <v>0</v>
      </c>
      <c r="BI117" s="13"/>
      <c r="BJ117" s="13"/>
      <c r="BK117" s="64"/>
      <c r="BL117" s="14"/>
      <c r="BM117" s="14"/>
      <c r="BN117" s="14">
        <f>BH117+BI117-BK117-BK118-BL117-BM117</f>
        <v>0</v>
      </c>
      <c r="BO117" s="13"/>
      <c r="BP117" s="13"/>
      <c r="BQ117" s="64"/>
      <c r="BR117" s="14"/>
      <c r="BS117" s="14"/>
      <c r="BT117" s="14">
        <f>BN117+BO117-BQ117-BQ118-BR117-BS117</f>
        <v>0</v>
      </c>
      <c r="BU117" s="72"/>
      <c r="BV117" s="72"/>
      <c r="BW117" s="64"/>
      <c r="BX117" s="74"/>
      <c r="BY117" s="74"/>
      <c r="BZ117" s="64">
        <f t="shared" si="86"/>
        <v>0</v>
      </c>
      <c r="CA117" s="72"/>
      <c r="CB117" s="72"/>
      <c r="CC117" s="64"/>
      <c r="CD117" s="74"/>
      <c r="CE117" s="74"/>
      <c r="CF117" s="64">
        <f t="shared" si="145"/>
        <v>0</v>
      </c>
      <c r="CG117" s="72"/>
      <c r="CH117" s="72"/>
      <c r="CI117" s="64"/>
      <c r="CJ117" s="74"/>
      <c r="CK117" s="74"/>
      <c r="CL117" s="64">
        <f t="shared" si="146"/>
        <v>0</v>
      </c>
      <c r="CM117" s="13"/>
      <c r="CN117" s="13"/>
      <c r="CO117" s="64"/>
      <c r="CP117" s="14"/>
      <c r="CQ117" s="14"/>
      <c r="CR117" s="64">
        <f t="shared" si="147"/>
        <v>0</v>
      </c>
      <c r="CS117" s="13"/>
      <c r="CT117" s="67"/>
      <c r="CU117" s="64"/>
      <c r="CV117" s="64"/>
      <c r="CW117" s="64"/>
      <c r="CX117" s="12">
        <f t="shared" si="148"/>
        <v>0</v>
      </c>
      <c r="CY117" s="13"/>
      <c r="CZ117" s="67"/>
      <c r="DA117" s="64"/>
      <c r="DB117" s="64"/>
      <c r="DC117" s="64"/>
      <c r="DD117" s="12">
        <f t="shared" si="149"/>
        <v>0</v>
      </c>
      <c r="DE117" s="13"/>
      <c r="DF117" s="67"/>
      <c r="DG117" s="64"/>
      <c r="DH117" s="64"/>
      <c r="DI117" s="64"/>
      <c r="DJ117" s="14">
        <f>DD117+DE117-DG117-DG118-DH117-DI117</f>
        <v>0</v>
      </c>
      <c r="DK117" s="13"/>
      <c r="DL117" s="67"/>
      <c r="DM117" s="64"/>
      <c r="DN117" s="64"/>
      <c r="DO117" s="64"/>
      <c r="DP117" s="14">
        <f>DJ117+DK117-DS117-DS118-DT117-DU117</f>
        <v>0</v>
      </c>
      <c r="DQ117" s="67"/>
      <c r="DR117" s="67"/>
      <c r="DS117" s="64"/>
      <c r="DT117" s="64"/>
      <c r="DU117" s="64"/>
      <c r="DV117" s="14" t="e">
        <f>DP117+DQ117-#REF!-#REF!-#REF!-#REF!</f>
        <v>#REF!</v>
      </c>
      <c r="DW117" s="13"/>
      <c r="DX117" s="67"/>
      <c r="DY117" s="64"/>
      <c r="DZ117" s="64"/>
      <c r="EA117" s="64"/>
      <c r="EB117" s="14" t="e">
        <f>DV117+DW117-DY117-DY118-DZ117-EA117</f>
        <v>#REF!</v>
      </c>
      <c r="EC117" s="13"/>
      <c r="ED117" s="67"/>
      <c r="EE117" s="64"/>
      <c r="EF117" s="64"/>
      <c r="EG117" s="64"/>
      <c r="EH117" s="12" t="e">
        <f t="shared" si="150"/>
        <v>#REF!</v>
      </c>
      <c r="EI117" s="67"/>
      <c r="EN117" s="12" t="e">
        <f t="shared" si="159"/>
        <v>#REF!</v>
      </c>
      <c r="EO117" s="13"/>
      <c r="ET117" s="14" t="e">
        <f>EN117+EO117-#REF!-#REF!-#REF!-#REF!</f>
        <v>#REF!</v>
      </c>
      <c r="EU117" s="13"/>
      <c r="EV117" s="13"/>
      <c r="EW117" s="64"/>
      <c r="EX117" s="14"/>
      <c r="EY117" s="14"/>
      <c r="EZ117" s="14" t="e">
        <f>ET117+EU117-EW117-EW118-EX117-EY117</f>
        <v>#REF!</v>
      </c>
      <c r="FA117" s="13"/>
      <c r="FB117" s="13"/>
      <c r="FC117" s="64"/>
      <c r="FD117" s="14"/>
      <c r="FE117" s="14"/>
      <c r="FF117" s="14" t="e">
        <f>EZ117+FA117-FC117-FC118-FD117-FE117</f>
        <v>#REF!</v>
      </c>
      <c r="FG117" s="13"/>
      <c r="FH117" s="13"/>
      <c r="FI117" s="64"/>
      <c r="FJ117" s="14"/>
      <c r="FK117" s="14"/>
      <c r="FL117" s="14" t="e">
        <f>FF117+FG117-FI117-FI118-FJ117-FK117</f>
        <v>#REF!</v>
      </c>
      <c r="FM117" s="13"/>
      <c r="FN117" s="13"/>
      <c r="FO117" s="64"/>
      <c r="FP117" s="14"/>
      <c r="FQ117" s="14"/>
      <c r="FR117" s="14" t="e">
        <f>FL117+FM117-FO117-FO118-FP117-FQ117</f>
        <v>#REF!</v>
      </c>
      <c r="FS117" s="13"/>
      <c r="FT117" s="13"/>
      <c r="FU117" s="64"/>
      <c r="FV117" s="14"/>
      <c r="FW117" s="14"/>
      <c r="FX117" s="14" t="e">
        <f>FR117+FS117-FU117-FU118-FV117-FW117</f>
        <v>#REF!</v>
      </c>
      <c r="FY117" s="13"/>
      <c r="FZ117" s="13"/>
      <c r="GA117" s="64"/>
      <c r="GB117" s="14"/>
      <c r="GC117" s="14"/>
      <c r="GD117" s="14" t="e">
        <f>FX117+FY117-GA117-GA118-GB117-GC117</f>
        <v>#REF!</v>
      </c>
      <c r="GE117" s="13"/>
      <c r="GF117" s="13"/>
      <c r="GG117" s="64"/>
      <c r="GH117" s="14"/>
      <c r="GI117" s="14"/>
      <c r="GJ117" s="14" t="e">
        <f t="shared" si="167"/>
        <v>#REF!</v>
      </c>
      <c r="GK117" s="14">
        <f>E117</f>
        <v>0</v>
      </c>
      <c r="GL117" s="14">
        <f>G117+M117+S117+Y117+AE117+AK117+AQ117+AW117+BC117+BI117+BO117+BU117+CA117+CG117+CM117+CS117+CY117+DE117+DK117+DQ117+DW117+EC117+EI117+EO117+EU117+FA117+FG117+FM117+FS117+FY117+GE117</f>
        <v>0</v>
      </c>
      <c r="GM117" s="14" t="e">
        <f>H117+N117+T117+Z117+AF117+AL117+AR117+AX117+BD117+BJ117+BP117+BV117+CB117+CH117+CN117+CT117+CZ117+DF117+DR117+#REF!+DX117+ED117+DL117+#REF!+EV117+FB117+FH117+FN117+FT117+FZ117+GF117</f>
        <v>#REF!</v>
      </c>
      <c r="GN117" s="64" t="e">
        <f>I117+O117+U117+AA117+AG117+AM117+AS117+AY117+BE117+BK117+BQ117+BW117+CC117+CI117+CO117+CU117+DA117+DG117+DS117+#REF!+DY117+EE117+DM117+#REF!+EW117+FC117+FI117+FO117+FU117+GA117+GG117</f>
        <v>#REF!</v>
      </c>
      <c r="GO117" s="14" t="e">
        <f>J117+P117+V117+AB117+AH117+AN117+AT117+AZ117+BF117+BL117+BR117+BX117+CD117+CJ117+CP117+CV117+DB117+DH117+DT117+#REF!+DZ117+EF117+DN117+#REF!+EX117+FD117+FJ117+FP117+FV117+GB117+GH117</f>
        <v>#REF!</v>
      </c>
      <c r="GP117" s="14" t="e">
        <f>K117+Q117+W117+AC117+AI117+AO117+AU117+BA117+BG117+BM117+BS117+BY117+CE117+CK117+CQ117+CW117+DC117+DI117+DU117+#REF!+EA117+EG117+DO117+#REF!+EY117+FE117+FK117+FQ117+FW117+GC117+GI117</f>
        <v>#REF!</v>
      </c>
      <c r="GQ117" s="14" t="e">
        <f>GK117+GL117-GN117-GN118-GO117-GP117</f>
        <v>#REF!</v>
      </c>
    </row>
    <row r="118" spans="1:199" ht="15" hidden="1" customHeight="1">
      <c r="A118" s="41"/>
      <c r="B118" s="47"/>
      <c r="C118" s="30"/>
      <c r="D118" s="5" t="s">
        <v>33</v>
      </c>
      <c r="E118" s="73"/>
      <c r="F118" s="73"/>
      <c r="G118" s="13"/>
      <c r="H118" s="13"/>
      <c r="I118" s="64"/>
      <c r="J118" s="14"/>
      <c r="K118" s="14"/>
      <c r="L118" s="14"/>
      <c r="M118" s="13"/>
      <c r="N118" s="13"/>
      <c r="O118" s="64"/>
      <c r="P118" s="14"/>
      <c r="Q118" s="14"/>
      <c r="R118" s="14"/>
      <c r="S118" s="13"/>
      <c r="T118" s="13"/>
      <c r="U118" s="64"/>
      <c r="V118" s="14"/>
      <c r="W118" s="14"/>
      <c r="X118" s="14"/>
      <c r="Y118" s="13"/>
      <c r="Z118" s="13"/>
      <c r="AA118" s="64"/>
      <c r="AB118" s="14"/>
      <c r="AC118" s="14"/>
      <c r="AD118" s="14"/>
      <c r="AE118" s="13"/>
      <c r="AF118" s="13"/>
      <c r="AG118" s="64"/>
      <c r="AH118" s="14"/>
      <c r="AI118" s="14"/>
      <c r="AJ118" s="14"/>
      <c r="AK118" s="13"/>
      <c r="AL118" s="13"/>
      <c r="AM118" s="64"/>
      <c r="AN118" s="14"/>
      <c r="AO118" s="14"/>
      <c r="AP118" s="14"/>
      <c r="AQ118" s="13"/>
      <c r="AR118" s="13"/>
      <c r="AS118" s="64"/>
      <c r="AT118" s="14"/>
      <c r="AU118" s="14"/>
      <c r="AV118" s="14"/>
      <c r="AW118" s="13"/>
      <c r="AX118" s="13"/>
      <c r="AY118" s="64"/>
      <c r="AZ118" s="14"/>
      <c r="BA118" s="14"/>
      <c r="BB118" s="14"/>
      <c r="BC118" s="13"/>
      <c r="BD118" s="13"/>
      <c r="BE118" s="64"/>
      <c r="BF118" s="14"/>
      <c r="BG118" s="14"/>
      <c r="BH118" s="14"/>
      <c r="BI118" s="13"/>
      <c r="BJ118" s="13"/>
      <c r="BK118" s="64"/>
      <c r="BL118" s="14"/>
      <c r="BM118" s="14"/>
      <c r="BN118" s="14"/>
      <c r="BO118" s="13"/>
      <c r="BP118" s="13"/>
      <c r="BQ118" s="64"/>
      <c r="BR118" s="14"/>
      <c r="BS118" s="14"/>
      <c r="BT118" s="14"/>
      <c r="BU118" s="73"/>
      <c r="BV118" s="73"/>
      <c r="BW118" s="64"/>
      <c r="BX118" s="63"/>
      <c r="BY118" s="63"/>
      <c r="BZ118" s="64">
        <f t="shared" si="86"/>
        <v>0</v>
      </c>
      <c r="CA118" s="73"/>
      <c r="CB118" s="73"/>
      <c r="CC118" s="64"/>
      <c r="CD118" s="63"/>
      <c r="CE118" s="63"/>
      <c r="CF118" s="64">
        <f t="shared" si="145"/>
        <v>0</v>
      </c>
      <c r="CG118" s="73"/>
      <c r="CH118" s="73"/>
      <c r="CI118" s="64"/>
      <c r="CJ118" s="63"/>
      <c r="CK118" s="63"/>
      <c r="CL118" s="64">
        <f t="shared" si="146"/>
        <v>0</v>
      </c>
      <c r="CM118" s="13"/>
      <c r="CN118" s="13"/>
      <c r="CO118" s="64"/>
      <c r="CP118" s="14"/>
      <c r="CQ118" s="14"/>
      <c r="CR118" s="64">
        <f t="shared" si="147"/>
        <v>0</v>
      </c>
      <c r="CS118" s="13"/>
      <c r="CT118" s="67"/>
      <c r="CU118" s="64"/>
      <c r="CV118" s="64"/>
      <c r="CW118" s="64"/>
      <c r="CX118" s="12">
        <f t="shared" si="148"/>
        <v>0</v>
      </c>
      <c r="CY118" s="13"/>
      <c r="CZ118" s="67"/>
      <c r="DA118" s="64"/>
      <c r="DB118" s="64"/>
      <c r="DC118" s="64"/>
      <c r="DD118" s="12">
        <f t="shared" si="149"/>
        <v>0</v>
      </c>
      <c r="DE118" s="13"/>
      <c r="DF118" s="67"/>
      <c r="DG118" s="64"/>
      <c r="DH118" s="64"/>
      <c r="DI118" s="64"/>
      <c r="DJ118" s="14"/>
      <c r="DK118" s="13"/>
      <c r="DL118" s="67"/>
      <c r="DM118" s="64"/>
      <c r="DN118" s="64"/>
      <c r="DO118" s="64"/>
      <c r="DP118" s="14"/>
      <c r="DQ118" s="67"/>
      <c r="DR118" s="67"/>
      <c r="DS118" s="64"/>
      <c r="DT118" s="64"/>
      <c r="DU118" s="64"/>
      <c r="DV118" s="14"/>
      <c r="DW118" s="13"/>
      <c r="DX118" s="67"/>
      <c r="DY118" s="64"/>
      <c r="DZ118" s="64"/>
      <c r="EA118" s="64"/>
      <c r="EB118" s="14"/>
      <c r="EC118" s="13"/>
      <c r="ED118" s="67"/>
      <c r="EE118" s="64"/>
      <c r="EF118" s="64"/>
      <c r="EG118" s="64"/>
      <c r="EH118" s="12">
        <f t="shared" si="150"/>
        <v>0</v>
      </c>
      <c r="EI118" s="67"/>
      <c r="EN118" s="12">
        <f t="shared" si="159"/>
        <v>0</v>
      </c>
      <c r="EO118" s="13"/>
      <c r="ET118" s="14"/>
      <c r="EU118" s="13"/>
      <c r="EV118" s="13"/>
      <c r="EW118" s="64"/>
      <c r="EX118" s="14"/>
      <c r="EY118" s="14"/>
      <c r="EZ118" s="14"/>
      <c r="FA118" s="13"/>
      <c r="FB118" s="13"/>
      <c r="FC118" s="64"/>
      <c r="FD118" s="14"/>
      <c r="FE118" s="14"/>
      <c r="FF118" s="14"/>
      <c r="FG118" s="13"/>
      <c r="FH118" s="13"/>
      <c r="FI118" s="64"/>
      <c r="FJ118" s="14"/>
      <c r="FK118" s="14"/>
      <c r="FL118" s="14"/>
      <c r="FM118" s="13"/>
      <c r="FN118" s="13"/>
      <c r="FO118" s="64"/>
      <c r="FP118" s="14"/>
      <c r="FQ118" s="14"/>
      <c r="FR118" s="14"/>
      <c r="FS118" s="13"/>
      <c r="FT118" s="13"/>
      <c r="FU118" s="64"/>
      <c r="FV118" s="14"/>
      <c r="FW118" s="14"/>
      <c r="FX118" s="14"/>
      <c r="FY118" s="13"/>
      <c r="FZ118" s="13"/>
      <c r="GA118" s="64"/>
      <c r="GB118" s="14"/>
      <c r="GC118" s="14"/>
      <c r="GD118" s="14"/>
      <c r="GE118" s="13"/>
      <c r="GF118" s="13"/>
      <c r="GG118" s="64"/>
      <c r="GH118" s="14"/>
      <c r="GI118" s="14"/>
      <c r="GJ118" s="14"/>
      <c r="GK118" s="14"/>
      <c r="GL118" s="14"/>
      <c r="GM118" s="14"/>
      <c r="GN118" s="64" t="e">
        <f>I118+O118+U118+AA118+AG118+AM118+AS118+AY118+BE118+BK118+BQ118+BW118+CC118+CI118+CO118+CU118+DA118+DG118+DS118+#REF!+DY118+EE118+DM118+#REF!+EW118+FC118+FI118+FO118+FU118+GA118+GG118</f>
        <v>#REF!</v>
      </c>
      <c r="GO118" s="14"/>
      <c r="GP118" s="14"/>
      <c r="GQ118" s="14"/>
    </row>
    <row r="119" spans="1:199" ht="15" hidden="1" customHeight="1">
      <c r="A119" s="40">
        <v>57</v>
      </c>
      <c r="B119" s="40">
        <v>518207700</v>
      </c>
      <c r="C119" s="29" t="s">
        <v>122</v>
      </c>
      <c r="D119" s="5" t="s">
        <v>32</v>
      </c>
      <c r="E119" s="72">
        <v>0</v>
      </c>
      <c r="F119" s="72" t="e">
        <f>GQ119</f>
        <v>#REF!</v>
      </c>
      <c r="G119" s="13"/>
      <c r="H119" s="13"/>
      <c r="I119" s="64"/>
      <c r="J119" s="14"/>
      <c r="K119" s="14"/>
      <c r="L119" s="14">
        <f>E119+G119-I119-I120-J119-K119</f>
        <v>0</v>
      </c>
      <c r="M119" s="13"/>
      <c r="N119" s="13"/>
      <c r="O119" s="64"/>
      <c r="P119" s="14"/>
      <c r="Q119" s="14"/>
      <c r="R119" s="14">
        <f>L119+M119-O119-O120-P119-Q119</f>
        <v>0</v>
      </c>
      <c r="S119" s="13"/>
      <c r="T119" s="13"/>
      <c r="U119" s="64"/>
      <c r="V119" s="14"/>
      <c r="W119" s="14"/>
      <c r="X119" s="14">
        <f t="shared" si="160"/>
        <v>0</v>
      </c>
      <c r="Y119" s="13"/>
      <c r="Z119" s="13"/>
      <c r="AA119" s="64"/>
      <c r="AB119" s="14"/>
      <c r="AC119" s="14"/>
      <c r="AD119" s="14">
        <f t="shared" si="161"/>
        <v>0</v>
      </c>
      <c r="AE119" s="13"/>
      <c r="AF119" s="13"/>
      <c r="AG119" s="64"/>
      <c r="AH119" s="14"/>
      <c r="AI119" s="14"/>
      <c r="AJ119" s="14">
        <f t="shared" si="162"/>
        <v>0</v>
      </c>
      <c r="AK119" s="13"/>
      <c r="AL119" s="13"/>
      <c r="AM119" s="64"/>
      <c r="AN119" s="14"/>
      <c r="AO119" s="14"/>
      <c r="AP119" s="14">
        <f t="shared" si="163"/>
        <v>0</v>
      </c>
      <c r="AQ119" s="13"/>
      <c r="AR119" s="13"/>
      <c r="AS119" s="64"/>
      <c r="AT119" s="14"/>
      <c r="AU119" s="14"/>
      <c r="AV119" s="14">
        <f t="shared" si="164"/>
        <v>0</v>
      </c>
      <c r="AW119" s="13"/>
      <c r="AX119" s="13"/>
      <c r="AY119" s="64"/>
      <c r="AZ119" s="14"/>
      <c r="BA119" s="14"/>
      <c r="BB119" s="14">
        <f t="shared" si="165"/>
        <v>0</v>
      </c>
      <c r="BC119" s="13"/>
      <c r="BD119" s="13"/>
      <c r="BE119" s="64"/>
      <c r="BF119" s="14"/>
      <c r="BG119" s="14"/>
      <c r="BH119" s="14">
        <f t="shared" si="166"/>
        <v>0</v>
      </c>
      <c r="BI119" s="13"/>
      <c r="BJ119" s="13"/>
      <c r="BK119" s="64"/>
      <c r="BL119" s="14"/>
      <c r="BM119" s="14"/>
      <c r="BN119" s="14">
        <f>BH119+BI119-BK119-BK120-BL119-BM119</f>
        <v>0</v>
      </c>
      <c r="BO119" s="13"/>
      <c r="BP119" s="13"/>
      <c r="BQ119" s="64"/>
      <c r="BR119" s="14"/>
      <c r="BS119" s="14"/>
      <c r="BT119" s="14">
        <f>BN119+BO119-BQ119-BQ120-BR119-BS119</f>
        <v>0</v>
      </c>
      <c r="BU119" s="72"/>
      <c r="BV119" s="72"/>
      <c r="BW119" s="64"/>
      <c r="BX119" s="74"/>
      <c r="BY119" s="74"/>
      <c r="BZ119" s="64">
        <f t="shared" si="86"/>
        <v>0</v>
      </c>
      <c r="CA119" s="72"/>
      <c r="CB119" s="72"/>
      <c r="CC119" s="64"/>
      <c r="CD119" s="74"/>
      <c r="CE119" s="74"/>
      <c r="CF119" s="64">
        <f t="shared" si="145"/>
        <v>0</v>
      </c>
      <c r="CG119" s="72"/>
      <c r="CH119" s="72"/>
      <c r="CI119" s="64"/>
      <c r="CJ119" s="74"/>
      <c r="CK119" s="74"/>
      <c r="CL119" s="64">
        <f t="shared" si="146"/>
        <v>0</v>
      </c>
      <c r="CM119" s="13"/>
      <c r="CN119" s="13"/>
      <c r="CO119" s="64"/>
      <c r="CP119" s="14"/>
      <c r="CQ119" s="14"/>
      <c r="CR119" s="64">
        <f t="shared" si="147"/>
        <v>0</v>
      </c>
      <c r="CS119" s="13"/>
      <c r="CT119" s="67"/>
      <c r="CU119" s="64"/>
      <c r="CV119" s="64"/>
      <c r="CW119" s="64"/>
      <c r="CX119" s="12">
        <f t="shared" si="148"/>
        <v>0</v>
      </c>
      <c r="CY119" s="13"/>
      <c r="CZ119" s="67"/>
      <c r="DA119" s="64"/>
      <c r="DB119" s="64"/>
      <c r="DC119" s="64"/>
      <c r="DD119" s="12">
        <f t="shared" si="149"/>
        <v>0</v>
      </c>
      <c r="DE119" s="13"/>
      <c r="DF119" s="67"/>
      <c r="DG119" s="64"/>
      <c r="DH119" s="64"/>
      <c r="DI119" s="64"/>
      <c r="DJ119" s="14">
        <f>DD119+DE119-DG119-DG120-DH119-DI119</f>
        <v>0</v>
      </c>
      <c r="DK119" s="13"/>
      <c r="DL119" s="67"/>
      <c r="DM119" s="64"/>
      <c r="DN119" s="64"/>
      <c r="DO119" s="64"/>
      <c r="DP119" s="14">
        <f>DJ119+DK119-DS119-DS120-DT119-DU119</f>
        <v>0</v>
      </c>
      <c r="DQ119" s="67"/>
      <c r="DR119" s="67"/>
      <c r="DS119" s="64"/>
      <c r="DT119" s="64"/>
      <c r="DU119" s="64"/>
      <c r="DV119" s="14" t="e">
        <f>DP119+DQ119-#REF!-#REF!-#REF!-#REF!</f>
        <v>#REF!</v>
      </c>
      <c r="DW119" s="13"/>
      <c r="DX119" s="67"/>
      <c r="DY119" s="64"/>
      <c r="DZ119" s="64"/>
      <c r="EA119" s="64"/>
      <c r="EB119" s="14" t="e">
        <f>DV119+DW119-DY119-DY120-DZ119-EA119</f>
        <v>#REF!</v>
      </c>
      <c r="EC119" s="13"/>
      <c r="ED119" s="67"/>
      <c r="EE119" s="64"/>
      <c r="EF119" s="64"/>
      <c r="EG119" s="64"/>
      <c r="EH119" s="12" t="e">
        <f t="shared" si="150"/>
        <v>#REF!</v>
      </c>
      <c r="EI119" s="67"/>
      <c r="EN119" s="12" t="e">
        <f t="shared" si="159"/>
        <v>#REF!</v>
      </c>
      <c r="EO119" s="13"/>
      <c r="ET119" s="14" t="e">
        <f>EN119+EO119-#REF!-#REF!-#REF!-#REF!</f>
        <v>#REF!</v>
      </c>
      <c r="EU119" s="13"/>
      <c r="EV119" s="13"/>
      <c r="EW119" s="64"/>
      <c r="EX119" s="14"/>
      <c r="EY119" s="14"/>
      <c r="EZ119" s="14" t="e">
        <f>ET119+EU119-EW119-EW120-EX119-EY119</f>
        <v>#REF!</v>
      </c>
      <c r="FA119" s="13"/>
      <c r="FB119" s="13"/>
      <c r="FC119" s="64"/>
      <c r="FD119" s="14"/>
      <c r="FE119" s="14"/>
      <c r="FF119" s="14" t="e">
        <f>EZ119+FA119-FC119-FC120-FD119-FE119</f>
        <v>#REF!</v>
      </c>
      <c r="FG119" s="13"/>
      <c r="FH119" s="13"/>
      <c r="FI119" s="64"/>
      <c r="FJ119" s="14"/>
      <c r="FK119" s="14"/>
      <c r="FL119" s="14" t="e">
        <f>FF119+FG119-FI119-FI120-FJ119-FK119</f>
        <v>#REF!</v>
      </c>
      <c r="FM119" s="13"/>
      <c r="FN119" s="13"/>
      <c r="FO119" s="64"/>
      <c r="FP119" s="14"/>
      <c r="FQ119" s="14"/>
      <c r="FR119" s="14" t="e">
        <f>FL119+FM119-FO119-FO120-FP119-FQ119</f>
        <v>#REF!</v>
      </c>
      <c r="FS119" s="13"/>
      <c r="FT119" s="13"/>
      <c r="FU119" s="64"/>
      <c r="FV119" s="14"/>
      <c r="FW119" s="14"/>
      <c r="FX119" s="14" t="e">
        <f>FR119+FS119-FU119-FU120-FV119-FW119</f>
        <v>#REF!</v>
      </c>
      <c r="FY119" s="13"/>
      <c r="FZ119" s="13"/>
      <c r="GA119" s="64"/>
      <c r="GB119" s="14"/>
      <c r="GC119" s="14"/>
      <c r="GD119" s="14" t="e">
        <f>FX119+FY119-GA119-GA120-GB119-GC119</f>
        <v>#REF!</v>
      </c>
      <c r="GE119" s="13"/>
      <c r="GF119" s="13"/>
      <c r="GG119" s="64"/>
      <c r="GH119" s="14"/>
      <c r="GI119" s="14"/>
      <c r="GJ119" s="14" t="e">
        <f t="shared" si="167"/>
        <v>#REF!</v>
      </c>
      <c r="GK119" s="14">
        <f>E119</f>
        <v>0</v>
      </c>
      <c r="GL119" s="14">
        <f>G119+M119+S119+Y119+AE119+AK119+AQ119+AW119+BC119+BI119+BO119+BU119+CA119+CG119+CM119+CS119+CY119+DE119+DK119+DQ119+DW119+EC119+EI119+EO119+EU119+FA119+FG119+FM119+FS119+FY119+GE119</f>
        <v>0</v>
      </c>
      <c r="GM119" s="14" t="e">
        <f>H119+N119+T119+Z119+AF119+AL119+AR119+AX119+BD119+BJ119+BP119+BV119+CB119+CH119+CN119+CT119+CZ119+DF119+DR119+#REF!+DX119+ED119+DL119+#REF!+EV119+FB119+FH119+FN119+FT119+FZ119+GF119</f>
        <v>#REF!</v>
      </c>
      <c r="GN119" s="64" t="e">
        <f>I119+O119+U119+AA119+AG119+AM119+AS119+AY119+BE119+BK119+BQ119+BW119+CC119+CI119+CO119+CU119+DA119+DG119+DS119+#REF!+DY119+EE119+DM119+#REF!+EW119+FC119+FI119+FO119+FU119+GA119+GG119</f>
        <v>#REF!</v>
      </c>
      <c r="GO119" s="14" t="e">
        <f>J119+P119+V119+AB119+AH119+AN119+AT119+AZ119+BF119+BL119+BR119+BX119+CD119+CJ119+CP119+CV119+DB119+DH119+DT119+#REF!+DZ119+EF119+DN119+#REF!+EX119+FD119+FJ119+FP119+FV119+GB119+GH119</f>
        <v>#REF!</v>
      </c>
      <c r="GP119" s="14" t="e">
        <f>K119+Q119+W119+AC119+AI119+AO119+AU119+BA119+BG119+BM119+BS119+BY119+CE119+CK119+CQ119+CW119+DC119+DI119+DU119+#REF!+EA119+EG119+DO119+#REF!+EY119+FE119+FK119+FQ119+FW119+GC119+GI119</f>
        <v>#REF!</v>
      </c>
      <c r="GQ119" s="14" t="e">
        <f>GK119+GL119-GN119-GN120-GO119-GP119</f>
        <v>#REF!</v>
      </c>
    </row>
    <row r="120" spans="1:199" ht="15" hidden="1" customHeight="1">
      <c r="A120" s="41"/>
      <c r="B120" s="41"/>
      <c r="C120" s="30"/>
      <c r="D120" s="5" t="s">
        <v>33</v>
      </c>
      <c r="E120" s="73"/>
      <c r="F120" s="73"/>
      <c r="G120" s="13"/>
      <c r="H120" s="13"/>
      <c r="I120" s="64"/>
      <c r="J120" s="14"/>
      <c r="K120" s="14"/>
      <c r="L120" s="14"/>
      <c r="M120" s="13"/>
      <c r="N120" s="13"/>
      <c r="O120" s="64"/>
      <c r="P120" s="14"/>
      <c r="Q120" s="14"/>
      <c r="R120" s="14"/>
      <c r="S120" s="13"/>
      <c r="T120" s="13"/>
      <c r="U120" s="64"/>
      <c r="V120" s="14"/>
      <c r="W120" s="14"/>
      <c r="X120" s="14"/>
      <c r="Y120" s="13"/>
      <c r="Z120" s="13"/>
      <c r="AA120" s="64"/>
      <c r="AB120" s="14"/>
      <c r="AC120" s="14"/>
      <c r="AD120" s="14"/>
      <c r="AE120" s="13"/>
      <c r="AF120" s="13"/>
      <c r="AG120" s="64"/>
      <c r="AH120" s="14"/>
      <c r="AI120" s="14"/>
      <c r="AJ120" s="14"/>
      <c r="AK120" s="13"/>
      <c r="AL120" s="13"/>
      <c r="AM120" s="64"/>
      <c r="AN120" s="14"/>
      <c r="AO120" s="14"/>
      <c r="AP120" s="14"/>
      <c r="AQ120" s="13"/>
      <c r="AR120" s="13"/>
      <c r="AS120" s="64"/>
      <c r="AT120" s="14"/>
      <c r="AU120" s="14"/>
      <c r="AV120" s="14"/>
      <c r="AW120" s="13"/>
      <c r="AX120" s="13"/>
      <c r="AY120" s="64"/>
      <c r="AZ120" s="14"/>
      <c r="BA120" s="14"/>
      <c r="BB120" s="14"/>
      <c r="BC120" s="13"/>
      <c r="BD120" s="13"/>
      <c r="BE120" s="64"/>
      <c r="BF120" s="14"/>
      <c r="BG120" s="14"/>
      <c r="BH120" s="14"/>
      <c r="BI120" s="13"/>
      <c r="BJ120" s="13"/>
      <c r="BK120" s="64"/>
      <c r="BL120" s="14"/>
      <c r="BM120" s="14"/>
      <c r="BN120" s="14"/>
      <c r="BO120" s="13"/>
      <c r="BP120" s="13"/>
      <c r="BQ120" s="64"/>
      <c r="BR120" s="14"/>
      <c r="BS120" s="14"/>
      <c r="BT120" s="14"/>
      <c r="BU120" s="73"/>
      <c r="BV120" s="73"/>
      <c r="BW120" s="64"/>
      <c r="BX120" s="63"/>
      <c r="BY120" s="63"/>
      <c r="BZ120" s="64">
        <f t="shared" si="86"/>
        <v>0</v>
      </c>
      <c r="CA120" s="73"/>
      <c r="CB120" s="73"/>
      <c r="CC120" s="64"/>
      <c r="CD120" s="63"/>
      <c r="CE120" s="63"/>
      <c r="CF120" s="64">
        <f t="shared" si="145"/>
        <v>0</v>
      </c>
      <c r="CG120" s="73"/>
      <c r="CH120" s="73"/>
      <c r="CI120" s="64"/>
      <c r="CJ120" s="63"/>
      <c r="CK120" s="63"/>
      <c r="CL120" s="64">
        <f t="shared" si="146"/>
        <v>0</v>
      </c>
      <c r="CM120" s="13"/>
      <c r="CN120" s="13"/>
      <c r="CO120" s="64"/>
      <c r="CP120" s="14"/>
      <c r="CQ120" s="14"/>
      <c r="CR120" s="64">
        <f t="shared" si="147"/>
        <v>0</v>
      </c>
      <c r="CS120" s="13"/>
      <c r="CT120" s="67"/>
      <c r="CU120" s="64"/>
      <c r="CV120" s="64"/>
      <c r="CW120" s="64"/>
      <c r="CX120" s="12">
        <f t="shared" si="148"/>
        <v>0</v>
      </c>
      <c r="CY120" s="13"/>
      <c r="CZ120" s="67"/>
      <c r="DA120" s="64"/>
      <c r="DB120" s="64"/>
      <c r="DC120" s="64"/>
      <c r="DD120" s="12">
        <f t="shared" si="149"/>
        <v>0</v>
      </c>
      <c r="DE120" s="13"/>
      <c r="DF120" s="67"/>
      <c r="DG120" s="64"/>
      <c r="DH120" s="64"/>
      <c r="DI120" s="64"/>
      <c r="DJ120" s="14"/>
      <c r="DK120" s="13"/>
      <c r="DL120" s="67"/>
      <c r="DM120" s="64"/>
      <c r="DN120" s="64"/>
      <c r="DO120" s="64"/>
      <c r="DP120" s="14"/>
      <c r="DQ120" s="67"/>
      <c r="DR120" s="67"/>
      <c r="DS120" s="64"/>
      <c r="DT120" s="64"/>
      <c r="DU120" s="64"/>
      <c r="DV120" s="14"/>
      <c r="DW120" s="13"/>
      <c r="DX120" s="67"/>
      <c r="DY120" s="64"/>
      <c r="DZ120" s="64"/>
      <c r="EA120" s="64"/>
      <c r="EB120" s="14"/>
      <c r="EC120" s="13"/>
      <c r="ED120" s="67"/>
      <c r="EE120" s="64"/>
      <c r="EF120" s="64"/>
      <c r="EG120" s="64"/>
      <c r="EH120" s="12">
        <f t="shared" si="150"/>
        <v>0</v>
      </c>
      <c r="EI120" s="67"/>
      <c r="EN120" s="12">
        <f t="shared" si="159"/>
        <v>0</v>
      </c>
      <c r="EO120" s="13"/>
      <c r="ET120" s="14"/>
      <c r="EU120" s="13"/>
      <c r="EV120" s="13"/>
      <c r="EW120" s="64"/>
      <c r="EX120" s="14"/>
      <c r="EY120" s="14"/>
      <c r="EZ120" s="14"/>
      <c r="FA120" s="13"/>
      <c r="FB120" s="13"/>
      <c r="FC120" s="64"/>
      <c r="FD120" s="14"/>
      <c r="FE120" s="14"/>
      <c r="FF120" s="14"/>
      <c r="FG120" s="13"/>
      <c r="FH120" s="13"/>
      <c r="FI120" s="64"/>
      <c r="FJ120" s="14"/>
      <c r="FK120" s="14"/>
      <c r="FL120" s="14"/>
      <c r="FM120" s="13"/>
      <c r="FN120" s="13"/>
      <c r="FO120" s="64"/>
      <c r="FP120" s="14"/>
      <c r="FQ120" s="14"/>
      <c r="FR120" s="14"/>
      <c r="FS120" s="13"/>
      <c r="FT120" s="13"/>
      <c r="FU120" s="64"/>
      <c r="FV120" s="14"/>
      <c r="FW120" s="14"/>
      <c r="FX120" s="14"/>
      <c r="FY120" s="13"/>
      <c r="FZ120" s="13"/>
      <c r="GA120" s="64"/>
      <c r="GB120" s="14"/>
      <c r="GC120" s="14"/>
      <c r="GD120" s="14"/>
      <c r="GE120" s="13"/>
      <c r="GF120" s="13"/>
      <c r="GG120" s="64"/>
      <c r="GH120" s="14"/>
      <c r="GI120" s="14"/>
      <c r="GJ120" s="14"/>
      <c r="GK120" s="14"/>
      <c r="GL120" s="14"/>
      <c r="GM120" s="14"/>
      <c r="GN120" s="64" t="e">
        <f>I120+O120+U120+AA120+AG120+AM120+AS120+AY120+BE120+BK120+BQ120+BW120+CC120+CI120+CO120+CU120+DA120+DG120+DS120+#REF!+DY120+EE120+DM120+#REF!+EW120+FC120+FI120+FO120+FU120+GA120+GG120</f>
        <v>#REF!</v>
      </c>
      <c r="GO120" s="14"/>
      <c r="GP120" s="14"/>
      <c r="GQ120" s="14"/>
    </row>
    <row r="121" spans="1:199" ht="15" hidden="1" customHeight="1">
      <c r="A121" s="40">
        <v>58</v>
      </c>
      <c r="B121" s="38" t="s">
        <v>123</v>
      </c>
      <c r="C121" s="27" t="s">
        <v>124</v>
      </c>
      <c r="D121" s="5" t="s">
        <v>32</v>
      </c>
      <c r="E121" s="72">
        <v>0</v>
      </c>
      <c r="F121" s="72" t="e">
        <f>GQ121</f>
        <v>#REF!</v>
      </c>
      <c r="G121" s="13"/>
      <c r="H121" s="13"/>
      <c r="I121" s="64"/>
      <c r="J121" s="14"/>
      <c r="K121" s="14"/>
      <c r="L121" s="14">
        <f>E121+G121-I121-I122-J121-K121</f>
        <v>0</v>
      </c>
      <c r="M121" s="13"/>
      <c r="N121" s="13"/>
      <c r="O121" s="64"/>
      <c r="P121" s="14"/>
      <c r="Q121" s="14"/>
      <c r="R121" s="14">
        <f>L121+M121-O121-O122-P121-Q121</f>
        <v>0</v>
      </c>
      <c r="S121" s="13"/>
      <c r="T121" s="13"/>
      <c r="U121" s="64"/>
      <c r="V121" s="14"/>
      <c r="W121" s="14"/>
      <c r="X121" s="14">
        <f t="shared" ref="X121:X125" si="168">R121+S121-U121-U122-V121-W121</f>
        <v>0</v>
      </c>
      <c r="Y121" s="13"/>
      <c r="Z121" s="13"/>
      <c r="AA121" s="64"/>
      <c r="AB121" s="14"/>
      <c r="AC121" s="14"/>
      <c r="AD121" s="14">
        <f t="shared" ref="AD121:AD125" si="169">X121+Y121-AA121-AA122-AB121-AC121</f>
        <v>0</v>
      </c>
      <c r="AE121" s="13"/>
      <c r="AF121" s="13"/>
      <c r="AG121" s="64"/>
      <c r="AH121" s="14"/>
      <c r="AI121" s="14"/>
      <c r="AJ121" s="14">
        <f t="shared" ref="AJ121:AJ125" si="170">AD121+AE121-AG121-AG122-AH121-AI121</f>
        <v>0</v>
      </c>
      <c r="AK121" s="13"/>
      <c r="AL121" s="13"/>
      <c r="AM121" s="64"/>
      <c r="AN121" s="14"/>
      <c r="AO121" s="14"/>
      <c r="AP121" s="14">
        <f t="shared" ref="AP121:AP125" si="171">AJ121+AK121-AM121-AM122-AN121-AO121</f>
        <v>0</v>
      </c>
      <c r="AQ121" s="13"/>
      <c r="AR121" s="13"/>
      <c r="AS121" s="64"/>
      <c r="AT121" s="14"/>
      <c r="AU121" s="14"/>
      <c r="AV121" s="14">
        <f t="shared" ref="AV121:AV125" si="172">AP121+AQ121-AS121-AS122-AT121-AU121</f>
        <v>0</v>
      </c>
      <c r="AW121" s="13"/>
      <c r="AX121" s="13"/>
      <c r="AY121" s="64"/>
      <c r="AZ121" s="14"/>
      <c r="BA121" s="14"/>
      <c r="BB121" s="14">
        <f t="shared" ref="BB121:BB125" si="173">AV121+AW121-AY121-AY122-AZ121-BA121</f>
        <v>0</v>
      </c>
      <c r="BC121" s="13"/>
      <c r="BD121" s="13"/>
      <c r="BE121" s="64"/>
      <c r="BF121" s="14"/>
      <c r="BG121" s="14"/>
      <c r="BH121" s="14">
        <f t="shared" ref="BH121:BH125" si="174">BB121+BC121-BE121-BE122-BF121-BG121</f>
        <v>0</v>
      </c>
      <c r="BI121" s="13"/>
      <c r="BJ121" s="13"/>
      <c r="BK121" s="64"/>
      <c r="BL121" s="14"/>
      <c r="BM121" s="14"/>
      <c r="BN121" s="14">
        <f>BH121+BI121-BK121-BK122-BL121-BM121</f>
        <v>0</v>
      </c>
      <c r="BO121" s="13"/>
      <c r="BP121" s="13"/>
      <c r="BQ121" s="64"/>
      <c r="BR121" s="14"/>
      <c r="BS121" s="14"/>
      <c r="BT121" s="14">
        <f>BN121+BO121-BQ121-BQ122-BR121-BS121</f>
        <v>0</v>
      </c>
      <c r="BU121" s="72"/>
      <c r="BV121" s="72"/>
      <c r="BW121" s="64"/>
      <c r="BX121" s="74"/>
      <c r="BY121" s="74"/>
      <c r="BZ121" s="64">
        <f t="shared" si="86"/>
        <v>0</v>
      </c>
      <c r="CA121" s="72"/>
      <c r="CB121" s="72"/>
      <c r="CC121" s="64"/>
      <c r="CD121" s="74"/>
      <c r="CE121" s="74"/>
      <c r="CF121" s="64">
        <f t="shared" si="145"/>
        <v>0</v>
      </c>
      <c r="CG121" s="72"/>
      <c r="CH121" s="72"/>
      <c r="CI121" s="64"/>
      <c r="CJ121" s="74"/>
      <c r="CK121" s="74"/>
      <c r="CL121" s="64">
        <f t="shared" si="146"/>
        <v>0</v>
      </c>
      <c r="CM121" s="13"/>
      <c r="CN121" s="13"/>
      <c r="CO121" s="64"/>
      <c r="CP121" s="14"/>
      <c r="CQ121" s="14"/>
      <c r="CR121" s="64">
        <f t="shared" si="147"/>
        <v>0</v>
      </c>
      <c r="CS121" s="13"/>
      <c r="CT121" s="67"/>
      <c r="CU121" s="64"/>
      <c r="CV121" s="64"/>
      <c r="CW121" s="64"/>
      <c r="CX121" s="12">
        <f t="shared" si="148"/>
        <v>0</v>
      </c>
      <c r="CY121" s="13"/>
      <c r="CZ121" s="67"/>
      <c r="DA121" s="64"/>
      <c r="DB121" s="64"/>
      <c r="DC121" s="64"/>
      <c r="DD121" s="12">
        <f t="shared" si="149"/>
        <v>0</v>
      </c>
      <c r="DE121" s="13"/>
      <c r="DF121" s="67"/>
      <c r="DG121" s="64"/>
      <c r="DH121" s="64"/>
      <c r="DI121" s="64"/>
      <c r="DJ121" s="14">
        <f>DD121+DE121-DG121-DG122-DH121-DI121</f>
        <v>0</v>
      </c>
      <c r="DK121" s="13"/>
      <c r="DL121" s="67"/>
      <c r="DM121" s="64"/>
      <c r="DN121" s="64"/>
      <c r="DO121" s="64"/>
      <c r="DP121" s="14">
        <f>DJ121+DK121-DS121-DS122-DT121-DU121</f>
        <v>0</v>
      </c>
      <c r="DQ121" s="67"/>
      <c r="DR121" s="67"/>
      <c r="DS121" s="64"/>
      <c r="DT121" s="64"/>
      <c r="DU121" s="64"/>
      <c r="DV121" s="14" t="e">
        <f>DP121+DQ121-#REF!-#REF!-#REF!-#REF!</f>
        <v>#REF!</v>
      </c>
      <c r="DW121" s="13"/>
      <c r="DX121" s="67"/>
      <c r="DY121" s="64"/>
      <c r="DZ121" s="64"/>
      <c r="EA121" s="64"/>
      <c r="EB121" s="14" t="e">
        <f>DV121+DW121-DY121-DY122-DZ121-EA121</f>
        <v>#REF!</v>
      </c>
      <c r="EC121" s="13"/>
      <c r="ED121" s="67"/>
      <c r="EE121" s="64"/>
      <c r="EF121" s="64"/>
      <c r="EG121" s="64"/>
      <c r="EH121" s="12" t="e">
        <f t="shared" si="150"/>
        <v>#REF!</v>
      </c>
      <c r="EI121" s="67"/>
      <c r="EN121" s="12" t="e">
        <f t="shared" si="159"/>
        <v>#REF!</v>
      </c>
      <c r="EO121" s="13"/>
      <c r="ET121" s="14" t="e">
        <f>EN121+EO121-#REF!-#REF!-#REF!-#REF!</f>
        <v>#REF!</v>
      </c>
      <c r="EU121" s="13"/>
      <c r="EV121" s="13"/>
      <c r="EW121" s="64"/>
      <c r="EX121" s="14"/>
      <c r="EY121" s="14"/>
      <c r="EZ121" s="14" t="e">
        <f>ET121+EU121-EW121-EW122-EX121-EY121</f>
        <v>#REF!</v>
      </c>
      <c r="FA121" s="13"/>
      <c r="FB121" s="13"/>
      <c r="FC121" s="64"/>
      <c r="FD121" s="14"/>
      <c r="FE121" s="14"/>
      <c r="FF121" s="14" t="e">
        <f>EZ121+FA121-FC121-FC122-FD121-FE121</f>
        <v>#REF!</v>
      </c>
      <c r="FG121" s="13"/>
      <c r="FH121" s="13"/>
      <c r="FI121" s="64"/>
      <c r="FJ121" s="14"/>
      <c r="FK121" s="14"/>
      <c r="FL121" s="14" t="e">
        <f>FF121+FG121-FI121-FI122-FJ121-FK121</f>
        <v>#REF!</v>
      </c>
      <c r="FM121" s="13"/>
      <c r="FN121" s="13"/>
      <c r="FO121" s="64"/>
      <c r="FP121" s="14"/>
      <c r="FQ121" s="14"/>
      <c r="FR121" s="14" t="e">
        <f>FL121+FM121-FO121-FO122-FP121-FQ121</f>
        <v>#REF!</v>
      </c>
      <c r="FS121" s="13"/>
      <c r="FT121" s="13"/>
      <c r="FU121" s="64"/>
      <c r="FV121" s="14"/>
      <c r="FW121" s="14"/>
      <c r="FX121" s="14" t="e">
        <f>FR121+FS121-FU121-FU122-FV121-FW121</f>
        <v>#REF!</v>
      </c>
      <c r="FY121" s="13"/>
      <c r="FZ121" s="13"/>
      <c r="GA121" s="64"/>
      <c r="GB121" s="14"/>
      <c r="GC121" s="14"/>
      <c r="GD121" s="14" t="e">
        <f>FX121+FY121-GA121-GA122-GB121-GC121</f>
        <v>#REF!</v>
      </c>
      <c r="GE121" s="13"/>
      <c r="GF121" s="13"/>
      <c r="GG121" s="64"/>
      <c r="GH121" s="14"/>
      <c r="GI121" s="14"/>
      <c r="GJ121" s="14" t="e">
        <f t="shared" ref="GJ121:GJ125" si="175">GD121+GE121-GG121-GG122-GH121-GI121</f>
        <v>#REF!</v>
      </c>
      <c r="GK121" s="14">
        <f>E121</f>
        <v>0</v>
      </c>
      <c r="GL121" s="14">
        <f>G121+M121+S121+Y121+AE121+AK121+AQ121+AW121+BC121+BI121+BO121+BU121+CA121+CG121+CM121+CS121+CY121+DE121+DK121+DQ121+DW121+EC121+EI121+EO121+EU121+FA121+FG121+FM121+FS121+FY121+GE121</f>
        <v>0</v>
      </c>
      <c r="GM121" s="14" t="e">
        <f>H121+N121+T121+Z121+AF121+AL121+AR121+AX121+BD121+BJ121+BP121+BV121+CB121+CH121+CN121+CT121+CZ121+DF121+DR121+#REF!+DX121+ED121+DL121+#REF!+EV121+FB121+FH121+FN121+FT121+FZ121+GF121</f>
        <v>#REF!</v>
      </c>
      <c r="GN121" s="64" t="e">
        <f>I121+O121+U121+AA121+AG121+AM121+AS121+AY121+BE121+BK121+BQ121+BW121+CC121+CI121+CO121+CU121+DA121+DG121+DS121+#REF!+DY121+EE121+DM121+#REF!+EW121+FC121+FI121+FO121+FU121+GA121+GG121</f>
        <v>#REF!</v>
      </c>
      <c r="GO121" s="14" t="e">
        <f>J121+P121+V121+AB121+AH121+AN121+AT121+AZ121+BF121+BL121+BR121+BX121+CD121+CJ121+CP121+CV121+DB121+DH121+DT121+#REF!+DZ121+EF121+DN121+#REF!+EX121+FD121+FJ121+FP121+FV121+GB121+GH121</f>
        <v>#REF!</v>
      </c>
      <c r="GP121" s="14" t="e">
        <f>K121+Q121+W121+AC121+AI121+AO121+AU121+BA121+BG121+BM121+BS121+BY121+CE121+CK121+CQ121+CW121+DC121+DI121+DU121+#REF!+EA121+EG121+DO121+#REF!+EY121+FE121+FK121+FQ121+FW121+GC121+GI121</f>
        <v>#REF!</v>
      </c>
      <c r="GQ121" s="14" t="e">
        <f>GK121+GL121-GN121-GN122-GO121-GP121</f>
        <v>#REF!</v>
      </c>
    </row>
    <row r="122" spans="1:199" ht="15" hidden="1" customHeight="1">
      <c r="A122" s="41"/>
      <c r="B122" s="39"/>
      <c r="C122" s="28"/>
      <c r="D122" s="5" t="s">
        <v>33</v>
      </c>
      <c r="E122" s="73"/>
      <c r="F122" s="73"/>
      <c r="G122" s="13"/>
      <c r="H122" s="13"/>
      <c r="I122" s="64"/>
      <c r="J122" s="14"/>
      <c r="K122" s="14"/>
      <c r="L122" s="14"/>
      <c r="M122" s="13"/>
      <c r="N122" s="13"/>
      <c r="O122" s="64"/>
      <c r="P122" s="14"/>
      <c r="Q122" s="14"/>
      <c r="R122" s="14"/>
      <c r="S122" s="13"/>
      <c r="T122" s="13"/>
      <c r="U122" s="64"/>
      <c r="V122" s="14"/>
      <c r="W122" s="14"/>
      <c r="X122" s="14"/>
      <c r="Y122" s="13"/>
      <c r="Z122" s="13"/>
      <c r="AA122" s="64"/>
      <c r="AB122" s="14"/>
      <c r="AC122" s="14"/>
      <c r="AD122" s="14"/>
      <c r="AE122" s="13"/>
      <c r="AF122" s="13"/>
      <c r="AG122" s="64"/>
      <c r="AH122" s="14"/>
      <c r="AI122" s="14"/>
      <c r="AJ122" s="14"/>
      <c r="AK122" s="13"/>
      <c r="AL122" s="13"/>
      <c r="AM122" s="64"/>
      <c r="AN122" s="14"/>
      <c r="AO122" s="14"/>
      <c r="AP122" s="14"/>
      <c r="AQ122" s="13"/>
      <c r="AR122" s="13"/>
      <c r="AS122" s="64"/>
      <c r="AT122" s="14"/>
      <c r="AU122" s="14"/>
      <c r="AV122" s="14"/>
      <c r="AW122" s="13"/>
      <c r="AX122" s="13"/>
      <c r="AY122" s="64"/>
      <c r="AZ122" s="14"/>
      <c r="BA122" s="14"/>
      <c r="BB122" s="14"/>
      <c r="BC122" s="13"/>
      <c r="BD122" s="13"/>
      <c r="BE122" s="64"/>
      <c r="BF122" s="14"/>
      <c r="BG122" s="14"/>
      <c r="BH122" s="14"/>
      <c r="BI122" s="13"/>
      <c r="BJ122" s="13"/>
      <c r="BK122" s="64"/>
      <c r="BL122" s="14"/>
      <c r="BM122" s="14"/>
      <c r="BN122" s="14"/>
      <c r="BO122" s="13"/>
      <c r="BP122" s="13"/>
      <c r="BQ122" s="64"/>
      <c r="BR122" s="14"/>
      <c r="BS122" s="14"/>
      <c r="BT122" s="14"/>
      <c r="BU122" s="73"/>
      <c r="BV122" s="73"/>
      <c r="BW122" s="64"/>
      <c r="BX122" s="63"/>
      <c r="BY122" s="63"/>
      <c r="BZ122" s="64">
        <f t="shared" si="86"/>
        <v>0</v>
      </c>
      <c r="CA122" s="73"/>
      <c r="CB122" s="73"/>
      <c r="CC122" s="64"/>
      <c r="CD122" s="63"/>
      <c r="CE122" s="63"/>
      <c r="CF122" s="64">
        <f t="shared" si="145"/>
        <v>0</v>
      </c>
      <c r="CG122" s="73"/>
      <c r="CH122" s="73"/>
      <c r="CI122" s="64"/>
      <c r="CJ122" s="63"/>
      <c r="CK122" s="63"/>
      <c r="CL122" s="64">
        <f t="shared" si="146"/>
        <v>0</v>
      </c>
      <c r="CM122" s="13"/>
      <c r="CN122" s="13"/>
      <c r="CO122" s="64"/>
      <c r="CP122" s="14"/>
      <c r="CQ122" s="14"/>
      <c r="CR122" s="64">
        <f t="shared" si="147"/>
        <v>0</v>
      </c>
      <c r="CS122" s="13"/>
      <c r="CT122" s="67"/>
      <c r="CU122" s="64"/>
      <c r="CV122" s="64"/>
      <c r="CW122" s="64"/>
      <c r="CX122" s="12">
        <f t="shared" si="148"/>
        <v>0</v>
      </c>
      <c r="CY122" s="13"/>
      <c r="CZ122" s="67"/>
      <c r="DA122" s="64"/>
      <c r="DB122" s="64"/>
      <c r="DC122" s="64"/>
      <c r="DD122" s="12">
        <f t="shared" si="149"/>
        <v>0</v>
      </c>
      <c r="DE122" s="13"/>
      <c r="DF122" s="67"/>
      <c r="DG122" s="64"/>
      <c r="DH122" s="64"/>
      <c r="DI122" s="64"/>
      <c r="DJ122" s="14"/>
      <c r="DK122" s="13"/>
      <c r="DL122" s="67"/>
      <c r="DM122" s="64"/>
      <c r="DN122" s="64"/>
      <c r="DO122" s="64"/>
      <c r="DP122" s="14"/>
      <c r="DQ122" s="67"/>
      <c r="DR122" s="67"/>
      <c r="DS122" s="64"/>
      <c r="DT122" s="64"/>
      <c r="DU122" s="64"/>
      <c r="DV122" s="14"/>
      <c r="DW122" s="13"/>
      <c r="DX122" s="67"/>
      <c r="DY122" s="64"/>
      <c r="DZ122" s="64"/>
      <c r="EA122" s="64"/>
      <c r="EB122" s="14"/>
      <c r="EC122" s="13"/>
      <c r="ED122" s="67"/>
      <c r="EE122" s="64"/>
      <c r="EF122" s="64"/>
      <c r="EG122" s="64"/>
      <c r="EH122" s="12">
        <f t="shared" si="150"/>
        <v>0</v>
      </c>
      <c r="EI122" s="67"/>
      <c r="EN122" s="12">
        <f t="shared" si="159"/>
        <v>0</v>
      </c>
      <c r="EO122" s="13"/>
      <c r="ET122" s="14"/>
      <c r="EU122" s="13"/>
      <c r="EV122" s="13"/>
      <c r="EW122" s="64"/>
      <c r="EX122" s="14"/>
      <c r="EY122" s="14"/>
      <c r="EZ122" s="14"/>
      <c r="FA122" s="13"/>
      <c r="FB122" s="13"/>
      <c r="FC122" s="64"/>
      <c r="FD122" s="14"/>
      <c r="FE122" s="14"/>
      <c r="FF122" s="14"/>
      <c r="FG122" s="13"/>
      <c r="FH122" s="13"/>
      <c r="FI122" s="64"/>
      <c r="FJ122" s="14"/>
      <c r="FK122" s="14"/>
      <c r="FL122" s="14"/>
      <c r="FM122" s="13"/>
      <c r="FN122" s="13"/>
      <c r="FO122" s="64"/>
      <c r="FP122" s="14"/>
      <c r="FQ122" s="14"/>
      <c r="FR122" s="14"/>
      <c r="FS122" s="13"/>
      <c r="FT122" s="13"/>
      <c r="FU122" s="64"/>
      <c r="FV122" s="14"/>
      <c r="FW122" s="14"/>
      <c r="FX122" s="14"/>
      <c r="FY122" s="13"/>
      <c r="FZ122" s="13"/>
      <c r="GA122" s="64"/>
      <c r="GB122" s="14"/>
      <c r="GC122" s="14"/>
      <c r="GD122" s="14"/>
      <c r="GE122" s="13"/>
      <c r="GF122" s="13"/>
      <c r="GG122" s="64"/>
      <c r="GH122" s="14"/>
      <c r="GI122" s="14"/>
      <c r="GJ122" s="14"/>
      <c r="GK122" s="14"/>
      <c r="GL122" s="14"/>
      <c r="GM122" s="14"/>
      <c r="GN122" s="64" t="e">
        <f>I122+O122+U122+AA122+AG122+AM122+AS122+AY122+BE122+BK122+BQ122+BW122+CC122+CI122+CO122+CU122+DA122+DG122+DS122+#REF!+DY122+EE122+DM122+#REF!+EW122+FC122+FI122+FO122+FU122+GA122+GG122</f>
        <v>#REF!</v>
      </c>
      <c r="GO122" s="14"/>
      <c r="GP122" s="14"/>
      <c r="GQ122" s="14"/>
    </row>
    <row r="123" spans="1:199" ht="15" hidden="1" customHeight="1">
      <c r="A123" s="40">
        <v>59</v>
      </c>
      <c r="B123" s="38" t="s">
        <v>125</v>
      </c>
      <c r="C123" s="27" t="s">
        <v>126</v>
      </c>
      <c r="D123" s="5" t="s">
        <v>32</v>
      </c>
      <c r="E123" s="72">
        <v>0</v>
      </c>
      <c r="F123" s="72" t="e">
        <f>GQ123</f>
        <v>#REF!</v>
      </c>
      <c r="G123" s="13"/>
      <c r="H123" s="13"/>
      <c r="I123" s="64"/>
      <c r="J123" s="14"/>
      <c r="K123" s="14"/>
      <c r="L123" s="14">
        <f>E123+G123-I123-I124-J123-K123</f>
        <v>0</v>
      </c>
      <c r="M123" s="13"/>
      <c r="N123" s="13"/>
      <c r="O123" s="64"/>
      <c r="P123" s="14"/>
      <c r="Q123" s="14"/>
      <c r="R123" s="14">
        <f>L123+M123-O123-O124-P123-Q123</f>
        <v>0</v>
      </c>
      <c r="S123" s="13"/>
      <c r="T123" s="13"/>
      <c r="U123" s="64"/>
      <c r="V123" s="14"/>
      <c r="W123" s="14"/>
      <c r="X123" s="14">
        <f t="shared" si="168"/>
        <v>0</v>
      </c>
      <c r="Y123" s="13"/>
      <c r="Z123" s="13"/>
      <c r="AA123" s="64"/>
      <c r="AB123" s="14"/>
      <c r="AC123" s="14"/>
      <c r="AD123" s="14">
        <f t="shared" si="169"/>
        <v>0</v>
      </c>
      <c r="AE123" s="13"/>
      <c r="AF123" s="13"/>
      <c r="AG123" s="64"/>
      <c r="AH123" s="14"/>
      <c r="AI123" s="14"/>
      <c r="AJ123" s="14">
        <f t="shared" si="170"/>
        <v>0</v>
      </c>
      <c r="AK123" s="13"/>
      <c r="AL123" s="13"/>
      <c r="AM123" s="64"/>
      <c r="AN123" s="14"/>
      <c r="AO123" s="14"/>
      <c r="AP123" s="14">
        <f t="shared" si="171"/>
        <v>0</v>
      </c>
      <c r="AQ123" s="13"/>
      <c r="AR123" s="13"/>
      <c r="AS123" s="64"/>
      <c r="AT123" s="14"/>
      <c r="AU123" s="14"/>
      <c r="AV123" s="14">
        <f t="shared" si="172"/>
        <v>0</v>
      </c>
      <c r="AW123" s="13"/>
      <c r="AX123" s="13"/>
      <c r="AY123" s="64"/>
      <c r="AZ123" s="14"/>
      <c r="BA123" s="14"/>
      <c r="BB123" s="14">
        <f t="shared" si="173"/>
        <v>0</v>
      </c>
      <c r="BC123" s="13"/>
      <c r="BD123" s="13"/>
      <c r="BE123" s="64"/>
      <c r="BF123" s="14"/>
      <c r="BG123" s="14"/>
      <c r="BH123" s="14">
        <f t="shared" si="174"/>
        <v>0</v>
      </c>
      <c r="BI123" s="13"/>
      <c r="BJ123" s="13"/>
      <c r="BK123" s="64"/>
      <c r="BL123" s="14"/>
      <c r="BM123" s="14"/>
      <c r="BN123" s="14">
        <f>BH123+BI123-BK123-BK124-BL123-BM123</f>
        <v>0</v>
      </c>
      <c r="BO123" s="13"/>
      <c r="BP123" s="13"/>
      <c r="BQ123" s="64"/>
      <c r="BR123" s="14"/>
      <c r="BS123" s="14"/>
      <c r="BT123" s="14">
        <f>BN123+BO123-BQ123-BQ124-BR123-BS123</f>
        <v>0</v>
      </c>
      <c r="BU123" s="72"/>
      <c r="BV123" s="72"/>
      <c r="BW123" s="64"/>
      <c r="BX123" s="74"/>
      <c r="BY123" s="74"/>
      <c r="BZ123" s="64">
        <f t="shared" si="86"/>
        <v>0</v>
      </c>
      <c r="CA123" s="72"/>
      <c r="CB123" s="72"/>
      <c r="CC123" s="64"/>
      <c r="CD123" s="74"/>
      <c r="CE123" s="74"/>
      <c r="CF123" s="64">
        <f t="shared" si="145"/>
        <v>0</v>
      </c>
      <c r="CG123" s="72"/>
      <c r="CH123" s="72"/>
      <c r="CI123" s="64"/>
      <c r="CJ123" s="74"/>
      <c r="CK123" s="74"/>
      <c r="CL123" s="64">
        <f t="shared" si="146"/>
        <v>0</v>
      </c>
      <c r="CM123" s="13"/>
      <c r="CN123" s="13"/>
      <c r="CO123" s="64"/>
      <c r="CP123" s="14"/>
      <c r="CQ123" s="14"/>
      <c r="CR123" s="64">
        <f t="shared" si="147"/>
        <v>0</v>
      </c>
      <c r="CS123" s="13"/>
      <c r="CT123" s="67"/>
      <c r="CU123" s="64"/>
      <c r="CV123" s="64"/>
      <c r="CW123" s="64"/>
      <c r="CX123" s="12">
        <f t="shared" si="148"/>
        <v>0</v>
      </c>
      <c r="CY123" s="13"/>
      <c r="CZ123" s="67"/>
      <c r="DA123" s="64"/>
      <c r="DB123" s="64"/>
      <c r="DC123" s="64"/>
      <c r="DD123" s="12">
        <f t="shared" si="149"/>
        <v>0</v>
      </c>
      <c r="DE123" s="13"/>
      <c r="DF123" s="67"/>
      <c r="DG123" s="64"/>
      <c r="DH123" s="64"/>
      <c r="DI123" s="64"/>
      <c r="DJ123" s="14">
        <f>DD123+DE123-DG123-DG124-DH123-DI123</f>
        <v>0</v>
      </c>
      <c r="DK123" s="13"/>
      <c r="DL123" s="67"/>
      <c r="DM123" s="64"/>
      <c r="DN123" s="64"/>
      <c r="DO123" s="64"/>
      <c r="DP123" s="14">
        <f>DJ123+DK123-DS123-DS124-DT123-DU123</f>
        <v>0</v>
      </c>
      <c r="DQ123" s="67"/>
      <c r="DR123" s="67"/>
      <c r="DS123" s="64"/>
      <c r="DT123" s="64"/>
      <c r="DU123" s="64"/>
      <c r="DV123" s="14" t="e">
        <f>DP123+DQ123-#REF!-#REF!-#REF!-#REF!</f>
        <v>#REF!</v>
      </c>
      <c r="DW123" s="13"/>
      <c r="DX123" s="67"/>
      <c r="DY123" s="64"/>
      <c r="DZ123" s="64"/>
      <c r="EA123" s="64"/>
      <c r="EB123" s="14" t="e">
        <f>DV123+DW123-DY123-DY124-DZ123-EA123</f>
        <v>#REF!</v>
      </c>
      <c r="EC123" s="13"/>
      <c r="ED123" s="67"/>
      <c r="EE123" s="64"/>
      <c r="EF123" s="64"/>
      <c r="EG123" s="64"/>
      <c r="EH123" s="12" t="e">
        <f t="shared" si="150"/>
        <v>#REF!</v>
      </c>
      <c r="EI123" s="67"/>
      <c r="EN123" s="12" t="e">
        <f t="shared" si="159"/>
        <v>#REF!</v>
      </c>
      <c r="EO123" s="13"/>
      <c r="ET123" s="14" t="e">
        <f>EN123+EO123-#REF!-#REF!-#REF!-#REF!</f>
        <v>#REF!</v>
      </c>
      <c r="EU123" s="13"/>
      <c r="EV123" s="13"/>
      <c r="EW123" s="64"/>
      <c r="EX123" s="14"/>
      <c r="EY123" s="14"/>
      <c r="EZ123" s="14" t="e">
        <f>ET123+EU123-EW123-EW124-EX123-EY123</f>
        <v>#REF!</v>
      </c>
      <c r="FA123" s="13"/>
      <c r="FB123" s="13"/>
      <c r="FC123" s="64"/>
      <c r="FD123" s="14"/>
      <c r="FE123" s="14"/>
      <c r="FF123" s="14" t="e">
        <f>EZ123+FA123-FC123-FC124-FD123-FE123</f>
        <v>#REF!</v>
      </c>
      <c r="FG123" s="13"/>
      <c r="FH123" s="13"/>
      <c r="FI123" s="64"/>
      <c r="FJ123" s="14"/>
      <c r="FK123" s="14"/>
      <c r="FL123" s="14" t="e">
        <f>FF123+FG123-FI123-FI124-FJ123-FK123</f>
        <v>#REF!</v>
      </c>
      <c r="FM123" s="13"/>
      <c r="FN123" s="13"/>
      <c r="FO123" s="64"/>
      <c r="FP123" s="14"/>
      <c r="FQ123" s="14"/>
      <c r="FR123" s="14" t="e">
        <f>FL123+FM123-FO123-FO124-FP123-FQ123</f>
        <v>#REF!</v>
      </c>
      <c r="FS123" s="13"/>
      <c r="FT123" s="13"/>
      <c r="FU123" s="64"/>
      <c r="FV123" s="14"/>
      <c r="FW123" s="14"/>
      <c r="FX123" s="14" t="e">
        <f>FR123+FS123-FU123-FU124-FV123-FW123</f>
        <v>#REF!</v>
      </c>
      <c r="FY123" s="13"/>
      <c r="FZ123" s="13"/>
      <c r="GA123" s="64"/>
      <c r="GB123" s="14"/>
      <c r="GC123" s="14"/>
      <c r="GD123" s="14" t="e">
        <f>FX123+FY123-GA123-GA124-GB123-GC123</f>
        <v>#REF!</v>
      </c>
      <c r="GE123" s="13"/>
      <c r="GF123" s="13"/>
      <c r="GG123" s="64"/>
      <c r="GH123" s="14"/>
      <c r="GI123" s="14"/>
      <c r="GJ123" s="14" t="e">
        <f t="shared" si="175"/>
        <v>#REF!</v>
      </c>
      <c r="GK123" s="14">
        <f>E123</f>
        <v>0</v>
      </c>
      <c r="GL123" s="14">
        <f>G123+M123+S123+Y123+AE123+AK123+AQ123+AW123+BC123+BI123+BO123+BU123+CA123+CG123+CM123+CS123+CY123+DE123+DK123+DQ123+DW123+EC123+EI123+EO123+EU123+FA123+FG123+FM123+FS123+FY123+GE123</f>
        <v>0</v>
      </c>
      <c r="GM123" s="14" t="e">
        <f>H123+N123+T123+Z123+AF123+AL123+AR123+AX123+BD123+BJ123+BP123+BV123+CB123+CH123+CN123+CT123+CZ123+DF123+DR123+#REF!+DX123+ED123+DL123+#REF!+EV123+FB123+FH123+FN123+FT123+FZ123+GF123</f>
        <v>#REF!</v>
      </c>
      <c r="GN123" s="64" t="e">
        <f>I123+O123+U123+AA123+AG123+AM123+AS123+AY123+BE123+BK123+BQ123+BW123+CC123+CI123+CO123+CU123+DA123+DG123+DS123+#REF!+DY123+EE123+DM123+#REF!+EW123+FC123+FI123+FO123+FU123+GA123+GG123</f>
        <v>#REF!</v>
      </c>
      <c r="GO123" s="14" t="e">
        <f>J123+P123+V123+AB123+AH123+AN123+AT123+AZ123+BF123+BL123+BR123+BX123+CD123+CJ123+CP123+CV123+DB123+DH123+DT123+#REF!+DZ123+EF123+DN123+#REF!+EX123+FD123+FJ123+FP123+FV123+GB123+GH123</f>
        <v>#REF!</v>
      </c>
      <c r="GP123" s="14" t="e">
        <f>K123+Q123+W123+AC123+AI123+AO123+AU123+BA123+BG123+BM123+BS123+BY123+CE123+CK123+CQ123+CW123+DC123+DI123+DU123+#REF!+EA123+EG123+DO123+#REF!+EY123+FE123+FK123+FQ123+FW123+GC123+GI123</f>
        <v>#REF!</v>
      </c>
      <c r="GQ123" s="14" t="e">
        <f>GK123+GL123-GN123-GN124-GO123-GP123</f>
        <v>#REF!</v>
      </c>
    </row>
    <row r="124" spans="1:199" ht="15" hidden="1" customHeight="1">
      <c r="A124" s="41"/>
      <c r="B124" s="39"/>
      <c r="C124" s="28"/>
      <c r="D124" s="5" t="s">
        <v>33</v>
      </c>
      <c r="E124" s="73"/>
      <c r="F124" s="73"/>
      <c r="G124" s="13"/>
      <c r="H124" s="13"/>
      <c r="I124" s="64"/>
      <c r="J124" s="14"/>
      <c r="K124" s="14"/>
      <c r="L124" s="14"/>
      <c r="M124" s="13"/>
      <c r="N124" s="13"/>
      <c r="O124" s="64"/>
      <c r="P124" s="14"/>
      <c r="Q124" s="14"/>
      <c r="R124" s="14"/>
      <c r="S124" s="13"/>
      <c r="T124" s="13"/>
      <c r="U124" s="64"/>
      <c r="V124" s="14"/>
      <c r="W124" s="14"/>
      <c r="X124" s="14"/>
      <c r="Y124" s="13"/>
      <c r="Z124" s="13"/>
      <c r="AA124" s="64"/>
      <c r="AB124" s="14"/>
      <c r="AC124" s="14"/>
      <c r="AD124" s="14"/>
      <c r="AE124" s="13"/>
      <c r="AF124" s="13"/>
      <c r="AG124" s="64"/>
      <c r="AH124" s="14"/>
      <c r="AI124" s="14"/>
      <c r="AJ124" s="14"/>
      <c r="AK124" s="13"/>
      <c r="AL124" s="13"/>
      <c r="AM124" s="64"/>
      <c r="AN124" s="14"/>
      <c r="AO124" s="14"/>
      <c r="AP124" s="14"/>
      <c r="AQ124" s="13"/>
      <c r="AR124" s="13"/>
      <c r="AS124" s="64"/>
      <c r="AT124" s="14"/>
      <c r="AU124" s="14"/>
      <c r="AV124" s="14"/>
      <c r="AW124" s="13"/>
      <c r="AX124" s="13"/>
      <c r="AY124" s="64"/>
      <c r="AZ124" s="14"/>
      <c r="BA124" s="14"/>
      <c r="BB124" s="14"/>
      <c r="BC124" s="13"/>
      <c r="BD124" s="13"/>
      <c r="BE124" s="64"/>
      <c r="BF124" s="14"/>
      <c r="BG124" s="14"/>
      <c r="BH124" s="14"/>
      <c r="BI124" s="13"/>
      <c r="BJ124" s="13"/>
      <c r="BK124" s="64"/>
      <c r="BL124" s="14"/>
      <c r="BM124" s="14"/>
      <c r="BN124" s="14"/>
      <c r="BO124" s="13"/>
      <c r="BP124" s="13"/>
      <c r="BQ124" s="64"/>
      <c r="BR124" s="14"/>
      <c r="BS124" s="14"/>
      <c r="BT124" s="14"/>
      <c r="BU124" s="73"/>
      <c r="BV124" s="73"/>
      <c r="BW124" s="64"/>
      <c r="BX124" s="63"/>
      <c r="BY124" s="63"/>
      <c r="BZ124" s="64">
        <f t="shared" si="86"/>
        <v>0</v>
      </c>
      <c r="CA124" s="73"/>
      <c r="CB124" s="73"/>
      <c r="CC124" s="64"/>
      <c r="CD124" s="63"/>
      <c r="CE124" s="63"/>
      <c r="CF124" s="64">
        <f t="shared" si="145"/>
        <v>0</v>
      </c>
      <c r="CG124" s="73"/>
      <c r="CH124" s="73"/>
      <c r="CI124" s="64"/>
      <c r="CJ124" s="63"/>
      <c r="CK124" s="63"/>
      <c r="CL124" s="64">
        <f t="shared" si="146"/>
        <v>0</v>
      </c>
      <c r="CM124" s="13"/>
      <c r="CN124" s="13"/>
      <c r="CO124" s="64"/>
      <c r="CP124" s="14"/>
      <c r="CQ124" s="14"/>
      <c r="CR124" s="64">
        <f t="shared" si="147"/>
        <v>0</v>
      </c>
      <c r="CS124" s="13"/>
      <c r="CT124" s="67"/>
      <c r="CU124" s="64"/>
      <c r="CV124" s="64"/>
      <c r="CW124" s="64"/>
      <c r="CX124" s="12">
        <f t="shared" si="148"/>
        <v>0</v>
      </c>
      <c r="CY124" s="13"/>
      <c r="CZ124" s="67"/>
      <c r="DA124" s="64"/>
      <c r="DB124" s="64"/>
      <c r="DC124" s="64"/>
      <c r="DD124" s="12">
        <f t="shared" si="149"/>
        <v>0</v>
      </c>
      <c r="DE124" s="13"/>
      <c r="DF124" s="67"/>
      <c r="DG124" s="64"/>
      <c r="DH124" s="64"/>
      <c r="DI124" s="64"/>
      <c r="DJ124" s="14"/>
      <c r="DK124" s="13"/>
      <c r="DL124" s="67"/>
      <c r="DM124" s="64"/>
      <c r="DN124" s="64"/>
      <c r="DO124" s="64"/>
      <c r="DP124" s="14"/>
      <c r="DQ124" s="67"/>
      <c r="DR124" s="67"/>
      <c r="DS124" s="64"/>
      <c r="DT124" s="64"/>
      <c r="DU124" s="64"/>
      <c r="DV124" s="14"/>
      <c r="DW124" s="13"/>
      <c r="DX124" s="67"/>
      <c r="DY124" s="64"/>
      <c r="DZ124" s="64"/>
      <c r="EA124" s="64"/>
      <c r="EB124" s="14"/>
      <c r="EC124" s="13"/>
      <c r="ED124" s="67"/>
      <c r="EE124" s="64"/>
      <c r="EF124" s="64"/>
      <c r="EG124" s="64"/>
      <c r="EH124" s="12">
        <f t="shared" si="150"/>
        <v>0</v>
      </c>
      <c r="EI124" s="67"/>
      <c r="EN124" s="12">
        <f t="shared" si="159"/>
        <v>0</v>
      </c>
      <c r="EO124" s="13"/>
      <c r="ET124" s="14"/>
      <c r="EU124" s="13"/>
      <c r="EV124" s="13"/>
      <c r="EW124" s="64"/>
      <c r="EX124" s="14"/>
      <c r="EY124" s="14"/>
      <c r="EZ124" s="14"/>
      <c r="FA124" s="13"/>
      <c r="FB124" s="13"/>
      <c r="FC124" s="64"/>
      <c r="FD124" s="14"/>
      <c r="FE124" s="14"/>
      <c r="FF124" s="14"/>
      <c r="FG124" s="13"/>
      <c r="FH124" s="13"/>
      <c r="FI124" s="64"/>
      <c r="FJ124" s="14"/>
      <c r="FK124" s="14"/>
      <c r="FL124" s="14"/>
      <c r="FM124" s="13"/>
      <c r="FN124" s="13"/>
      <c r="FO124" s="64"/>
      <c r="FP124" s="14"/>
      <c r="FQ124" s="14"/>
      <c r="FR124" s="14"/>
      <c r="FS124" s="13"/>
      <c r="FT124" s="13"/>
      <c r="FU124" s="64"/>
      <c r="FV124" s="14"/>
      <c r="FW124" s="14"/>
      <c r="FX124" s="14"/>
      <c r="FY124" s="13"/>
      <c r="FZ124" s="13"/>
      <c r="GA124" s="64"/>
      <c r="GB124" s="14"/>
      <c r="GC124" s="14"/>
      <c r="GD124" s="14"/>
      <c r="GE124" s="13"/>
      <c r="GF124" s="13"/>
      <c r="GG124" s="64"/>
      <c r="GH124" s="14"/>
      <c r="GI124" s="14"/>
      <c r="GJ124" s="14"/>
      <c r="GK124" s="14"/>
      <c r="GL124" s="14"/>
      <c r="GM124" s="14"/>
      <c r="GN124" s="64" t="e">
        <f>I124+O124+U124+AA124+AG124+AM124+AS124+AY124+BE124+BK124+BQ124+BW124+CC124+CI124+CO124+CU124+DA124+DG124+DS124+#REF!+DY124+EE124+DM124+#REF!+EW124+FC124+FI124+FO124+FU124+GA124+GG124</f>
        <v>#REF!</v>
      </c>
      <c r="GO124" s="14"/>
      <c r="GP124" s="14"/>
      <c r="GQ124" s="14"/>
    </row>
    <row r="125" spans="1:199" ht="17.100000000000001" hidden="1" customHeight="1">
      <c r="A125" s="40">
        <v>60</v>
      </c>
      <c r="B125" s="40" t="s">
        <v>127</v>
      </c>
      <c r="C125" s="29" t="s">
        <v>55</v>
      </c>
      <c r="D125" s="5" t="s">
        <v>32</v>
      </c>
      <c r="E125" s="72">
        <f>752+352</f>
        <v>1104</v>
      </c>
      <c r="F125" s="72" t="e">
        <f>GQ125</f>
        <v>#REF!</v>
      </c>
      <c r="G125" s="13"/>
      <c r="H125" s="13"/>
      <c r="I125" s="64"/>
      <c r="J125" s="14"/>
      <c r="K125" s="14"/>
      <c r="L125" s="14">
        <f>E125+G125-I125-I126-J125-K125</f>
        <v>1104</v>
      </c>
      <c r="M125" s="13"/>
      <c r="N125" s="13"/>
      <c r="O125" s="64"/>
      <c r="P125" s="14"/>
      <c r="Q125" s="14"/>
      <c r="R125" s="14">
        <f>L125+M125-O125-O126-P125-Q125</f>
        <v>1104</v>
      </c>
      <c r="S125" s="13"/>
      <c r="T125" s="13"/>
      <c r="U125" s="64"/>
      <c r="V125" s="14"/>
      <c r="W125" s="14"/>
      <c r="X125" s="14">
        <f t="shared" si="168"/>
        <v>1104</v>
      </c>
      <c r="Y125" s="13"/>
      <c r="Z125" s="13"/>
      <c r="AA125" s="64"/>
      <c r="AB125" s="14"/>
      <c r="AC125" s="14"/>
      <c r="AD125" s="14">
        <f t="shared" si="169"/>
        <v>1104</v>
      </c>
      <c r="AE125" s="13"/>
      <c r="AF125" s="13"/>
      <c r="AG125" s="64"/>
      <c r="AH125" s="14"/>
      <c r="AI125" s="14"/>
      <c r="AJ125" s="14">
        <f t="shared" si="170"/>
        <v>1104</v>
      </c>
      <c r="AK125" s="13"/>
      <c r="AL125" s="13"/>
      <c r="AM125" s="64"/>
      <c r="AN125" s="14"/>
      <c r="AO125" s="14"/>
      <c r="AP125" s="14">
        <f t="shared" si="171"/>
        <v>1104</v>
      </c>
      <c r="AQ125" s="13"/>
      <c r="AR125" s="13"/>
      <c r="AS125" s="64">
        <v>600</v>
      </c>
      <c r="AT125" s="14"/>
      <c r="AU125" s="14">
        <v>152</v>
      </c>
      <c r="AV125" s="14">
        <f t="shared" si="172"/>
        <v>352</v>
      </c>
      <c r="AW125" s="13"/>
      <c r="AX125" s="13"/>
      <c r="AY125" s="64"/>
      <c r="AZ125" s="14"/>
      <c r="BA125" s="14">
        <v>352</v>
      </c>
      <c r="BB125" s="14">
        <f t="shared" si="173"/>
        <v>0</v>
      </c>
      <c r="BC125" s="13"/>
      <c r="BD125" s="13"/>
      <c r="BE125" s="64"/>
      <c r="BF125" s="14"/>
      <c r="BG125" s="14"/>
      <c r="BH125" s="14">
        <f t="shared" si="174"/>
        <v>0</v>
      </c>
      <c r="BI125" s="13"/>
      <c r="BJ125" s="13"/>
      <c r="BK125" s="64"/>
      <c r="BL125" s="14"/>
      <c r="BM125" s="14"/>
      <c r="BN125" s="14">
        <f>BH125+BI125-BK125-BK126-BL125-BM125</f>
        <v>0</v>
      </c>
      <c r="BO125" s="13"/>
      <c r="BP125" s="13"/>
      <c r="BQ125" s="64"/>
      <c r="BR125" s="14"/>
      <c r="BS125" s="14"/>
      <c r="BT125" s="14">
        <f>BN125+BO125-BQ125-BQ126-BR125-BS125</f>
        <v>0</v>
      </c>
      <c r="BU125" s="72"/>
      <c r="BV125" s="72"/>
      <c r="BW125" s="64"/>
      <c r="BX125" s="74"/>
      <c r="BY125" s="74"/>
      <c r="BZ125" s="64">
        <f t="shared" si="86"/>
        <v>1104</v>
      </c>
      <c r="CA125" s="72"/>
      <c r="CB125" s="72"/>
      <c r="CC125" s="64"/>
      <c r="CD125" s="74"/>
      <c r="CE125" s="74"/>
      <c r="CF125" s="64">
        <f t="shared" si="145"/>
        <v>1104</v>
      </c>
      <c r="CG125" s="72"/>
      <c r="CH125" s="72"/>
      <c r="CI125" s="64"/>
      <c r="CJ125" s="74"/>
      <c r="CK125" s="74"/>
      <c r="CL125" s="64">
        <f t="shared" si="146"/>
        <v>1104</v>
      </c>
      <c r="CM125" s="13"/>
      <c r="CN125" s="13"/>
      <c r="CO125" s="64"/>
      <c r="CP125" s="14"/>
      <c r="CQ125" s="14"/>
      <c r="CR125" s="64">
        <f t="shared" si="147"/>
        <v>1104</v>
      </c>
      <c r="CS125" s="13"/>
      <c r="CT125" s="67"/>
      <c r="CU125" s="64"/>
      <c r="CV125" s="64"/>
      <c r="CW125" s="64"/>
      <c r="CX125" s="12">
        <f t="shared" si="148"/>
        <v>1104</v>
      </c>
      <c r="CY125" s="13"/>
      <c r="CZ125" s="67"/>
      <c r="DA125" s="64"/>
      <c r="DB125" s="64"/>
      <c r="DC125" s="64"/>
      <c r="DD125" s="12">
        <f t="shared" si="149"/>
        <v>1104</v>
      </c>
      <c r="DE125" s="13"/>
      <c r="DF125" s="67"/>
      <c r="DG125" s="64"/>
      <c r="DH125" s="64"/>
      <c r="DI125" s="64"/>
      <c r="DJ125" s="14">
        <f>DD125+DE125-DG125-DG126-DH125-DI125</f>
        <v>1104</v>
      </c>
      <c r="DK125" s="13"/>
      <c r="DL125" s="67"/>
      <c r="DM125" s="64"/>
      <c r="DN125" s="64"/>
      <c r="DO125" s="64"/>
      <c r="DP125" s="14">
        <f>DJ125+DK125-DS125-DS126-DT125-DU125</f>
        <v>1104</v>
      </c>
      <c r="DQ125" s="67"/>
      <c r="DR125" s="67"/>
      <c r="DS125" s="64"/>
      <c r="DT125" s="64"/>
      <c r="DU125" s="64"/>
      <c r="DV125" s="14" t="e">
        <f>DP125+DQ125-#REF!-#REF!-#REF!-#REF!</f>
        <v>#REF!</v>
      </c>
      <c r="DW125" s="13"/>
      <c r="DX125" s="67"/>
      <c r="DY125" s="64"/>
      <c r="DZ125" s="64"/>
      <c r="EA125" s="64"/>
      <c r="EB125" s="14" t="e">
        <f>DV125+DW125-DY125-DY126-DZ125-EA125</f>
        <v>#REF!</v>
      </c>
      <c r="EC125" s="13"/>
      <c r="ED125" s="67"/>
      <c r="EE125" s="64"/>
      <c r="EF125" s="64"/>
      <c r="EG125" s="64"/>
      <c r="EH125" s="12" t="e">
        <f t="shared" si="150"/>
        <v>#REF!</v>
      </c>
      <c r="EI125" s="67"/>
      <c r="EN125" s="12" t="e">
        <f t="shared" si="159"/>
        <v>#REF!</v>
      </c>
      <c r="EO125" s="13"/>
      <c r="ET125" s="14" t="e">
        <f>EN125+EO125-#REF!-#REF!-#REF!-#REF!</f>
        <v>#REF!</v>
      </c>
      <c r="EU125" s="13"/>
      <c r="EV125" s="13"/>
      <c r="EW125" s="64"/>
      <c r="EX125" s="14"/>
      <c r="EY125" s="14"/>
      <c r="EZ125" s="14" t="e">
        <f>ET125+EU125-EW125-EW126-EX125-EY125</f>
        <v>#REF!</v>
      </c>
      <c r="FA125" s="13"/>
      <c r="FB125" s="13"/>
      <c r="FC125" s="64"/>
      <c r="FD125" s="14"/>
      <c r="FE125" s="14"/>
      <c r="FF125" s="14" t="e">
        <f>EZ125+FA125-FC125-FC126-FD125-FE125</f>
        <v>#REF!</v>
      </c>
      <c r="FG125" s="13"/>
      <c r="FH125" s="13"/>
      <c r="FI125" s="64"/>
      <c r="FJ125" s="14"/>
      <c r="FK125" s="14"/>
      <c r="FL125" s="14" t="e">
        <f>FF125+FG125-FI125-FI126-FJ125-FK125</f>
        <v>#REF!</v>
      </c>
      <c r="FM125" s="13"/>
      <c r="FN125" s="13"/>
      <c r="FO125" s="64"/>
      <c r="FP125" s="14"/>
      <c r="FQ125" s="14"/>
      <c r="FR125" s="14" t="e">
        <f>FL125+FM125-FO125-FO126-FP125-FQ125</f>
        <v>#REF!</v>
      </c>
      <c r="FS125" s="13"/>
      <c r="FT125" s="13"/>
      <c r="FU125" s="64"/>
      <c r="FV125" s="14"/>
      <c r="FW125" s="14"/>
      <c r="FX125" s="14" t="e">
        <f>FR125+FS125-FU125-FU126-FV125-FW125</f>
        <v>#REF!</v>
      </c>
      <c r="FY125" s="13"/>
      <c r="FZ125" s="13"/>
      <c r="GA125" s="64"/>
      <c r="GB125" s="14"/>
      <c r="GC125" s="14"/>
      <c r="GD125" s="14" t="e">
        <f>FX125+FY125-GA125-GA126-GB125-GC125</f>
        <v>#REF!</v>
      </c>
      <c r="GE125" s="13"/>
      <c r="GF125" s="13"/>
      <c r="GG125" s="64"/>
      <c r="GH125" s="14"/>
      <c r="GI125" s="14"/>
      <c r="GJ125" s="14" t="e">
        <f t="shared" si="175"/>
        <v>#REF!</v>
      </c>
      <c r="GK125" s="14">
        <f>E125</f>
        <v>1104</v>
      </c>
      <c r="GL125" s="14">
        <f>G125+M125+S125+Y125+AE125+AK125+AQ125+AW125+BC125+BI125+BO125+BU125+CA125+CG125+CM125+CS125+CY125+DE125+DK125+DQ125+DW125+EC125+EI125+EO125+EU125+FA125+FG125+FM125+FS125+FY125+GE125</f>
        <v>0</v>
      </c>
      <c r="GM125" s="14" t="e">
        <f>H125+N125+T125+Z125+AF125+AL125+AR125+AX125+BD125+BJ125+BP125+BV125+CB125+CH125+CN125+CT125+CZ125+DF125+DR125+#REF!+DX125+ED125+DL125+#REF!+EV125+FB125+FH125+FN125+FT125+FZ125+GF125</f>
        <v>#REF!</v>
      </c>
      <c r="GN125" s="64" t="e">
        <f>I125+O125+U125+AA125+AG125+AM125+AS125+AY125+BE125+BK125+BQ125+BW125+CC125+CI125+CO125+CU125+DA125+DG125+DS125+#REF!+DY125+EE125+DM125+#REF!+EW125+FC125+FI125+FO125+FU125+GA125+GG125</f>
        <v>#REF!</v>
      </c>
      <c r="GO125" s="14" t="e">
        <f>J125+P125+V125+AB125+AH125+AN125+AT125+AZ125+BF125+BL125+BR125+BX125+CD125+CJ125+CP125+CV125+DB125+DH125+DT125+#REF!+DZ125+EF125+DN125+#REF!+EX125+FD125+FJ125+FP125+FV125+GB125+GH125</f>
        <v>#REF!</v>
      </c>
      <c r="GP125" s="14" t="e">
        <f>K125+Q125+W125+AC125+AI125+AO125+AU125+BA125+BG125+BM125+BS125+BY125+CE125+CK125+CQ125+CW125+DC125+DI125+DU125+#REF!+EA125+EG125+DO125+#REF!+EY125+FE125+FK125+FQ125+FW125+GC125+GI125</f>
        <v>#REF!</v>
      </c>
      <c r="GQ125" s="14" t="e">
        <f>GK125+GL125-GN125-GN126-GO125-GP125</f>
        <v>#REF!</v>
      </c>
    </row>
    <row r="126" spans="1:199" ht="15" hidden="1" customHeight="1">
      <c r="A126" s="41"/>
      <c r="B126" s="41"/>
      <c r="C126" s="30"/>
      <c r="D126" s="5" t="s">
        <v>33</v>
      </c>
      <c r="E126" s="73"/>
      <c r="F126" s="73"/>
      <c r="G126" s="13"/>
      <c r="H126" s="13"/>
      <c r="I126" s="64"/>
      <c r="J126" s="14"/>
      <c r="K126" s="14"/>
      <c r="L126" s="14"/>
      <c r="M126" s="13"/>
      <c r="N126" s="13"/>
      <c r="O126" s="64"/>
      <c r="P126" s="14"/>
      <c r="Q126" s="14"/>
      <c r="R126" s="14"/>
      <c r="S126" s="13"/>
      <c r="T126" s="13"/>
      <c r="U126" s="64"/>
      <c r="V126" s="14"/>
      <c r="W126" s="14"/>
      <c r="X126" s="14"/>
      <c r="Y126" s="13"/>
      <c r="Z126" s="13"/>
      <c r="AA126" s="64"/>
      <c r="AB126" s="14"/>
      <c r="AC126" s="14"/>
      <c r="AD126" s="14"/>
      <c r="AE126" s="13"/>
      <c r="AF126" s="13"/>
      <c r="AG126" s="64"/>
      <c r="AH126" s="14"/>
      <c r="AI126" s="14"/>
      <c r="AJ126" s="14"/>
      <c r="AK126" s="13"/>
      <c r="AL126" s="13"/>
      <c r="AM126" s="64"/>
      <c r="AN126" s="14"/>
      <c r="AO126" s="14"/>
      <c r="AP126" s="14"/>
      <c r="AQ126" s="13"/>
      <c r="AR126" s="13"/>
      <c r="AS126" s="64"/>
      <c r="AT126" s="14"/>
      <c r="AU126" s="14"/>
      <c r="AV126" s="14"/>
      <c r="AW126" s="13"/>
      <c r="AX126" s="13"/>
      <c r="AY126" s="64"/>
      <c r="AZ126" s="14"/>
      <c r="BA126" s="14"/>
      <c r="BB126" s="14"/>
      <c r="BC126" s="13"/>
      <c r="BD126" s="13"/>
      <c r="BE126" s="64"/>
      <c r="BF126" s="14"/>
      <c r="BG126" s="14"/>
      <c r="BH126" s="14"/>
      <c r="BI126" s="13"/>
      <c r="BJ126" s="13"/>
      <c r="BK126" s="64"/>
      <c r="BL126" s="14"/>
      <c r="BM126" s="14"/>
      <c r="BN126" s="14"/>
      <c r="BO126" s="13"/>
      <c r="BP126" s="13"/>
      <c r="BQ126" s="64"/>
      <c r="BR126" s="14"/>
      <c r="BS126" s="14"/>
      <c r="BT126" s="14"/>
      <c r="BU126" s="73"/>
      <c r="BV126" s="73"/>
      <c r="BW126" s="64"/>
      <c r="BX126" s="63"/>
      <c r="BY126" s="63"/>
      <c r="BZ126" s="64">
        <f t="shared" si="86"/>
        <v>0</v>
      </c>
      <c r="CA126" s="73"/>
      <c r="CB126" s="73"/>
      <c r="CC126" s="64"/>
      <c r="CD126" s="63"/>
      <c r="CE126" s="63"/>
      <c r="CF126" s="64">
        <f t="shared" si="145"/>
        <v>0</v>
      </c>
      <c r="CG126" s="73"/>
      <c r="CH126" s="73"/>
      <c r="CI126" s="64"/>
      <c r="CJ126" s="63"/>
      <c r="CK126" s="63"/>
      <c r="CL126" s="64">
        <f t="shared" si="146"/>
        <v>0</v>
      </c>
      <c r="CM126" s="13"/>
      <c r="CN126" s="13"/>
      <c r="CO126" s="64"/>
      <c r="CP126" s="14"/>
      <c r="CQ126" s="14"/>
      <c r="CR126" s="64">
        <f t="shared" si="147"/>
        <v>0</v>
      </c>
      <c r="CS126" s="13"/>
      <c r="CT126" s="67"/>
      <c r="CU126" s="64"/>
      <c r="CV126" s="64"/>
      <c r="CW126" s="64"/>
      <c r="CX126" s="12">
        <f t="shared" si="148"/>
        <v>0</v>
      </c>
      <c r="CY126" s="13"/>
      <c r="CZ126" s="67"/>
      <c r="DA126" s="64"/>
      <c r="DB126" s="64"/>
      <c r="DC126" s="64"/>
      <c r="DD126" s="12">
        <f t="shared" si="149"/>
        <v>0</v>
      </c>
      <c r="DE126" s="13"/>
      <c r="DF126" s="67"/>
      <c r="DG126" s="64"/>
      <c r="DH126" s="64"/>
      <c r="DI126" s="64"/>
      <c r="DJ126" s="14"/>
      <c r="DK126" s="13"/>
      <c r="DL126" s="67"/>
      <c r="DM126" s="64"/>
      <c r="DN126" s="64"/>
      <c r="DO126" s="64"/>
      <c r="DP126" s="14"/>
      <c r="DQ126" s="67"/>
      <c r="DR126" s="67"/>
      <c r="DS126" s="64"/>
      <c r="DT126" s="64"/>
      <c r="DU126" s="64"/>
      <c r="DV126" s="14"/>
      <c r="DW126" s="13"/>
      <c r="DX126" s="67"/>
      <c r="DY126" s="64"/>
      <c r="DZ126" s="64"/>
      <c r="EA126" s="64"/>
      <c r="EB126" s="14"/>
      <c r="EC126" s="13"/>
      <c r="ED126" s="67"/>
      <c r="EE126" s="64"/>
      <c r="EF126" s="64"/>
      <c r="EG126" s="64"/>
      <c r="EH126" s="12">
        <f t="shared" si="150"/>
        <v>0</v>
      </c>
      <c r="EI126" s="67"/>
      <c r="EN126" s="12">
        <f t="shared" si="159"/>
        <v>0</v>
      </c>
      <c r="EO126" s="13"/>
      <c r="ET126" s="14"/>
      <c r="EU126" s="13"/>
      <c r="EV126" s="13"/>
      <c r="EW126" s="64"/>
      <c r="EX126" s="14"/>
      <c r="EY126" s="14"/>
      <c r="EZ126" s="14"/>
      <c r="FA126" s="13"/>
      <c r="FB126" s="13"/>
      <c r="FC126" s="64"/>
      <c r="FD126" s="14"/>
      <c r="FE126" s="14"/>
      <c r="FF126" s="14"/>
      <c r="FG126" s="13"/>
      <c r="FH126" s="13"/>
      <c r="FI126" s="64"/>
      <c r="FJ126" s="14"/>
      <c r="FK126" s="14"/>
      <c r="FL126" s="14"/>
      <c r="FM126" s="13"/>
      <c r="FN126" s="13"/>
      <c r="FO126" s="64"/>
      <c r="FP126" s="14"/>
      <c r="FQ126" s="14"/>
      <c r="FR126" s="14"/>
      <c r="FS126" s="13"/>
      <c r="FT126" s="13"/>
      <c r="FU126" s="64"/>
      <c r="FV126" s="14"/>
      <c r="FW126" s="14"/>
      <c r="FX126" s="14"/>
      <c r="FY126" s="13"/>
      <c r="FZ126" s="13"/>
      <c r="GA126" s="64"/>
      <c r="GB126" s="14"/>
      <c r="GC126" s="14"/>
      <c r="GD126" s="14"/>
      <c r="GE126" s="13"/>
      <c r="GF126" s="13"/>
      <c r="GG126" s="64"/>
      <c r="GH126" s="14"/>
      <c r="GI126" s="14"/>
      <c r="GJ126" s="14"/>
      <c r="GK126" s="14"/>
      <c r="GL126" s="14"/>
      <c r="GM126" s="14"/>
      <c r="GN126" s="64" t="e">
        <f>I126+O126+U126+AA126+AG126+AM126+AS126+AY126+BE126+BK126+BQ126+BW126+CC126+CI126+CO126+CU126+DA126+DG126+DS126+#REF!+DY126+EE126+DM126+#REF!+EW126+FC126+FI126+FO126+FU126+GA126+GG126</f>
        <v>#REF!</v>
      </c>
      <c r="GO126" s="14"/>
      <c r="GP126" s="14"/>
      <c r="GQ126" s="14"/>
    </row>
    <row r="127" spans="1:199" ht="15" hidden="1" customHeight="1">
      <c r="A127" s="40">
        <v>61</v>
      </c>
      <c r="B127" s="40" t="s">
        <v>128</v>
      </c>
      <c r="C127" s="29" t="s">
        <v>55</v>
      </c>
      <c r="D127" s="5" t="s">
        <v>32</v>
      </c>
      <c r="E127" s="72">
        <v>0</v>
      </c>
      <c r="F127" s="72" t="e">
        <f>GQ127</f>
        <v>#REF!</v>
      </c>
      <c r="G127" s="13"/>
      <c r="H127" s="13"/>
      <c r="I127" s="64"/>
      <c r="J127" s="14"/>
      <c r="K127" s="14"/>
      <c r="L127" s="14">
        <f>E127+G127-I127-I128-J127-K127</f>
        <v>0</v>
      </c>
      <c r="M127" s="13"/>
      <c r="N127" s="13"/>
      <c r="O127" s="64"/>
      <c r="P127" s="14"/>
      <c r="Q127" s="14"/>
      <c r="R127" s="14">
        <f t="shared" ref="R127:R129" si="176">L127+M127-O127-O128-P127-Q127</f>
        <v>0</v>
      </c>
      <c r="S127" s="13"/>
      <c r="T127" s="13"/>
      <c r="U127" s="64"/>
      <c r="V127" s="14"/>
      <c r="W127" s="14"/>
      <c r="X127" s="14">
        <f t="shared" ref="X127:X129" si="177">R127+S127-U127-U128-V127-W127</f>
        <v>0</v>
      </c>
      <c r="Y127" s="13"/>
      <c r="Z127" s="13"/>
      <c r="AA127" s="64"/>
      <c r="AB127" s="14"/>
      <c r="AC127" s="14"/>
      <c r="AD127" s="14">
        <f t="shared" ref="AD127:AD129" si="178">X127+Y127-AA127-AA128-AB127-AC127</f>
        <v>0</v>
      </c>
      <c r="AE127" s="13"/>
      <c r="AF127" s="13"/>
      <c r="AG127" s="64"/>
      <c r="AH127" s="14"/>
      <c r="AI127" s="14"/>
      <c r="AJ127" s="14">
        <f t="shared" ref="AJ127:AJ129" si="179">AD127+AE127-AG127-AG128-AH127-AI127</f>
        <v>0</v>
      </c>
      <c r="AK127" s="13"/>
      <c r="AL127" s="13"/>
      <c r="AM127" s="64"/>
      <c r="AN127" s="14"/>
      <c r="AO127" s="14"/>
      <c r="AP127" s="14">
        <f t="shared" ref="AP127:AP129" si="180">AJ127+AK127-AM127-AM128-AN127-AO127</f>
        <v>0</v>
      </c>
      <c r="AQ127" s="13"/>
      <c r="AR127" s="13"/>
      <c r="AS127" s="64"/>
      <c r="AT127" s="14"/>
      <c r="AU127" s="14"/>
      <c r="AV127" s="14">
        <f t="shared" ref="AV127:AV129" si="181">AP127+AQ127-AS127-AS128-AT127-AU127</f>
        <v>0</v>
      </c>
      <c r="AW127" s="13"/>
      <c r="AX127" s="13"/>
      <c r="AY127" s="64"/>
      <c r="AZ127" s="14"/>
      <c r="BA127" s="14"/>
      <c r="BB127" s="14">
        <f t="shared" ref="BB127:BB129" si="182">AV127+AW127-AY127-AY128-AZ127-BA127</f>
        <v>0</v>
      </c>
      <c r="BC127" s="13"/>
      <c r="BD127" s="13"/>
      <c r="BE127" s="64"/>
      <c r="BF127" s="14"/>
      <c r="BG127" s="14"/>
      <c r="BH127" s="14">
        <f t="shared" ref="BH127:BH129" si="183">BB127+BC127-BE127-BE128-BF127-BG127</f>
        <v>0</v>
      </c>
      <c r="BI127" s="13"/>
      <c r="BJ127" s="13"/>
      <c r="BK127" s="64"/>
      <c r="BL127" s="14"/>
      <c r="BM127" s="14"/>
      <c r="BN127" s="14">
        <f t="shared" ref="BN127:BN129" si="184">BH127+BI127-BK127-BK128-BL127-BM127</f>
        <v>0</v>
      </c>
      <c r="BO127" s="13"/>
      <c r="BP127" s="13"/>
      <c r="BQ127" s="64"/>
      <c r="BR127" s="14"/>
      <c r="BS127" s="14"/>
      <c r="BT127" s="14">
        <f t="shared" ref="BT127:BT129" si="185">BN127+BO127-BQ127-BQ128-BR127-BS127</f>
        <v>0</v>
      </c>
      <c r="BU127" s="72"/>
      <c r="BV127" s="72"/>
      <c r="BW127" s="64"/>
      <c r="BX127" s="74"/>
      <c r="BY127" s="74"/>
      <c r="BZ127" s="64">
        <f t="shared" si="86"/>
        <v>0</v>
      </c>
      <c r="CA127" s="72"/>
      <c r="CB127" s="72"/>
      <c r="CC127" s="64"/>
      <c r="CD127" s="74"/>
      <c r="CE127" s="74"/>
      <c r="CF127" s="64">
        <f t="shared" si="145"/>
        <v>0</v>
      </c>
      <c r="CG127" s="72"/>
      <c r="CH127" s="72"/>
      <c r="CI127" s="64"/>
      <c r="CJ127" s="74"/>
      <c r="CK127" s="74"/>
      <c r="CL127" s="64">
        <f t="shared" si="146"/>
        <v>0</v>
      </c>
      <c r="CM127" s="13"/>
      <c r="CN127" s="13"/>
      <c r="CO127" s="64"/>
      <c r="CP127" s="14"/>
      <c r="CQ127" s="14"/>
      <c r="CR127" s="64">
        <f t="shared" si="147"/>
        <v>0</v>
      </c>
      <c r="CS127" s="13"/>
      <c r="CT127" s="67"/>
      <c r="CU127" s="64"/>
      <c r="CV127" s="64"/>
      <c r="CW127" s="64"/>
      <c r="CX127" s="12">
        <f t="shared" si="148"/>
        <v>0</v>
      </c>
      <c r="CY127" s="13"/>
      <c r="CZ127" s="67"/>
      <c r="DA127" s="64"/>
      <c r="DB127" s="64"/>
      <c r="DC127" s="64"/>
      <c r="DD127" s="12">
        <f t="shared" si="149"/>
        <v>0</v>
      </c>
      <c r="DE127" s="13"/>
      <c r="DF127" s="67"/>
      <c r="DG127" s="64"/>
      <c r="DH127" s="64"/>
      <c r="DI127" s="64"/>
      <c r="DJ127" s="14">
        <f t="shared" ref="DJ127:DJ129" si="186">DD127+DE127-DG127-DG128-DH127-DI127</f>
        <v>0</v>
      </c>
      <c r="DK127" s="13"/>
      <c r="DL127" s="67"/>
      <c r="DM127" s="64"/>
      <c r="DN127" s="64"/>
      <c r="DO127" s="64"/>
      <c r="DP127" s="14">
        <f>DJ127+DK127-DS127-DS128-DT127-DU127</f>
        <v>0</v>
      </c>
      <c r="DQ127" s="67"/>
      <c r="DR127" s="67"/>
      <c r="DS127" s="64"/>
      <c r="DT127" s="64"/>
      <c r="DU127" s="64"/>
      <c r="DV127" s="14" t="e">
        <f>DP127+DQ127-#REF!-#REF!-#REF!-#REF!</f>
        <v>#REF!</v>
      </c>
      <c r="DW127" s="13"/>
      <c r="DX127" s="67"/>
      <c r="DY127" s="64"/>
      <c r="DZ127" s="64"/>
      <c r="EA127" s="64"/>
      <c r="EB127" s="14" t="e">
        <f t="shared" ref="EB127:EB129" si="187">DV127+DW127-DY127-DY128-DZ127-EA127</f>
        <v>#REF!</v>
      </c>
      <c r="EC127" s="13"/>
      <c r="ED127" s="67"/>
      <c r="EE127" s="64"/>
      <c r="EF127" s="64"/>
      <c r="EG127" s="64"/>
      <c r="EH127" s="12" t="e">
        <f t="shared" si="150"/>
        <v>#REF!</v>
      </c>
      <c r="EI127" s="67"/>
      <c r="EN127" s="12" t="e">
        <f t="shared" si="159"/>
        <v>#REF!</v>
      </c>
      <c r="EO127" s="13"/>
      <c r="ET127" s="14" t="e">
        <f>EN127+EO127-#REF!-#REF!-#REF!-#REF!</f>
        <v>#REF!</v>
      </c>
      <c r="EU127" s="13"/>
      <c r="EV127" s="13"/>
      <c r="EW127" s="64"/>
      <c r="EX127" s="14"/>
      <c r="EY127" s="14"/>
      <c r="EZ127" s="14" t="e">
        <f t="shared" ref="EZ127:EZ129" si="188">ET127+EU127-EW127-EW128-EX127-EY127</f>
        <v>#REF!</v>
      </c>
      <c r="FA127" s="13"/>
      <c r="FB127" s="13"/>
      <c r="FC127" s="64"/>
      <c r="FD127" s="14"/>
      <c r="FE127" s="14"/>
      <c r="FF127" s="14" t="e">
        <f t="shared" ref="FF127:FF129" si="189">EZ127+FA127-FC127-FC128-FD127-FE127</f>
        <v>#REF!</v>
      </c>
      <c r="FG127" s="13"/>
      <c r="FH127" s="13"/>
      <c r="FI127" s="64"/>
      <c r="FJ127" s="14"/>
      <c r="FK127" s="14"/>
      <c r="FL127" s="14" t="e">
        <f t="shared" ref="FL127:FL129" si="190">FF127+FG127-FI127-FI128-FJ127-FK127</f>
        <v>#REF!</v>
      </c>
      <c r="FM127" s="13"/>
      <c r="FN127" s="13"/>
      <c r="FO127" s="64"/>
      <c r="FP127" s="14"/>
      <c r="FQ127" s="14"/>
      <c r="FR127" s="14" t="e">
        <f t="shared" ref="FR127:FR129" si="191">FL127+FM127-FO127-FO128-FP127-FQ127</f>
        <v>#REF!</v>
      </c>
      <c r="FS127" s="13"/>
      <c r="FT127" s="13"/>
      <c r="FU127" s="64"/>
      <c r="FV127" s="14"/>
      <c r="FW127" s="14"/>
      <c r="FX127" s="14" t="e">
        <f t="shared" ref="FX127:FX129" si="192">FR127+FS127-FU127-FU128-FV127-FW127</f>
        <v>#REF!</v>
      </c>
      <c r="FY127" s="13"/>
      <c r="FZ127" s="13"/>
      <c r="GA127" s="64"/>
      <c r="GB127" s="14"/>
      <c r="GC127" s="14"/>
      <c r="GD127" s="14" t="e">
        <f t="shared" ref="GD127:GD129" si="193">FX127+FY127-GA127-GA128-GB127-GC127</f>
        <v>#REF!</v>
      </c>
      <c r="GE127" s="13"/>
      <c r="GF127" s="13"/>
      <c r="GG127" s="64"/>
      <c r="GH127" s="14"/>
      <c r="GI127" s="14"/>
      <c r="GJ127" s="14" t="e">
        <f t="shared" ref="GJ127:GJ129" si="194">GD127+GE127-GG127-GG128-GH127-GI127</f>
        <v>#REF!</v>
      </c>
      <c r="GK127" s="14">
        <f>E127</f>
        <v>0</v>
      </c>
      <c r="GL127" s="14">
        <f>G127+M127+S127+Y127+AE127+AK127+AQ127+AW127+BC127+BI127+BO127+BU127+CA127+CG127+CM127+CS127+CY127+DE127+DK127+DQ127+DW127+EC127+EI127+EO127+EU127+FA127+FG127+FM127+FS127+FY127+GE127</f>
        <v>0</v>
      </c>
      <c r="GM127" s="14" t="e">
        <f>H127+N127+T127+Z127+AF127+AL127+AR127+AX127+BD127+BJ127+BP127+BV127+CB127+CH127+CN127+CT127+CZ127+DF127+DR127+#REF!+DX127+ED127+DL127+#REF!+EV127+FB127+FH127+FN127+FT127+FZ127+GF127</f>
        <v>#REF!</v>
      </c>
      <c r="GN127" s="64" t="e">
        <f>I127+O127+U127+AA127+AG127+AM127+AS127+AY127+BE127+BK127+BQ127+BW127+CC127+CI127+CO127+CU127+DA127+DG127+DS127+#REF!+DY127+EE127+DM127+#REF!+EW127+FC127+FI127+FO127+FU127+GA127+GG127</f>
        <v>#REF!</v>
      </c>
      <c r="GO127" s="14" t="e">
        <f>J127+P127+V127+AB127+AH127+AN127+AT127+AZ127+BF127+BL127+BR127+BX127+CD127+CJ127+CP127+CV127+DB127+DH127+DT127+#REF!+DZ127+EF127+DN127+#REF!+EX127+FD127+FJ127+FP127+FV127+GB127+GH127</f>
        <v>#REF!</v>
      </c>
      <c r="GP127" s="14" t="e">
        <f>K127+Q127+W127+AC127+AI127+AO127+AU127+BA127+BG127+BM127+BS127+BY127+CE127+CK127+CQ127+CW127+DC127+DI127+DU127+#REF!+EA127+EG127+DO127+#REF!+EY127+FE127+FK127+FQ127+FW127+GC127+GI127</f>
        <v>#REF!</v>
      </c>
      <c r="GQ127" s="14" t="e">
        <f>GK127+GL127-GN127-GN128-GO127-GP127</f>
        <v>#REF!</v>
      </c>
    </row>
    <row r="128" spans="1:199" ht="15" hidden="1" customHeight="1">
      <c r="A128" s="41"/>
      <c r="B128" s="41"/>
      <c r="C128" s="30"/>
      <c r="D128" s="5" t="s">
        <v>33</v>
      </c>
      <c r="E128" s="73"/>
      <c r="F128" s="73"/>
      <c r="G128" s="13"/>
      <c r="H128" s="13"/>
      <c r="I128" s="64"/>
      <c r="J128" s="14"/>
      <c r="K128" s="14"/>
      <c r="L128" s="14"/>
      <c r="M128" s="13"/>
      <c r="N128" s="13"/>
      <c r="O128" s="64"/>
      <c r="P128" s="14"/>
      <c r="Q128" s="14"/>
      <c r="R128" s="14"/>
      <c r="S128" s="13"/>
      <c r="T128" s="13"/>
      <c r="U128" s="64"/>
      <c r="V128" s="14"/>
      <c r="W128" s="14"/>
      <c r="X128" s="14"/>
      <c r="Y128" s="13"/>
      <c r="Z128" s="13"/>
      <c r="AA128" s="64"/>
      <c r="AB128" s="14"/>
      <c r="AC128" s="14"/>
      <c r="AD128" s="14"/>
      <c r="AE128" s="13"/>
      <c r="AF128" s="13"/>
      <c r="AG128" s="64"/>
      <c r="AH128" s="14"/>
      <c r="AI128" s="14"/>
      <c r="AJ128" s="14"/>
      <c r="AK128" s="13"/>
      <c r="AL128" s="13"/>
      <c r="AM128" s="64"/>
      <c r="AN128" s="14"/>
      <c r="AO128" s="14"/>
      <c r="AP128" s="14"/>
      <c r="AQ128" s="13"/>
      <c r="AR128" s="13"/>
      <c r="AS128" s="64"/>
      <c r="AT128" s="14"/>
      <c r="AU128" s="14"/>
      <c r="AV128" s="14"/>
      <c r="AW128" s="13"/>
      <c r="AX128" s="13"/>
      <c r="AY128" s="64"/>
      <c r="AZ128" s="14"/>
      <c r="BA128" s="14"/>
      <c r="BB128" s="14"/>
      <c r="BC128" s="13"/>
      <c r="BD128" s="13"/>
      <c r="BE128" s="64"/>
      <c r="BF128" s="14"/>
      <c r="BG128" s="14"/>
      <c r="BH128" s="14"/>
      <c r="BI128" s="13"/>
      <c r="BJ128" s="13"/>
      <c r="BK128" s="64"/>
      <c r="BL128" s="14"/>
      <c r="BM128" s="14"/>
      <c r="BN128" s="14"/>
      <c r="BO128" s="13"/>
      <c r="BP128" s="13"/>
      <c r="BQ128" s="64"/>
      <c r="BR128" s="14"/>
      <c r="BS128" s="14"/>
      <c r="BT128" s="14"/>
      <c r="BU128" s="73"/>
      <c r="BV128" s="73"/>
      <c r="BW128" s="64"/>
      <c r="BX128" s="63"/>
      <c r="BY128" s="63"/>
      <c r="BZ128" s="64">
        <f t="shared" si="86"/>
        <v>0</v>
      </c>
      <c r="CA128" s="73"/>
      <c r="CB128" s="73"/>
      <c r="CC128" s="64"/>
      <c r="CD128" s="63"/>
      <c r="CE128" s="63"/>
      <c r="CF128" s="64">
        <f t="shared" si="145"/>
        <v>0</v>
      </c>
      <c r="CG128" s="73"/>
      <c r="CH128" s="73"/>
      <c r="CI128" s="64"/>
      <c r="CJ128" s="63"/>
      <c r="CK128" s="63"/>
      <c r="CL128" s="64">
        <f t="shared" si="146"/>
        <v>0</v>
      </c>
      <c r="CM128" s="13"/>
      <c r="CN128" s="13"/>
      <c r="CO128" s="64"/>
      <c r="CP128" s="14"/>
      <c r="CQ128" s="14"/>
      <c r="CR128" s="64">
        <f t="shared" si="147"/>
        <v>0</v>
      </c>
      <c r="CS128" s="13"/>
      <c r="CT128" s="67"/>
      <c r="CU128" s="64"/>
      <c r="CV128" s="64"/>
      <c r="CW128" s="64"/>
      <c r="CX128" s="12">
        <f t="shared" si="148"/>
        <v>0</v>
      </c>
      <c r="CY128" s="13"/>
      <c r="CZ128" s="67"/>
      <c r="DA128" s="64"/>
      <c r="DB128" s="64"/>
      <c r="DC128" s="64"/>
      <c r="DD128" s="12">
        <f t="shared" si="149"/>
        <v>0</v>
      </c>
      <c r="DE128" s="13"/>
      <c r="DF128" s="67"/>
      <c r="DG128" s="64"/>
      <c r="DH128" s="64"/>
      <c r="DI128" s="64"/>
      <c r="DJ128" s="14"/>
      <c r="DK128" s="13"/>
      <c r="DL128" s="67"/>
      <c r="DM128" s="64"/>
      <c r="DN128" s="64"/>
      <c r="DO128" s="64"/>
      <c r="DP128" s="14"/>
      <c r="DQ128" s="67"/>
      <c r="DR128" s="67"/>
      <c r="DS128" s="64"/>
      <c r="DT128" s="64"/>
      <c r="DU128" s="64"/>
      <c r="DV128" s="14"/>
      <c r="DW128" s="13"/>
      <c r="DX128" s="67"/>
      <c r="DY128" s="64"/>
      <c r="DZ128" s="64"/>
      <c r="EA128" s="64"/>
      <c r="EB128" s="14"/>
      <c r="EC128" s="13"/>
      <c r="ED128" s="67"/>
      <c r="EE128" s="64"/>
      <c r="EF128" s="64"/>
      <c r="EG128" s="64"/>
      <c r="EH128" s="12">
        <f t="shared" si="150"/>
        <v>0</v>
      </c>
      <c r="EI128" s="67"/>
      <c r="EN128" s="12">
        <f t="shared" si="159"/>
        <v>0</v>
      </c>
      <c r="EO128" s="13"/>
      <c r="ET128" s="14"/>
      <c r="EU128" s="13"/>
      <c r="EV128" s="13"/>
      <c r="EW128" s="64"/>
      <c r="EX128" s="14"/>
      <c r="EY128" s="14"/>
      <c r="EZ128" s="14"/>
      <c r="FA128" s="13"/>
      <c r="FB128" s="13"/>
      <c r="FC128" s="64"/>
      <c r="FD128" s="14"/>
      <c r="FE128" s="14"/>
      <c r="FF128" s="14"/>
      <c r="FG128" s="13"/>
      <c r="FH128" s="13"/>
      <c r="FI128" s="64"/>
      <c r="FJ128" s="14"/>
      <c r="FK128" s="14"/>
      <c r="FL128" s="14"/>
      <c r="FM128" s="13"/>
      <c r="FN128" s="13"/>
      <c r="FO128" s="64"/>
      <c r="FP128" s="14"/>
      <c r="FQ128" s="14"/>
      <c r="FR128" s="14"/>
      <c r="FS128" s="13"/>
      <c r="FT128" s="13"/>
      <c r="FU128" s="64"/>
      <c r="FV128" s="14"/>
      <c r="FW128" s="14"/>
      <c r="FX128" s="14"/>
      <c r="FY128" s="13"/>
      <c r="FZ128" s="13"/>
      <c r="GA128" s="64"/>
      <c r="GB128" s="14"/>
      <c r="GC128" s="14"/>
      <c r="GD128" s="14"/>
      <c r="GE128" s="13"/>
      <c r="GF128" s="13"/>
      <c r="GG128" s="64"/>
      <c r="GH128" s="14"/>
      <c r="GI128" s="14"/>
      <c r="GJ128" s="14"/>
      <c r="GK128" s="14"/>
      <c r="GL128" s="14"/>
      <c r="GM128" s="14"/>
      <c r="GN128" s="64" t="e">
        <f>I128+O128+U128+AA128+AG128+AM128+AS128+AY128+BE128+BK128+BQ128+BW128+CC128+CI128+CO128+CU128+DA128+DG128+DS128+#REF!+DY128+EE128+DM128+#REF!+EW128+FC128+FI128+FO128+FU128+GA128+GG128</f>
        <v>#REF!</v>
      </c>
      <c r="GO128" s="14"/>
      <c r="GP128" s="14"/>
      <c r="GQ128" s="14"/>
    </row>
    <row r="129" spans="1:202" ht="15" hidden="1" customHeight="1">
      <c r="A129" s="40">
        <v>62</v>
      </c>
      <c r="B129" s="38" t="s">
        <v>129</v>
      </c>
      <c r="C129" s="27" t="s">
        <v>98</v>
      </c>
      <c r="D129" s="5" t="s">
        <v>32</v>
      </c>
      <c r="E129" s="72">
        <v>0</v>
      </c>
      <c r="F129" s="72" t="e">
        <f>GQ129</f>
        <v>#REF!</v>
      </c>
      <c r="G129" s="13"/>
      <c r="H129" s="13"/>
      <c r="I129" s="64"/>
      <c r="J129" s="14"/>
      <c r="K129" s="14"/>
      <c r="L129" s="14">
        <f>E129+G129-I129-I130-J129-K129</f>
        <v>0</v>
      </c>
      <c r="M129" s="13"/>
      <c r="N129" s="13"/>
      <c r="O129" s="64"/>
      <c r="P129" s="14"/>
      <c r="Q129" s="14"/>
      <c r="R129" s="14">
        <f t="shared" si="176"/>
        <v>0</v>
      </c>
      <c r="S129" s="13"/>
      <c r="T129" s="13"/>
      <c r="U129" s="64"/>
      <c r="V129" s="14"/>
      <c r="W129" s="14"/>
      <c r="X129" s="14">
        <f t="shared" si="177"/>
        <v>0</v>
      </c>
      <c r="Y129" s="13"/>
      <c r="Z129" s="13"/>
      <c r="AA129" s="64"/>
      <c r="AB129" s="14"/>
      <c r="AC129" s="14"/>
      <c r="AD129" s="14">
        <f t="shared" si="178"/>
        <v>0</v>
      </c>
      <c r="AE129" s="13"/>
      <c r="AF129" s="13"/>
      <c r="AG129" s="64"/>
      <c r="AH129" s="14"/>
      <c r="AI129" s="14"/>
      <c r="AJ129" s="14">
        <f t="shared" si="179"/>
        <v>0</v>
      </c>
      <c r="AK129" s="13"/>
      <c r="AL129" s="13"/>
      <c r="AM129" s="64"/>
      <c r="AN129" s="14"/>
      <c r="AO129" s="14"/>
      <c r="AP129" s="14">
        <f t="shared" si="180"/>
        <v>0</v>
      </c>
      <c r="AQ129" s="13"/>
      <c r="AR129" s="13"/>
      <c r="AS129" s="64"/>
      <c r="AT129" s="14"/>
      <c r="AU129" s="14"/>
      <c r="AV129" s="14">
        <f t="shared" si="181"/>
        <v>0</v>
      </c>
      <c r="AW129" s="13"/>
      <c r="AX129" s="13"/>
      <c r="AY129" s="64"/>
      <c r="AZ129" s="14"/>
      <c r="BA129" s="14"/>
      <c r="BB129" s="14">
        <f t="shared" si="182"/>
        <v>0</v>
      </c>
      <c r="BC129" s="13"/>
      <c r="BD129" s="13"/>
      <c r="BE129" s="64"/>
      <c r="BF129" s="14"/>
      <c r="BG129" s="14"/>
      <c r="BH129" s="14">
        <f t="shared" si="183"/>
        <v>0</v>
      </c>
      <c r="BI129" s="13"/>
      <c r="BJ129" s="13"/>
      <c r="BK129" s="64"/>
      <c r="BL129" s="14"/>
      <c r="BM129" s="14"/>
      <c r="BN129" s="14">
        <f t="shared" si="184"/>
        <v>0</v>
      </c>
      <c r="BO129" s="13"/>
      <c r="BP129" s="13"/>
      <c r="BQ129" s="64"/>
      <c r="BR129" s="14"/>
      <c r="BS129" s="14"/>
      <c r="BT129" s="14">
        <f t="shared" si="185"/>
        <v>0</v>
      </c>
      <c r="BU129" s="72"/>
      <c r="BV129" s="72"/>
      <c r="BW129" s="64"/>
      <c r="BX129" s="74"/>
      <c r="BY129" s="74"/>
      <c r="BZ129" s="64">
        <f t="shared" ref="BZ129:BZ190" si="195">E129+BU129+BV129-BW129-BX129-BY129</f>
        <v>0</v>
      </c>
      <c r="CA129" s="72"/>
      <c r="CB129" s="72"/>
      <c r="CC129" s="64"/>
      <c r="CD129" s="74"/>
      <c r="CE129" s="74"/>
      <c r="CF129" s="64">
        <f t="shared" si="145"/>
        <v>0</v>
      </c>
      <c r="CG129" s="72"/>
      <c r="CH129" s="72"/>
      <c r="CI129" s="64"/>
      <c r="CJ129" s="74"/>
      <c r="CK129" s="74"/>
      <c r="CL129" s="64">
        <f t="shared" si="146"/>
        <v>0</v>
      </c>
      <c r="CM129" s="13"/>
      <c r="CN129" s="13"/>
      <c r="CO129" s="64"/>
      <c r="CP129" s="14"/>
      <c r="CQ129" s="14"/>
      <c r="CR129" s="64">
        <f t="shared" si="147"/>
        <v>0</v>
      </c>
      <c r="CS129" s="13"/>
      <c r="CT129" s="67"/>
      <c r="CU129" s="64"/>
      <c r="CV129" s="64"/>
      <c r="CW129" s="64"/>
      <c r="CX129" s="12">
        <f t="shared" si="148"/>
        <v>0</v>
      </c>
      <c r="CY129" s="13"/>
      <c r="CZ129" s="67"/>
      <c r="DA129" s="64"/>
      <c r="DB129" s="64"/>
      <c r="DC129" s="64"/>
      <c r="DD129" s="12">
        <f t="shared" si="149"/>
        <v>0</v>
      </c>
      <c r="DE129" s="13"/>
      <c r="DF129" s="67"/>
      <c r="DG129" s="64"/>
      <c r="DH129" s="64"/>
      <c r="DI129" s="64"/>
      <c r="DJ129" s="14">
        <f t="shared" si="186"/>
        <v>0</v>
      </c>
      <c r="DK129" s="13"/>
      <c r="DL129" s="67"/>
      <c r="DM129" s="64"/>
      <c r="DN129" s="64"/>
      <c r="DO129" s="64"/>
      <c r="DP129" s="14">
        <f>DJ129+DK129-DS129-DS130-DT129-DU129</f>
        <v>0</v>
      </c>
      <c r="DQ129" s="67"/>
      <c r="DR129" s="67"/>
      <c r="DS129" s="64"/>
      <c r="DT129" s="64"/>
      <c r="DU129" s="64"/>
      <c r="DV129" s="14" t="e">
        <f>DP129+DQ129-#REF!-#REF!-#REF!-#REF!</f>
        <v>#REF!</v>
      </c>
      <c r="DW129" s="13"/>
      <c r="DX129" s="67"/>
      <c r="DY129" s="64"/>
      <c r="DZ129" s="64"/>
      <c r="EA129" s="64"/>
      <c r="EB129" s="14" t="e">
        <f t="shared" si="187"/>
        <v>#REF!</v>
      </c>
      <c r="EC129" s="13"/>
      <c r="ED129" s="67"/>
      <c r="EE129" s="64"/>
      <c r="EF129" s="64"/>
      <c r="EG129" s="64"/>
      <c r="EH129" s="12" t="e">
        <f t="shared" si="150"/>
        <v>#REF!</v>
      </c>
      <c r="EI129" s="67"/>
      <c r="EN129" s="12" t="e">
        <f t="shared" si="159"/>
        <v>#REF!</v>
      </c>
      <c r="EO129" s="13"/>
      <c r="ET129" s="14" t="e">
        <f>EN129+EO129-#REF!-#REF!-#REF!-#REF!</f>
        <v>#REF!</v>
      </c>
      <c r="EU129" s="13"/>
      <c r="EV129" s="13"/>
      <c r="EW129" s="64"/>
      <c r="EX129" s="14"/>
      <c r="EY129" s="14"/>
      <c r="EZ129" s="14" t="e">
        <f t="shared" si="188"/>
        <v>#REF!</v>
      </c>
      <c r="FA129" s="13"/>
      <c r="FB129" s="13"/>
      <c r="FC129" s="64"/>
      <c r="FD129" s="14"/>
      <c r="FE129" s="14"/>
      <c r="FF129" s="14" t="e">
        <f t="shared" si="189"/>
        <v>#REF!</v>
      </c>
      <c r="FG129" s="13"/>
      <c r="FH129" s="13"/>
      <c r="FI129" s="64"/>
      <c r="FJ129" s="14"/>
      <c r="FK129" s="14"/>
      <c r="FL129" s="14" t="e">
        <f t="shared" si="190"/>
        <v>#REF!</v>
      </c>
      <c r="FM129" s="13"/>
      <c r="FN129" s="13"/>
      <c r="FO129" s="64"/>
      <c r="FP129" s="14"/>
      <c r="FQ129" s="14"/>
      <c r="FR129" s="14" t="e">
        <f t="shared" si="191"/>
        <v>#REF!</v>
      </c>
      <c r="FS129" s="13"/>
      <c r="FT129" s="13"/>
      <c r="FU129" s="64"/>
      <c r="FV129" s="14"/>
      <c r="FW129" s="14"/>
      <c r="FX129" s="14" t="e">
        <f t="shared" si="192"/>
        <v>#REF!</v>
      </c>
      <c r="FY129" s="13"/>
      <c r="FZ129" s="13"/>
      <c r="GA129" s="64"/>
      <c r="GB129" s="14"/>
      <c r="GC129" s="14"/>
      <c r="GD129" s="14" t="e">
        <f t="shared" si="193"/>
        <v>#REF!</v>
      </c>
      <c r="GE129" s="13"/>
      <c r="GF129" s="13"/>
      <c r="GG129" s="64"/>
      <c r="GH129" s="14"/>
      <c r="GI129" s="14"/>
      <c r="GJ129" s="14" t="e">
        <f t="shared" si="194"/>
        <v>#REF!</v>
      </c>
      <c r="GK129" s="14">
        <f>E129</f>
        <v>0</v>
      </c>
      <c r="GL129" s="14">
        <f>G129+M129+S129+Y129+AE129+AK129+AQ129+AW129+BC129+BI129+BO129+BU129+CA129+CG129+CM129+CS129+CY129+DE129+DK129+DQ129+DW129+EC129+EI129+EO129+EU129+FA129+FG129+FM129+FS129+FY129+GE129</f>
        <v>0</v>
      </c>
      <c r="GM129" s="14" t="e">
        <f>H129+N129+T129+Z129+AF129+AL129+AR129+AX129+BD129+BJ129+BP129+BV129+CB129+CH129+CN129+CT129+CZ129+DF129+DR129+#REF!+DX129+ED129+DL129+#REF!+EV129+FB129+FH129+FN129+FT129+FZ129+GF129</f>
        <v>#REF!</v>
      </c>
      <c r="GN129" s="64" t="e">
        <f>I129+O129+U129+AA129+AG129+AM129+AS129+AY129+BE129+BK129+BQ129+BW129+CC129+CI129+CO129+CU129+DA129+DG129+DS129+#REF!+DY129+EE129+DM129+#REF!+EW129+FC129+FI129+FO129+FU129+GA129+GG129</f>
        <v>#REF!</v>
      </c>
      <c r="GO129" s="14" t="e">
        <f>J129+P129+V129+AB129+AH129+AN129+AT129+AZ129+BF129+BL129+BR129+BX129+CD129+CJ129+CP129+CV129+DB129+DH129+DT129+#REF!+DZ129+EF129+DN129+#REF!+EX129+FD129+FJ129+FP129+FV129+GB129+GH129</f>
        <v>#REF!</v>
      </c>
      <c r="GP129" s="14" t="e">
        <f>K129+Q129+W129+AC129+AI129+AO129+AU129+BA129+BG129+BM129+BS129+BY129+CE129+CK129+CQ129+CW129+DC129+DI129+DU129+#REF!+EA129+EG129+DO129+#REF!+EY129+FE129+FK129+FQ129+FW129+GC129+GI129</f>
        <v>#REF!</v>
      </c>
      <c r="GQ129" s="14" t="e">
        <f>GK129+GL129-GN129-GN130-GO129-GP129</f>
        <v>#REF!</v>
      </c>
    </row>
    <row r="130" spans="1:202" ht="15" hidden="1" customHeight="1">
      <c r="A130" s="41"/>
      <c r="B130" s="39"/>
      <c r="C130" s="28"/>
      <c r="D130" s="5" t="s">
        <v>33</v>
      </c>
      <c r="E130" s="73"/>
      <c r="F130" s="73"/>
      <c r="G130" s="13"/>
      <c r="H130" s="13"/>
      <c r="I130" s="64"/>
      <c r="J130" s="14"/>
      <c r="K130" s="14"/>
      <c r="L130" s="14"/>
      <c r="M130" s="13"/>
      <c r="N130" s="13"/>
      <c r="O130" s="64"/>
      <c r="P130" s="14"/>
      <c r="Q130" s="14"/>
      <c r="R130" s="14"/>
      <c r="S130" s="13"/>
      <c r="T130" s="13"/>
      <c r="U130" s="64"/>
      <c r="V130" s="14"/>
      <c r="W130" s="14"/>
      <c r="X130" s="14"/>
      <c r="Y130" s="13"/>
      <c r="Z130" s="13"/>
      <c r="AA130" s="64"/>
      <c r="AB130" s="14"/>
      <c r="AC130" s="14"/>
      <c r="AD130" s="14"/>
      <c r="AE130" s="13"/>
      <c r="AF130" s="13"/>
      <c r="AG130" s="64"/>
      <c r="AH130" s="14"/>
      <c r="AI130" s="14"/>
      <c r="AJ130" s="14"/>
      <c r="AK130" s="13"/>
      <c r="AL130" s="13"/>
      <c r="AM130" s="64"/>
      <c r="AN130" s="14"/>
      <c r="AO130" s="14"/>
      <c r="AP130" s="14"/>
      <c r="AQ130" s="13"/>
      <c r="AR130" s="13"/>
      <c r="AS130" s="64"/>
      <c r="AT130" s="14"/>
      <c r="AU130" s="14"/>
      <c r="AV130" s="14"/>
      <c r="AW130" s="13"/>
      <c r="AX130" s="13"/>
      <c r="AY130" s="64"/>
      <c r="AZ130" s="14"/>
      <c r="BA130" s="14"/>
      <c r="BB130" s="14"/>
      <c r="BC130" s="13"/>
      <c r="BD130" s="13"/>
      <c r="BE130" s="64"/>
      <c r="BF130" s="14"/>
      <c r="BG130" s="14"/>
      <c r="BH130" s="14"/>
      <c r="BI130" s="13"/>
      <c r="BJ130" s="13"/>
      <c r="BK130" s="64"/>
      <c r="BL130" s="14"/>
      <c r="BM130" s="14"/>
      <c r="BN130" s="14"/>
      <c r="BO130" s="13"/>
      <c r="BP130" s="13"/>
      <c r="BQ130" s="64"/>
      <c r="BR130" s="14"/>
      <c r="BS130" s="14"/>
      <c r="BT130" s="14"/>
      <c r="BU130" s="73"/>
      <c r="BV130" s="73"/>
      <c r="BW130" s="64"/>
      <c r="BX130" s="63"/>
      <c r="BY130" s="63"/>
      <c r="BZ130" s="64">
        <f t="shared" si="195"/>
        <v>0</v>
      </c>
      <c r="CA130" s="73"/>
      <c r="CB130" s="73"/>
      <c r="CC130" s="64"/>
      <c r="CD130" s="63"/>
      <c r="CE130" s="63"/>
      <c r="CF130" s="64" t="e">
        <f>BZ130+CB130+CA130-CC130-#REF!-CD130-CE130</f>
        <v>#REF!</v>
      </c>
      <c r="CG130" s="73"/>
      <c r="CH130" s="73"/>
      <c r="CI130" s="64"/>
      <c r="CJ130" s="63"/>
      <c r="CK130" s="63"/>
      <c r="CL130" s="64" t="e">
        <f t="shared" si="146"/>
        <v>#REF!</v>
      </c>
      <c r="CM130" s="13"/>
      <c r="CN130" s="13"/>
      <c r="CO130" s="64"/>
      <c r="CP130" s="14"/>
      <c r="CQ130" s="14"/>
      <c r="CR130" s="64" t="e">
        <f t="shared" si="147"/>
        <v>#REF!</v>
      </c>
      <c r="CS130" s="13"/>
      <c r="CT130" s="67"/>
      <c r="CU130" s="64"/>
      <c r="CV130" s="64"/>
      <c r="CW130" s="64"/>
      <c r="CX130" s="12" t="e">
        <f t="shared" si="148"/>
        <v>#REF!</v>
      </c>
      <c r="CY130" s="13"/>
      <c r="CZ130" s="67"/>
      <c r="DA130" s="64"/>
      <c r="DB130" s="64"/>
      <c r="DC130" s="64"/>
      <c r="DD130" s="12" t="e">
        <f t="shared" si="149"/>
        <v>#REF!</v>
      </c>
      <c r="DE130" s="13"/>
      <c r="DF130" s="67"/>
      <c r="DG130" s="64"/>
      <c r="DH130" s="64"/>
      <c r="DI130" s="64"/>
      <c r="DJ130" s="14"/>
      <c r="DK130" s="13"/>
      <c r="DL130" s="67"/>
      <c r="DM130" s="64"/>
      <c r="DN130" s="64"/>
      <c r="DO130" s="64"/>
      <c r="DP130" s="14"/>
      <c r="DQ130" s="67"/>
      <c r="DR130" s="67"/>
      <c r="DS130" s="64"/>
      <c r="DT130" s="64"/>
      <c r="DU130" s="64"/>
      <c r="DV130" s="14"/>
      <c r="DW130" s="13"/>
      <c r="DX130" s="67"/>
      <c r="DY130" s="64"/>
      <c r="DZ130" s="64"/>
      <c r="EA130" s="64"/>
      <c r="EB130" s="14"/>
      <c r="EC130" s="13"/>
      <c r="ED130" s="67"/>
      <c r="EE130" s="64"/>
      <c r="EF130" s="64"/>
      <c r="EG130" s="64"/>
      <c r="EH130" s="12">
        <f t="shared" si="150"/>
        <v>0</v>
      </c>
      <c r="EI130" s="67"/>
      <c r="EN130" s="12">
        <f t="shared" si="159"/>
        <v>0</v>
      </c>
      <c r="EO130" s="13"/>
      <c r="ET130" s="14"/>
      <c r="EU130" s="13"/>
      <c r="EV130" s="13"/>
      <c r="EW130" s="64"/>
      <c r="EX130" s="14"/>
      <c r="EY130" s="14"/>
      <c r="EZ130" s="14"/>
      <c r="FA130" s="13"/>
      <c r="FB130" s="13"/>
      <c r="FC130" s="64"/>
      <c r="FD130" s="14"/>
      <c r="FE130" s="14"/>
      <c r="FF130" s="14"/>
      <c r="FG130" s="13"/>
      <c r="FH130" s="13"/>
      <c r="FI130" s="64"/>
      <c r="FJ130" s="14"/>
      <c r="FK130" s="14"/>
      <c r="FL130" s="14"/>
      <c r="FM130" s="13"/>
      <c r="FN130" s="13"/>
      <c r="FO130" s="64"/>
      <c r="FP130" s="14"/>
      <c r="FQ130" s="14"/>
      <c r="FR130" s="14"/>
      <c r="FS130" s="13"/>
      <c r="FT130" s="13"/>
      <c r="FU130" s="64"/>
      <c r="FV130" s="14"/>
      <c r="FW130" s="14"/>
      <c r="FX130" s="14"/>
      <c r="FY130" s="13"/>
      <c r="FZ130" s="13"/>
      <c r="GA130" s="64"/>
      <c r="GB130" s="14"/>
      <c r="GC130" s="14"/>
      <c r="GD130" s="14"/>
      <c r="GE130" s="13"/>
      <c r="GF130" s="13"/>
      <c r="GG130" s="64"/>
      <c r="GH130" s="14"/>
      <c r="GI130" s="14"/>
      <c r="GJ130" s="14"/>
      <c r="GK130" s="14"/>
      <c r="GL130" s="14"/>
      <c r="GM130" s="14"/>
      <c r="GN130" s="64" t="e">
        <f>I130+O130+U130+AA130+AG130+AM130+AS130+AY130+BE130+BK130+BQ130+BW130+CC130+CI130+CO130+CU130+DA130+DG130+DS130+#REF!+DY130+EE130+DM130+#REF!+EW130+FC130+FI130+FO130+FU130+GA130+GG130</f>
        <v>#REF!</v>
      </c>
      <c r="GO130" s="14"/>
      <c r="GP130" s="14"/>
      <c r="GQ130" s="14"/>
    </row>
    <row r="131" spans="1:202" ht="15" hidden="1" customHeight="1">
      <c r="A131" s="107"/>
      <c r="B131" s="41"/>
      <c r="C131" s="30"/>
      <c r="D131" s="5" t="s">
        <v>33</v>
      </c>
      <c r="E131" s="101"/>
      <c r="F131" s="111"/>
      <c r="G131" s="67"/>
      <c r="H131" s="67"/>
      <c r="I131" s="64"/>
      <c r="J131" s="64"/>
      <c r="K131" s="64"/>
      <c r="L131" s="64"/>
      <c r="M131" s="67"/>
      <c r="N131" s="67"/>
      <c r="O131" s="64"/>
      <c r="P131" s="64"/>
      <c r="Q131" s="64"/>
      <c r="R131" s="64"/>
      <c r="S131" s="67"/>
      <c r="T131" s="67"/>
      <c r="U131" s="64"/>
      <c r="V131" s="64"/>
      <c r="W131" s="64"/>
      <c r="X131" s="64"/>
      <c r="Y131" s="67"/>
      <c r="Z131" s="67"/>
      <c r="AA131" s="64"/>
      <c r="AB131" s="64"/>
      <c r="AC131" s="64"/>
      <c r="AD131" s="64"/>
      <c r="AE131" s="67"/>
      <c r="AF131" s="67"/>
      <c r="AG131" s="64"/>
      <c r="AH131" s="64"/>
      <c r="AI131" s="64"/>
      <c r="AJ131" s="64"/>
      <c r="AK131" s="67"/>
      <c r="AL131" s="67"/>
      <c r="AM131" s="64"/>
      <c r="AN131" s="64"/>
      <c r="AO131" s="64"/>
      <c r="AP131" s="64"/>
      <c r="AQ131" s="67"/>
      <c r="AR131" s="67"/>
      <c r="AS131" s="64"/>
      <c r="AT131" s="64"/>
      <c r="AU131" s="64"/>
      <c r="AV131" s="64"/>
      <c r="AW131" s="67"/>
      <c r="AX131" s="67"/>
      <c r="AY131" s="64"/>
      <c r="AZ131" s="64"/>
      <c r="BA131" s="64"/>
      <c r="BB131" s="64"/>
      <c r="BC131" s="67"/>
      <c r="BD131" s="67"/>
      <c r="BE131" s="64"/>
      <c r="BF131" s="64"/>
      <c r="BG131" s="64"/>
      <c r="BH131" s="64"/>
      <c r="BI131" s="67"/>
      <c r="BJ131" s="67"/>
      <c r="BK131" s="64"/>
      <c r="BL131" s="64"/>
      <c r="BM131" s="64"/>
      <c r="BN131" s="64"/>
      <c r="BO131" s="67"/>
      <c r="BP131" s="67"/>
      <c r="BQ131" s="64"/>
      <c r="BR131" s="64"/>
      <c r="BS131" s="64"/>
      <c r="BT131" s="64"/>
      <c r="BU131" s="69"/>
      <c r="BV131" s="69"/>
      <c r="BW131" s="64"/>
      <c r="BX131" s="66"/>
      <c r="BY131" s="66"/>
      <c r="BZ131" s="64">
        <f t="shared" si="195"/>
        <v>0</v>
      </c>
      <c r="CA131" s="69"/>
      <c r="CB131" s="69"/>
      <c r="CC131" s="64"/>
      <c r="CD131" s="66"/>
      <c r="CE131" s="66"/>
      <c r="CF131" s="64">
        <f t="shared" si="145"/>
        <v>0</v>
      </c>
      <c r="CG131" s="69"/>
      <c r="CH131" s="69"/>
      <c r="CI131" s="64"/>
      <c r="CJ131" s="63"/>
      <c r="CK131" s="63"/>
      <c r="CL131" s="64">
        <f t="shared" si="146"/>
        <v>0</v>
      </c>
      <c r="CM131" s="67"/>
      <c r="CN131" s="67"/>
      <c r="CO131" s="64"/>
      <c r="CP131" s="64"/>
      <c r="CQ131" s="64"/>
      <c r="CR131" s="64">
        <f t="shared" si="147"/>
        <v>0</v>
      </c>
      <c r="CS131" s="67"/>
      <c r="CT131" s="67"/>
      <c r="CU131" s="64"/>
      <c r="CV131" s="64"/>
      <c r="CW131" s="64"/>
      <c r="CX131" s="12">
        <f t="shared" si="148"/>
        <v>0</v>
      </c>
      <c r="CY131" s="67"/>
      <c r="CZ131" s="67"/>
      <c r="DA131" s="64"/>
      <c r="DB131" s="64"/>
      <c r="DC131" s="64"/>
      <c r="DD131" s="12">
        <f t="shared" si="149"/>
        <v>0</v>
      </c>
      <c r="DE131" s="67"/>
      <c r="DF131" s="67"/>
      <c r="DG131" s="64"/>
      <c r="DH131" s="64"/>
      <c r="DI131" s="64"/>
      <c r="DJ131" s="12">
        <f>DD131+DF131+DE131-DG131--DH131-DI131</f>
        <v>0</v>
      </c>
      <c r="DK131" s="67"/>
      <c r="DL131" s="67"/>
      <c r="DM131" s="64"/>
      <c r="DN131" s="64"/>
      <c r="DO131" s="64"/>
      <c r="DP131" s="12">
        <f>DJ131+DR131+DK131-DS131--DT131-DU131</f>
        <v>0</v>
      </c>
      <c r="DQ131" s="67"/>
      <c r="DR131" s="67"/>
      <c r="DS131" s="64"/>
      <c r="DT131" s="64"/>
      <c r="DU131" s="64"/>
      <c r="DV131" s="12" t="e">
        <f>DP131+#REF!+DQ131-#REF!--#REF!-#REF!</f>
        <v>#REF!</v>
      </c>
      <c r="DW131" s="67"/>
      <c r="DX131" s="67"/>
      <c r="DY131" s="64"/>
      <c r="DZ131" s="64"/>
      <c r="EA131" s="64"/>
      <c r="EB131" s="12" t="e">
        <f>DV131+DX131+DW131-DY131--DZ131-EA131</f>
        <v>#REF!</v>
      </c>
      <c r="EC131" s="67"/>
      <c r="ED131" s="67"/>
      <c r="EE131" s="64"/>
      <c r="EF131" s="64"/>
      <c r="EG131" s="64"/>
      <c r="EH131" s="12" t="e">
        <f t="shared" si="150"/>
        <v>#REF!</v>
      </c>
      <c r="EI131" s="67"/>
      <c r="EN131" s="12" t="e">
        <f t="shared" si="159"/>
        <v>#REF!</v>
      </c>
      <c r="EO131" s="67"/>
      <c r="ET131" s="64"/>
      <c r="EU131" s="67"/>
      <c r="EV131" s="67"/>
      <c r="EW131" s="64"/>
      <c r="EX131" s="64"/>
      <c r="EY131" s="64"/>
      <c r="EZ131" s="64"/>
      <c r="FA131" s="67"/>
      <c r="FB131" s="67"/>
      <c r="FC131" s="64"/>
      <c r="FD131" s="64"/>
      <c r="FE131" s="64"/>
      <c r="FF131" s="64"/>
      <c r="FG131" s="67"/>
      <c r="FH131" s="67"/>
      <c r="FI131" s="64"/>
      <c r="FJ131" s="64"/>
      <c r="FK131" s="64"/>
      <c r="FL131" s="64"/>
      <c r="FM131" s="67"/>
      <c r="FN131" s="67"/>
      <c r="FO131" s="64"/>
      <c r="FP131" s="64"/>
      <c r="FQ131" s="64"/>
      <c r="FR131" s="64"/>
      <c r="FS131" s="67"/>
      <c r="FT131" s="67"/>
      <c r="FU131" s="64"/>
      <c r="FV131" s="64"/>
      <c r="FW131" s="64"/>
      <c r="FX131" s="64"/>
      <c r="FY131" s="67"/>
      <c r="FZ131" s="67"/>
      <c r="GA131" s="64"/>
      <c r="GB131" s="64"/>
      <c r="GC131" s="64"/>
      <c r="GD131" s="64"/>
      <c r="GE131" s="67"/>
      <c r="GF131" s="67"/>
      <c r="GG131" s="64"/>
      <c r="GH131" s="64"/>
      <c r="GI131" s="64"/>
      <c r="GJ131" s="64"/>
      <c r="GK131" s="64"/>
      <c r="GL131" s="64"/>
      <c r="GM131" s="64"/>
      <c r="GN131" s="64" t="e">
        <f>I131+O131+U131+AA131+AG131+AM131+AS131+AY131+BE131+BK131+BQ131+BW131+CC131+CI131+CO131+CU131+DA131+DG131+DS131+#REF!+DY131+EE131+DM131+#REF!+EW131+FC131+FI131+FO131+FU131+GA131+GG131</f>
        <v>#REF!</v>
      </c>
      <c r="GO131" s="64"/>
      <c r="GP131" s="64"/>
      <c r="GQ131" s="64"/>
    </row>
    <row r="132" spans="1:202" ht="15" hidden="1" customHeight="1">
      <c r="A132" s="40">
        <v>64</v>
      </c>
      <c r="B132" s="40" t="s">
        <v>131</v>
      </c>
      <c r="C132" s="29" t="s">
        <v>57</v>
      </c>
      <c r="D132" s="5" t="s">
        <v>32</v>
      </c>
      <c r="E132" s="72">
        <v>0</v>
      </c>
      <c r="F132" s="72" t="e">
        <f>GQ132</f>
        <v>#REF!</v>
      </c>
      <c r="G132" s="13"/>
      <c r="H132" s="13"/>
      <c r="I132" s="64"/>
      <c r="J132" s="14"/>
      <c r="K132" s="14"/>
      <c r="L132" s="14">
        <f>E132+G132-I132-I133-J132-K132</f>
        <v>0</v>
      </c>
      <c r="M132" s="13"/>
      <c r="N132" s="13"/>
      <c r="O132" s="64"/>
      <c r="P132" s="14"/>
      <c r="Q132" s="14"/>
      <c r="R132" s="14">
        <f>L132+M132-O132-O133-P132-Q132</f>
        <v>0</v>
      </c>
      <c r="S132" s="13"/>
      <c r="T132" s="13"/>
      <c r="U132" s="64"/>
      <c r="V132" s="14"/>
      <c r="W132" s="14"/>
      <c r="X132" s="14">
        <f t="shared" ref="X132:X136" si="196">R132+S132-U132-U133-V132-W132</f>
        <v>0</v>
      </c>
      <c r="Y132" s="13"/>
      <c r="Z132" s="13"/>
      <c r="AA132" s="64"/>
      <c r="AB132" s="14"/>
      <c r="AC132" s="14"/>
      <c r="AD132" s="14">
        <f t="shared" ref="AD132:AD136" si="197">X132+Y132-AA132-AA133-AB132-AC132</f>
        <v>0</v>
      </c>
      <c r="AE132" s="13"/>
      <c r="AF132" s="13"/>
      <c r="AG132" s="64"/>
      <c r="AH132" s="14"/>
      <c r="AI132" s="14"/>
      <c r="AJ132" s="14">
        <f t="shared" ref="AJ132:AJ136" si="198">AD132+AE132-AG132-AG133-AH132-AI132</f>
        <v>0</v>
      </c>
      <c r="AK132" s="13"/>
      <c r="AL132" s="13"/>
      <c r="AM132" s="64"/>
      <c r="AN132" s="14"/>
      <c r="AO132" s="14"/>
      <c r="AP132" s="14">
        <f t="shared" ref="AP132:AP136" si="199">AJ132+AK132-AM132-AM133-AN132-AO132</f>
        <v>0</v>
      </c>
      <c r="AQ132" s="13"/>
      <c r="AR132" s="13"/>
      <c r="AS132" s="64"/>
      <c r="AT132" s="14"/>
      <c r="AU132" s="14"/>
      <c r="AV132" s="14">
        <f t="shared" ref="AV132:AV136" si="200">AP132+AQ132-AS132-AS133-AT132-AU132</f>
        <v>0</v>
      </c>
      <c r="AW132" s="13"/>
      <c r="AX132" s="13"/>
      <c r="AY132" s="64"/>
      <c r="AZ132" s="14"/>
      <c r="BA132" s="14"/>
      <c r="BB132" s="14">
        <f t="shared" ref="BB132:BB136" si="201">AV132+AW132-AY132-AY133-AZ132-BA132</f>
        <v>0</v>
      </c>
      <c r="BC132" s="13"/>
      <c r="BD132" s="13"/>
      <c r="BE132" s="64"/>
      <c r="BF132" s="14"/>
      <c r="BG132" s="14"/>
      <c r="BH132" s="14">
        <f t="shared" ref="BH132:BH136" si="202">BB132+BC132-BE132-BE133-BF132-BG132</f>
        <v>0</v>
      </c>
      <c r="BI132" s="13"/>
      <c r="BJ132" s="13"/>
      <c r="BK132" s="64"/>
      <c r="BL132" s="14"/>
      <c r="BM132" s="14"/>
      <c r="BN132" s="14">
        <f>BH132+BI132-BK132-BK133-BL132-BM132</f>
        <v>0</v>
      </c>
      <c r="BO132" s="13"/>
      <c r="BP132" s="13"/>
      <c r="BQ132" s="64"/>
      <c r="BR132" s="14"/>
      <c r="BS132" s="14"/>
      <c r="BT132" s="14">
        <f>BN132+BO132-BQ132-BQ133-BR132-BS132</f>
        <v>0</v>
      </c>
      <c r="BU132" s="72"/>
      <c r="BV132" s="72"/>
      <c r="BW132" s="64"/>
      <c r="BX132" s="74"/>
      <c r="BY132" s="74"/>
      <c r="BZ132" s="64">
        <f t="shared" si="195"/>
        <v>0</v>
      </c>
      <c r="CA132" s="72"/>
      <c r="CB132" s="72"/>
      <c r="CC132" s="64"/>
      <c r="CD132" s="74"/>
      <c r="CE132" s="74"/>
      <c r="CF132" s="64">
        <f t="shared" si="145"/>
        <v>0</v>
      </c>
      <c r="CG132" s="72"/>
      <c r="CH132" s="72"/>
      <c r="CI132" s="64"/>
      <c r="CJ132" s="74"/>
      <c r="CK132" s="74"/>
      <c r="CL132" s="64">
        <f t="shared" si="146"/>
        <v>0</v>
      </c>
      <c r="CM132" s="13"/>
      <c r="CN132" s="13"/>
      <c r="CO132" s="64"/>
      <c r="CP132" s="14"/>
      <c r="CQ132" s="14"/>
      <c r="CR132" s="64">
        <f t="shared" si="147"/>
        <v>0</v>
      </c>
      <c r="CS132" s="13"/>
      <c r="CT132" s="67"/>
      <c r="CU132" s="64"/>
      <c r="CV132" s="64"/>
      <c r="CW132" s="64"/>
      <c r="CX132" s="12">
        <f t="shared" si="148"/>
        <v>0</v>
      </c>
      <c r="CY132" s="13"/>
      <c r="CZ132" s="67"/>
      <c r="DA132" s="64"/>
      <c r="DB132" s="64"/>
      <c r="DC132" s="64"/>
      <c r="DD132" s="12">
        <f t="shared" si="149"/>
        <v>0</v>
      </c>
      <c r="DE132" s="13"/>
      <c r="DF132" s="67"/>
      <c r="DG132" s="64"/>
      <c r="DH132" s="64"/>
      <c r="DI132" s="64"/>
      <c r="DJ132" s="14">
        <f>DD132+DE132-DG132-DG133-DH132-DI132</f>
        <v>0</v>
      </c>
      <c r="DK132" s="13"/>
      <c r="DL132" s="67"/>
      <c r="DM132" s="64"/>
      <c r="DN132" s="64"/>
      <c r="DO132" s="64"/>
      <c r="DP132" s="14">
        <f>DJ132+DK132-DS132-DS133-DT132-DU132</f>
        <v>0</v>
      </c>
      <c r="DQ132" s="67"/>
      <c r="DR132" s="67"/>
      <c r="DS132" s="64"/>
      <c r="DT132" s="64"/>
      <c r="DU132" s="64"/>
      <c r="DV132" s="14" t="e">
        <f>DP132+DQ132-#REF!-#REF!-#REF!-#REF!</f>
        <v>#REF!</v>
      </c>
      <c r="DW132" s="13"/>
      <c r="DX132" s="67"/>
      <c r="DY132" s="64"/>
      <c r="DZ132" s="64"/>
      <c r="EA132" s="64"/>
      <c r="EB132" s="14" t="e">
        <f>DV132+DW132-DY132-DY133-DZ132-EA132</f>
        <v>#REF!</v>
      </c>
      <c r="EC132" s="13"/>
      <c r="ED132" s="67"/>
      <c r="EE132" s="64"/>
      <c r="EF132" s="64"/>
      <c r="EG132" s="64"/>
      <c r="EH132" s="12" t="e">
        <f t="shared" si="150"/>
        <v>#REF!</v>
      </c>
      <c r="EI132" s="67"/>
      <c r="EN132" s="12" t="e">
        <f t="shared" si="159"/>
        <v>#REF!</v>
      </c>
      <c r="EO132" s="13"/>
      <c r="ET132" s="14" t="e">
        <f>EN132+EO132-#REF!-#REF!-#REF!-#REF!</f>
        <v>#REF!</v>
      </c>
      <c r="EU132" s="13"/>
      <c r="EV132" s="13"/>
      <c r="EW132" s="64"/>
      <c r="EX132" s="14"/>
      <c r="EY132" s="14"/>
      <c r="EZ132" s="14" t="e">
        <f>ET132+EU132-EW132-EW133-EX132-EY132</f>
        <v>#REF!</v>
      </c>
      <c r="FA132" s="13"/>
      <c r="FB132" s="13"/>
      <c r="FC132" s="64"/>
      <c r="FD132" s="14"/>
      <c r="FE132" s="14"/>
      <c r="FF132" s="14" t="e">
        <f>EZ132+FA132-FC132-FC133-FD132-FE132</f>
        <v>#REF!</v>
      </c>
      <c r="FG132" s="13"/>
      <c r="FH132" s="13"/>
      <c r="FI132" s="64"/>
      <c r="FJ132" s="14"/>
      <c r="FK132" s="14"/>
      <c r="FL132" s="14" t="e">
        <f>FF132+FG132-FI132-FI133-FJ132-FK132</f>
        <v>#REF!</v>
      </c>
      <c r="FM132" s="13"/>
      <c r="FN132" s="13"/>
      <c r="FO132" s="64"/>
      <c r="FP132" s="14"/>
      <c r="FQ132" s="14"/>
      <c r="FR132" s="14" t="e">
        <f>FL132+FM132-FO132-FO133-FP132-FQ132</f>
        <v>#REF!</v>
      </c>
      <c r="FS132" s="13"/>
      <c r="FT132" s="13"/>
      <c r="FU132" s="64"/>
      <c r="FV132" s="14"/>
      <c r="FW132" s="14"/>
      <c r="FX132" s="14" t="e">
        <f>FR132+FS132-FU132-FU133-FV132-FW132</f>
        <v>#REF!</v>
      </c>
      <c r="FY132" s="13"/>
      <c r="FZ132" s="13"/>
      <c r="GA132" s="64"/>
      <c r="GB132" s="14"/>
      <c r="GC132" s="14"/>
      <c r="GD132" s="14" t="e">
        <f>FX132+FY132-GA132-GA133-GB132-GC132</f>
        <v>#REF!</v>
      </c>
      <c r="GE132" s="13"/>
      <c r="GF132" s="13"/>
      <c r="GG132" s="64"/>
      <c r="GH132" s="14"/>
      <c r="GI132" s="14"/>
      <c r="GJ132" s="14" t="e">
        <f t="shared" ref="GJ132:GJ136" si="203">GD132+GE132-GG132-GG133-GH132-GI132</f>
        <v>#REF!</v>
      </c>
      <c r="GK132" s="14">
        <f>E132</f>
        <v>0</v>
      </c>
      <c r="GL132" s="14">
        <f>G132+M132+S132+Y132+AE132+AK132+AQ132+AW132+BC132+BI132+BO132+BU132+CA132+CG132+CM132+CS132+CY132+DE132+DK132+DQ132+DW132+EC132+EI132+EO132+EU132+FA132+FG132+FM132+FS132+FY132+GE132</f>
        <v>0</v>
      </c>
      <c r="GM132" s="14" t="e">
        <f>H132+N132+T132+Z132+AF132+AL132+AR132+AX132+BD132+BJ132+BP132+BV132+CB132+CH132+CN132+CT132+CZ132+DF132+DR132+#REF!+DX132+ED132+DL132+#REF!+EV132+FB132+FH132+FN132+FT132+FZ132+GF132</f>
        <v>#REF!</v>
      </c>
      <c r="GN132" s="64" t="e">
        <f>I132+O132+U132+AA132+AG132+AM132+AS132+AY132+BE132+BK132+BQ132+BW132+CC132+CI132+CO132+CU132+DA132+DG132+DS132+#REF!+DY132+EE132+DM132+#REF!+EW132+FC132+FI132+FO132+FU132+GA132+GG132</f>
        <v>#REF!</v>
      </c>
      <c r="GO132" s="14" t="e">
        <f>J132+P132+V132+AB132+AH132+AN132+AT132+AZ132+BF132+BL132+BR132+BX132+CD132+CJ132+CP132+CV132+DB132+DH132+DT132+#REF!+DZ132+EF132+DN132+#REF!+EX132+FD132+FJ132+FP132+FV132+GB132+GH132</f>
        <v>#REF!</v>
      </c>
      <c r="GP132" s="14" t="e">
        <f>K132+Q132+W132+AC132+AI132+AO132+AU132+BA132+BG132+BM132+BS132+BY132+CE132+CK132+CQ132+CW132+DC132+DI132+DU132+#REF!+EA132+EG132+DO132+#REF!+EY132+FE132+FK132+FQ132+FW132+GC132+GI132</f>
        <v>#REF!</v>
      </c>
      <c r="GQ132" s="14" t="e">
        <f>GK132+GL132-GN132-GN133-GO132-GP132</f>
        <v>#REF!</v>
      </c>
    </row>
    <row r="133" spans="1:202" ht="15" hidden="1" customHeight="1">
      <c r="A133" s="41"/>
      <c r="B133" s="41"/>
      <c r="C133" s="30"/>
      <c r="D133" s="5" t="s">
        <v>33</v>
      </c>
      <c r="E133" s="73"/>
      <c r="F133" s="73"/>
      <c r="G133" s="13"/>
      <c r="H133" s="13"/>
      <c r="I133" s="64"/>
      <c r="J133" s="14"/>
      <c r="K133" s="14"/>
      <c r="L133" s="14"/>
      <c r="M133" s="13"/>
      <c r="N133" s="13"/>
      <c r="O133" s="64"/>
      <c r="P133" s="14"/>
      <c r="Q133" s="14"/>
      <c r="R133" s="14"/>
      <c r="S133" s="13"/>
      <c r="T133" s="13"/>
      <c r="U133" s="64"/>
      <c r="V133" s="14"/>
      <c r="W133" s="14"/>
      <c r="X133" s="14"/>
      <c r="Y133" s="13"/>
      <c r="Z133" s="13"/>
      <c r="AA133" s="64"/>
      <c r="AB133" s="14"/>
      <c r="AC133" s="14"/>
      <c r="AD133" s="14"/>
      <c r="AE133" s="13"/>
      <c r="AF133" s="13"/>
      <c r="AG133" s="64"/>
      <c r="AH133" s="14"/>
      <c r="AI133" s="14"/>
      <c r="AJ133" s="14"/>
      <c r="AK133" s="13"/>
      <c r="AL133" s="13"/>
      <c r="AM133" s="64"/>
      <c r="AN133" s="14"/>
      <c r="AO133" s="14"/>
      <c r="AP133" s="14"/>
      <c r="AQ133" s="13"/>
      <c r="AR133" s="13"/>
      <c r="AS133" s="64"/>
      <c r="AT133" s="14"/>
      <c r="AU133" s="14"/>
      <c r="AV133" s="14"/>
      <c r="AW133" s="13"/>
      <c r="AX133" s="13"/>
      <c r="AY133" s="64"/>
      <c r="AZ133" s="14"/>
      <c r="BA133" s="14"/>
      <c r="BB133" s="14"/>
      <c r="BC133" s="13"/>
      <c r="BD133" s="13"/>
      <c r="BE133" s="64"/>
      <c r="BF133" s="14"/>
      <c r="BG133" s="14"/>
      <c r="BH133" s="14"/>
      <c r="BI133" s="13"/>
      <c r="BJ133" s="13"/>
      <c r="BK133" s="64"/>
      <c r="BL133" s="14"/>
      <c r="BM133" s="14"/>
      <c r="BN133" s="14"/>
      <c r="BO133" s="13"/>
      <c r="BP133" s="13"/>
      <c r="BQ133" s="64"/>
      <c r="BR133" s="14"/>
      <c r="BS133" s="14"/>
      <c r="BT133" s="14"/>
      <c r="BU133" s="73"/>
      <c r="BV133" s="73"/>
      <c r="BW133" s="64"/>
      <c r="BX133" s="63"/>
      <c r="BY133" s="63"/>
      <c r="BZ133" s="64">
        <f t="shared" si="195"/>
        <v>0</v>
      </c>
      <c r="CA133" s="73"/>
      <c r="CB133" s="73"/>
      <c r="CC133" s="64"/>
      <c r="CD133" s="63"/>
      <c r="CE133" s="63"/>
      <c r="CF133" s="64">
        <f t="shared" si="145"/>
        <v>0</v>
      </c>
      <c r="CG133" s="73"/>
      <c r="CH133" s="73"/>
      <c r="CI133" s="64"/>
      <c r="CJ133" s="63"/>
      <c r="CK133" s="63"/>
      <c r="CL133" s="64">
        <f t="shared" si="146"/>
        <v>0</v>
      </c>
      <c r="CM133" s="13"/>
      <c r="CN133" s="13"/>
      <c r="CO133" s="64"/>
      <c r="CP133" s="14"/>
      <c r="CQ133" s="14"/>
      <c r="CR133" s="64">
        <f t="shared" si="147"/>
        <v>0</v>
      </c>
      <c r="CS133" s="13"/>
      <c r="CT133" s="67"/>
      <c r="CU133" s="64"/>
      <c r="CV133" s="64"/>
      <c r="CW133" s="64"/>
      <c r="CX133" s="12">
        <f t="shared" si="148"/>
        <v>0</v>
      </c>
      <c r="CY133" s="13"/>
      <c r="CZ133" s="67"/>
      <c r="DA133" s="64"/>
      <c r="DB133" s="64"/>
      <c r="DC133" s="64"/>
      <c r="DD133" s="12">
        <f t="shared" si="149"/>
        <v>0</v>
      </c>
      <c r="DE133" s="13"/>
      <c r="DF133" s="67"/>
      <c r="DG133" s="64"/>
      <c r="DH133" s="64"/>
      <c r="DI133" s="64"/>
      <c r="DJ133" s="14"/>
      <c r="DK133" s="13"/>
      <c r="DL133" s="67"/>
      <c r="DM133" s="64"/>
      <c r="DN133" s="64"/>
      <c r="DO133" s="64"/>
      <c r="DP133" s="14"/>
      <c r="DQ133" s="67"/>
      <c r="DR133" s="67"/>
      <c r="DS133" s="64"/>
      <c r="DT133" s="64"/>
      <c r="DU133" s="64"/>
      <c r="DV133" s="14"/>
      <c r="DW133" s="13"/>
      <c r="DX133" s="67"/>
      <c r="DY133" s="64"/>
      <c r="DZ133" s="64"/>
      <c r="EA133" s="64"/>
      <c r="EB133" s="14"/>
      <c r="EC133" s="13"/>
      <c r="ED133" s="67"/>
      <c r="EE133" s="64"/>
      <c r="EF133" s="64"/>
      <c r="EG133" s="64"/>
      <c r="EH133" s="12">
        <f t="shared" si="150"/>
        <v>0</v>
      </c>
      <c r="EI133" s="67"/>
      <c r="EN133" s="12">
        <f t="shared" si="159"/>
        <v>0</v>
      </c>
      <c r="EO133" s="13"/>
      <c r="ET133" s="14"/>
      <c r="EU133" s="13"/>
      <c r="EV133" s="13"/>
      <c r="EW133" s="64"/>
      <c r="EX133" s="14"/>
      <c r="EY133" s="14"/>
      <c r="EZ133" s="14"/>
      <c r="FA133" s="13"/>
      <c r="FB133" s="13"/>
      <c r="FC133" s="64"/>
      <c r="FD133" s="14"/>
      <c r="FE133" s="14"/>
      <c r="FF133" s="14"/>
      <c r="FG133" s="13"/>
      <c r="FH133" s="13"/>
      <c r="FI133" s="64"/>
      <c r="FJ133" s="14"/>
      <c r="FK133" s="14"/>
      <c r="FL133" s="14"/>
      <c r="FM133" s="13"/>
      <c r="FN133" s="13"/>
      <c r="FO133" s="64"/>
      <c r="FP133" s="14"/>
      <c r="FQ133" s="14"/>
      <c r="FR133" s="14"/>
      <c r="FS133" s="13"/>
      <c r="FT133" s="13"/>
      <c r="FU133" s="64"/>
      <c r="FV133" s="14"/>
      <c r="FW133" s="14"/>
      <c r="FX133" s="14"/>
      <c r="FY133" s="13"/>
      <c r="FZ133" s="13"/>
      <c r="GA133" s="64"/>
      <c r="GB133" s="14"/>
      <c r="GC133" s="14"/>
      <c r="GD133" s="14"/>
      <c r="GE133" s="13"/>
      <c r="GF133" s="13"/>
      <c r="GG133" s="64"/>
      <c r="GH133" s="14"/>
      <c r="GI133" s="14"/>
      <c r="GJ133" s="14"/>
      <c r="GK133" s="14"/>
      <c r="GL133" s="14"/>
      <c r="GM133" s="14"/>
      <c r="GN133" s="64" t="e">
        <f>I133+O133+U133+AA133+AG133+AM133+AS133+AY133+BE133+BK133+BQ133+BW133+CC133+CI133+CO133+CU133+DA133+DG133+DS133+#REF!+DY133+EE133+DM133+#REF!+EW133+FC133+FI133+FO133+FU133+GA133+GG133</f>
        <v>#REF!</v>
      </c>
      <c r="GO133" s="14"/>
      <c r="GP133" s="14"/>
      <c r="GQ133" s="14"/>
    </row>
    <row r="134" spans="1:202" ht="15" hidden="1" customHeight="1">
      <c r="A134" s="40">
        <v>65</v>
      </c>
      <c r="B134" s="40" t="s">
        <v>132</v>
      </c>
      <c r="C134" s="29" t="s">
        <v>57</v>
      </c>
      <c r="D134" s="5" t="s">
        <v>32</v>
      </c>
      <c r="E134" s="72">
        <v>0</v>
      </c>
      <c r="F134" s="72" t="e">
        <f>GQ134</f>
        <v>#REF!</v>
      </c>
      <c r="G134" s="13"/>
      <c r="H134" s="13"/>
      <c r="I134" s="64"/>
      <c r="J134" s="14"/>
      <c r="K134" s="14"/>
      <c r="L134" s="14">
        <f>E134+G134-I134-I135-J134-K134</f>
        <v>0</v>
      </c>
      <c r="M134" s="13"/>
      <c r="N134" s="13"/>
      <c r="O134" s="64"/>
      <c r="P134" s="14"/>
      <c r="Q134" s="14"/>
      <c r="R134" s="14">
        <f>L134+M134-O134-O135-P134-Q134</f>
        <v>0</v>
      </c>
      <c r="S134" s="13"/>
      <c r="T134" s="13"/>
      <c r="U134" s="64"/>
      <c r="V134" s="14"/>
      <c r="W134" s="14"/>
      <c r="X134" s="14">
        <f t="shared" si="196"/>
        <v>0</v>
      </c>
      <c r="Y134" s="13"/>
      <c r="Z134" s="13"/>
      <c r="AA134" s="64"/>
      <c r="AB134" s="14"/>
      <c r="AC134" s="14"/>
      <c r="AD134" s="14">
        <f t="shared" si="197"/>
        <v>0</v>
      </c>
      <c r="AE134" s="13"/>
      <c r="AF134" s="13"/>
      <c r="AG134" s="64"/>
      <c r="AH134" s="14"/>
      <c r="AI134" s="14"/>
      <c r="AJ134" s="14">
        <f t="shared" si="198"/>
        <v>0</v>
      </c>
      <c r="AK134" s="13"/>
      <c r="AL134" s="13"/>
      <c r="AM134" s="64"/>
      <c r="AN134" s="14"/>
      <c r="AO134" s="14"/>
      <c r="AP134" s="14">
        <f t="shared" si="199"/>
        <v>0</v>
      </c>
      <c r="AQ134" s="13"/>
      <c r="AR134" s="13"/>
      <c r="AS134" s="64"/>
      <c r="AT134" s="14"/>
      <c r="AU134" s="14"/>
      <c r="AV134" s="14">
        <f t="shared" si="200"/>
        <v>0</v>
      </c>
      <c r="AW134" s="13"/>
      <c r="AX134" s="13"/>
      <c r="AY134" s="64"/>
      <c r="AZ134" s="14"/>
      <c r="BA134" s="14"/>
      <c r="BB134" s="14">
        <f t="shared" si="201"/>
        <v>0</v>
      </c>
      <c r="BC134" s="13"/>
      <c r="BD134" s="13"/>
      <c r="BE134" s="64"/>
      <c r="BF134" s="14"/>
      <c r="BG134" s="14"/>
      <c r="BH134" s="14">
        <f t="shared" si="202"/>
        <v>0</v>
      </c>
      <c r="BI134" s="13"/>
      <c r="BJ134" s="13"/>
      <c r="BK134" s="64"/>
      <c r="BL134" s="14"/>
      <c r="BM134" s="14"/>
      <c r="BN134" s="14">
        <f>BH134+BI134-BK134-BK135-BL134-BM134</f>
        <v>0</v>
      </c>
      <c r="BO134" s="13"/>
      <c r="BP134" s="13"/>
      <c r="BQ134" s="64"/>
      <c r="BR134" s="14"/>
      <c r="BS134" s="14"/>
      <c r="BT134" s="14">
        <f>BN134+BO134-BQ134-BQ135-BR134-BS134</f>
        <v>0</v>
      </c>
      <c r="BU134" s="72"/>
      <c r="BV134" s="72"/>
      <c r="BW134" s="64"/>
      <c r="BX134" s="74"/>
      <c r="BY134" s="74"/>
      <c r="BZ134" s="64">
        <f t="shared" si="195"/>
        <v>0</v>
      </c>
      <c r="CA134" s="72"/>
      <c r="CB134" s="72"/>
      <c r="CC134" s="64"/>
      <c r="CD134" s="74"/>
      <c r="CE134" s="74"/>
      <c r="CF134" s="64">
        <f t="shared" si="145"/>
        <v>0</v>
      </c>
      <c r="CG134" s="72"/>
      <c r="CH134" s="72"/>
      <c r="CI134" s="64"/>
      <c r="CJ134" s="74"/>
      <c r="CK134" s="74"/>
      <c r="CL134" s="64">
        <f t="shared" si="146"/>
        <v>0</v>
      </c>
      <c r="CM134" s="13"/>
      <c r="CN134" s="13"/>
      <c r="CO134" s="64"/>
      <c r="CP134" s="14"/>
      <c r="CQ134" s="14"/>
      <c r="CR134" s="64">
        <f t="shared" si="147"/>
        <v>0</v>
      </c>
      <c r="CS134" s="13"/>
      <c r="CT134" s="67"/>
      <c r="CU134" s="64"/>
      <c r="CV134" s="64"/>
      <c r="CW134" s="64"/>
      <c r="CX134" s="12">
        <f t="shared" si="148"/>
        <v>0</v>
      </c>
      <c r="CY134" s="13"/>
      <c r="CZ134" s="67"/>
      <c r="DA134" s="64"/>
      <c r="DB134" s="64"/>
      <c r="DC134" s="64"/>
      <c r="DD134" s="12">
        <f t="shared" si="149"/>
        <v>0</v>
      </c>
      <c r="DE134" s="13"/>
      <c r="DF134" s="67"/>
      <c r="DG134" s="64"/>
      <c r="DH134" s="64"/>
      <c r="DI134" s="64"/>
      <c r="DJ134" s="14">
        <f>DD134+DE134-DG134-DG135-DH134-DI134</f>
        <v>0</v>
      </c>
      <c r="DK134" s="13"/>
      <c r="DL134" s="67"/>
      <c r="DM134" s="64"/>
      <c r="DN134" s="64"/>
      <c r="DO134" s="64"/>
      <c r="DP134" s="14">
        <f>DJ134+DK134-DS134-DS135-DT134-DU134</f>
        <v>0</v>
      </c>
      <c r="DQ134" s="67"/>
      <c r="DR134" s="67"/>
      <c r="DS134" s="64"/>
      <c r="DT134" s="64"/>
      <c r="DU134" s="64"/>
      <c r="DV134" s="14" t="e">
        <f>DP134+DQ134-#REF!-#REF!-#REF!-#REF!</f>
        <v>#REF!</v>
      </c>
      <c r="DW134" s="13"/>
      <c r="DX134" s="67"/>
      <c r="DY134" s="64"/>
      <c r="DZ134" s="64"/>
      <c r="EA134" s="64"/>
      <c r="EB134" s="14" t="e">
        <f>DV134+DW134-DY134-DY135-DZ134-EA134</f>
        <v>#REF!</v>
      </c>
      <c r="EC134" s="13"/>
      <c r="ED134" s="67"/>
      <c r="EE134" s="64"/>
      <c r="EF134" s="64"/>
      <c r="EG134" s="64"/>
      <c r="EH134" s="12" t="e">
        <f t="shared" si="150"/>
        <v>#REF!</v>
      </c>
      <c r="EI134" s="67"/>
      <c r="EN134" s="12" t="e">
        <f t="shared" si="159"/>
        <v>#REF!</v>
      </c>
      <c r="EO134" s="13"/>
      <c r="ET134" s="14" t="e">
        <f>EN134+EO134-#REF!-#REF!-#REF!-#REF!</f>
        <v>#REF!</v>
      </c>
      <c r="EU134" s="13"/>
      <c r="EV134" s="13"/>
      <c r="EW134" s="64"/>
      <c r="EX134" s="14"/>
      <c r="EY134" s="14"/>
      <c r="EZ134" s="14" t="e">
        <f>ET134+EU134-EW134-EW135-EX134-EY134</f>
        <v>#REF!</v>
      </c>
      <c r="FA134" s="13"/>
      <c r="FB134" s="13"/>
      <c r="FC134" s="64"/>
      <c r="FD134" s="14"/>
      <c r="FE134" s="14"/>
      <c r="FF134" s="14" t="e">
        <f>EZ134+FA134-FC134-FC135-FD134-FE134</f>
        <v>#REF!</v>
      </c>
      <c r="FG134" s="13"/>
      <c r="FH134" s="13"/>
      <c r="FI134" s="64"/>
      <c r="FJ134" s="14"/>
      <c r="FK134" s="14"/>
      <c r="FL134" s="14" t="e">
        <f>FF134+FG134-FI134-FI135-FJ134-FK134</f>
        <v>#REF!</v>
      </c>
      <c r="FM134" s="13"/>
      <c r="FN134" s="13"/>
      <c r="FO134" s="64"/>
      <c r="FP134" s="14"/>
      <c r="FQ134" s="14"/>
      <c r="FR134" s="14" t="e">
        <f>FL134+FM134-FO134-FO135-FP134-FQ134</f>
        <v>#REF!</v>
      </c>
      <c r="FS134" s="13"/>
      <c r="FT134" s="13"/>
      <c r="FU134" s="64"/>
      <c r="FV134" s="14"/>
      <c r="FW134" s="14"/>
      <c r="FX134" s="14" t="e">
        <f>FR134+FS134-FU134-FU135-FV134-FW134</f>
        <v>#REF!</v>
      </c>
      <c r="FY134" s="13"/>
      <c r="FZ134" s="13"/>
      <c r="GA134" s="64"/>
      <c r="GB134" s="14"/>
      <c r="GC134" s="14"/>
      <c r="GD134" s="14" t="e">
        <f>FX134+FY134-GA134-GA135-GB134-GC134</f>
        <v>#REF!</v>
      </c>
      <c r="GE134" s="13"/>
      <c r="GF134" s="13"/>
      <c r="GG134" s="64"/>
      <c r="GH134" s="14"/>
      <c r="GI134" s="14"/>
      <c r="GJ134" s="14" t="e">
        <f t="shared" si="203"/>
        <v>#REF!</v>
      </c>
      <c r="GK134" s="14">
        <f>E134</f>
        <v>0</v>
      </c>
      <c r="GL134" s="14">
        <f>G134+M134+S134+Y134+AE134+AK134+AQ134+AW134+BC134+BI134+BO134+BU134+CA134+CG134+CM134+CS134+CY134+DE134+DK134+DQ134+DW134+EC134+EI134+EO134+EU134+FA134+FG134+FM134+FS134+FY134+GE134</f>
        <v>0</v>
      </c>
      <c r="GM134" s="14" t="e">
        <f>H134+N134+T134+Z134+AF134+AL134+AR134+AX134+BD134+BJ134+BP134+BV134+CB134+CH134+CN134+CT134+CZ134+DF134+DR134+#REF!+DX134+ED134+DL134+#REF!+EV134+FB134+FH134+FN134+FT134+FZ134+GF134</f>
        <v>#REF!</v>
      </c>
      <c r="GN134" s="64" t="e">
        <f>I134+O134+U134+AA134+AG134+AM134+AS134+AY134+BE134+BK134+BQ134+BW134+CC134+CI134+CO134+CU134+DA134+DG134+DS134+#REF!+DY134+EE134+DM134+#REF!+EW134+FC134+FI134+FO134+FU134+GA134+GG134</f>
        <v>#REF!</v>
      </c>
      <c r="GO134" s="14" t="e">
        <f>J134+P134+V134+AB134+AH134+AN134+AT134+AZ134+BF134+BL134+BR134+BX134+CD134+CJ134+CP134+CV134+DB134+DH134+DT134+#REF!+DZ134+EF134+DN134+#REF!+EX134+FD134+FJ134+FP134+FV134+GB134+GH134</f>
        <v>#REF!</v>
      </c>
      <c r="GP134" s="14" t="e">
        <f>K134+Q134+W134+AC134+AI134+AO134+AU134+BA134+BG134+BM134+BS134+BY134+CE134+CK134+CQ134+CW134+DC134+DI134+DU134+#REF!+EA134+EG134+DO134+#REF!+EY134+FE134+FK134+FQ134+FW134+GC134+GI134</f>
        <v>#REF!</v>
      </c>
      <c r="GQ134" s="14" t="e">
        <f>GK134+GL134-GN134-GN135-GO134-GP134</f>
        <v>#REF!</v>
      </c>
    </row>
    <row r="135" spans="1:202" ht="15" hidden="1" customHeight="1">
      <c r="A135" s="41"/>
      <c r="B135" s="41"/>
      <c r="C135" s="30"/>
      <c r="D135" s="5" t="s">
        <v>33</v>
      </c>
      <c r="E135" s="73"/>
      <c r="F135" s="73"/>
      <c r="G135" s="13"/>
      <c r="H135" s="13"/>
      <c r="I135" s="64"/>
      <c r="J135" s="14"/>
      <c r="K135" s="14"/>
      <c r="L135" s="14"/>
      <c r="M135" s="13"/>
      <c r="N135" s="13"/>
      <c r="O135" s="64"/>
      <c r="P135" s="14"/>
      <c r="Q135" s="14"/>
      <c r="R135" s="14"/>
      <c r="S135" s="13"/>
      <c r="T135" s="13"/>
      <c r="U135" s="64"/>
      <c r="V135" s="14"/>
      <c r="W135" s="14"/>
      <c r="X135" s="14"/>
      <c r="Y135" s="13"/>
      <c r="Z135" s="13"/>
      <c r="AA135" s="64"/>
      <c r="AB135" s="14"/>
      <c r="AC135" s="14"/>
      <c r="AD135" s="14"/>
      <c r="AE135" s="13"/>
      <c r="AF135" s="13"/>
      <c r="AG135" s="64"/>
      <c r="AH135" s="14"/>
      <c r="AI135" s="14"/>
      <c r="AJ135" s="14"/>
      <c r="AK135" s="13"/>
      <c r="AL135" s="13"/>
      <c r="AM135" s="64"/>
      <c r="AN135" s="14"/>
      <c r="AO135" s="14"/>
      <c r="AP135" s="14"/>
      <c r="AQ135" s="13"/>
      <c r="AR135" s="13"/>
      <c r="AS135" s="64"/>
      <c r="AT135" s="14"/>
      <c r="AU135" s="14"/>
      <c r="AV135" s="14"/>
      <c r="AW135" s="13"/>
      <c r="AX135" s="13"/>
      <c r="AY135" s="64"/>
      <c r="AZ135" s="14"/>
      <c r="BA135" s="14"/>
      <c r="BB135" s="14"/>
      <c r="BC135" s="13"/>
      <c r="BD135" s="13"/>
      <c r="BE135" s="64"/>
      <c r="BF135" s="14"/>
      <c r="BG135" s="14"/>
      <c r="BH135" s="14"/>
      <c r="BI135" s="13"/>
      <c r="BJ135" s="13"/>
      <c r="BK135" s="64"/>
      <c r="BL135" s="14"/>
      <c r="BM135" s="14"/>
      <c r="BN135" s="14"/>
      <c r="BO135" s="13"/>
      <c r="BP135" s="13"/>
      <c r="BQ135" s="64"/>
      <c r="BR135" s="14"/>
      <c r="BS135" s="14"/>
      <c r="BT135" s="14"/>
      <c r="BU135" s="73"/>
      <c r="BV135" s="73"/>
      <c r="BW135" s="64"/>
      <c r="BX135" s="63"/>
      <c r="BY135" s="63"/>
      <c r="BZ135" s="64">
        <f t="shared" si="195"/>
        <v>0</v>
      </c>
      <c r="CA135" s="73"/>
      <c r="CB135" s="73"/>
      <c r="CC135" s="64"/>
      <c r="CD135" s="63"/>
      <c r="CE135" s="63"/>
      <c r="CF135" s="64">
        <f t="shared" si="145"/>
        <v>0</v>
      </c>
      <c r="CG135" s="73"/>
      <c r="CH135" s="73"/>
      <c r="CI135" s="64"/>
      <c r="CJ135" s="63"/>
      <c r="CK135" s="63"/>
      <c r="CL135" s="64">
        <f t="shared" si="146"/>
        <v>0</v>
      </c>
      <c r="CM135" s="13"/>
      <c r="CN135" s="13"/>
      <c r="CO135" s="64"/>
      <c r="CP135" s="14"/>
      <c r="CQ135" s="14"/>
      <c r="CR135" s="64">
        <f t="shared" si="147"/>
        <v>0</v>
      </c>
      <c r="CS135" s="13"/>
      <c r="CT135" s="67"/>
      <c r="CU135" s="64"/>
      <c r="CV135" s="64"/>
      <c r="CW135" s="64"/>
      <c r="CX135" s="12">
        <f t="shared" si="148"/>
        <v>0</v>
      </c>
      <c r="CY135" s="13"/>
      <c r="CZ135" s="67"/>
      <c r="DA135" s="64"/>
      <c r="DB135" s="64"/>
      <c r="DC135" s="64"/>
      <c r="DD135" s="12">
        <f t="shared" si="149"/>
        <v>0</v>
      </c>
      <c r="DE135" s="13"/>
      <c r="DF135" s="67"/>
      <c r="DG135" s="64"/>
      <c r="DH135" s="64"/>
      <c r="DI135" s="64"/>
      <c r="DJ135" s="14"/>
      <c r="DK135" s="13"/>
      <c r="DL135" s="67"/>
      <c r="DM135" s="64"/>
      <c r="DN135" s="64"/>
      <c r="DO135" s="64"/>
      <c r="DP135" s="14"/>
      <c r="DQ135" s="67"/>
      <c r="DR135" s="67"/>
      <c r="DS135" s="64"/>
      <c r="DT135" s="64"/>
      <c r="DU135" s="64"/>
      <c r="DV135" s="14"/>
      <c r="DW135" s="13"/>
      <c r="DX135" s="67"/>
      <c r="DY135" s="64"/>
      <c r="DZ135" s="64"/>
      <c r="EA135" s="64"/>
      <c r="EB135" s="14"/>
      <c r="EC135" s="13"/>
      <c r="ED135" s="67"/>
      <c r="EE135" s="64"/>
      <c r="EF135" s="64"/>
      <c r="EG135" s="64"/>
      <c r="EH135" s="12">
        <f t="shared" si="150"/>
        <v>0</v>
      </c>
      <c r="EI135" s="67"/>
      <c r="EN135" s="12">
        <f t="shared" si="159"/>
        <v>0</v>
      </c>
      <c r="EO135" s="13"/>
      <c r="ET135" s="14"/>
      <c r="EU135" s="13"/>
      <c r="EV135" s="13"/>
      <c r="EW135" s="64"/>
      <c r="EX135" s="14"/>
      <c r="EY135" s="14"/>
      <c r="EZ135" s="14"/>
      <c r="FA135" s="13"/>
      <c r="FB135" s="13"/>
      <c r="FC135" s="64"/>
      <c r="FD135" s="14"/>
      <c r="FE135" s="14"/>
      <c r="FF135" s="14"/>
      <c r="FG135" s="13"/>
      <c r="FH135" s="13"/>
      <c r="FI135" s="64"/>
      <c r="FJ135" s="14"/>
      <c r="FK135" s="14"/>
      <c r="FL135" s="14"/>
      <c r="FM135" s="13"/>
      <c r="FN135" s="13"/>
      <c r="FO135" s="64"/>
      <c r="FP135" s="14"/>
      <c r="FQ135" s="14"/>
      <c r="FR135" s="14"/>
      <c r="FS135" s="13"/>
      <c r="FT135" s="13"/>
      <c r="FU135" s="64"/>
      <c r="FV135" s="14"/>
      <c r="FW135" s="14"/>
      <c r="FX135" s="14"/>
      <c r="FY135" s="13"/>
      <c r="FZ135" s="13"/>
      <c r="GA135" s="64"/>
      <c r="GB135" s="14"/>
      <c r="GC135" s="14"/>
      <c r="GD135" s="14"/>
      <c r="GE135" s="13"/>
      <c r="GF135" s="13"/>
      <c r="GG135" s="64"/>
      <c r="GH135" s="14"/>
      <c r="GI135" s="14"/>
      <c r="GJ135" s="14"/>
      <c r="GK135" s="14"/>
      <c r="GL135" s="14"/>
      <c r="GM135" s="14"/>
      <c r="GN135" s="64" t="e">
        <f>I135+O135+U135+AA135+AG135+AM135+AS135+AY135+BE135+BK135+BQ135+BW135+CC135+CI135+CO135+CU135+DA135+DG135+DS135+#REF!+DY135+EE135+DM135+#REF!+EW135+FC135+FI135+FO135+FU135+GA135+GG135</f>
        <v>#REF!</v>
      </c>
      <c r="GO135" s="14"/>
      <c r="GP135" s="14"/>
      <c r="GQ135" s="14"/>
    </row>
    <row r="136" spans="1:202" ht="15" hidden="1" customHeight="1">
      <c r="A136" s="40">
        <v>66</v>
      </c>
      <c r="B136" s="40" t="s">
        <v>133</v>
      </c>
      <c r="C136" s="29" t="s">
        <v>134</v>
      </c>
      <c r="D136" s="5" t="s">
        <v>32</v>
      </c>
      <c r="E136" s="72">
        <v>0</v>
      </c>
      <c r="F136" s="72" t="e">
        <f>GQ136</f>
        <v>#REF!</v>
      </c>
      <c r="G136" s="13"/>
      <c r="H136" s="13"/>
      <c r="I136" s="64"/>
      <c r="J136" s="14"/>
      <c r="K136" s="14"/>
      <c r="L136" s="14">
        <f>E136+G136-I136-I137-J136-K136</f>
        <v>0</v>
      </c>
      <c r="M136" s="13"/>
      <c r="N136" s="13"/>
      <c r="O136" s="64"/>
      <c r="P136" s="14"/>
      <c r="Q136" s="14"/>
      <c r="R136" s="14">
        <f>L136+M136-O136-O137-P136-Q136</f>
        <v>0</v>
      </c>
      <c r="S136" s="13"/>
      <c r="T136" s="13"/>
      <c r="U136" s="64"/>
      <c r="V136" s="14"/>
      <c r="W136" s="14"/>
      <c r="X136" s="14">
        <f t="shared" si="196"/>
        <v>0</v>
      </c>
      <c r="Y136" s="13"/>
      <c r="Z136" s="13"/>
      <c r="AA136" s="64"/>
      <c r="AB136" s="14"/>
      <c r="AC136" s="14"/>
      <c r="AD136" s="14">
        <f t="shared" si="197"/>
        <v>0</v>
      </c>
      <c r="AE136" s="13"/>
      <c r="AF136" s="13"/>
      <c r="AG136" s="64"/>
      <c r="AH136" s="14"/>
      <c r="AI136" s="14"/>
      <c r="AJ136" s="14">
        <f t="shared" si="198"/>
        <v>0</v>
      </c>
      <c r="AK136" s="13"/>
      <c r="AL136" s="13"/>
      <c r="AM136" s="64"/>
      <c r="AN136" s="14"/>
      <c r="AO136" s="14"/>
      <c r="AP136" s="14">
        <f t="shared" si="199"/>
        <v>0</v>
      </c>
      <c r="AQ136" s="13"/>
      <c r="AR136" s="13"/>
      <c r="AS136" s="64"/>
      <c r="AT136" s="14"/>
      <c r="AU136" s="14"/>
      <c r="AV136" s="14">
        <f t="shared" si="200"/>
        <v>0</v>
      </c>
      <c r="AW136" s="13"/>
      <c r="AX136" s="13"/>
      <c r="AY136" s="64"/>
      <c r="AZ136" s="14"/>
      <c r="BA136" s="14"/>
      <c r="BB136" s="14">
        <f t="shared" si="201"/>
        <v>0</v>
      </c>
      <c r="BC136" s="13"/>
      <c r="BD136" s="13"/>
      <c r="BE136" s="64"/>
      <c r="BF136" s="14"/>
      <c r="BG136" s="14"/>
      <c r="BH136" s="14">
        <f t="shared" si="202"/>
        <v>0</v>
      </c>
      <c r="BI136" s="13"/>
      <c r="BJ136" s="13"/>
      <c r="BK136" s="64"/>
      <c r="BL136" s="14"/>
      <c r="BM136" s="14"/>
      <c r="BN136" s="14">
        <f>BH136+BI136-BK136-BK137-BL136-BM136</f>
        <v>0</v>
      </c>
      <c r="BO136" s="13"/>
      <c r="BP136" s="13"/>
      <c r="BQ136" s="64"/>
      <c r="BR136" s="14"/>
      <c r="BS136" s="14"/>
      <c r="BT136" s="14">
        <f>BN136+BO136-BQ136-BQ137-BR136-BS136</f>
        <v>0</v>
      </c>
      <c r="BU136" s="72"/>
      <c r="BV136" s="72"/>
      <c r="BW136" s="64"/>
      <c r="BX136" s="74"/>
      <c r="BY136" s="74"/>
      <c r="BZ136" s="64">
        <f t="shared" si="195"/>
        <v>0</v>
      </c>
      <c r="CA136" s="72"/>
      <c r="CB136" s="72"/>
      <c r="CC136" s="64"/>
      <c r="CD136" s="74"/>
      <c r="CE136" s="74"/>
      <c r="CF136" s="64">
        <f t="shared" si="145"/>
        <v>0</v>
      </c>
      <c r="CG136" s="72"/>
      <c r="CH136" s="72"/>
      <c r="CI136" s="64"/>
      <c r="CJ136" s="74"/>
      <c r="CK136" s="74"/>
      <c r="CL136" s="64">
        <f t="shared" si="146"/>
        <v>0</v>
      </c>
      <c r="CM136" s="13"/>
      <c r="CN136" s="13"/>
      <c r="CO136" s="64"/>
      <c r="CP136" s="14"/>
      <c r="CQ136" s="14"/>
      <c r="CR136" s="64">
        <f t="shared" si="147"/>
        <v>0</v>
      </c>
      <c r="CS136" s="13"/>
      <c r="CT136" s="67"/>
      <c r="CU136" s="64"/>
      <c r="CV136" s="64"/>
      <c r="CW136" s="64"/>
      <c r="CX136" s="12">
        <f t="shared" si="148"/>
        <v>0</v>
      </c>
      <c r="CY136" s="13"/>
      <c r="CZ136" s="67"/>
      <c r="DA136" s="64"/>
      <c r="DB136" s="64"/>
      <c r="DC136" s="64"/>
      <c r="DD136" s="12">
        <f t="shared" si="149"/>
        <v>0</v>
      </c>
      <c r="DE136" s="13"/>
      <c r="DF136" s="67"/>
      <c r="DG136" s="64"/>
      <c r="DH136" s="64"/>
      <c r="DI136" s="64"/>
      <c r="DJ136" s="14">
        <f>DD136+DE136-DG136-DG137-DH136-DI136</f>
        <v>0</v>
      </c>
      <c r="DK136" s="13"/>
      <c r="DL136" s="67"/>
      <c r="DM136" s="64"/>
      <c r="DN136" s="64"/>
      <c r="DO136" s="64"/>
      <c r="DP136" s="14">
        <f>DJ136+DK136-DS136-DS137-DT136-DU136</f>
        <v>0</v>
      </c>
      <c r="DQ136" s="67"/>
      <c r="DR136" s="67"/>
      <c r="DS136" s="64"/>
      <c r="DT136" s="64"/>
      <c r="DU136" s="64"/>
      <c r="DV136" s="14" t="e">
        <f>DP136+DQ136-#REF!-#REF!-#REF!-#REF!</f>
        <v>#REF!</v>
      </c>
      <c r="DW136" s="13"/>
      <c r="DX136" s="67"/>
      <c r="DY136" s="64"/>
      <c r="DZ136" s="64"/>
      <c r="EA136" s="64"/>
      <c r="EB136" s="14" t="e">
        <f>DV136+DW136-DY136-DY137-DZ136-EA136</f>
        <v>#REF!</v>
      </c>
      <c r="EC136" s="13"/>
      <c r="ED136" s="67"/>
      <c r="EE136" s="64"/>
      <c r="EF136" s="64"/>
      <c r="EG136" s="64"/>
      <c r="EH136" s="12" t="e">
        <f t="shared" si="150"/>
        <v>#REF!</v>
      </c>
      <c r="EI136" s="67"/>
      <c r="EN136" s="12" t="e">
        <f t="shared" si="159"/>
        <v>#REF!</v>
      </c>
      <c r="EO136" s="13"/>
      <c r="ET136" s="14" t="e">
        <f>EN136+EO136-#REF!-#REF!-#REF!-#REF!</f>
        <v>#REF!</v>
      </c>
      <c r="EU136" s="13"/>
      <c r="EV136" s="13"/>
      <c r="EW136" s="64"/>
      <c r="EX136" s="14"/>
      <c r="EY136" s="14"/>
      <c r="EZ136" s="14" t="e">
        <f>ET136+EU136-EW136-EW137-EX136-EY136</f>
        <v>#REF!</v>
      </c>
      <c r="FA136" s="13"/>
      <c r="FB136" s="13"/>
      <c r="FC136" s="64"/>
      <c r="FD136" s="14"/>
      <c r="FE136" s="14"/>
      <c r="FF136" s="14" t="e">
        <f>EZ136+FA136-FC136-FC137-FD136-FE136</f>
        <v>#REF!</v>
      </c>
      <c r="FG136" s="13"/>
      <c r="FH136" s="13"/>
      <c r="FI136" s="64"/>
      <c r="FJ136" s="14"/>
      <c r="FK136" s="14"/>
      <c r="FL136" s="14" t="e">
        <f>FF136+FG136-FI136-FI137-FJ136-FK136</f>
        <v>#REF!</v>
      </c>
      <c r="FM136" s="13"/>
      <c r="FN136" s="13"/>
      <c r="FO136" s="64"/>
      <c r="FP136" s="14"/>
      <c r="FQ136" s="14"/>
      <c r="FR136" s="14" t="e">
        <f>FL136+FM136-FO136-FO137-FP136-FQ136</f>
        <v>#REF!</v>
      </c>
      <c r="FS136" s="13"/>
      <c r="FT136" s="13"/>
      <c r="FU136" s="64"/>
      <c r="FV136" s="14"/>
      <c r="FW136" s="14"/>
      <c r="FX136" s="14" t="e">
        <f>FR136+FS136-FU136-FU137-FV136-FW136</f>
        <v>#REF!</v>
      </c>
      <c r="FY136" s="13"/>
      <c r="FZ136" s="13"/>
      <c r="GA136" s="64"/>
      <c r="GB136" s="14"/>
      <c r="GC136" s="14"/>
      <c r="GD136" s="14" t="e">
        <f>FX136+FY136-GA136-GA137-GB136-GC136</f>
        <v>#REF!</v>
      </c>
      <c r="GE136" s="13"/>
      <c r="GF136" s="13"/>
      <c r="GG136" s="64"/>
      <c r="GH136" s="14"/>
      <c r="GI136" s="14"/>
      <c r="GJ136" s="14" t="e">
        <f t="shared" si="203"/>
        <v>#REF!</v>
      </c>
      <c r="GK136" s="14">
        <f>E136</f>
        <v>0</v>
      </c>
      <c r="GL136" s="14">
        <f>G136+M136+S136+Y136+AE136+AK136+AQ136+AW136+BC136+BI136+BO136+BU136+CA136+CG136+CM136+CS136+CY136+DE136+DK136+DQ136+DW136+EC136+EI136+EO136+EU136+FA136+FG136+FM136+FS136+FY136+GE136</f>
        <v>0</v>
      </c>
      <c r="GM136" s="14" t="e">
        <f>H136+N136+T136+Z136+AF136+AL136+AR136+AX136+BD136+BJ136+BP136+BV136+CB136+CH136+CN136+CT136+CZ136+DF136+DR136+#REF!+DX136+ED136+DL136+#REF!+EV136+FB136+FH136+FN136+FT136+FZ136+GF136</f>
        <v>#REF!</v>
      </c>
      <c r="GN136" s="64" t="e">
        <f>I136+O136+U136+AA136+AG136+AM136+AS136+AY136+BE136+BK136+BQ136+BW136+CC136+CI136+CO136+CU136+DA136+DG136+DS136+#REF!+DY136+EE136+DM136+#REF!+EW136+FC136+FI136+FO136+FU136+GA136+GG136</f>
        <v>#REF!</v>
      </c>
      <c r="GO136" s="14" t="e">
        <f>J136+P136+V136+AB136+AH136+AN136+AT136+AZ136+BF136+BL136+BR136+BX136+CD136+CJ136+CP136+CV136+DB136+DH136+DT136+#REF!+DZ136+EF136+DN136+#REF!+EX136+FD136+FJ136+FP136+FV136+GB136+GH136</f>
        <v>#REF!</v>
      </c>
      <c r="GP136" s="14" t="e">
        <f>K136+Q136+W136+AC136+AI136+AO136+AU136+BA136+BG136+BM136+BS136+BY136+CE136+CK136+CQ136+CW136+DC136+DI136+DU136+#REF!+EA136+EG136+DO136+#REF!+EY136+FE136+FK136+FQ136+FW136+GC136+GI136</f>
        <v>#REF!</v>
      </c>
      <c r="GQ136" s="14" t="e">
        <f>GK136+GL136-GN136-GN137-GO136-GP136</f>
        <v>#REF!</v>
      </c>
      <c r="GR136" s="16">
        <v>3595.0264999999999</v>
      </c>
      <c r="GT136" s="9" t="e">
        <f>GN136*GR136</f>
        <v>#REF!</v>
      </c>
    </row>
    <row r="137" spans="1:202" ht="15" hidden="1" customHeight="1">
      <c r="A137" s="41"/>
      <c r="B137" s="41"/>
      <c r="C137" s="30"/>
      <c r="D137" s="5" t="s">
        <v>33</v>
      </c>
      <c r="E137" s="73"/>
      <c r="F137" s="73"/>
      <c r="G137" s="13"/>
      <c r="H137" s="13"/>
      <c r="I137" s="64"/>
      <c r="J137" s="14"/>
      <c r="K137" s="14"/>
      <c r="L137" s="14"/>
      <c r="M137" s="13"/>
      <c r="N137" s="13"/>
      <c r="O137" s="64"/>
      <c r="P137" s="14"/>
      <c r="Q137" s="14"/>
      <c r="R137" s="14"/>
      <c r="S137" s="13"/>
      <c r="T137" s="13"/>
      <c r="U137" s="64"/>
      <c r="V137" s="14"/>
      <c r="W137" s="14"/>
      <c r="X137" s="14"/>
      <c r="Y137" s="13"/>
      <c r="Z137" s="13"/>
      <c r="AA137" s="64"/>
      <c r="AB137" s="14"/>
      <c r="AC137" s="14"/>
      <c r="AD137" s="14"/>
      <c r="AE137" s="13"/>
      <c r="AF137" s="13"/>
      <c r="AG137" s="64"/>
      <c r="AH137" s="14"/>
      <c r="AI137" s="14"/>
      <c r="AJ137" s="14"/>
      <c r="AK137" s="13"/>
      <c r="AL137" s="13"/>
      <c r="AM137" s="64"/>
      <c r="AN137" s="14"/>
      <c r="AO137" s="14"/>
      <c r="AP137" s="14"/>
      <c r="AQ137" s="13"/>
      <c r="AR137" s="13"/>
      <c r="AS137" s="64"/>
      <c r="AT137" s="14"/>
      <c r="AU137" s="14"/>
      <c r="AV137" s="14"/>
      <c r="AW137" s="13"/>
      <c r="AX137" s="13"/>
      <c r="AY137" s="64"/>
      <c r="AZ137" s="14"/>
      <c r="BA137" s="14"/>
      <c r="BB137" s="14"/>
      <c r="BC137" s="13"/>
      <c r="BD137" s="13"/>
      <c r="BE137" s="64"/>
      <c r="BF137" s="14"/>
      <c r="BG137" s="14"/>
      <c r="BH137" s="14"/>
      <c r="BI137" s="13"/>
      <c r="BJ137" s="13"/>
      <c r="BK137" s="64"/>
      <c r="BL137" s="14"/>
      <c r="BM137" s="14"/>
      <c r="BN137" s="14"/>
      <c r="BO137" s="13"/>
      <c r="BP137" s="13"/>
      <c r="BQ137" s="64"/>
      <c r="BR137" s="14"/>
      <c r="BS137" s="14"/>
      <c r="BT137" s="14"/>
      <c r="BU137" s="73"/>
      <c r="BV137" s="73"/>
      <c r="BW137" s="64"/>
      <c r="BX137" s="63"/>
      <c r="BY137" s="63"/>
      <c r="BZ137" s="64">
        <f t="shared" si="195"/>
        <v>0</v>
      </c>
      <c r="CA137" s="73"/>
      <c r="CB137" s="73"/>
      <c r="CC137" s="64"/>
      <c r="CD137" s="63"/>
      <c r="CE137" s="63"/>
      <c r="CF137" s="64">
        <f t="shared" si="145"/>
        <v>0</v>
      </c>
      <c r="CG137" s="73"/>
      <c r="CH137" s="73"/>
      <c r="CI137" s="64"/>
      <c r="CJ137" s="63"/>
      <c r="CK137" s="63"/>
      <c r="CL137" s="64">
        <f t="shared" si="146"/>
        <v>0</v>
      </c>
      <c r="CM137" s="13"/>
      <c r="CN137" s="13"/>
      <c r="CO137" s="64"/>
      <c r="CP137" s="14"/>
      <c r="CQ137" s="14"/>
      <c r="CR137" s="64">
        <f t="shared" si="147"/>
        <v>0</v>
      </c>
      <c r="CS137" s="13"/>
      <c r="CT137" s="67"/>
      <c r="CU137" s="64"/>
      <c r="CV137" s="64"/>
      <c r="CW137" s="64"/>
      <c r="CX137" s="12">
        <f t="shared" si="148"/>
        <v>0</v>
      </c>
      <c r="CY137" s="13"/>
      <c r="CZ137" s="67"/>
      <c r="DA137" s="64"/>
      <c r="DB137" s="64"/>
      <c r="DC137" s="64"/>
      <c r="DD137" s="12">
        <f t="shared" si="149"/>
        <v>0</v>
      </c>
      <c r="DE137" s="13"/>
      <c r="DF137" s="67"/>
      <c r="DG137" s="64"/>
      <c r="DH137" s="64"/>
      <c r="DI137" s="64"/>
      <c r="DJ137" s="14"/>
      <c r="DK137" s="13"/>
      <c r="DL137" s="67"/>
      <c r="DM137" s="64"/>
      <c r="DN137" s="64"/>
      <c r="DO137" s="64"/>
      <c r="DP137" s="14"/>
      <c r="DQ137" s="67"/>
      <c r="DR137" s="67"/>
      <c r="DS137" s="64"/>
      <c r="DT137" s="64"/>
      <c r="DU137" s="64"/>
      <c r="DV137" s="14"/>
      <c r="DW137" s="13"/>
      <c r="DX137" s="67"/>
      <c r="DY137" s="64"/>
      <c r="DZ137" s="64"/>
      <c r="EA137" s="64"/>
      <c r="EB137" s="14"/>
      <c r="EC137" s="13"/>
      <c r="ED137" s="67"/>
      <c r="EE137" s="64"/>
      <c r="EF137" s="64"/>
      <c r="EG137" s="64"/>
      <c r="EH137" s="12">
        <f t="shared" si="150"/>
        <v>0</v>
      </c>
      <c r="EI137" s="67"/>
      <c r="EN137" s="12">
        <f t="shared" si="159"/>
        <v>0</v>
      </c>
      <c r="EO137" s="13"/>
      <c r="ET137" s="14"/>
      <c r="EU137" s="13"/>
      <c r="EV137" s="13"/>
      <c r="EW137" s="64"/>
      <c r="EX137" s="14"/>
      <c r="EY137" s="14"/>
      <c r="EZ137" s="14"/>
      <c r="FA137" s="13"/>
      <c r="FB137" s="13"/>
      <c r="FC137" s="64"/>
      <c r="FD137" s="14"/>
      <c r="FE137" s="14"/>
      <c r="FF137" s="14"/>
      <c r="FG137" s="13"/>
      <c r="FH137" s="13"/>
      <c r="FI137" s="64"/>
      <c r="FJ137" s="14"/>
      <c r="FK137" s="14"/>
      <c r="FL137" s="14"/>
      <c r="FM137" s="13"/>
      <c r="FN137" s="13"/>
      <c r="FO137" s="64"/>
      <c r="FP137" s="14"/>
      <c r="FQ137" s="14"/>
      <c r="FR137" s="14"/>
      <c r="FS137" s="13"/>
      <c r="FT137" s="13"/>
      <c r="FU137" s="64"/>
      <c r="FV137" s="14"/>
      <c r="FW137" s="14"/>
      <c r="FX137" s="14"/>
      <c r="FY137" s="13"/>
      <c r="FZ137" s="13"/>
      <c r="GA137" s="64"/>
      <c r="GB137" s="14"/>
      <c r="GC137" s="14"/>
      <c r="GD137" s="14"/>
      <c r="GE137" s="13"/>
      <c r="GF137" s="13"/>
      <c r="GG137" s="64"/>
      <c r="GH137" s="14"/>
      <c r="GI137" s="14"/>
      <c r="GJ137" s="14"/>
      <c r="GK137" s="14"/>
      <c r="GL137" s="14"/>
      <c r="GM137" s="14"/>
      <c r="GN137" s="64" t="e">
        <f>I137+O137+U137+AA137+AG137+AM137+AS137+AY137+BE137+BK137+BQ137+BW137+CC137+CI137+CO137+CU137+DA137+DG137+DS137+#REF!+DY137+EE137+DM137+#REF!+EW137+FC137+FI137+FO137+FU137+GA137+GG137</f>
        <v>#REF!</v>
      </c>
      <c r="GO137" s="14"/>
      <c r="GP137" s="14"/>
      <c r="GQ137" s="14"/>
    </row>
    <row r="138" spans="1:202" ht="15" hidden="1" customHeight="1">
      <c r="A138" s="40">
        <v>67</v>
      </c>
      <c r="B138" s="46" t="s">
        <v>135</v>
      </c>
      <c r="C138" s="29" t="s">
        <v>55</v>
      </c>
      <c r="D138" s="5" t="s">
        <v>32</v>
      </c>
      <c r="E138" s="72">
        <v>0</v>
      </c>
      <c r="F138" s="72" t="e">
        <f>GQ138</f>
        <v>#REF!</v>
      </c>
      <c r="G138" s="13"/>
      <c r="H138" s="13"/>
      <c r="I138" s="64"/>
      <c r="J138" s="14"/>
      <c r="K138" s="14"/>
      <c r="L138" s="14">
        <f>E138+G138-I138-I139-J138-K138</f>
        <v>0</v>
      </c>
      <c r="M138" s="13"/>
      <c r="N138" s="13"/>
      <c r="O138" s="64"/>
      <c r="P138" s="14"/>
      <c r="Q138" s="14"/>
      <c r="R138" s="14">
        <f>L138+M138-O138-O139-P138-Q138</f>
        <v>0</v>
      </c>
      <c r="S138" s="13"/>
      <c r="T138" s="13"/>
      <c r="U138" s="64"/>
      <c r="V138" s="14"/>
      <c r="W138" s="14"/>
      <c r="X138" s="14">
        <f t="shared" ref="X138:X142" si="204">R138+S138-U138-U139-V138-W138</f>
        <v>0</v>
      </c>
      <c r="Y138" s="13"/>
      <c r="Z138" s="13"/>
      <c r="AA138" s="64"/>
      <c r="AB138" s="14"/>
      <c r="AC138" s="14"/>
      <c r="AD138" s="14">
        <f t="shared" ref="AD138:AD142" si="205">X138+Y138-AA138-AA139-AB138-AC138</f>
        <v>0</v>
      </c>
      <c r="AE138" s="13"/>
      <c r="AF138" s="13"/>
      <c r="AG138" s="64"/>
      <c r="AH138" s="14"/>
      <c r="AI138" s="14"/>
      <c r="AJ138" s="14">
        <f t="shared" ref="AJ138:AJ142" si="206">AD138+AE138-AG138-AG139-AH138-AI138</f>
        <v>0</v>
      </c>
      <c r="AK138" s="13"/>
      <c r="AL138" s="13"/>
      <c r="AM138" s="64"/>
      <c r="AN138" s="14"/>
      <c r="AO138" s="14"/>
      <c r="AP138" s="14">
        <f t="shared" ref="AP138:AP142" si="207">AJ138+AK138-AM138-AM139-AN138-AO138</f>
        <v>0</v>
      </c>
      <c r="AQ138" s="13"/>
      <c r="AR138" s="13"/>
      <c r="AS138" s="64"/>
      <c r="AT138" s="14"/>
      <c r="AU138" s="14"/>
      <c r="AV138" s="14">
        <f t="shared" ref="AV138:AV142" si="208">AP138+AQ138-AS138-AS139-AT138-AU138</f>
        <v>0</v>
      </c>
      <c r="AW138" s="13"/>
      <c r="AX138" s="13"/>
      <c r="AY138" s="64"/>
      <c r="AZ138" s="14"/>
      <c r="BA138" s="14"/>
      <c r="BB138" s="14">
        <f t="shared" ref="BB138:BB142" si="209">AV138+AW138-AY138-AY139-AZ138-BA138</f>
        <v>0</v>
      </c>
      <c r="BC138" s="13"/>
      <c r="BD138" s="13"/>
      <c r="BE138" s="64"/>
      <c r="BF138" s="14"/>
      <c r="BG138" s="14"/>
      <c r="BH138" s="14">
        <f t="shared" ref="BH138:BH142" si="210">BB138+BC138-BE138-BE139-BF138-BG138</f>
        <v>0</v>
      </c>
      <c r="BI138" s="13"/>
      <c r="BJ138" s="13"/>
      <c r="BK138" s="64"/>
      <c r="BL138" s="14"/>
      <c r="BM138" s="14"/>
      <c r="BN138" s="14">
        <f>BH138+BI138-BK138-BK139-BL138-BM138</f>
        <v>0</v>
      </c>
      <c r="BO138" s="13"/>
      <c r="BP138" s="13"/>
      <c r="BQ138" s="64"/>
      <c r="BR138" s="14"/>
      <c r="BS138" s="14"/>
      <c r="BT138" s="14">
        <f>BN138+BO138-BQ138-BQ139-BR138-BS138</f>
        <v>0</v>
      </c>
      <c r="BU138" s="72"/>
      <c r="BV138" s="72"/>
      <c r="BW138" s="64"/>
      <c r="BX138" s="74"/>
      <c r="BY138" s="74"/>
      <c r="BZ138" s="64">
        <f t="shared" si="195"/>
        <v>0</v>
      </c>
      <c r="CA138" s="72"/>
      <c r="CB138" s="72"/>
      <c r="CC138" s="64"/>
      <c r="CD138" s="74"/>
      <c r="CE138" s="74"/>
      <c r="CF138" s="64">
        <f t="shared" si="145"/>
        <v>0</v>
      </c>
      <c r="CG138" s="72"/>
      <c r="CH138" s="72"/>
      <c r="CI138" s="64"/>
      <c r="CJ138" s="74"/>
      <c r="CK138" s="74"/>
      <c r="CL138" s="64">
        <f t="shared" si="146"/>
        <v>0</v>
      </c>
      <c r="CM138" s="13"/>
      <c r="CN138" s="13"/>
      <c r="CO138" s="64"/>
      <c r="CP138" s="14"/>
      <c r="CQ138" s="14"/>
      <c r="CR138" s="64">
        <f t="shared" si="147"/>
        <v>0</v>
      </c>
      <c r="CS138" s="13"/>
      <c r="CT138" s="67"/>
      <c r="CU138" s="64"/>
      <c r="CV138" s="64"/>
      <c r="CW138" s="64"/>
      <c r="CX138" s="12">
        <f t="shared" si="148"/>
        <v>0</v>
      </c>
      <c r="CY138" s="13"/>
      <c r="CZ138" s="67"/>
      <c r="DA138" s="64"/>
      <c r="DB138" s="64"/>
      <c r="DC138" s="64"/>
      <c r="DD138" s="12">
        <f t="shared" si="149"/>
        <v>0</v>
      </c>
      <c r="DE138" s="13"/>
      <c r="DF138" s="67"/>
      <c r="DG138" s="64"/>
      <c r="DH138" s="64"/>
      <c r="DI138" s="64"/>
      <c r="DJ138" s="14">
        <f>DD138+DE138-DG138-DG139-DH138-DI138</f>
        <v>0</v>
      </c>
      <c r="DK138" s="13"/>
      <c r="DL138" s="67"/>
      <c r="DM138" s="64"/>
      <c r="DN138" s="64"/>
      <c r="DO138" s="64"/>
      <c r="DP138" s="14">
        <f>DJ138+DK138-DS138-DS139-DT138-DU138</f>
        <v>0</v>
      </c>
      <c r="DQ138" s="67"/>
      <c r="DR138" s="67"/>
      <c r="DS138" s="64"/>
      <c r="DT138" s="64"/>
      <c r="DU138" s="64"/>
      <c r="DV138" s="14" t="e">
        <f>DP138+DQ138-#REF!-#REF!-#REF!-#REF!</f>
        <v>#REF!</v>
      </c>
      <c r="DW138" s="13"/>
      <c r="DX138" s="67"/>
      <c r="DY138" s="64"/>
      <c r="DZ138" s="64"/>
      <c r="EA138" s="64"/>
      <c r="EB138" s="14" t="e">
        <f>DV138+DW138-DY138-DY139-DZ138-EA138</f>
        <v>#REF!</v>
      </c>
      <c r="EC138" s="13"/>
      <c r="ED138" s="67"/>
      <c r="EE138" s="64"/>
      <c r="EF138" s="64"/>
      <c r="EG138" s="64"/>
      <c r="EH138" s="12" t="e">
        <f t="shared" si="150"/>
        <v>#REF!</v>
      </c>
      <c r="EI138" s="67"/>
      <c r="EN138" s="12" t="e">
        <f t="shared" si="159"/>
        <v>#REF!</v>
      </c>
      <c r="EO138" s="13"/>
      <c r="ET138" s="14" t="e">
        <f>EN138+EO138-#REF!-#REF!-#REF!-#REF!</f>
        <v>#REF!</v>
      </c>
      <c r="EU138" s="13"/>
      <c r="EV138" s="13"/>
      <c r="EW138" s="64"/>
      <c r="EX138" s="14"/>
      <c r="EY138" s="14"/>
      <c r="EZ138" s="14" t="e">
        <f>ET138+EU138-EW138-EW139-EX138-EY138</f>
        <v>#REF!</v>
      </c>
      <c r="FA138" s="13"/>
      <c r="FB138" s="13"/>
      <c r="FC138" s="64"/>
      <c r="FD138" s="14"/>
      <c r="FE138" s="14"/>
      <c r="FF138" s="14" t="e">
        <f>EZ138+FA138-FC138-FC139-FD138-FE138</f>
        <v>#REF!</v>
      </c>
      <c r="FG138" s="13"/>
      <c r="FH138" s="13"/>
      <c r="FI138" s="64"/>
      <c r="FJ138" s="14"/>
      <c r="FK138" s="14"/>
      <c r="FL138" s="14" t="e">
        <f>FF138+FG138-FI138-FI139-FJ138-FK138</f>
        <v>#REF!</v>
      </c>
      <c r="FM138" s="13"/>
      <c r="FN138" s="13"/>
      <c r="FO138" s="64"/>
      <c r="FP138" s="14"/>
      <c r="FQ138" s="14"/>
      <c r="FR138" s="14" t="e">
        <f>FL138+FM138-FO138-FO139-FP138-FQ138</f>
        <v>#REF!</v>
      </c>
      <c r="FS138" s="13"/>
      <c r="FT138" s="13"/>
      <c r="FU138" s="64"/>
      <c r="FV138" s="14"/>
      <c r="FW138" s="14"/>
      <c r="FX138" s="14" t="e">
        <f>FR138+FS138-FU138-FU139-FV138-FW138</f>
        <v>#REF!</v>
      </c>
      <c r="FY138" s="13"/>
      <c r="FZ138" s="13"/>
      <c r="GA138" s="64"/>
      <c r="GB138" s="14"/>
      <c r="GC138" s="14"/>
      <c r="GD138" s="14" t="e">
        <f>FX138+FY138-GA138-GA139-GB138-GC138</f>
        <v>#REF!</v>
      </c>
      <c r="GE138" s="13"/>
      <c r="GF138" s="13"/>
      <c r="GG138" s="64"/>
      <c r="GH138" s="14"/>
      <c r="GI138" s="14"/>
      <c r="GJ138" s="14" t="e">
        <f t="shared" ref="GJ138:GJ142" si="211">GD138+GE138-GG138-GG139-GH138-GI138</f>
        <v>#REF!</v>
      </c>
      <c r="GK138" s="14">
        <f>E138</f>
        <v>0</v>
      </c>
      <c r="GL138" s="14">
        <f>G138+M138+S138+Y138+AE138+AK138+AQ138+AW138+BC138+BI138+BO138+BU138+CA138+CG138+CM138+CS138+CY138+DE138+DK138+DQ138+DW138+EC138+EI138+EO138+EU138+FA138+FG138+FM138+FS138+FY138+GE138</f>
        <v>0</v>
      </c>
      <c r="GM138" s="14" t="e">
        <f>H138+N138+T138+Z138+AF138+AL138+AR138+AX138+BD138+BJ138+BP138+BV138+CB138+CH138+CN138+CT138+CZ138+DF138+DR138+#REF!+DX138+ED138+DL138+#REF!+EV138+FB138+FH138+FN138+FT138+FZ138+GF138</f>
        <v>#REF!</v>
      </c>
      <c r="GN138" s="64" t="e">
        <f>I138+O138+U138+AA138+AG138+AM138+AS138+AY138+BE138+BK138+BQ138+BW138+CC138+CI138+CO138+CU138+DA138+DG138+DS138+#REF!+DY138+EE138+DM138+#REF!+EW138+FC138+FI138+FO138+FU138+GA138+GG138</f>
        <v>#REF!</v>
      </c>
      <c r="GO138" s="14" t="e">
        <f>J138+P138+V138+AB138+AH138+AN138+AT138+AZ138+BF138+BL138+BR138+BX138+CD138+CJ138+CP138+CV138+DB138+DH138+DT138+#REF!+DZ138+EF138+DN138+#REF!+EX138+FD138+FJ138+FP138+FV138+GB138+GH138</f>
        <v>#REF!</v>
      </c>
      <c r="GP138" s="14" t="e">
        <f>K138+Q138+W138+AC138+AI138+AO138+AU138+BA138+BG138+BM138+BS138+BY138+CE138+CK138+CQ138+CW138+DC138+DI138+DU138+#REF!+EA138+EG138+DO138+#REF!+EY138+FE138+FK138+FQ138+FW138+GC138+GI138</f>
        <v>#REF!</v>
      </c>
      <c r="GQ138" s="14" t="e">
        <f>GK138+GL138-GN138-GN139-GO138-GP138</f>
        <v>#REF!</v>
      </c>
    </row>
    <row r="139" spans="1:202" ht="15" hidden="1" customHeight="1">
      <c r="A139" s="41"/>
      <c r="B139" s="47"/>
      <c r="C139" s="30"/>
      <c r="D139" s="5" t="s">
        <v>33</v>
      </c>
      <c r="E139" s="73"/>
      <c r="F139" s="73"/>
      <c r="G139" s="13"/>
      <c r="H139" s="13"/>
      <c r="I139" s="64"/>
      <c r="J139" s="14"/>
      <c r="K139" s="14"/>
      <c r="L139" s="14"/>
      <c r="M139" s="13"/>
      <c r="N139" s="13"/>
      <c r="O139" s="64"/>
      <c r="P139" s="14"/>
      <c r="Q139" s="14"/>
      <c r="R139" s="14"/>
      <c r="S139" s="13"/>
      <c r="T139" s="13"/>
      <c r="U139" s="64"/>
      <c r="V139" s="14"/>
      <c r="W139" s="14"/>
      <c r="X139" s="14"/>
      <c r="Y139" s="13"/>
      <c r="Z139" s="13"/>
      <c r="AA139" s="64"/>
      <c r="AB139" s="14"/>
      <c r="AC139" s="14"/>
      <c r="AD139" s="14"/>
      <c r="AE139" s="13"/>
      <c r="AF139" s="13"/>
      <c r="AG139" s="64"/>
      <c r="AH139" s="14"/>
      <c r="AI139" s="14"/>
      <c r="AJ139" s="14"/>
      <c r="AK139" s="13"/>
      <c r="AL139" s="13"/>
      <c r="AM139" s="64"/>
      <c r="AN139" s="14"/>
      <c r="AO139" s="14"/>
      <c r="AP139" s="14"/>
      <c r="AQ139" s="13"/>
      <c r="AR139" s="13"/>
      <c r="AS139" s="64"/>
      <c r="AT139" s="14"/>
      <c r="AU139" s="14"/>
      <c r="AV139" s="14"/>
      <c r="AW139" s="13"/>
      <c r="AX139" s="13"/>
      <c r="AY139" s="64"/>
      <c r="AZ139" s="14"/>
      <c r="BA139" s="14"/>
      <c r="BB139" s="14"/>
      <c r="BC139" s="13"/>
      <c r="BD139" s="13"/>
      <c r="BE139" s="64"/>
      <c r="BF139" s="14"/>
      <c r="BG139" s="14"/>
      <c r="BH139" s="14"/>
      <c r="BI139" s="13"/>
      <c r="BJ139" s="13"/>
      <c r="BK139" s="64"/>
      <c r="BL139" s="14"/>
      <c r="BM139" s="14"/>
      <c r="BN139" s="14"/>
      <c r="BO139" s="13"/>
      <c r="BP139" s="13"/>
      <c r="BQ139" s="64"/>
      <c r="BR139" s="14"/>
      <c r="BS139" s="14"/>
      <c r="BT139" s="14"/>
      <c r="BU139" s="73"/>
      <c r="BV139" s="73"/>
      <c r="BW139" s="64"/>
      <c r="BX139" s="63"/>
      <c r="BY139" s="63"/>
      <c r="BZ139" s="64">
        <f t="shared" si="195"/>
        <v>0</v>
      </c>
      <c r="CA139" s="73"/>
      <c r="CB139" s="73"/>
      <c r="CC139" s="64"/>
      <c r="CD139" s="63"/>
      <c r="CE139" s="63"/>
      <c r="CF139" s="64">
        <f t="shared" si="145"/>
        <v>0</v>
      </c>
      <c r="CG139" s="73"/>
      <c r="CH139" s="73"/>
      <c r="CI139" s="64"/>
      <c r="CJ139" s="63"/>
      <c r="CK139" s="63"/>
      <c r="CL139" s="64">
        <f t="shared" si="146"/>
        <v>0</v>
      </c>
      <c r="CM139" s="13"/>
      <c r="CN139" s="13"/>
      <c r="CO139" s="64"/>
      <c r="CP139" s="14"/>
      <c r="CQ139" s="14"/>
      <c r="CR139" s="64">
        <f t="shared" si="147"/>
        <v>0</v>
      </c>
      <c r="CS139" s="13"/>
      <c r="CT139" s="67"/>
      <c r="CU139" s="64"/>
      <c r="CV139" s="64"/>
      <c r="CW139" s="64"/>
      <c r="CX139" s="12">
        <f t="shared" si="148"/>
        <v>0</v>
      </c>
      <c r="CY139" s="13"/>
      <c r="CZ139" s="67"/>
      <c r="DA139" s="64"/>
      <c r="DB139" s="64"/>
      <c r="DC139" s="64"/>
      <c r="DD139" s="12">
        <f t="shared" si="149"/>
        <v>0</v>
      </c>
      <c r="DE139" s="13"/>
      <c r="DF139" s="67"/>
      <c r="DG139" s="64"/>
      <c r="DH139" s="64"/>
      <c r="DI139" s="64"/>
      <c r="DJ139" s="14"/>
      <c r="DK139" s="13"/>
      <c r="DL139" s="67"/>
      <c r="DM139" s="64"/>
      <c r="DN139" s="64"/>
      <c r="DO139" s="64"/>
      <c r="DP139" s="14"/>
      <c r="DQ139" s="67"/>
      <c r="DR139" s="67"/>
      <c r="DS139" s="64"/>
      <c r="DT139" s="64"/>
      <c r="DU139" s="64"/>
      <c r="DV139" s="14"/>
      <c r="DW139" s="13"/>
      <c r="DX139" s="67"/>
      <c r="DY139" s="64"/>
      <c r="DZ139" s="64"/>
      <c r="EA139" s="64"/>
      <c r="EB139" s="14"/>
      <c r="EC139" s="13"/>
      <c r="ED139" s="67"/>
      <c r="EE139" s="64"/>
      <c r="EF139" s="64"/>
      <c r="EG139" s="64"/>
      <c r="EH139" s="12">
        <f t="shared" si="150"/>
        <v>0</v>
      </c>
      <c r="EI139" s="67"/>
      <c r="EN139" s="12">
        <f t="shared" si="159"/>
        <v>0</v>
      </c>
      <c r="EO139" s="13"/>
      <c r="ET139" s="14"/>
      <c r="EU139" s="13"/>
      <c r="EV139" s="13"/>
      <c r="EW139" s="64"/>
      <c r="EX139" s="14"/>
      <c r="EY139" s="14"/>
      <c r="EZ139" s="14"/>
      <c r="FA139" s="13"/>
      <c r="FB139" s="13"/>
      <c r="FC139" s="64"/>
      <c r="FD139" s="14"/>
      <c r="FE139" s="14"/>
      <c r="FF139" s="14"/>
      <c r="FG139" s="13"/>
      <c r="FH139" s="13"/>
      <c r="FI139" s="64"/>
      <c r="FJ139" s="14"/>
      <c r="FK139" s="14"/>
      <c r="FL139" s="14"/>
      <c r="FM139" s="13"/>
      <c r="FN139" s="13"/>
      <c r="FO139" s="64"/>
      <c r="FP139" s="14"/>
      <c r="FQ139" s="14"/>
      <c r="FR139" s="14"/>
      <c r="FS139" s="13"/>
      <c r="FT139" s="13"/>
      <c r="FU139" s="64"/>
      <c r="FV139" s="14"/>
      <c r="FW139" s="14"/>
      <c r="FX139" s="14"/>
      <c r="FY139" s="13"/>
      <c r="FZ139" s="13"/>
      <c r="GA139" s="64"/>
      <c r="GB139" s="14"/>
      <c r="GC139" s="14"/>
      <c r="GD139" s="14"/>
      <c r="GE139" s="13"/>
      <c r="GF139" s="13"/>
      <c r="GG139" s="64"/>
      <c r="GH139" s="14"/>
      <c r="GI139" s="14"/>
      <c r="GJ139" s="14"/>
      <c r="GK139" s="14"/>
      <c r="GL139" s="14"/>
      <c r="GM139" s="14"/>
      <c r="GN139" s="64" t="e">
        <f>I139+O139+U139+AA139+AG139+AM139+AS139+AY139+BE139+BK139+BQ139+BW139+CC139+CI139+CO139+CU139+DA139+DG139+DS139+#REF!+DY139+EE139+DM139+#REF!+EW139+FC139+FI139+FO139+FU139+GA139+GG139</f>
        <v>#REF!</v>
      </c>
      <c r="GO139" s="14"/>
      <c r="GP139" s="14"/>
      <c r="GQ139" s="14"/>
    </row>
    <row r="140" spans="1:202" ht="15" hidden="1" customHeight="1">
      <c r="A140" s="40">
        <v>68</v>
      </c>
      <c r="B140" s="40" t="s">
        <v>136</v>
      </c>
      <c r="C140" s="29" t="s">
        <v>137</v>
      </c>
      <c r="D140" s="5" t="s">
        <v>32</v>
      </c>
      <c r="E140" s="72">
        <v>0</v>
      </c>
      <c r="F140" s="72" t="e">
        <f>GQ140</f>
        <v>#REF!</v>
      </c>
      <c r="G140" s="13"/>
      <c r="H140" s="13"/>
      <c r="I140" s="64"/>
      <c r="J140" s="14"/>
      <c r="K140" s="14"/>
      <c r="L140" s="14">
        <f>E140+G140-I140-I141-J140-K140</f>
        <v>0</v>
      </c>
      <c r="M140" s="13"/>
      <c r="N140" s="13"/>
      <c r="O140" s="64"/>
      <c r="P140" s="14"/>
      <c r="Q140" s="14"/>
      <c r="R140" s="14">
        <f>L140+M140-O140-O141-P140-Q140</f>
        <v>0</v>
      </c>
      <c r="S140" s="13"/>
      <c r="T140" s="13"/>
      <c r="U140" s="64"/>
      <c r="V140" s="14"/>
      <c r="W140" s="14"/>
      <c r="X140" s="14">
        <f t="shared" si="204"/>
        <v>0</v>
      </c>
      <c r="Y140" s="13"/>
      <c r="Z140" s="13"/>
      <c r="AA140" s="64"/>
      <c r="AB140" s="14"/>
      <c r="AC140" s="14"/>
      <c r="AD140" s="14">
        <f t="shared" si="205"/>
        <v>0</v>
      </c>
      <c r="AE140" s="13"/>
      <c r="AF140" s="13"/>
      <c r="AG140" s="64"/>
      <c r="AH140" s="14"/>
      <c r="AI140" s="14"/>
      <c r="AJ140" s="14">
        <f t="shared" si="206"/>
        <v>0</v>
      </c>
      <c r="AK140" s="13"/>
      <c r="AL140" s="13"/>
      <c r="AM140" s="64"/>
      <c r="AN140" s="14"/>
      <c r="AO140" s="14"/>
      <c r="AP140" s="14">
        <f t="shared" si="207"/>
        <v>0</v>
      </c>
      <c r="AQ140" s="13"/>
      <c r="AR140" s="13"/>
      <c r="AS140" s="64"/>
      <c r="AT140" s="14"/>
      <c r="AU140" s="14"/>
      <c r="AV140" s="14">
        <f t="shared" si="208"/>
        <v>0</v>
      </c>
      <c r="AW140" s="13"/>
      <c r="AX140" s="13"/>
      <c r="AY140" s="64"/>
      <c r="AZ140" s="14"/>
      <c r="BA140" s="14"/>
      <c r="BB140" s="14">
        <f t="shared" si="209"/>
        <v>0</v>
      </c>
      <c r="BC140" s="13"/>
      <c r="BD140" s="13"/>
      <c r="BE140" s="64"/>
      <c r="BF140" s="14"/>
      <c r="BG140" s="14"/>
      <c r="BH140" s="14">
        <f t="shared" si="210"/>
        <v>0</v>
      </c>
      <c r="BI140" s="13"/>
      <c r="BJ140" s="13"/>
      <c r="BK140" s="64"/>
      <c r="BL140" s="14"/>
      <c r="BM140" s="14"/>
      <c r="BN140" s="14">
        <f>BH140+BI140-BK140-BK141-BL140-BM140</f>
        <v>0</v>
      </c>
      <c r="BO140" s="13"/>
      <c r="BP140" s="13"/>
      <c r="BQ140" s="64"/>
      <c r="BR140" s="14"/>
      <c r="BS140" s="14"/>
      <c r="BT140" s="14">
        <f>BN140+BO140-BQ140-BQ141-BR140-BS140</f>
        <v>0</v>
      </c>
      <c r="BU140" s="72"/>
      <c r="BV140" s="72"/>
      <c r="BW140" s="64"/>
      <c r="BX140" s="74"/>
      <c r="BY140" s="74"/>
      <c r="BZ140" s="64">
        <f t="shared" si="195"/>
        <v>0</v>
      </c>
      <c r="CA140" s="72"/>
      <c r="CB140" s="72"/>
      <c r="CC140" s="64"/>
      <c r="CD140" s="74"/>
      <c r="CE140" s="74"/>
      <c r="CF140" s="64">
        <f t="shared" si="145"/>
        <v>0</v>
      </c>
      <c r="CG140" s="72"/>
      <c r="CH140" s="72"/>
      <c r="CI140" s="64"/>
      <c r="CJ140" s="74"/>
      <c r="CK140" s="74"/>
      <c r="CL140" s="64">
        <f t="shared" si="146"/>
        <v>0</v>
      </c>
      <c r="CM140" s="13"/>
      <c r="CN140" s="13"/>
      <c r="CO140" s="64"/>
      <c r="CP140" s="14"/>
      <c r="CQ140" s="14"/>
      <c r="CR140" s="64">
        <f t="shared" si="147"/>
        <v>0</v>
      </c>
      <c r="CS140" s="13"/>
      <c r="CT140" s="67"/>
      <c r="CU140" s="64"/>
      <c r="CV140" s="64"/>
      <c r="CW140" s="64"/>
      <c r="CX140" s="12">
        <f t="shared" si="148"/>
        <v>0</v>
      </c>
      <c r="CY140" s="13"/>
      <c r="CZ140" s="67"/>
      <c r="DA140" s="64"/>
      <c r="DB140" s="64"/>
      <c r="DC140" s="64"/>
      <c r="DD140" s="12">
        <f t="shared" si="149"/>
        <v>0</v>
      </c>
      <c r="DE140" s="13"/>
      <c r="DF140" s="67"/>
      <c r="DG140" s="64"/>
      <c r="DH140" s="64"/>
      <c r="DI140" s="64"/>
      <c r="DJ140" s="14">
        <f>DD140+DE140-DG140-DG141-DH140-DI140</f>
        <v>0</v>
      </c>
      <c r="DK140" s="13"/>
      <c r="DL140" s="67"/>
      <c r="DM140" s="64"/>
      <c r="DN140" s="64"/>
      <c r="DO140" s="64"/>
      <c r="DP140" s="14">
        <f>DJ140+DK140-DS140-DS141-DT140-DU140</f>
        <v>0</v>
      </c>
      <c r="DQ140" s="67"/>
      <c r="DR140" s="67"/>
      <c r="DS140" s="64"/>
      <c r="DT140" s="64"/>
      <c r="DU140" s="64"/>
      <c r="DV140" s="14" t="e">
        <f>DP140+DQ140-#REF!-#REF!-#REF!-#REF!</f>
        <v>#REF!</v>
      </c>
      <c r="DW140" s="13"/>
      <c r="DX140" s="67"/>
      <c r="DY140" s="64"/>
      <c r="DZ140" s="64"/>
      <c r="EA140" s="64"/>
      <c r="EB140" s="14" t="e">
        <f>DV140+DW140-DY140-DY141-DZ140-EA140</f>
        <v>#REF!</v>
      </c>
      <c r="EC140" s="13"/>
      <c r="ED140" s="67"/>
      <c r="EE140" s="64"/>
      <c r="EF140" s="64"/>
      <c r="EG140" s="64"/>
      <c r="EH140" s="12" t="e">
        <f t="shared" si="150"/>
        <v>#REF!</v>
      </c>
      <c r="EI140" s="67"/>
      <c r="EN140" s="12" t="e">
        <f t="shared" si="159"/>
        <v>#REF!</v>
      </c>
      <c r="EO140" s="13"/>
      <c r="ET140" s="14" t="e">
        <f>EN140+EO140-#REF!-#REF!-#REF!-#REF!</f>
        <v>#REF!</v>
      </c>
      <c r="EU140" s="13"/>
      <c r="EV140" s="13"/>
      <c r="EW140" s="64"/>
      <c r="EX140" s="14"/>
      <c r="EY140" s="14"/>
      <c r="EZ140" s="14" t="e">
        <f>ET140+EU140-EW140-EW141-EX140-EY140</f>
        <v>#REF!</v>
      </c>
      <c r="FA140" s="13"/>
      <c r="FB140" s="13"/>
      <c r="FC140" s="64"/>
      <c r="FD140" s="14"/>
      <c r="FE140" s="14"/>
      <c r="FF140" s="14" t="e">
        <f>EZ140+FA140-FC140-FC141-FD140-FE140</f>
        <v>#REF!</v>
      </c>
      <c r="FG140" s="13"/>
      <c r="FH140" s="13"/>
      <c r="FI140" s="64"/>
      <c r="FJ140" s="14"/>
      <c r="FK140" s="14"/>
      <c r="FL140" s="14" t="e">
        <f>FF140+FG140-FI140-FI141-FJ140-FK140</f>
        <v>#REF!</v>
      </c>
      <c r="FM140" s="13"/>
      <c r="FN140" s="13"/>
      <c r="FO140" s="64"/>
      <c r="FP140" s="14"/>
      <c r="FQ140" s="14"/>
      <c r="FR140" s="14" t="e">
        <f>FL140+FM140-FO140-FO141-FP140-FQ140</f>
        <v>#REF!</v>
      </c>
      <c r="FS140" s="13"/>
      <c r="FT140" s="13"/>
      <c r="FU140" s="64"/>
      <c r="FV140" s="14"/>
      <c r="FW140" s="14"/>
      <c r="FX140" s="14" t="e">
        <f>FR140+FS140-FU140-FU141-FV140-FW140</f>
        <v>#REF!</v>
      </c>
      <c r="FY140" s="13"/>
      <c r="FZ140" s="13"/>
      <c r="GA140" s="64"/>
      <c r="GB140" s="14"/>
      <c r="GC140" s="14"/>
      <c r="GD140" s="14" t="e">
        <f>FX140+FY140-GA140-GA141-GB140-GC140</f>
        <v>#REF!</v>
      </c>
      <c r="GE140" s="13"/>
      <c r="GF140" s="13"/>
      <c r="GG140" s="64"/>
      <c r="GH140" s="14"/>
      <c r="GI140" s="14"/>
      <c r="GJ140" s="14" t="e">
        <f t="shared" si="211"/>
        <v>#REF!</v>
      </c>
      <c r="GK140" s="14">
        <f>E140</f>
        <v>0</v>
      </c>
      <c r="GL140" s="14">
        <f>G140+M140+S140+Y140+AE140+AK140+AQ140+AW140+BC140+BI140+BO140+BU140+CA140+CG140+CM140+CS140+CY140+DE140+DK140+DQ140+DW140+EC140+EI140+EO140+EU140+FA140+FG140+FM140+FS140+FY140+GE140</f>
        <v>0</v>
      </c>
      <c r="GM140" s="14" t="e">
        <f>H140+N140+T140+Z140+AF140+AL140+AR140+AX140+BD140+BJ140+BP140+BV140+CB140+CH140+CN140+CT140+CZ140+DF140+DR140+#REF!+DX140+ED140+DL140+#REF!+EV140+FB140+FH140+FN140+FT140+FZ140+GF140</f>
        <v>#REF!</v>
      </c>
      <c r="GN140" s="64" t="e">
        <f>I140+O140+U140+AA140+AG140+AM140+AS140+AY140+BE140+BK140+BQ140+BW140+CC140+CI140+CO140+CU140+DA140+DG140+DS140+#REF!+DY140+EE140+DM140+#REF!+EW140+FC140+FI140+FO140+FU140+GA140+GG140</f>
        <v>#REF!</v>
      </c>
      <c r="GO140" s="14" t="e">
        <f>J140+P140+V140+AB140+AH140+AN140+AT140+AZ140+BF140+BL140+BR140+BX140+CD140+CJ140+CP140+CV140+DB140+DH140+DT140+#REF!+DZ140+EF140+DN140+#REF!+EX140+FD140+FJ140+FP140+FV140+GB140+GH140</f>
        <v>#REF!</v>
      </c>
      <c r="GP140" s="14" t="e">
        <f>K140+Q140+W140+AC140+AI140+AO140+AU140+BA140+BG140+BM140+BS140+BY140+CE140+CK140+CQ140+CW140+DC140+DI140+DU140+#REF!+EA140+EG140+DO140+#REF!+EY140+FE140+FK140+FQ140+FW140+GC140+GI140</f>
        <v>#REF!</v>
      </c>
      <c r="GQ140" s="14" t="e">
        <f>GK140+GL140-GN140-GN141-GO140-GP140</f>
        <v>#REF!</v>
      </c>
    </row>
    <row r="141" spans="1:202" ht="15" hidden="1" customHeight="1">
      <c r="A141" s="41"/>
      <c r="B141" s="41"/>
      <c r="C141" s="30"/>
      <c r="D141" s="5" t="s">
        <v>33</v>
      </c>
      <c r="E141" s="73"/>
      <c r="F141" s="73"/>
      <c r="G141" s="13"/>
      <c r="H141" s="13"/>
      <c r="I141" s="64"/>
      <c r="J141" s="14"/>
      <c r="K141" s="14"/>
      <c r="L141" s="14"/>
      <c r="M141" s="13"/>
      <c r="N141" s="13"/>
      <c r="O141" s="64"/>
      <c r="P141" s="14"/>
      <c r="Q141" s="14"/>
      <c r="R141" s="14"/>
      <c r="S141" s="13"/>
      <c r="T141" s="13"/>
      <c r="U141" s="64"/>
      <c r="V141" s="14"/>
      <c r="W141" s="14"/>
      <c r="X141" s="14"/>
      <c r="Y141" s="13"/>
      <c r="Z141" s="13"/>
      <c r="AA141" s="64"/>
      <c r="AB141" s="14"/>
      <c r="AC141" s="14"/>
      <c r="AD141" s="14"/>
      <c r="AE141" s="13"/>
      <c r="AF141" s="13"/>
      <c r="AG141" s="64"/>
      <c r="AH141" s="14"/>
      <c r="AI141" s="14"/>
      <c r="AJ141" s="14"/>
      <c r="AK141" s="13"/>
      <c r="AL141" s="13"/>
      <c r="AM141" s="64"/>
      <c r="AN141" s="14"/>
      <c r="AO141" s="14"/>
      <c r="AP141" s="14"/>
      <c r="AQ141" s="13"/>
      <c r="AR141" s="13"/>
      <c r="AS141" s="64"/>
      <c r="AT141" s="14"/>
      <c r="AU141" s="14"/>
      <c r="AV141" s="14"/>
      <c r="AW141" s="13"/>
      <c r="AX141" s="13"/>
      <c r="AY141" s="64"/>
      <c r="AZ141" s="14"/>
      <c r="BA141" s="14"/>
      <c r="BB141" s="14"/>
      <c r="BC141" s="13"/>
      <c r="BD141" s="13"/>
      <c r="BE141" s="64"/>
      <c r="BF141" s="14"/>
      <c r="BG141" s="14"/>
      <c r="BH141" s="14"/>
      <c r="BI141" s="13"/>
      <c r="BJ141" s="13"/>
      <c r="BK141" s="64"/>
      <c r="BL141" s="14"/>
      <c r="BM141" s="14"/>
      <c r="BN141" s="14"/>
      <c r="BO141" s="13"/>
      <c r="BP141" s="13"/>
      <c r="BQ141" s="64"/>
      <c r="BR141" s="14"/>
      <c r="BS141" s="14"/>
      <c r="BT141" s="14"/>
      <c r="BU141" s="73"/>
      <c r="BV141" s="73"/>
      <c r="BW141" s="64"/>
      <c r="BX141" s="63"/>
      <c r="BY141" s="63"/>
      <c r="BZ141" s="64">
        <f t="shared" si="195"/>
        <v>0</v>
      </c>
      <c r="CA141" s="73"/>
      <c r="CB141" s="73"/>
      <c r="CC141" s="64"/>
      <c r="CD141" s="63"/>
      <c r="CE141" s="63"/>
      <c r="CF141" s="64">
        <f t="shared" si="145"/>
        <v>0</v>
      </c>
      <c r="CG141" s="73"/>
      <c r="CH141" s="73"/>
      <c r="CI141" s="64"/>
      <c r="CJ141" s="63"/>
      <c r="CK141" s="63"/>
      <c r="CL141" s="64">
        <f t="shared" si="146"/>
        <v>0</v>
      </c>
      <c r="CM141" s="13"/>
      <c r="CN141" s="13"/>
      <c r="CO141" s="64"/>
      <c r="CP141" s="14"/>
      <c r="CQ141" s="14"/>
      <c r="CR141" s="64">
        <f t="shared" si="147"/>
        <v>0</v>
      </c>
      <c r="CS141" s="13"/>
      <c r="CT141" s="67"/>
      <c r="CU141" s="64"/>
      <c r="CV141" s="64"/>
      <c r="CW141" s="64"/>
      <c r="CX141" s="12">
        <f t="shared" si="148"/>
        <v>0</v>
      </c>
      <c r="CY141" s="13"/>
      <c r="CZ141" s="67"/>
      <c r="DA141" s="64"/>
      <c r="DB141" s="64"/>
      <c r="DC141" s="64"/>
      <c r="DD141" s="12">
        <f t="shared" si="149"/>
        <v>0</v>
      </c>
      <c r="DE141" s="13"/>
      <c r="DF141" s="67"/>
      <c r="DG141" s="64"/>
      <c r="DH141" s="64"/>
      <c r="DI141" s="64"/>
      <c r="DJ141" s="14"/>
      <c r="DK141" s="13"/>
      <c r="DL141" s="67"/>
      <c r="DM141" s="64"/>
      <c r="DN141" s="64"/>
      <c r="DO141" s="64"/>
      <c r="DP141" s="14"/>
      <c r="DQ141" s="67"/>
      <c r="DR141" s="67"/>
      <c r="DS141" s="64"/>
      <c r="DT141" s="64"/>
      <c r="DU141" s="64"/>
      <c r="DV141" s="14"/>
      <c r="DW141" s="13"/>
      <c r="DX141" s="67"/>
      <c r="DY141" s="64"/>
      <c r="DZ141" s="64"/>
      <c r="EA141" s="64"/>
      <c r="EB141" s="14"/>
      <c r="EC141" s="13"/>
      <c r="ED141" s="67"/>
      <c r="EE141" s="64"/>
      <c r="EF141" s="64"/>
      <c r="EG141" s="64"/>
      <c r="EH141" s="12">
        <f t="shared" si="150"/>
        <v>0</v>
      </c>
      <c r="EI141" s="67"/>
      <c r="EN141" s="12">
        <f t="shared" si="159"/>
        <v>0</v>
      </c>
      <c r="EO141" s="13"/>
      <c r="ET141" s="14"/>
      <c r="EU141" s="13"/>
      <c r="EV141" s="13"/>
      <c r="EW141" s="64"/>
      <c r="EX141" s="14"/>
      <c r="EY141" s="14"/>
      <c r="EZ141" s="14"/>
      <c r="FA141" s="13"/>
      <c r="FB141" s="13"/>
      <c r="FC141" s="64"/>
      <c r="FD141" s="14"/>
      <c r="FE141" s="14"/>
      <c r="FF141" s="14"/>
      <c r="FG141" s="13"/>
      <c r="FH141" s="13"/>
      <c r="FI141" s="64"/>
      <c r="FJ141" s="14"/>
      <c r="FK141" s="14"/>
      <c r="FL141" s="14"/>
      <c r="FM141" s="13"/>
      <c r="FN141" s="13"/>
      <c r="FO141" s="64"/>
      <c r="FP141" s="14"/>
      <c r="FQ141" s="14"/>
      <c r="FR141" s="14"/>
      <c r="FS141" s="13"/>
      <c r="FT141" s="13"/>
      <c r="FU141" s="64"/>
      <c r="FV141" s="14"/>
      <c r="FW141" s="14"/>
      <c r="FX141" s="14"/>
      <c r="FY141" s="13"/>
      <c r="FZ141" s="13"/>
      <c r="GA141" s="64"/>
      <c r="GB141" s="14"/>
      <c r="GC141" s="14"/>
      <c r="GD141" s="14"/>
      <c r="GE141" s="13"/>
      <c r="GF141" s="13"/>
      <c r="GG141" s="64"/>
      <c r="GH141" s="14"/>
      <c r="GI141" s="14"/>
      <c r="GJ141" s="14"/>
      <c r="GK141" s="14"/>
      <c r="GL141" s="14"/>
      <c r="GM141" s="14"/>
      <c r="GN141" s="64" t="e">
        <f>I141+O141+U141+AA141+AG141+AM141+AS141+AY141+BE141+BK141+BQ141+BW141+CC141+CI141+CO141+CU141+DA141+DG141+DS141+#REF!+DY141+EE141+DM141+#REF!+EW141+FC141+FI141+FO141+FU141+GA141+GG141</f>
        <v>#REF!</v>
      </c>
      <c r="GO141" s="14"/>
      <c r="GP141" s="14"/>
      <c r="GQ141" s="14"/>
    </row>
    <row r="142" spans="1:202" ht="15" hidden="1" customHeight="1">
      <c r="A142" s="40">
        <v>69</v>
      </c>
      <c r="B142" s="40" t="s">
        <v>138</v>
      </c>
      <c r="C142" s="29" t="s">
        <v>85</v>
      </c>
      <c r="D142" s="5" t="s">
        <v>32</v>
      </c>
      <c r="E142" s="72">
        <v>0</v>
      </c>
      <c r="F142" s="72" t="e">
        <f>GQ142</f>
        <v>#REF!</v>
      </c>
      <c r="G142" s="13"/>
      <c r="H142" s="13"/>
      <c r="I142" s="64"/>
      <c r="J142" s="14"/>
      <c r="K142" s="14"/>
      <c r="L142" s="14">
        <f>E142+G142-I142-I143-J142-K142</f>
        <v>0</v>
      </c>
      <c r="M142" s="13"/>
      <c r="N142" s="13"/>
      <c r="O142" s="64"/>
      <c r="P142" s="14"/>
      <c r="Q142" s="14"/>
      <c r="R142" s="14">
        <f>L142+M142-O142-O143-P142-Q142</f>
        <v>0</v>
      </c>
      <c r="S142" s="13"/>
      <c r="T142" s="13"/>
      <c r="U142" s="64"/>
      <c r="V142" s="14"/>
      <c r="W142" s="14"/>
      <c r="X142" s="14">
        <f t="shared" si="204"/>
        <v>0</v>
      </c>
      <c r="Y142" s="13"/>
      <c r="Z142" s="13"/>
      <c r="AA142" s="64"/>
      <c r="AB142" s="14"/>
      <c r="AC142" s="14"/>
      <c r="AD142" s="14">
        <f t="shared" si="205"/>
        <v>0</v>
      </c>
      <c r="AE142" s="13"/>
      <c r="AF142" s="13"/>
      <c r="AG142" s="64"/>
      <c r="AH142" s="14"/>
      <c r="AI142" s="14"/>
      <c r="AJ142" s="14">
        <f t="shared" si="206"/>
        <v>0</v>
      </c>
      <c r="AK142" s="13"/>
      <c r="AL142" s="13"/>
      <c r="AM142" s="64"/>
      <c r="AN142" s="14"/>
      <c r="AO142" s="14"/>
      <c r="AP142" s="14">
        <f t="shared" si="207"/>
        <v>0</v>
      </c>
      <c r="AQ142" s="13"/>
      <c r="AR142" s="13"/>
      <c r="AS142" s="64"/>
      <c r="AT142" s="14"/>
      <c r="AU142" s="14"/>
      <c r="AV142" s="14">
        <f t="shared" si="208"/>
        <v>0</v>
      </c>
      <c r="AW142" s="13"/>
      <c r="AX142" s="13"/>
      <c r="AY142" s="64"/>
      <c r="AZ142" s="14"/>
      <c r="BA142" s="14"/>
      <c r="BB142" s="14">
        <f t="shared" si="209"/>
        <v>0</v>
      </c>
      <c r="BC142" s="13"/>
      <c r="BD142" s="13"/>
      <c r="BE142" s="64"/>
      <c r="BF142" s="14"/>
      <c r="BG142" s="14"/>
      <c r="BH142" s="14">
        <f t="shared" si="210"/>
        <v>0</v>
      </c>
      <c r="BI142" s="13"/>
      <c r="BJ142" s="13"/>
      <c r="BK142" s="64"/>
      <c r="BL142" s="14"/>
      <c r="BM142" s="14"/>
      <c r="BN142" s="14">
        <f>BH142+BI142-BK142-BK143-BL142-BM142</f>
        <v>0</v>
      </c>
      <c r="BO142" s="13"/>
      <c r="BP142" s="13"/>
      <c r="BQ142" s="64"/>
      <c r="BR142" s="14"/>
      <c r="BS142" s="14"/>
      <c r="BT142" s="14">
        <f>BN142+BO142-BQ142-BQ143-BR142-BS142</f>
        <v>0</v>
      </c>
      <c r="BU142" s="72"/>
      <c r="BV142" s="72"/>
      <c r="BW142" s="64"/>
      <c r="BX142" s="74"/>
      <c r="BY142" s="74"/>
      <c r="BZ142" s="64">
        <f t="shared" si="195"/>
        <v>0</v>
      </c>
      <c r="CA142" s="72"/>
      <c r="CB142" s="72"/>
      <c r="CC142" s="64"/>
      <c r="CD142" s="74"/>
      <c r="CE142" s="74"/>
      <c r="CF142" s="64">
        <f t="shared" si="145"/>
        <v>0</v>
      </c>
      <c r="CG142" s="72"/>
      <c r="CH142" s="72"/>
      <c r="CI142" s="64"/>
      <c r="CJ142" s="74"/>
      <c r="CK142" s="74"/>
      <c r="CL142" s="64">
        <f t="shared" si="146"/>
        <v>0</v>
      </c>
      <c r="CM142" s="13"/>
      <c r="CN142" s="13"/>
      <c r="CO142" s="64"/>
      <c r="CP142" s="14"/>
      <c r="CQ142" s="14"/>
      <c r="CR142" s="64">
        <f t="shared" si="147"/>
        <v>0</v>
      </c>
      <c r="CS142" s="13"/>
      <c r="CT142" s="67"/>
      <c r="CU142" s="64"/>
      <c r="CV142" s="64"/>
      <c r="CW142" s="64"/>
      <c r="CX142" s="12">
        <f t="shared" si="148"/>
        <v>0</v>
      </c>
      <c r="CY142" s="13"/>
      <c r="CZ142" s="67"/>
      <c r="DA142" s="64"/>
      <c r="DB142" s="64"/>
      <c r="DC142" s="64"/>
      <c r="DD142" s="12">
        <f t="shared" si="149"/>
        <v>0</v>
      </c>
      <c r="DE142" s="13"/>
      <c r="DF142" s="67"/>
      <c r="DG142" s="64"/>
      <c r="DH142" s="64"/>
      <c r="DI142" s="64"/>
      <c r="DJ142" s="14">
        <f>DD142+DE142-DG142-DG143-DH142-DI142</f>
        <v>0</v>
      </c>
      <c r="DK142" s="13"/>
      <c r="DL142" s="67"/>
      <c r="DM142" s="64"/>
      <c r="DN142" s="64"/>
      <c r="DO142" s="64"/>
      <c r="DP142" s="14">
        <f>DJ142+DK142-DS142-DS143-DT142-DU142</f>
        <v>0</v>
      </c>
      <c r="DQ142" s="67"/>
      <c r="DR142" s="67"/>
      <c r="DS142" s="64"/>
      <c r="DT142" s="64"/>
      <c r="DU142" s="64"/>
      <c r="DV142" s="14" t="e">
        <f>DP142+DQ142-#REF!-#REF!-#REF!-#REF!</f>
        <v>#REF!</v>
      </c>
      <c r="DW142" s="13"/>
      <c r="DX142" s="67"/>
      <c r="DY142" s="64"/>
      <c r="DZ142" s="64"/>
      <c r="EA142" s="64"/>
      <c r="EB142" s="14" t="e">
        <f>DV142+DW142-DY142-DY143-DZ142-EA142</f>
        <v>#REF!</v>
      </c>
      <c r="EC142" s="13"/>
      <c r="ED142" s="67"/>
      <c r="EE142" s="64"/>
      <c r="EF142" s="64"/>
      <c r="EG142" s="64"/>
      <c r="EH142" s="12" t="e">
        <f t="shared" si="150"/>
        <v>#REF!</v>
      </c>
      <c r="EI142" s="67"/>
      <c r="EN142" s="12" t="e">
        <f t="shared" ref="EN142:EN152" si="212">EH142+DL142+EI142-DM142--DN142-DO142</f>
        <v>#REF!</v>
      </c>
      <c r="EO142" s="13"/>
      <c r="ET142" s="14" t="e">
        <f>EN142+EO142-#REF!-#REF!-#REF!-#REF!</f>
        <v>#REF!</v>
      </c>
      <c r="EU142" s="13"/>
      <c r="EV142" s="13"/>
      <c r="EW142" s="64"/>
      <c r="EX142" s="14"/>
      <c r="EY142" s="14"/>
      <c r="EZ142" s="14" t="e">
        <f>ET142+EU142-EW142-EW143-EX142-EY142</f>
        <v>#REF!</v>
      </c>
      <c r="FA142" s="13"/>
      <c r="FB142" s="13"/>
      <c r="FC142" s="64"/>
      <c r="FD142" s="14"/>
      <c r="FE142" s="14"/>
      <c r="FF142" s="14" t="e">
        <f>EZ142+FA142-FC142-FC143-FD142-FE142</f>
        <v>#REF!</v>
      </c>
      <c r="FG142" s="13"/>
      <c r="FH142" s="13"/>
      <c r="FI142" s="64"/>
      <c r="FJ142" s="14"/>
      <c r="FK142" s="14"/>
      <c r="FL142" s="14" t="e">
        <f>FF142+FG142-FI142-FI143-FJ142-FK142</f>
        <v>#REF!</v>
      </c>
      <c r="FM142" s="13"/>
      <c r="FN142" s="13"/>
      <c r="FO142" s="64"/>
      <c r="FP142" s="14"/>
      <c r="FQ142" s="14"/>
      <c r="FR142" s="14" t="e">
        <f>FL142+FM142-FO142-FO143-FP142-FQ142</f>
        <v>#REF!</v>
      </c>
      <c r="FS142" s="13"/>
      <c r="FT142" s="13"/>
      <c r="FU142" s="64"/>
      <c r="FV142" s="14"/>
      <c r="FW142" s="14"/>
      <c r="FX142" s="14" t="e">
        <f>FR142+FS142-FU142-FU143-FV142-FW142</f>
        <v>#REF!</v>
      </c>
      <c r="FY142" s="13"/>
      <c r="FZ142" s="13"/>
      <c r="GA142" s="64"/>
      <c r="GB142" s="14"/>
      <c r="GC142" s="14"/>
      <c r="GD142" s="14" t="e">
        <f>FX142+FY142-GA142-GA143-GB142-GC142</f>
        <v>#REF!</v>
      </c>
      <c r="GE142" s="13"/>
      <c r="GF142" s="13"/>
      <c r="GG142" s="64"/>
      <c r="GH142" s="14"/>
      <c r="GI142" s="14"/>
      <c r="GJ142" s="14" t="e">
        <f t="shared" si="211"/>
        <v>#REF!</v>
      </c>
      <c r="GK142" s="14">
        <f>E142</f>
        <v>0</v>
      </c>
      <c r="GL142" s="14">
        <f>G142+M142+S142+Y142+AE142+AK142+AQ142+AW142+BC142+BI142+BO142+BU142+CA142+CG142+CM142+CS142+CY142+DE142+DK142+DQ142+DW142+EC142+EI142+EO142+EU142+FA142+FG142+FM142+FS142+FY142+GE142</f>
        <v>0</v>
      </c>
      <c r="GM142" s="14" t="e">
        <f>H142+N142+T142+Z142+AF142+AL142+AR142+AX142+BD142+BJ142+BP142+BV142+CB142+CH142+CN142+CT142+CZ142+DF142+DR142+#REF!+DX142+ED142+DL142+#REF!+EV142+FB142+FH142+FN142+FT142+FZ142+GF142</f>
        <v>#REF!</v>
      </c>
      <c r="GN142" s="64" t="e">
        <f>I142+O142+U142+AA142+AG142+AM142+AS142+AY142+BE142+BK142+BQ142+BW142+CC142+CI142+CO142+CU142+DA142+DG142+DS142+#REF!+DY142+EE142+DM142+#REF!+EW142+FC142+FI142+FO142+FU142+GA142+GG142</f>
        <v>#REF!</v>
      </c>
      <c r="GO142" s="14" t="e">
        <f>J142+P142+V142+AB142+AH142+AN142+AT142+AZ142+BF142+BL142+BR142+BX142+CD142+CJ142+CP142+CV142+DB142+DH142+DT142+#REF!+DZ142+EF142+DN142+#REF!+EX142+FD142+FJ142+FP142+FV142+GB142+GH142</f>
        <v>#REF!</v>
      </c>
      <c r="GP142" s="14" t="e">
        <f>K142+Q142+W142+AC142+AI142+AO142+AU142+BA142+BG142+BM142+BS142+BY142+CE142+CK142+CQ142+CW142+DC142+DI142+DU142+#REF!+EA142+EG142+DO142+#REF!+EY142+FE142+FK142+FQ142+FW142+GC142+GI142</f>
        <v>#REF!</v>
      </c>
      <c r="GQ142" s="14" t="e">
        <f>GK142+GL142-GN142-GN143-GO142-GP142</f>
        <v>#REF!</v>
      </c>
    </row>
    <row r="143" spans="1:202" ht="15" hidden="1" customHeight="1">
      <c r="A143" s="41"/>
      <c r="B143" s="41"/>
      <c r="C143" s="30"/>
      <c r="D143" s="5" t="s">
        <v>33</v>
      </c>
      <c r="E143" s="73"/>
      <c r="F143" s="73"/>
      <c r="G143" s="13"/>
      <c r="H143" s="13"/>
      <c r="I143" s="64"/>
      <c r="J143" s="14"/>
      <c r="K143" s="14"/>
      <c r="L143" s="14"/>
      <c r="M143" s="13"/>
      <c r="N143" s="13"/>
      <c r="O143" s="64"/>
      <c r="P143" s="14"/>
      <c r="Q143" s="14"/>
      <c r="R143" s="14"/>
      <c r="S143" s="13"/>
      <c r="T143" s="13"/>
      <c r="U143" s="64"/>
      <c r="V143" s="14"/>
      <c r="W143" s="14"/>
      <c r="X143" s="14"/>
      <c r="Y143" s="13"/>
      <c r="Z143" s="13"/>
      <c r="AA143" s="64"/>
      <c r="AB143" s="14"/>
      <c r="AC143" s="14"/>
      <c r="AD143" s="14"/>
      <c r="AE143" s="13"/>
      <c r="AF143" s="13"/>
      <c r="AG143" s="64"/>
      <c r="AH143" s="14"/>
      <c r="AI143" s="14"/>
      <c r="AJ143" s="14"/>
      <c r="AK143" s="13"/>
      <c r="AL143" s="13"/>
      <c r="AM143" s="64"/>
      <c r="AN143" s="14"/>
      <c r="AO143" s="14"/>
      <c r="AP143" s="14"/>
      <c r="AQ143" s="13"/>
      <c r="AR143" s="13"/>
      <c r="AS143" s="64"/>
      <c r="AT143" s="14"/>
      <c r="AU143" s="14"/>
      <c r="AV143" s="14"/>
      <c r="AW143" s="13"/>
      <c r="AX143" s="13"/>
      <c r="AY143" s="64"/>
      <c r="AZ143" s="14"/>
      <c r="BA143" s="14"/>
      <c r="BB143" s="14"/>
      <c r="BC143" s="13"/>
      <c r="BD143" s="13"/>
      <c r="BE143" s="64"/>
      <c r="BF143" s="14"/>
      <c r="BG143" s="14"/>
      <c r="BH143" s="14"/>
      <c r="BI143" s="13"/>
      <c r="BJ143" s="13"/>
      <c r="BK143" s="64"/>
      <c r="BL143" s="14"/>
      <c r="BM143" s="14"/>
      <c r="BN143" s="14"/>
      <c r="BO143" s="13"/>
      <c r="BP143" s="13"/>
      <c r="BQ143" s="64"/>
      <c r="BR143" s="14"/>
      <c r="BS143" s="14"/>
      <c r="BT143" s="14"/>
      <c r="BU143" s="73"/>
      <c r="BV143" s="73"/>
      <c r="BW143" s="64"/>
      <c r="BX143" s="63"/>
      <c r="BY143" s="63"/>
      <c r="BZ143" s="64">
        <f t="shared" si="195"/>
        <v>0</v>
      </c>
      <c r="CA143" s="73"/>
      <c r="CB143" s="73"/>
      <c r="CC143" s="64"/>
      <c r="CD143" s="63"/>
      <c r="CE143" s="63"/>
      <c r="CF143" s="64">
        <f t="shared" si="145"/>
        <v>0</v>
      </c>
      <c r="CG143" s="73"/>
      <c r="CH143" s="73"/>
      <c r="CI143" s="64"/>
      <c r="CJ143" s="63"/>
      <c r="CK143" s="63"/>
      <c r="CL143" s="64">
        <f t="shared" si="146"/>
        <v>0</v>
      </c>
      <c r="CM143" s="13"/>
      <c r="CN143" s="13"/>
      <c r="CO143" s="64"/>
      <c r="CP143" s="14"/>
      <c r="CQ143" s="14"/>
      <c r="CR143" s="64">
        <f t="shared" si="147"/>
        <v>0</v>
      </c>
      <c r="CS143" s="13"/>
      <c r="CT143" s="67"/>
      <c r="CU143" s="64"/>
      <c r="CV143" s="64"/>
      <c r="CW143" s="64"/>
      <c r="CX143" s="12">
        <f t="shared" si="148"/>
        <v>0</v>
      </c>
      <c r="CY143" s="13"/>
      <c r="CZ143" s="67"/>
      <c r="DA143" s="64"/>
      <c r="DB143" s="64"/>
      <c r="DC143" s="64"/>
      <c r="DD143" s="12">
        <f t="shared" si="149"/>
        <v>0</v>
      </c>
      <c r="DE143" s="13"/>
      <c r="DF143" s="67"/>
      <c r="DG143" s="64"/>
      <c r="DH143" s="64"/>
      <c r="DI143" s="64"/>
      <c r="DJ143" s="14"/>
      <c r="DK143" s="13"/>
      <c r="DL143" s="67"/>
      <c r="DM143" s="64"/>
      <c r="DN143" s="64"/>
      <c r="DO143" s="64"/>
      <c r="DP143" s="14"/>
      <c r="DQ143" s="67"/>
      <c r="DR143" s="67"/>
      <c r="DS143" s="64"/>
      <c r="DT143" s="64"/>
      <c r="DU143" s="64"/>
      <c r="DV143" s="14"/>
      <c r="DW143" s="13"/>
      <c r="DX143" s="67"/>
      <c r="DY143" s="64"/>
      <c r="DZ143" s="64"/>
      <c r="EA143" s="64"/>
      <c r="EB143" s="14"/>
      <c r="EC143" s="13"/>
      <c r="ED143" s="67"/>
      <c r="EE143" s="64"/>
      <c r="EF143" s="64"/>
      <c r="EG143" s="64"/>
      <c r="EH143" s="12">
        <f t="shared" si="150"/>
        <v>0</v>
      </c>
      <c r="EI143" s="67"/>
      <c r="EN143" s="12">
        <f t="shared" si="212"/>
        <v>0</v>
      </c>
      <c r="EO143" s="13"/>
      <c r="ET143" s="14"/>
      <c r="EU143" s="13"/>
      <c r="EV143" s="13"/>
      <c r="EW143" s="64"/>
      <c r="EX143" s="14"/>
      <c r="EY143" s="14"/>
      <c r="EZ143" s="14"/>
      <c r="FA143" s="13"/>
      <c r="FB143" s="13"/>
      <c r="FC143" s="64"/>
      <c r="FD143" s="14"/>
      <c r="FE143" s="14"/>
      <c r="FF143" s="14"/>
      <c r="FG143" s="13"/>
      <c r="FH143" s="13"/>
      <c r="FI143" s="64"/>
      <c r="FJ143" s="14"/>
      <c r="FK143" s="14"/>
      <c r="FL143" s="14"/>
      <c r="FM143" s="13"/>
      <c r="FN143" s="13"/>
      <c r="FO143" s="64"/>
      <c r="FP143" s="14"/>
      <c r="FQ143" s="14"/>
      <c r="FR143" s="14"/>
      <c r="FS143" s="13"/>
      <c r="FT143" s="13"/>
      <c r="FU143" s="64"/>
      <c r="FV143" s="14"/>
      <c r="FW143" s="14"/>
      <c r="FX143" s="14"/>
      <c r="FY143" s="13"/>
      <c r="FZ143" s="13"/>
      <c r="GA143" s="64"/>
      <c r="GB143" s="14"/>
      <c r="GC143" s="14"/>
      <c r="GD143" s="14"/>
      <c r="GE143" s="13"/>
      <c r="GF143" s="13"/>
      <c r="GG143" s="64"/>
      <c r="GH143" s="14"/>
      <c r="GI143" s="14"/>
      <c r="GJ143" s="14"/>
      <c r="GK143" s="14"/>
      <c r="GL143" s="14"/>
      <c r="GM143" s="14"/>
      <c r="GN143" s="64" t="e">
        <f>I143+O143+U143+AA143+AG143+AM143+AS143+AY143+BE143+BK143+BQ143+BW143+CC143+CI143+CO143+CU143+DA143+DG143+DS143+#REF!+DY143+EE143+DM143+#REF!+EW143+FC143+FI143+FO143+FU143+GA143+GG143</f>
        <v>#REF!</v>
      </c>
      <c r="GO143" s="14"/>
      <c r="GP143" s="14"/>
      <c r="GQ143" s="14"/>
    </row>
    <row r="144" spans="1:202" ht="15" hidden="1" customHeight="1">
      <c r="A144" s="40">
        <v>70</v>
      </c>
      <c r="B144" s="38" t="s">
        <v>139</v>
      </c>
      <c r="C144" s="27" t="s">
        <v>140</v>
      </c>
      <c r="D144" s="5" t="s">
        <v>32</v>
      </c>
      <c r="E144" s="72">
        <v>0</v>
      </c>
      <c r="F144" s="72" t="e">
        <f>GQ144</f>
        <v>#REF!</v>
      </c>
      <c r="G144" s="13"/>
      <c r="H144" s="13"/>
      <c r="I144" s="64"/>
      <c r="J144" s="14"/>
      <c r="K144" s="14"/>
      <c r="L144" s="14">
        <f>E144+G144-I144-I145-J144-K144</f>
        <v>0</v>
      </c>
      <c r="M144" s="13"/>
      <c r="N144" s="13"/>
      <c r="O144" s="64"/>
      <c r="P144" s="14"/>
      <c r="Q144" s="14"/>
      <c r="R144" s="14">
        <f>L144+M144-O144-O145-P144-Q144</f>
        <v>0</v>
      </c>
      <c r="S144" s="13"/>
      <c r="T144" s="13"/>
      <c r="U144" s="64"/>
      <c r="V144" s="14"/>
      <c r="W144" s="14"/>
      <c r="X144" s="14">
        <f t="shared" ref="X144:X147" si="213">R144+S144-U144-U145-V144-W144</f>
        <v>0</v>
      </c>
      <c r="Y144" s="13"/>
      <c r="Z144" s="13"/>
      <c r="AA144" s="64"/>
      <c r="AB144" s="14"/>
      <c r="AC144" s="14"/>
      <c r="AD144" s="14">
        <f t="shared" ref="AD144:AD147" si="214">X144+Y144-AA144-AA145-AB144-AC144</f>
        <v>0</v>
      </c>
      <c r="AE144" s="13"/>
      <c r="AF144" s="13"/>
      <c r="AG144" s="64"/>
      <c r="AH144" s="14"/>
      <c r="AI144" s="14"/>
      <c r="AJ144" s="14">
        <f t="shared" ref="AJ144:AJ147" si="215">AD144+AE144-AG144-AG145-AH144-AI144</f>
        <v>0</v>
      </c>
      <c r="AK144" s="13"/>
      <c r="AL144" s="13"/>
      <c r="AM144" s="64"/>
      <c r="AN144" s="14"/>
      <c r="AO144" s="14"/>
      <c r="AP144" s="14">
        <f t="shared" ref="AP144:AP147" si="216">AJ144+AK144-AM144-AM145-AN144-AO144</f>
        <v>0</v>
      </c>
      <c r="AQ144" s="13"/>
      <c r="AR144" s="13"/>
      <c r="AS144" s="64"/>
      <c r="AT144" s="14"/>
      <c r="AU144" s="14"/>
      <c r="AV144" s="14">
        <f t="shared" ref="AV144:AV147" si="217">AP144+AQ144-AS144-AS145-AT144-AU144</f>
        <v>0</v>
      </c>
      <c r="AW144" s="13"/>
      <c r="AX144" s="13"/>
      <c r="AY144" s="64"/>
      <c r="AZ144" s="14"/>
      <c r="BA144" s="14"/>
      <c r="BB144" s="14">
        <f t="shared" ref="BB144:BB147" si="218">AV144+AW144-AY144-AY145-AZ144-BA144</f>
        <v>0</v>
      </c>
      <c r="BC144" s="13"/>
      <c r="BD144" s="13"/>
      <c r="BE144" s="64"/>
      <c r="BF144" s="14"/>
      <c r="BG144" s="14"/>
      <c r="BH144" s="14">
        <f t="shared" ref="BH144:BH147" si="219">BB144+BC144-BE144-BE145-BF144-BG144</f>
        <v>0</v>
      </c>
      <c r="BI144" s="13"/>
      <c r="BJ144" s="13"/>
      <c r="BK144" s="64"/>
      <c r="BL144" s="14"/>
      <c r="BM144" s="14"/>
      <c r="BN144" s="14">
        <f>BH144+BI144-BK144-BK145-BL144-BM144</f>
        <v>0</v>
      </c>
      <c r="BO144" s="13"/>
      <c r="BP144" s="13"/>
      <c r="BQ144" s="64"/>
      <c r="BR144" s="14"/>
      <c r="BS144" s="14"/>
      <c r="BT144" s="14">
        <f>BN144+BO144-BQ144-BQ145-BR144-BS144</f>
        <v>0</v>
      </c>
      <c r="BU144" s="72"/>
      <c r="BV144" s="72"/>
      <c r="BW144" s="64"/>
      <c r="BX144" s="74"/>
      <c r="BY144" s="74"/>
      <c r="BZ144" s="64">
        <f t="shared" si="195"/>
        <v>0</v>
      </c>
      <c r="CA144" s="72"/>
      <c r="CB144" s="72"/>
      <c r="CC144" s="64"/>
      <c r="CD144" s="74"/>
      <c r="CE144" s="74"/>
      <c r="CF144" s="64">
        <f t="shared" si="145"/>
        <v>0</v>
      </c>
      <c r="CG144" s="72"/>
      <c r="CH144" s="72"/>
      <c r="CI144" s="64"/>
      <c r="CJ144" s="74"/>
      <c r="CK144" s="74"/>
      <c r="CL144" s="64">
        <f t="shared" si="146"/>
        <v>0</v>
      </c>
      <c r="CM144" s="13"/>
      <c r="CN144" s="13"/>
      <c r="CO144" s="64"/>
      <c r="CP144" s="14"/>
      <c r="CQ144" s="14"/>
      <c r="CR144" s="64">
        <f t="shared" si="147"/>
        <v>0</v>
      </c>
      <c r="CS144" s="13"/>
      <c r="CT144" s="67"/>
      <c r="CU144" s="64"/>
      <c r="CV144" s="64"/>
      <c r="CW144" s="64"/>
      <c r="CX144" s="12">
        <f t="shared" si="148"/>
        <v>0</v>
      </c>
      <c r="CY144" s="13"/>
      <c r="CZ144" s="67"/>
      <c r="DA144" s="64"/>
      <c r="DB144" s="64"/>
      <c r="DC144" s="64"/>
      <c r="DD144" s="12">
        <f t="shared" si="149"/>
        <v>0</v>
      </c>
      <c r="DE144" s="13"/>
      <c r="DF144" s="67"/>
      <c r="DG144" s="64"/>
      <c r="DH144" s="64"/>
      <c r="DI144" s="64"/>
      <c r="DJ144" s="14">
        <f>DD144+DE144-DG144-DG145-DH144-DI144</f>
        <v>0</v>
      </c>
      <c r="DK144" s="13"/>
      <c r="DL144" s="67"/>
      <c r="DM144" s="64"/>
      <c r="DN144" s="64"/>
      <c r="DO144" s="64"/>
      <c r="DP144" s="14">
        <f>DJ144+DK144-DS144-DS145-DT144-DU144</f>
        <v>0</v>
      </c>
      <c r="DQ144" s="67"/>
      <c r="DR144" s="67"/>
      <c r="DS144" s="64"/>
      <c r="DT144" s="64"/>
      <c r="DU144" s="64"/>
      <c r="DV144" s="14" t="e">
        <f>DP144+DQ144-#REF!-#REF!-#REF!-#REF!</f>
        <v>#REF!</v>
      </c>
      <c r="DW144" s="13"/>
      <c r="DX144" s="67"/>
      <c r="DY144" s="64"/>
      <c r="DZ144" s="64"/>
      <c r="EA144" s="64"/>
      <c r="EB144" s="14" t="e">
        <f>DV144+DW144-DY144-DY145-DZ144-EA144</f>
        <v>#REF!</v>
      </c>
      <c r="EC144" s="13"/>
      <c r="ED144" s="67"/>
      <c r="EE144" s="64"/>
      <c r="EF144" s="64"/>
      <c r="EG144" s="64"/>
      <c r="EH144" s="12" t="e">
        <f t="shared" si="150"/>
        <v>#REF!</v>
      </c>
      <c r="EI144" s="67"/>
      <c r="EN144" s="12" t="e">
        <f t="shared" si="212"/>
        <v>#REF!</v>
      </c>
      <c r="EO144" s="13"/>
      <c r="ET144" s="14" t="e">
        <f>EN144+EO144-#REF!-#REF!-#REF!-#REF!</f>
        <v>#REF!</v>
      </c>
      <c r="EU144" s="13"/>
      <c r="EV144" s="13"/>
      <c r="EW144" s="64"/>
      <c r="EX144" s="14"/>
      <c r="EY144" s="14"/>
      <c r="EZ144" s="14" t="e">
        <f>ET144+EU144-EW144-EW145-EX144-EY144</f>
        <v>#REF!</v>
      </c>
      <c r="FA144" s="13"/>
      <c r="FB144" s="13"/>
      <c r="FC144" s="64"/>
      <c r="FD144" s="14"/>
      <c r="FE144" s="14"/>
      <c r="FF144" s="14" t="e">
        <f>EZ144+FA144-FC144-FC145-FD144-FE144</f>
        <v>#REF!</v>
      </c>
      <c r="FG144" s="13"/>
      <c r="FH144" s="13"/>
      <c r="FI144" s="64"/>
      <c r="FJ144" s="14"/>
      <c r="FK144" s="14"/>
      <c r="FL144" s="14" t="e">
        <f>FF144+FG144-FI144-FI145-FJ144-FK144</f>
        <v>#REF!</v>
      </c>
      <c r="FM144" s="13"/>
      <c r="FN144" s="13"/>
      <c r="FO144" s="64"/>
      <c r="FP144" s="14"/>
      <c r="FQ144" s="14"/>
      <c r="FR144" s="14" t="e">
        <f>FL144+FM144-FO144-FO145-FP144-FQ144</f>
        <v>#REF!</v>
      </c>
      <c r="FS144" s="13"/>
      <c r="FT144" s="13"/>
      <c r="FU144" s="64"/>
      <c r="FV144" s="14"/>
      <c r="FW144" s="14"/>
      <c r="FX144" s="14" t="e">
        <f>FR144+FS144-FU144-FU145-FV144-FW144</f>
        <v>#REF!</v>
      </c>
      <c r="FY144" s="13"/>
      <c r="FZ144" s="13"/>
      <c r="GA144" s="64"/>
      <c r="GB144" s="14"/>
      <c r="GC144" s="14"/>
      <c r="GD144" s="14" t="e">
        <f>FX144+FY144-GA144-GA145-GB144-GC144</f>
        <v>#REF!</v>
      </c>
      <c r="GE144" s="13"/>
      <c r="GF144" s="13"/>
      <c r="GG144" s="64"/>
      <c r="GH144" s="14"/>
      <c r="GI144" s="14"/>
      <c r="GJ144" s="14" t="e">
        <f t="shared" ref="GJ144:GJ147" si="220">GD144+GE144-GG144-GG145-GH144-GI144</f>
        <v>#REF!</v>
      </c>
      <c r="GK144" s="14">
        <f>E144</f>
        <v>0</v>
      </c>
      <c r="GL144" s="14">
        <f>G144+M144+S144+Y144+AE144+AK144+AQ144+AW144+BC144+BI144+BO144+BU144+CA144+CG144+CM144+CS144+CY144+DE144+DK144+DQ144+DW144+EC144+EI144+EO144+EU144+FA144+FG144+FM144+FS144+FY144+GE144</f>
        <v>0</v>
      </c>
      <c r="GM144" s="14" t="e">
        <f>H144+N144+T144+Z144+AF144+AL144+AR144+AX144+BD144+BJ144+BP144+BV144+CB144+CH144+CN144+CT144+CZ144+DF144+DR144+#REF!+DX144+ED144+DL144+#REF!+EV144+FB144+FH144+FN144+FT144+FZ144+GF144</f>
        <v>#REF!</v>
      </c>
      <c r="GN144" s="64" t="e">
        <f>I144+O144+U144+AA144+AG144+AM144+AS144+AY144+BE144+BK144+BQ144+BW144+CC144+CI144+CO144+CU144+DA144+DG144+DS144+#REF!+DY144+EE144+DM144+#REF!+EW144+FC144+FI144+FO144+FU144+GA144+GG144</f>
        <v>#REF!</v>
      </c>
      <c r="GO144" s="14" t="e">
        <f>J144+P144+V144+AB144+AH144+AN144+AT144+AZ144+BF144+BL144+BR144+BX144+CD144+CJ144+CP144+CV144+DB144+DH144+DT144+#REF!+DZ144+EF144+DN144+#REF!+EX144+FD144+FJ144+FP144+FV144+GB144+GH144</f>
        <v>#REF!</v>
      </c>
      <c r="GP144" s="14" t="e">
        <f>K144+Q144+W144+AC144+AI144+AO144+AU144+BA144+BG144+BM144+BS144+BY144+CE144+CK144+CQ144+CW144+DC144+DI144+DU144+#REF!+EA144+EG144+DO144+#REF!+EY144+FE144+FK144+FQ144+FW144+GC144+GI144</f>
        <v>#REF!</v>
      </c>
      <c r="GQ144" s="14" t="e">
        <f>GK144+GL144-GN144-GN145-GO144-GP144</f>
        <v>#REF!</v>
      </c>
    </row>
    <row r="145" spans="1:204" ht="15" hidden="1" customHeight="1">
      <c r="A145" s="41"/>
      <c r="B145" s="39"/>
      <c r="C145" s="28"/>
      <c r="D145" s="5" t="s">
        <v>33</v>
      </c>
      <c r="E145" s="73"/>
      <c r="F145" s="73"/>
      <c r="G145" s="13"/>
      <c r="H145" s="13"/>
      <c r="I145" s="64"/>
      <c r="J145" s="14"/>
      <c r="K145" s="14"/>
      <c r="L145" s="14"/>
      <c r="M145" s="13"/>
      <c r="N145" s="13"/>
      <c r="O145" s="64"/>
      <c r="P145" s="14"/>
      <c r="Q145" s="14"/>
      <c r="R145" s="14"/>
      <c r="S145" s="13"/>
      <c r="T145" s="13"/>
      <c r="U145" s="64"/>
      <c r="V145" s="14"/>
      <c r="W145" s="14"/>
      <c r="X145" s="14"/>
      <c r="Y145" s="13"/>
      <c r="Z145" s="13"/>
      <c r="AA145" s="64"/>
      <c r="AB145" s="14"/>
      <c r="AC145" s="14"/>
      <c r="AD145" s="14"/>
      <c r="AE145" s="13"/>
      <c r="AF145" s="13"/>
      <c r="AG145" s="64"/>
      <c r="AH145" s="14"/>
      <c r="AI145" s="14"/>
      <c r="AJ145" s="14"/>
      <c r="AK145" s="13"/>
      <c r="AL145" s="13"/>
      <c r="AM145" s="64"/>
      <c r="AN145" s="14"/>
      <c r="AO145" s="14"/>
      <c r="AP145" s="14"/>
      <c r="AQ145" s="13"/>
      <c r="AR145" s="13"/>
      <c r="AS145" s="64"/>
      <c r="AT145" s="14"/>
      <c r="AU145" s="14"/>
      <c r="AV145" s="14"/>
      <c r="AW145" s="13"/>
      <c r="AX145" s="13"/>
      <c r="AY145" s="64"/>
      <c r="AZ145" s="14"/>
      <c r="BA145" s="14"/>
      <c r="BB145" s="14"/>
      <c r="BC145" s="13"/>
      <c r="BD145" s="13"/>
      <c r="BE145" s="64"/>
      <c r="BF145" s="14"/>
      <c r="BG145" s="14"/>
      <c r="BH145" s="14"/>
      <c r="BI145" s="13"/>
      <c r="BJ145" s="13"/>
      <c r="BK145" s="64"/>
      <c r="BL145" s="14"/>
      <c r="BM145" s="14"/>
      <c r="BN145" s="14"/>
      <c r="BO145" s="13"/>
      <c r="BP145" s="13"/>
      <c r="BQ145" s="64"/>
      <c r="BR145" s="14"/>
      <c r="BS145" s="14"/>
      <c r="BT145" s="14"/>
      <c r="BU145" s="73"/>
      <c r="BV145" s="73"/>
      <c r="BW145" s="64"/>
      <c r="BX145" s="63"/>
      <c r="BY145" s="63"/>
      <c r="BZ145" s="64">
        <f t="shared" si="195"/>
        <v>0</v>
      </c>
      <c r="CA145" s="73"/>
      <c r="CB145" s="73"/>
      <c r="CC145" s="64"/>
      <c r="CD145" s="63"/>
      <c r="CE145" s="63"/>
      <c r="CF145" s="64" t="e">
        <f>BZ145+CB145+CA145-CC145-#REF!-CD145-CE145</f>
        <v>#REF!</v>
      </c>
      <c r="CG145" s="73"/>
      <c r="CH145" s="73"/>
      <c r="CI145" s="64"/>
      <c r="CJ145" s="63"/>
      <c r="CK145" s="63"/>
      <c r="CL145" s="64" t="e">
        <f t="shared" si="146"/>
        <v>#REF!</v>
      </c>
      <c r="CM145" s="13"/>
      <c r="CN145" s="13"/>
      <c r="CO145" s="64"/>
      <c r="CP145" s="14"/>
      <c r="CQ145" s="14"/>
      <c r="CR145" s="64" t="e">
        <f t="shared" si="147"/>
        <v>#REF!</v>
      </c>
      <c r="CS145" s="13"/>
      <c r="CT145" s="67"/>
      <c r="CU145" s="64"/>
      <c r="CV145" s="64"/>
      <c r="CW145" s="64"/>
      <c r="CX145" s="12" t="e">
        <f t="shared" si="148"/>
        <v>#REF!</v>
      </c>
      <c r="CY145" s="13"/>
      <c r="CZ145" s="67"/>
      <c r="DA145" s="64"/>
      <c r="DB145" s="64"/>
      <c r="DC145" s="64"/>
      <c r="DD145" s="12" t="e">
        <f t="shared" si="149"/>
        <v>#REF!</v>
      </c>
      <c r="DE145" s="13"/>
      <c r="DF145" s="67"/>
      <c r="DG145" s="64"/>
      <c r="DH145" s="64"/>
      <c r="DI145" s="64"/>
      <c r="DJ145" s="14"/>
      <c r="DK145" s="13"/>
      <c r="DL145" s="67"/>
      <c r="DM145" s="64"/>
      <c r="DN145" s="64"/>
      <c r="DO145" s="64"/>
      <c r="DP145" s="14"/>
      <c r="DQ145" s="67"/>
      <c r="DR145" s="67"/>
      <c r="DS145" s="64"/>
      <c r="DT145" s="64"/>
      <c r="DU145" s="64"/>
      <c r="DV145" s="14"/>
      <c r="DW145" s="13"/>
      <c r="DX145" s="67"/>
      <c r="DY145" s="64"/>
      <c r="DZ145" s="64"/>
      <c r="EA145" s="64"/>
      <c r="EB145" s="14"/>
      <c r="EC145" s="13"/>
      <c r="ED145" s="67"/>
      <c r="EE145" s="64"/>
      <c r="EF145" s="64"/>
      <c r="EG145" s="64"/>
      <c r="EH145" s="12">
        <f t="shared" si="150"/>
        <v>0</v>
      </c>
      <c r="EI145" s="67"/>
      <c r="EN145" s="12">
        <f t="shared" si="212"/>
        <v>0</v>
      </c>
      <c r="EO145" s="13"/>
      <c r="ET145" s="14"/>
      <c r="EU145" s="13"/>
      <c r="EV145" s="13"/>
      <c r="EW145" s="64"/>
      <c r="EX145" s="14"/>
      <c r="EY145" s="14"/>
      <c r="EZ145" s="14"/>
      <c r="FA145" s="13"/>
      <c r="FB145" s="13"/>
      <c r="FC145" s="64"/>
      <c r="FD145" s="14"/>
      <c r="FE145" s="14"/>
      <c r="FF145" s="14"/>
      <c r="FG145" s="13"/>
      <c r="FH145" s="13"/>
      <c r="FI145" s="64"/>
      <c r="FJ145" s="14"/>
      <c r="FK145" s="14"/>
      <c r="FL145" s="14"/>
      <c r="FM145" s="13"/>
      <c r="FN145" s="13"/>
      <c r="FO145" s="64"/>
      <c r="FP145" s="14"/>
      <c r="FQ145" s="14"/>
      <c r="FR145" s="14"/>
      <c r="FS145" s="13"/>
      <c r="FT145" s="13"/>
      <c r="FU145" s="64"/>
      <c r="FV145" s="14"/>
      <c r="FW145" s="14"/>
      <c r="FX145" s="14"/>
      <c r="FY145" s="13"/>
      <c r="FZ145" s="13"/>
      <c r="GA145" s="64"/>
      <c r="GB145" s="14"/>
      <c r="GC145" s="14"/>
      <c r="GD145" s="14"/>
      <c r="GE145" s="13"/>
      <c r="GF145" s="13"/>
      <c r="GG145" s="64"/>
      <c r="GH145" s="14"/>
      <c r="GI145" s="14"/>
      <c r="GJ145" s="14"/>
      <c r="GK145" s="14"/>
      <c r="GL145" s="14"/>
      <c r="GM145" s="14"/>
      <c r="GN145" s="64" t="e">
        <f>I145+O145+U145+AA145+AG145+AM145+AS145+AY145+BE145+BK145+BQ145+BW145+CC145+CI145+CO145+CU145+DA145+DG145+DS145+#REF!+DY145+EE145+DM145+#REF!+EW145+FC145+FI145+FO145+FU145+GA145+GG145</f>
        <v>#REF!</v>
      </c>
      <c r="GO145" s="14"/>
      <c r="GP145" s="14"/>
      <c r="GQ145" s="14"/>
    </row>
    <row r="146" spans="1:204" ht="15" hidden="1" customHeight="1">
      <c r="A146" s="107"/>
      <c r="B146" s="39"/>
      <c r="C146" s="28"/>
      <c r="D146" s="5" t="s">
        <v>33</v>
      </c>
      <c r="E146" s="101"/>
      <c r="F146" s="111"/>
      <c r="G146" s="67"/>
      <c r="H146" s="67"/>
      <c r="I146" s="64"/>
      <c r="J146" s="64"/>
      <c r="K146" s="64"/>
      <c r="L146" s="64"/>
      <c r="M146" s="67"/>
      <c r="N146" s="67"/>
      <c r="O146" s="64"/>
      <c r="P146" s="64"/>
      <c r="Q146" s="64"/>
      <c r="R146" s="64"/>
      <c r="S146" s="67"/>
      <c r="T146" s="67"/>
      <c r="U146" s="64"/>
      <c r="V146" s="64"/>
      <c r="W146" s="64"/>
      <c r="X146" s="64"/>
      <c r="Y146" s="67"/>
      <c r="Z146" s="67"/>
      <c r="AA146" s="64"/>
      <c r="AB146" s="64"/>
      <c r="AC146" s="64"/>
      <c r="AD146" s="64"/>
      <c r="AE146" s="67"/>
      <c r="AF146" s="67"/>
      <c r="AG146" s="64"/>
      <c r="AH146" s="64"/>
      <c r="AI146" s="64"/>
      <c r="AJ146" s="64"/>
      <c r="AK146" s="67"/>
      <c r="AL146" s="67"/>
      <c r="AM146" s="64"/>
      <c r="AN146" s="64"/>
      <c r="AO146" s="64"/>
      <c r="AP146" s="64"/>
      <c r="AQ146" s="67"/>
      <c r="AR146" s="67"/>
      <c r="AS146" s="64"/>
      <c r="AT146" s="64"/>
      <c r="AU146" s="64"/>
      <c r="AV146" s="64"/>
      <c r="AW146" s="67"/>
      <c r="AX146" s="67"/>
      <c r="AY146" s="64"/>
      <c r="AZ146" s="64"/>
      <c r="BA146" s="64"/>
      <c r="BB146" s="64"/>
      <c r="BC146" s="67"/>
      <c r="BD146" s="67"/>
      <c r="BE146" s="64"/>
      <c r="BF146" s="64"/>
      <c r="BG146" s="64"/>
      <c r="BH146" s="64"/>
      <c r="BI146" s="67"/>
      <c r="BJ146" s="67"/>
      <c r="BK146" s="64"/>
      <c r="BL146" s="64"/>
      <c r="BM146" s="64"/>
      <c r="BN146" s="64"/>
      <c r="BO146" s="67"/>
      <c r="BP146" s="67"/>
      <c r="BQ146" s="64"/>
      <c r="BR146" s="64"/>
      <c r="BS146" s="64"/>
      <c r="BT146" s="64"/>
      <c r="BU146" s="69"/>
      <c r="BV146" s="69"/>
      <c r="BW146" s="64"/>
      <c r="BX146" s="66"/>
      <c r="BY146" s="66"/>
      <c r="BZ146" s="64">
        <f t="shared" si="195"/>
        <v>0</v>
      </c>
      <c r="CA146" s="69"/>
      <c r="CB146" s="69"/>
      <c r="CC146" s="64"/>
      <c r="CD146" s="66"/>
      <c r="CE146" s="66"/>
      <c r="CF146" s="64">
        <f t="shared" si="145"/>
        <v>0</v>
      </c>
      <c r="CG146" s="69"/>
      <c r="CH146" s="69"/>
      <c r="CI146" s="64"/>
      <c r="CJ146" s="66"/>
      <c r="CK146" s="66"/>
      <c r="CL146" s="64">
        <f t="shared" si="146"/>
        <v>0</v>
      </c>
      <c r="CM146" s="67"/>
      <c r="CN146" s="67"/>
      <c r="CO146" s="64"/>
      <c r="CP146" s="64"/>
      <c r="CQ146" s="64"/>
      <c r="CR146" s="64">
        <f t="shared" si="147"/>
        <v>0</v>
      </c>
      <c r="CS146" s="67"/>
      <c r="CT146" s="67"/>
      <c r="CU146" s="64"/>
      <c r="CV146" s="64"/>
      <c r="CW146" s="64"/>
      <c r="CX146" s="12">
        <f t="shared" si="148"/>
        <v>0</v>
      </c>
      <c r="CY146" s="67"/>
      <c r="CZ146" s="67"/>
      <c r="DA146" s="64"/>
      <c r="DB146" s="64"/>
      <c r="DC146" s="64"/>
      <c r="DD146" s="12">
        <f t="shared" si="149"/>
        <v>0</v>
      </c>
      <c r="DE146" s="67"/>
      <c r="DF146" s="67"/>
      <c r="DG146" s="64"/>
      <c r="DH146" s="64"/>
      <c r="DI146" s="64"/>
      <c r="DJ146" s="12">
        <f>DD146+DF146+DE146-DG146--DH146-DI146</f>
        <v>0</v>
      </c>
      <c r="DK146" s="67"/>
      <c r="DL146" s="67"/>
      <c r="DM146" s="64"/>
      <c r="DN146" s="64"/>
      <c r="DO146" s="64"/>
      <c r="DP146" s="12">
        <f>DJ146+DR146+DK146-DS146--DT146-DU146</f>
        <v>0</v>
      </c>
      <c r="DQ146" s="67"/>
      <c r="DR146" s="67"/>
      <c r="DS146" s="64"/>
      <c r="DT146" s="64"/>
      <c r="DU146" s="64"/>
      <c r="DV146" s="12" t="e">
        <f>DP146+#REF!+DQ146-#REF!--#REF!-#REF!</f>
        <v>#REF!</v>
      </c>
      <c r="DW146" s="67"/>
      <c r="DX146" s="67"/>
      <c r="DY146" s="64"/>
      <c r="DZ146" s="64"/>
      <c r="EA146" s="64"/>
      <c r="EB146" s="12" t="e">
        <f>DV146+DX146+DW146-DY146--DZ146-EA146</f>
        <v>#REF!</v>
      </c>
      <c r="EC146" s="67"/>
      <c r="ED146" s="67"/>
      <c r="EE146" s="64"/>
      <c r="EF146" s="64"/>
      <c r="EG146" s="64"/>
      <c r="EH146" s="12" t="e">
        <f t="shared" si="150"/>
        <v>#REF!</v>
      </c>
      <c r="EI146" s="67"/>
      <c r="EN146" s="12" t="e">
        <f t="shared" si="212"/>
        <v>#REF!</v>
      </c>
      <c r="EO146" s="67"/>
      <c r="ET146" s="64"/>
      <c r="EU146" s="67"/>
      <c r="EV146" s="67"/>
      <c r="EW146" s="64"/>
      <c r="EX146" s="64"/>
      <c r="EY146" s="64"/>
      <c r="EZ146" s="64"/>
      <c r="FA146" s="67"/>
      <c r="FB146" s="67"/>
      <c r="FC146" s="64"/>
      <c r="FD146" s="64"/>
      <c r="FE146" s="64"/>
      <c r="FF146" s="64"/>
      <c r="FG146" s="67"/>
      <c r="FH146" s="67"/>
      <c r="FI146" s="64"/>
      <c r="FJ146" s="64"/>
      <c r="FK146" s="64"/>
      <c r="FL146" s="64"/>
      <c r="FM146" s="67"/>
      <c r="FN146" s="67"/>
      <c r="FO146" s="64"/>
      <c r="FP146" s="64"/>
      <c r="FQ146" s="64"/>
      <c r="FR146" s="64"/>
      <c r="FS146" s="67"/>
      <c r="FT146" s="67"/>
      <c r="FU146" s="64"/>
      <c r="FV146" s="64"/>
      <c r="FW146" s="64"/>
      <c r="FX146" s="64"/>
      <c r="FY146" s="67"/>
      <c r="FZ146" s="67"/>
      <c r="GA146" s="64"/>
      <c r="GB146" s="64"/>
      <c r="GC146" s="64"/>
      <c r="GD146" s="64"/>
      <c r="GE146" s="67"/>
      <c r="GF146" s="67"/>
      <c r="GG146" s="64"/>
      <c r="GH146" s="64"/>
      <c r="GI146" s="64"/>
      <c r="GJ146" s="64"/>
      <c r="GK146" s="64"/>
      <c r="GL146" s="64"/>
      <c r="GM146" s="64"/>
      <c r="GN146" s="64" t="e">
        <f>I146+O146+U146+AA146+AG146+AM146+AS146+AY146+BE146+BK146+BQ146+BW146+CC146+CI146+CO146+CU146+DA146+DG146+DS146+#REF!+DY146+EE146+DM146+#REF!+EW146+FC146+FI146+FO146+FU146+GA146+GG146</f>
        <v>#REF!</v>
      </c>
      <c r="GO146" s="64"/>
      <c r="GP146" s="64"/>
      <c r="GQ146" s="64"/>
    </row>
    <row r="147" spans="1:204" ht="15" hidden="1" customHeight="1">
      <c r="A147" s="40">
        <v>72</v>
      </c>
      <c r="B147" s="42" t="s">
        <v>141</v>
      </c>
      <c r="C147" s="27" t="s">
        <v>142</v>
      </c>
      <c r="D147" s="5" t="s">
        <v>32</v>
      </c>
      <c r="E147" s="72">
        <v>0</v>
      </c>
      <c r="F147" s="72" t="e">
        <f>GQ147</f>
        <v>#REF!</v>
      </c>
      <c r="G147" s="13"/>
      <c r="H147" s="13"/>
      <c r="I147" s="64"/>
      <c r="J147" s="14"/>
      <c r="K147" s="14"/>
      <c r="L147" s="14">
        <f>E147+G147-I147-I148-J147-K147</f>
        <v>0</v>
      </c>
      <c r="M147" s="13"/>
      <c r="N147" s="13"/>
      <c r="O147" s="64"/>
      <c r="P147" s="14"/>
      <c r="Q147" s="14"/>
      <c r="R147" s="14">
        <f>L147+M147-O147-O148-P147-Q147</f>
        <v>0</v>
      </c>
      <c r="S147" s="13"/>
      <c r="T147" s="13"/>
      <c r="U147" s="64"/>
      <c r="V147" s="14"/>
      <c r="W147" s="14"/>
      <c r="X147" s="14">
        <f t="shared" si="213"/>
        <v>0</v>
      </c>
      <c r="Y147" s="13"/>
      <c r="Z147" s="13"/>
      <c r="AA147" s="64"/>
      <c r="AB147" s="14"/>
      <c r="AC147" s="14"/>
      <c r="AD147" s="14">
        <f t="shared" si="214"/>
        <v>0</v>
      </c>
      <c r="AE147" s="13"/>
      <c r="AF147" s="13"/>
      <c r="AG147" s="64"/>
      <c r="AH147" s="14"/>
      <c r="AI147" s="14"/>
      <c r="AJ147" s="14">
        <f t="shared" si="215"/>
        <v>0</v>
      </c>
      <c r="AK147" s="13"/>
      <c r="AL147" s="13"/>
      <c r="AM147" s="64"/>
      <c r="AN147" s="14"/>
      <c r="AO147" s="14"/>
      <c r="AP147" s="14">
        <f t="shared" si="216"/>
        <v>0</v>
      </c>
      <c r="AQ147" s="13"/>
      <c r="AR147" s="13"/>
      <c r="AS147" s="64"/>
      <c r="AT147" s="14"/>
      <c r="AU147" s="14"/>
      <c r="AV147" s="14">
        <f t="shared" si="217"/>
        <v>0</v>
      </c>
      <c r="AW147" s="13"/>
      <c r="AX147" s="13"/>
      <c r="AY147" s="64"/>
      <c r="AZ147" s="14"/>
      <c r="BA147" s="14"/>
      <c r="BB147" s="14">
        <f t="shared" si="218"/>
        <v>0</v>
      </c>
      <c r="BC147" s="13"/>
      <c r="BD147" s="13"/>
      <c r="BE147" s="64"/>
      <c r="BF147" s="14"/>
      <c r="BG147" s="14"/>
      <c r="BH147" s="14">
        <f t="shared" si="219"/>
        <v>0</v>
      </c>
      <c r="BI147" s="13"/>
      <c r="BJ147" s="13"/>
      <c r="BK147" s="64"/>
      <c r="BL147" s="14"/>
      <c r="BM147" s="14"/>
      <c r="BN147" s="14">
        <f>BH147+BI147-BK147-BK148-BL147-BM147</f>
        <v>0</v>
      </c>
      <c r="BO147" s="13"/>
      <c r="BP147" s="13"/>
      <c r="BQ147" s="64"/>
      <c r="BR147" s="14"/>
      <c r="BS147" s="14"/>
      <c r="BT147" s="14">
        <f>BN147+BO147-BQ147-BQ148-BR147-BS147</f>
        <v>0</v>
      </c>
      <c r="BU147" s="72"/>
      <c r="BV147" s="72"/>
      <c r="BW147" s="64"/>
      <c r="BX147" s="74"/>
      <c r="BY147" s="74"/>
      <c r="BZ147" s="64">
        <f t="shared" si="195"/>
        <v>0</v>
      </c>
      <c r="CA147" s="72"/>
      <c r="CB147" s="72"/>
      <c r="CC147" s="64"/>
      <c r="CD147" s="74"/>
      <c r="CE147" s="74"/>
      <c r="CF147" s="64">
        <f t="shared" si="145"/>
        <v>0</v>
      </c>
      <c r="CG147" s="72"/>
      <c r="CH147" s="72"/>
      <c r="CI147" s="64"/>
      <c r="CJ147" s="74"/>
      <c r="CK147" s="74"/>
      <c r="CL147" s="64">
        <f t="shared" si="146"/>
        <v>0</v>
      </c>
      <c r="CM147" s="13"/>
      <c r="CN147" s="13"/>
      <c r="CO147" s="64"/>
      <c r="CP147" s="14"/>
      <c r="CQ147" s="14"/>
      <c r="CR147" s="64">
        <f t="shared" si="147"/>
        <v>0</v>
      </c>
      <c r="CS147" s="13"/>
      <c r="CT147" s="67"/>
      <c r="CU147" s="64"/>
      <c r="CV147" s="64"/>
      <c r="CW147" s="64"/>
      <c r="CX147" s="12">
        <f t="shared" si="148"/>
        <v>0</v>
      </c>
      <c r="CY147" s="13"/>
      <c r="CZ147" s="67"/>
      <c r="DA147" s="64"/>
      <c r="DB147" s="64"/>
      <c r="DC147" s="64"/>
      <c r="DD147" s="12">
        <f t="shared" si="149"/>
        <v>0</v>
      </c>
      <c r="DE147" s="13"/>
      <c r="DF147" s="67"/>
      <c r="DG147" s="64"/>
      <c r="DH147" s="64"/>
      <c r="DI147" s="64"/>
      <c r="DJ147" s="14">
        <f>DD147+DE147-DG147-DG148-DH147-DI147</f>
        <v>0</v>
      </c>
      <c r="DK147" s="13"/>
      <c r="DL147" s="67"/>
      <c r="DM147" s="64"/>
      <c r="DN147" s="64"/>
      <c r="DO147" s="64"/>
      <c r="DP147" s="14">
        <f>DJ147+DK147-DS147-DS148-DT147-DU147</f>
        <v>0</v>
      </c>
      <c r="DQ147" s="67"/>
      <c r="DR147" s="67"/>
      <c r="DS147" s="64"/>
      <c r="DT147" s="64"/>
      <c r="DU147" s="64"/>
      <c r="DV147" s="14" t="e">
        <f>DP147+DQ147-#REF!-#REF!-#REF!-#REF!</f>
        <v>#REF!</v>
      </c>
      <c r="DW147" s="13"/>
      <c r="DX147" s="67"/>
      <c r="DY147" s="64"/>
      <c r="DZ147" s="64"/>
      <c r="EA147" s="64"/>
      <c r="EB147" s="14" t="e">
        <f>DV147+DW147-DY147-DY148-DZ147-EA147</f>
        <v>#REF!</v>
      </c>
      <c r="EC147" s="13"/>
      <c r="ED147" s="67"/>
      <c r="EE147" s="64"/>
      <c r="EF147" s="64"/>
      <c r="EG147" s="64"/>
      <c r="EH147" s="12" t="e">
        <f t="shared" si="150"/>
        <v>#REF!</v>
      </c>
      <c r="EI147" s="67"/>
      <c r="EN147" s="12" t="e">
        <f t="shared" si="212"/>
        <v>#REF!</v>
      </c>
      <c r="EO147" s="13"/>
      <c r="ET147" s="14" t="e">
        <f>EN147+EO147-#REF!-#REF!-#REF!-#REF!</f>
        <v>#REF!</v>
      </c>
      <c r="EU147" s="13"/>
      <c r="EV147" s="13"/>
      <c r="EW147" s="64"/>
      <c r="EX147" s="14"/>
      <c r="EY147" s="14"/>
      <c r="EZ147" s="14" t="e">
        <f>ET147+EU147-EW147-EW148-EX147-EY147</f>
        <v>#REF!</v>
      </c>
      <c r="FA147" s="13"/>
      <c r="FB147" s="13"/>
      <c r="FC147" s="64"/>
      <c r="FD147" s="14"/>
      <c r="FE147" s="14"/>
      <c r="FF147" s="14" t="e">
        <f>EZ147+FA147-FC147-FC148-FD147-FE147</f>
        <v>#REF!</v>
      </c>
      <c r="FG147" s="13"/>
      <c r="FH147" s="13"/>
      <c r="FI147" s="64"/>
      <c r="FJ147" s="14"/>
      <c r="FK147" s="14"/>
      <c r="FL147" s="14" t="e">
        <f>FF147+FG147-FI147-FI148-FJ147-FK147</f>
        <v>#REF!</v>
      </c>
      <c r="FM147" s="13"/>
      <c r="FN147" s="13"/>
      <c r="FO147" s="64"/>
      <c r="FP147" s="14"/>
      <c r="FQ147" s="14"/>
      <c r="FR147" s="14" t="e">
        <f>FL147+FM147-FO147-FO148-FP147-FQ147</f>
        <v>#REF!</v>
      </c>
      <c r="FS147" s="13"/>
      <c r="FT147" s="13"/>
      <c r="FU147" s="64"/>
      <c r="FV147" s="14"/>
      <c r="FW147" s="14"/>
      <c r="FX147" s="14" t="e">
        <f>FR147+FS147-FU147-FU148-FV147-FW147</f>
        <v>#REF!</v>
      </c>
      <c r="FY147" s="13"/>
      <c r="FZ147" s="13"/>
      <c r="GA147" s="64"/>
      <c r="GB147" s="14"/>
      <c r="GC147" s="14"/>
      <c r="GD147" s="14" t="e">
        <f>FX147+FY147-GA147-GA148-GB147-GC147</f>
        <v>#REF!</v>
      </c>
      <c r="GE147" s="13"/>
      <c r="GF147" s="13"/>
      <c r="GG147" s="64"/>
      <c r="GH147" s="14"/>
      <c r="GI147" s="14"/>
      <c r="GJ147" s="14" t="e">
        <f t="shared" si="220"/>
        <v>#REF!</v>
      </c>
      <c r="GK147" s="14">
        <f>E147</f>
        <v>0</v>
      </c>
      <c r="GL147" s="14">
        <f>G147+M147+S147+Y147+AE147+AK147+AQ147+AW147+BC147+BI147+BO147+BU147+CA147+CG147+CM147+CS147+CY147+DE147+DK147+DQ147+DW147+EC147+EI147+EO147+EU147+FA147+FG147+FM147+FS147+FY147+GE147</f>
        <v>0</v>
      </c>
      <c r="GM147" s="14" t="e">
        <f>H147+N147+T147+Z147+AF147+AL147+AR147+AX147+BD147+BJ147+BP147+BV147+CB147+CH147+CN147+CT147+CZ147+DF147+DR147+#REF!+DX147+ED147+DL147+#REF!+EV147+FB147+FH147+FN147+FT147+FZ147+GF147</f>
        <v>#REF!</v>
      </c>
      <c r="GN147" s="64" t="e">
        <f>I147+O147+U147+AA147+AG147+AM147+AS147+AY147+BE147+BK147+BQ147+BW147+CC147+CI147+CO147+CU147+DA147+DG147+DS147+#REF!+DY147+EE147+DM147+#REF!+EW147+FC147+FI147+FO147+FU147+GA147+GG147</f>
        <v>#REF!</v>
      </c>
      <c r="GO147" s="14" t="e">
        <f>J147+P147+V147+AB147+AH147+AN147+AT147+AZ147+BF147+BL147+BR147+BX147+CD147+CJ147+CP147+CV147+DB147+DH147+DT147+#REF!+DZ147+EF147+DN147+#REF!+EX147+FD147+FJ147+FP147+FV147+GB147+GH147</f>
        <v>#REF!</v>
      </c>
      <c r="GP147" s="14" t="e">
        <f>K147+Q147+W147+AC147+AI147+AO147+AU147+BA147+BG147+BM147+BS147+BY147+CE147+CK147+CQ147+CW147+DC147+DI147+DU147+#REF!+EA147+EG147+DO147+#REF!+EY147+FE147+FK147+FQ147+FW147+GC147+GI147</f>
        <v>#REF!</v>
      </c>
      <c r="GQ147" s="14" t="e">
        <f>GK147+GL147-GN147-GN148-GO147-GP147</f>
        <v>#REF!</v>
      </c>
    </row>
    <row r="148" spans="1:204" ht="15" hidden="1" customHeight="1">
      <c r="A148" s="41"/>
      <c r="B148" s="43"/>
      <c r="C148" s="28"/>
      <c r="D148" s="5" t="s">
        <v>33</v>
      </c>
      <c r="E148" s="73"/>
      <c r="F148" s="73"/>
      <c r="G148" s="13"/>
      <c r="H148" s="13"/>
      <c r="I148" s="64"/>
      <c r="J148" s="14"/>
      <c r="K148" s="14"/>
      <c r="L148" s="14"/>
      <c r="M148" s="13"/>
      <c r="N148" s="13"/>
      <c r="O148" s="64"/>
      <c r="P148" s="14"/>
      <c r="Q148" s="14"/>
      <c r="R148" s="14"/>
      <c r="S148" s="13"/>
      <c r="T148" s="13"/>
      <c r="U148" s="64"/>
      <c r="V148" s="14"/>
      <c r="W148" s="14"/>
      <c r="X148" s="14"/>
      <c r="Y148" s="13"/>
      <c r="Z148" s="13"/>
      <c r="AA148" s="64"/>
      <c r="AB148" s="14"/>
      <c r="AC148" s="14"/>
      <c r="AD148" s="14"/>
      <c r="AE148" s="13"/>
      <c r="AF148" s="13"/>
      <c r="AG148" s="64"/>
      <c r="AH148" s="14"/>
      <c r="AI148" s="14"/>
      <c r="AJ148" s="14"/>
      <c r="AK148" s="13"/>
      <c r="AL148" s="13"/>
      <c r="AM148" s="64"/>
      <c r="AN148" s="14"/>
      <c r="AO148" s="14"/>
      <c r="AP148" s="14"/>
      <c r="AQ148" s="13"/>
      <c r="AR148" s="13"/>
      <c r="AS148" s="64"/>
      <c r="AT148" s="14"/>
      <c r="AU148" s="14"/>
      <c r="AV148" s="14"/>
      <c r="AW148" s="13"/>
      <c r="AX148" s="13"/>
      <c r="AY148" s="64"/>
      <c r="AZ148" s="14"/>
      <c r="BA148" s="14"/>
      <c r="BB148" s="14"/>
      <c r="BC148" s="13"/>
      <c r="BD148" s="13"/>
      <c r="BE148" s="64"/>
      <c r="BF148" s="14"/>
      <c r="BG148" s="14"/>
      <c r="BH148" s="14"/>
      <c r="BI148" s="13"/>
      <c r="BJ148" s="13"/>
      <c r="BK148" s="64"/>
      <c r="BL148" s="14"/>
      <c r="BM148" s="14"/>
      <c r="BN148" s="14"/>
      <c r="BO148" s="13"/>
      <c r="BP148" s="13"/>
      <c r="BQ148" s="64"/>
      <c r="BR148" s="14"/>
      <c r="BS148" s="14"/>
      <c r="BT148" s="14"/>
      <c r="BU148" s="73"/>
      <c r="BV148" s="73"/>
      <c r="BW148" s="64"/>
      <c r="BX148" s="63"/>
      <c r="BY148" s="63"/>
      <c r="BZ148" s="64">
        <f t="shared" si="195"/>
        <v>0</v>
      </c>
      <c r="CA148" s="73"/>
      <c r="CB148" s="73"/>
      <c r="CC148" s="64"/>
      <c r="CD148" s="63"/>
      <c r="CE148" s="63"/>
      <c r="CF148" s="64">
        <f t="shared" si="145"/>
        <v>0</v>
      </c>
      <c r="CG148" s="73"/>
      <c r="CH148" s="73"/>
      <c r="CI148" s="64"/>
      <c r="CJ148" s="63"/>
      <c r="CK148" s="63"/>
      <c r="CL148" s="64">
        <f t="shared" si="146"/>
        <v>0</v>
      </c>
      <c r="CM148" s="13"/>
      <c r="CN148" s="13"/>
      <c r="CO148" s="64"/>
      <c r="CP148" s="14"/>
      <c r="CQ148" s="14"/>
      <c r="CR148" s="64">
        <f t="shared" si="147"/>
        <v>0</v>
      </c>
      <c r="CS148" s="13"/>
      <c r="CT148" s="67"/>
      <c r="CU148" s="64"/>
      <c r="CV148" s="64"/>
      <c r="CW148" s="64"/>
      <c r="CX148" s="12">
        <f t="shared" si="148"/>
        <v>0</v>
      </c>
      <c r="CY148" s="13"/>
      <c r="CZ148" s="67"/>
      <c r="DA148" s="64"/>
      <c r="DB148" s="64"/>
      <c r="DC148" s="64"/>
      <c r="DD148" s="12">
        <f t="shared" si="149"/>
        <v>0</v>
      </c>
      <c r="DE148" s="13"/>
      <c r="DF148" s="67"/>
      <c r="DG148" s="64"/>
      <c r="DH148" s="64"/>
      <c r="DI148" s="64"/>
      <c r="DJ148" s="14"/>
      <c r="DK148" s="13"/>
      <c r="DL148" s="67"/>
      <c r="DM148" s="64"/>
      <c r="DN148" s="64"/>
      <c r="DO148" s="64"/>
      <c r="DP148" s="14"/>
      <c r="DQ148" s="67"/>
      <c r="DR148" s="67"/>
      <c r="DS148" s="64"/>
      <c r="DT148" s="64"/>
      <c r="DU148" s="64"/>
      <c r="DV148" s="14"/>
      <c r="DW148" s="13"/>
      <c r="DX148" s="67"/>
      <c r="DY148" s="64"/>
      <c r="DZ148" s="64"/>
      <c r="EA148" s="64"/>
      <c r="EB148" s="14"/>
      <c r="EC148" s="13"/>
      <c r="ED148" s="67"/>
      <c r="EE148" s="64"/>
      <c r="EF148" s="64"/>
      <c r="EG148" s="64"/>
      <c r="EH148" s="12">
        <f t="shared" si="150"/>
        <v>0</v>
      </c>
      <c r="EI148" s="67"/>
      <c r="EN148" s="12">
        <f t="shared" si="212"/>
        <v>0</v>
      </c>
      <c r="EO148" s="13"/>
      <c r="ET148" s="14"/>
      <c r="EU148" s="13"/>
      <c r="EV148" s="13"/>
      <c r="EW148" s="64"/>
      <c r="EX148" s="14"/>
      <c r="EY148" s="14"/>
      <c r="EZ148" s="14"/>
      <c r="FA148" s="13"/>
      <c r="FB148" s="13"/>
      <c r="FC148" s="64"/>
      <c r="FD148" s="14"/>
      <c r="FE148" s="14"/>
      <c r="FF148" s="14"/>
      <c r="FG148" s="13"/>
      <c r="FH148" s="13"/>
      <c r="FI148" s="64"/>
      <c r="FJ148" s="14"/>
      <c r="FK148" s="14"/>
      <c r="FL148" s="14"/>
      <c r="FM148" s="13"/>
      <c r="FN148" s="13"/>
      <c r="FO148" s="64"/>
      <c r="FP148" s="14"/>
      <c r="FQ148" s="14"/>
      <c r="FR148" s="14"/>
      <c r="FS148" s="13"/>
      <c r="FT148" s="13"/>
      <c r="FU148" s="64"/>
      <c r="FV148" s="14"/>
      <c r="FW148" s="14"/>
      <c r="FX148" s="14"/>
      <c r="FY148" s="13"/>
      <c r="FZ148" s="13"/>
      <c r="GA148" s="64"/>
      <c r="GB148" s="14"/>
      <c r="GC148" s="14"/>
      <c r="GD148" s="14"/>
      <c r="GE148" s="13"/>
      <c r="GF148" s="13"/>
      <c r="GG148" s="64"/>
      <c r="GH148" s="14"/>
      <c r="GI148" s="14"/>
      <c r="GJ148" s="14"/>
      <c r="GK148" s="14"/>
      <c r="GL148" s="14"/>
      <c r="GM148" s="14"/>
      <c r="GN148" s="64" t="e">
        <f>I148+O148+U148+AA148+AG148+AM148+AS148+AY148+BE148+BK148+BQ148+BW148+CC148+CI148+CO148+CU148+DA148+DG148+DS148+#REF!+DY148+EE148+DM148+#REF!+EW148+FC148+FI148+FO148+FU148+GA148+GG148</f>
        <v>#REF!</v>
      </c>
      <c r="GO148" s="14"/>
      <c r="GP148" s="14"/>
      <c r="GQ148" s="14"/>
    </row>
    <row r="149" spans="1:204" ht="15" hidden="1" customHeight="1">
      <c r="A149" s="40">
        <v>73</v>
      </c>
      <c r="B149" s="48" t="s">
        <v>143</v>
      </c>
      <c r="C149" s="31" t="s">
        <v>117</v>
      </c>
      <c r="D149" s="5" t="s">
        <v>32</v>
      </c>
      <c r="E149" s="72">
        <f>5949-466</f>
        <v>5483</v>
      </c>
      <c r="F149" s="72" t="e">
        <f>GQ149</f>
        <v>#REF!</v>
      </c>
      <c r="G149" s="13"/>
      <c r="H149" s="13"/>
      <c r="I149" s="64">
        <v>1500</v>
      </c>
      <c r="J149" s="14"/>
      <c r="K149" s="14">
        <v>235</v>
      </c>
      <c r="L149" s="14">
        <f>E149+G149-I149-I150-J149-K149</f>
        <v>3748</v>
      </c>
      <c r="M149" s="13"/>
      <c r="N149" s="13"/>
      <c r="O149" s="64">
        <v>2000</v>
      </c>
      <c r="P149" s="14"/>
      <c r="Q149" s="14">
        <v>384</v>
      </c>
      <c r="R149" s="14">
        <f>L149+M149-O149-O150-P149-Q149</f>
        <v>1364</v>
      </c>
      <c r="S149" s="13"/>
      <c r="T149" s="13"/>
      <c r="U149" s="64"/>
      <c r="V149" s="14"/>
      <c r="W149" s="14"/>
      <c r="X149" s="14">
        <f t="shared" ref="X149:X151" si="221">R149+S149-U149-U150-V149-W149</f>
        <v>1364</v>
      </c>
      <c r="Y149" s="13"/>
      <c r="Z149" s="13"/>
      <c r="AA149" s="64"/>
      <c r="AB149" s="14"/>
      <c r="AC149" s="14"/>
      <c r="AD149" s="14">
        <f t="shared" ref="AD149:AD151" si="222">X149+Y149-AA149-AA150-AB149-AC149</f>
        <v>1364</v>
      </c>
      <c r="AE149" s="13"/>
      <c r="AF149" s="13"/>
      <c r="AG149" s="64">
        <v>1000</v>
      </c>
      <c r="AH149" s="14"/>
      <c r="AI149" s="14">
        <v>394</v>
      </c>
      <c r="AJ149" s="14">
        <f t="shared" ref="AJ149:AJ151" si="223">AD149+AE149-AG149-AG150-AH149-AI149</f>
        <v>-30</v>
      </c>
      <c r="AK149" s="13"/>
      <c r="AL149" s="13"/>
      <c r="AM149" s="64"/>
      <c r="AN149" s="14"/>
      <c r="AO149" s="14"/>
      <c r="AP149" s="14">
        <f t="shared" ref="AP149:AP151" si="224">AJ149+AK149-AM149-AM150-AN149-AO149</f>
        <v>-30</v>
      </c>
      <c r="AQ149" s="13">
        <f>929+500</f>
        <v>1429</v>
      </c>
      <c r="AR149" s="13">
        <v>1429</v>
      </c>
      <c r="AS149" s="64"/>
      <c r="AT149" s="14"/>
      <c r="AU149" s="14"/>
      <c r="AV149" s="14">
        <f t="shared" ref="AV149:AV151" si="225">AP149+AQ149-AS149-AS150-AT149-AU149</f>
        <v>1399</v>
      </c>
      <c r="AW149" s="13"/>
      <c r="AX149" s="13"/>
      <c r="AY149" s="64">
        <v>500</v>
      </c>
      <c r="AZ149" s="14"/>
      <c r="BA149" s="14">
        <v>214</v>
      </c>
      <c r="BB149" s="14">
        <f t="shared" ref="BB149:BB151" si="226">AV149+AW149-AY149-AY150-AZ149-BA149</f>
        <v>685</v>
      </c>
      <c r="BC149" s="13"/>
      <c r="BD149" s="13"/>
      <c r="BE149" s="64">
        <v>500</v>
      </c>
      <c r="BF149" s="14"/>
      <c r="BG149" s="14">
        <v>185</v>
      </c>
      <c r="BH149" s="14">
        <f t="shared" ref="BH149:BH151" si="227">BB149+BC149-BE149-BE150-BF149-BG149</f>
        <v>0</v>
      </c>
      <c r="BI149" s="13"/>
      <c r="BJ149" s="13"/>
      <c r="BK149" s="64"/>
      <c r="BL149" s="14"/>
      <c r="BM149" s="14"/>
      <c r="BN149" s="14">
        <f>BH149+BI149-BK149-BK150-BL149-BM149</f>
        <v>0</v>
      </c>
      <c r="BO149" s="13"/>
      <c r="BP149" s="13"/>
      <c r="BQ149" s="64"/>
      <c r="BR149" s="14"/>
      <c r="BS149" s="14"/>
      <c r="BT149" s="14">
        <f>BN149+BO149-BQ149-BQ150-BR149-BS149</f>
        <v>0</v>
      </c>
      <c r="BU149" s="72"/>
      <c r="BV149" s="72"/>
      <c r="BW149" s="64"/>
      <c r="BX149" s="74"/>
      <c r="BY149" s="74"/>
      <c r="BZ149" s="64">
        <f t="shared" si="195"/>
        <v>5483</v>
      </c>
      <c r="CA149" s="72"/>
      <c r="CB149" s="72"/>
      <c r="CC149" s="64"/>
      <c r="CD149" s="74"/>
      <c r="CE149" s="74"/>
      <c r="CF149" s="64">
        <f t="shared" si="145"/>
        <v>5483</v>
      </c>
      <c r="CG149" s="72"/>
      <c r="CH149" s="72"/>
      <c r="CI149" s="64"/>
      <c r="CJ149" s="74"/>
      <c r="CK149" s="74"/>
      <c r="CL149" s="64">
        <f t="shared" si="146"/>
        <v>5483</v>
      </c>
      <c r="CM149" s="13"/>
      <c r="CN149" s="13"/>
      <c r="CO149" s="64"/>
      <c r="CP149" s="14"/>
      <c r="CQ149" s="14"/>
      <c r="CR149" s="64">
        <f t="shared" si="147"/>
        <v>5483</v>
      </c>
      <c r="CS149" s="13"/>
      <c r="CT149" s="67"/>
      <c r="CU149" s="64"/>
      <c r="CV149" s="64"/>
      <c r="CW149" s="64"/>
      <c r="CX149" s="12">
        <f t="shared" si="148"/>
        <v>5483</v>
      </c>
      <c r="CY149" s="13"/>
      <c r="CZ149" s="67"/>
      <c r="DA149" s="64"/>
      <c r="DB149" s="64"/>
      <c r="DC149" s="64"/>
      <c r="DD149" s="12">
        <f t="shared" si="149"/>
        <v>5483</v>
      </c>
      <c r="DE149" s="13"/>
      <c r="DF149" s="67"/>
      <c r="DG149" s="64"/>
      <c r="DH149" s="64"/>
      <c r="DI149" s="64"/>
      <c r="DJ149" s="14">
        <f>DD149+DE149-DG149-DG150-DH149-DI149</f>
        <v>5483</v>
      </c>
      <c r="DK149" s="13"/>
      <c r="DL149" s="67"/>
      <c r="DM149" s="64"/>
      <c r="DN149" s="64"/>
      <c r="DO149" s="64"/>
      <c r="DP149" s="14">
        <f>DJ149+DK149-DS149-DS150-DT149-DU149</f>
        <v>5483</v>
      </c>
      <c r="DQ149" s="67"/>
      <c r="DR149" s="67"/>
      <c r="DS149" s="64"/>
      <c r="DT149" s="64"/>
      <c r="DU149" s="64"/>
      <c r="DV149" s="14" t="e">
        <f>DP149+DQ149-#REF!-#REF!-#REF!-#REF!</f>
        <v>#REF!</v>
      </c>
      <c r="DW149" s="13"/>
      <c r="DX149" s="67"/>
      <c r="DY149" s="64"/>
      <c r="DZ149" s="64"/>
      <c r="EA149" s="64"/>
      <c r="EB149" s="14" t="e">
        <f>DV149+DW149-DY149-DY150-DZ149-EA149</f>
        <v>#REF!</v>
      </c>
      <c r="EC149" s="13"/>
      <c r="ED149" s="67"/>
      <c r="EE149" s="64"/>
      <c r="EF149" s="64"/>
      <c r="EG149" s="64"/>
      <c r="EH149" s="12" t="e">
        <f t="shared" si="150"/>
        <v>#REF!</v>
      </c>
      <c r="EI149" s="67"/>
      <c r="EN149" s="12" t="e">
        <f t="shared" si="212"/>
        <v>#REF!</v>
      </c>
      <c r="EO149" s="13"/>
      <c r="ET149" s="14" t="e">
        <f>EN149+EO149-#REF!-#REF!-#REF!-#REF!</f>
        <v>#REF!</v>
      </c>
      <c r="EU149" s="13"/>
      <c r="EV149" s="13"/>
      <c r="EW149" s="64"/>
      <c r="EX149" s="14"/>
      <c r="EY149" s="14"/>
      <c r="EZ149" s="14" t="e">
        <f>ET149+EU149-EW149-EW150-EX149-EY149</f>
        <v>#REF!</v>
      </c>
      <c r="FA149" s="13"/>
      <c r="FB149" s="13"/>
      <c r="FC149" s="64"/>
      <c r="FD149" s="14"/>
      <c r="FE149" s="14"/>
      <c r="FF149" s="14" t="e">
        <f>EZ149+FA149-FC149-FC150-FD149-FE149</f>
        <v>#REF!</v>
      </c>
      <c r="FG149" s="13"/>
      <c r="FH149" s="13"/>
      <c r="FI149" s="64"/>
      <c r="FJ149" s="14"/>
      <c r="FK149" s="14"/>
      <c r="FL149" s="14" t="e">
        <f>FF149+FG149-FI149-FI150-FJ149-FK149</f>
        <v>#REF!</v>
      </c>
      <c r="FM149" s="13"/>
      <c r="FN149" s="13"/>
      <c r="FO149" s="64"/>
      <c r="FP149" s="14"/>
      <c r="FQ149" s="14"/>
      <c r="FR149" s="14" t="e">
        <f>FL149+FM149-FO149-FO150-FP149-FQ149</f>
        <v>#REF!</v>
      </c>
      <c r="FS149" s="13"/>
      <c r="FT149" s="13"/>
      <c r="FU149" s="64"/>
      <c r="FV149" s="14"/>
      <c r="FW149" s="14"/>
      <c r="FX149" s="14" t="e">
        <f>FR149+FS149-FU149-FU150-FV149-FW149</f>
        <v>#REF!</v>
      </c>
      <c r="FY149" s="13"/>
      <c r="FZ149" s="13"/>
      <c r="GA149" s="64"/>
      <c r="GB149" s="14"/>
      <c r="GC149" s="14"/>
      <c r="GD149" s="14" t="e">
        <f>FX149+FY149-GA149-GA150-GB149-GC149</f>
        <v>#REF!</v>
      </c>
      <c r="GE149" s="13"/>
      <c r="GF149" s="13"/>
      <c r="GG149" s="64"/>
      <c r="GH149" s="14"/>
      <c r="GI149" s="14"/>
      <c r="GJ149" s="14" t="e">
        <f t="shared" ref="GJ149:GJ151" si="228">GD149+GE149-GG149-GG150-GH149-GI149</f>
        <v>#REF!</v>
      </c>
      <c r="GK149" s="14">
        <f>E149</f>
        <v>5483</v>
      </c>
      <c r="GL149" s="14">
        <f>G149+M149+S149+Y149+AE149+AK149+AQ149+AW149+BC149+BI149+BO149+BU149+CA149+CG149+CM149+CS149+CY149+DE149+DK149+DQ149+DW149+EC149+EI149+EO149+EU149+FA149+FG149+FM149+FS149+FY149+GE149</f>
        <v>1429</v>
      </c>
      <c r="GM149" s="14" t="e">
        <f>H149+N149+T149+Z149+AF149+AL149+AR149+AX149+BD149+BJ149+BP149+BV149+CB149+CH149+CN149+CT149+CZ149+DF149+DR149+#REF!+DX149+ED149+DL149+#REF!+EV149+FB149+FH149+FN149+FT149+FZ149+GF149</f>
        <v>#REF!</v>
      </c>
      <c r="GN149" s="64" t="e">
        <f>I149+O149+U149+AA149+AG149+AM149+AS149+AY149+BE149+BK149+BQ149+BW149+CC149+CI149+CO149+CU149+DA149+DG149+DS149+#REF!+DY149+EE149+DM149+#REF!+EW149+FC149+FI149+FO149+FU149+GA149+GG149</f>
        <v>#REF!</v>
      </c>
      <c r="GO149" s="14" t="e">
        <f>J149+P149+V149+AB149+AH149+AN149+AT149+AZ149+BF149+BL149+BR149+BX149+CD149+CJ149+CP149+CV149+DB149+DH149+DT149+#REF!+DZ149+EF149+DN149+#REF!+EX149+FD149+FJ149+FP149+FV149+GB149+GH149</f>
        <v>#REF!</v>
      </c>
      <c r="GP149" s="14" t="e">
        <f>K149+Q149+W149+AC149+AI149+AO149+AU149+BA149+BG149+BM149+BS149+BY149+CE149+CK149+CQ149+CW149+DC149+DI149+DU149+#REF!+EA149+EG149+DO149+#REF!+EY149+FE149+FK149+FQ149+FW149+GC149+GI149</f>
        <v>#REF!</v>
      </c>
      <c r="GQ149" s="14" t="e">
        <f>GK149+GL149-GN149-GN150-GO149-GP149</f>
        <v>#REF!</v>
      </c>
      <c r="GR149" s="15">
        <v>268</v>
      </c>
      <c r="GT149" s="9" t="e">
        <f>GN149*GR149</f>
        <v>#REF!</v>
      </c>
    </row>
    <row r="150" spans="1:204" ht="15" hidden="1" customHeight="1">
      <c r="A150" s="41"/>
      <c r="B150" s="49"/>
      <c r="C150" s="32"/>
      <c r="D150" s="5" t="s">
        <v>33</v>
      </c>
      <c r="E150" s="73"/>
      <c r="F150" s="73"/>
      <c r="G150" s="13"/>
      <c r="H150" s="13"/>
      <c r="I150" s="64"/>
      <c r="J150" s="14"/>
      <c r="K150" s="14"/>
      <c r="L150" s="14"/>
      <c r="M150" s="13"/>
      <c r="N150" s="13"/>
      <c r="O150" s="64"/>
      <c r="P150" s="14"/>
      <c r="Q150" s="14"/>
      <c r="R150" s="14"/>
      <c r="S150" s="13"/>
      <c r="T150" s="13"/>
      <c r="U150" s="64"/>
      <c r="V150" s="14"/>
      <c r="W150" s="14"/>
      <c r="X150" s="14"/>
      <c r="Y150" s="13"/>
      <c r="Z150" s="13"/>
      <c r="AA150" s="64"/>
      <c r="AB150" s="14"/>
      <c r="AC150" s="14"/>
      <c r="AD150" s="14"/>
      <c r="AE150" s="13"/>
      <c r="AF150" s="13"/>
      <c r="AG150" s="64"/>
      <c r="AH150" s="14"/>
      <c r="AI150" s="14"/>
      <c r="AJ150" s="14"/>
      <c r="AK150" s="13"/>
      <c r="AL150" s="13"/>
      <c r="AM150" s="64"/>
      <c r="AN150" s="14"/>
      <c r="AO150" s="14"/>
      <c r="AP150" s="14"/>
      <c r="AQ150" s="13"/>
      <c r="AR150" s="13"/>
      <c r="AS150" s="64"/>
      <c r="AT150" s="14"/>
      <c r="AU150" s="14"/>
      <c r="AV150" s="14"/>
      <c r="AW150" s="13"/>
      <c r="AX150" s="13"/>
      <c r="AY150" s="64"/>
      <c r="AZ150" s="14"/>
      <c r="BA150" s="14"/>
      <c r="BB150" s="14"/>
      <c r="BC150" s="13"/>
      <c r="BD150" s="13"/>
      <c r="BE150" s="64"/>
      <c r="BF150" s="14"/>
      <c r="BG150" s="14"/>
      <c r="BH150" s="14"/>
      <c r="BI150" s="13"/>
      <c r="BJ150" s="13"/>
      <c r="BK150" s="64"/>
      <c r="BL150" s="14"/>
      <c r="BM150" s="14"/>
      <c r="BN150" s="14"/>
      <c r="BO150" s="13"/>
      <c r="BP150" s="13"/>
      <c r="BQ150" s="64"/>
      <c r="BR150" s="14"/>
      <c r="BS150" s="14"/>
      <c r="BT150" s="14"/>
      <c r="BU150" s="73"/>
      <c r="BV150" s="73"/>
      <c r="BW150" s="64"/>
      <c r="BX150" s="63"/>
      <c r="BY150" s="63"/>
      <c r="BZ150" s="64">
        <f t="shared" si="195"/>
        <v>0</v>
      </c>
      <c r="CA150" s="73"/>
      <c r="CB150" s="73"/>
      <c r="CC150" s="64"/>
      <c r="CD150" s="63"/>
      <c r="CE150" s="63"/>
      <c r="CF150" s="64">
        <f t="shared" si="145"/>
        <v>0</v>
      </c>
      <c r="CG150" s="73"/>
      <c r="CH150" s="73"/>
      <c r="CI150" s="64"/>
      <c r="CJ150" s="63"/>
      <c r="CK150" s="63"/>
      <c r="CL150" s="64">
        <f t="shared" si="146"/>
        <v>0</v>
      </c>
      <c r="CM150" s="13"/>
      <c r="CN150" s="13"/>
      <c r="CO150" s="64"/>
      <c r="CP150" s="14"/>
      <c r="CQ150" s="14"/>
      <c r="CR150" s="64">
        <f t="shared" si="147"/>
        <v>0</v>
      </c>
      <c r="CS150" s="13"/>
      <c r="CT150" s="67"/>
      <c r="CU150" s="64"/>
      <c r="CV150" s="64"/>
      <c r="CW150" s="64"/>
      <c r="CX150" s="12">
        <f t="shared" si="148"/>
        <v>0</v>
      </c>
      <c r="CY150" s="13"/>
      <c r="CZ150" s="67"/>
      <c r="DA150" s="64"/>
      <c r="DB150" s="64"/>
      <c r="DC150" s="64"/>
      <c r="DD150" s="12">
        <f t="shared" si="149"/>
        <v>0</v>
      </c>
      <c r="DE150" s="13"/>
      <c r="DF150" s="67"/>
      <c r="DG150" s="64"/>
      <c r="DH150" s="64"/>
      <c r="DI150" s="64"/>
      <c r="DJ150" s="14"/>
      <c r="DK150" s="13"/>
      <c r="DL150" s="67"/>
      <c r="DM150" s="64"/>
      <c r="DN150" s="64"/>
      <c r="DO150" s="64"/>
      <c r="DP150" s="14"/>
      <c r="DQ150" s="67"/>
      <c r="DR150" s="67"/>
      <c r="DS150" s="64"/>
      <c r="DT150" s="64"/>
      <c r="DU150" s="64"/>
      <c r="DV150" s="14"/>
      <c r="DW150" s="13"/>
      <c r="DX150" s="67"/>
      <c r="DY150" s="64"/>
      <c r="DZ150" s="64"/>
      <c r="EA150" s="64"/>
      <c r="EB150" s="14"/>
      <c r="EC150" s="13"/>
      <c r="ED150" s="67"/>
      <c r="EE150" s="64"/>
      <c r="EF150" s="64"/>
      <c r="EG150" s="64"/>
      <c r="EH150" s="12">
        <f t="shared" si="150"/>
        <v>0</v>
      </c>
      <c r="EI150" s="67"/>
      <c r="EN150" s="12">
        <f t="shared" si="212"/>
        <v>0</v>
      </c>
      <c r="EO150" s="13"/>
      <c r="ET150" s="14"/>
      <c r="EU150" s="13"/>
      <c r="EV150" s="13"/>
      <c r="EW150" s="64"/>
      <c r="EX150" s="14"/>
      <c r="EY150" s="14"/>
      <c r="EZ150" s="14"/>
      <c r="FA150" s="13"/>
      <c r="FB150" s="13"/>
      <c r="FC150" s="64"/>
      <c r="FD150" s="14"/>
      <c r="FE150" s="14"/>
      <c r="FF150" s="14"/>
      <c r="FG150" s="13"/>
      <c r="FH150" s="13"/>
      <c r="FI150" s="64"/>
      <c r="FJ150" s="14"/>
      <c r="FK150" s="14"/>
      <c r="FL150" s="14"/>
      <c r="FM150" s="13"/>
      <c r="FN150" s="13"/>
      <c r="FO150" s="64"/>
      <c r="FP150" s="14"/>
      <c r="FQ150" s="14"/>
      <c r="FR150" s="14"/>
      <c r="FS150" s="13"/>
      <c r="FT150" s="13"/>
      <c r="FU150" s="64"/>
      <c r="FV150" s="14"/>
      <c r="FW150" s="14"/>
      <c r="FX150" s="14"/>
      <c r="FY150" s="13"/>
      <c r="FZ150" s="13"/>
      <c r="GA150" s="64"/>
      <c r="GB150" s="14"/>
      <c r="GC150" s="14"/>
      <c r="GD150" s="14"/>
      <c r="GE150" s="13"/>
      <c r="GF150" s="13"/>
      <c r="GG150" s="64"/>
      <c r="GH150" s="14"/>
      <c r="GI150" s="14"/>
      <c r="GJ150" s="14"/>
      <c r="GK150" s="14"/>
      <c r="GL150" s="14"/>
      <c r="GM150" s="14"/>
      <c r="GN150" s="64" t="e">
        <f>I150+O150+U150+AA150+AG150+AM150+AS150+AY150+BE150+BK150+BQ150+BW150+CC150+CI150+CO150+CU150+DA150+DG150+DS150+#REF!+DY150+EE150+DM150+#REF!+EW150+FC150+FI150+FO150+FU150+GA150+GG150</f>
        <v>#REF!</v>
      </c>
      <c r="GO150" s="14"/>
      <c r="GP150" s="14"/>
      <c r="GQ150" s="14"/>
    </row>
    <row r="151" spans="1:204" ht="15" hidden="1" customHeight="1">
      <c r="A151" s="40">
        <v>74</v>
      </c>
      <c r="B151" s="40" t="s">
        <v>144</v>
      </c>
      <c r="C151" s="27" t="s">
        <v>145</v>
      </c>
      <c r="D151" s="5" t="s">
        <v>32</v>
      </c>
      <c r="E151" s="72">
        <v>0</v>
      </c>
      <c r="F151" s="72" t="e">
        <f>GQ151</f>
        <v>#REF!</v>
      </c>
      <c r="G151" s="13"/>
      <c r="H151" s="13"/>
      <c r="I151" s="64"/>
      <c r="J151" s="14"/>
      <c r="K151" s="14"/>
      <c r="L151" s="14">
        <f>E151+G151-I151-I152-J151-K151</f>
        <v>0</v>
      </c>
      <c r="M151" s="13"/>
      <c r="N151" s="13"/>
      <c r="O151" s="64"/>
      <c r="P151" s="14"/>
      <c r="Q151" s="14"/>
      <c r="R151" s="14">
        <f>L151+M151-O151-O152-P151-Q151</f>
        <v>0</v>
      </c>
      <c r="S151" s="13"/>
      <c r="T151" s="13"/>
      <c r="U151" s="64"/>
      <c r="V151" s="14"/>
      <c r="W151" s="14"/>
      <c r="X151" s="14">
        <f t="shared" si="221"/>
        <v>0</v>
      </c>
      <c r="Y151" s="13"/>
      <c r="Z151" s="13"/>
      <c r="AA151" s="64"/>
      <c r="AB151" s="14"/>
      <c r="AC151" s="14"/>
      <c r="AD151" s="14">
        <f t="shared" si="222"/>
        <v>0</v>
      </c>
      <c r="AE151" s="13"/>
      <c r="AF151" s="13"/>
      <c r="AG151" s="64"/>
      <c r="AH151" s="14"/>
      <c r="AI151" s="14"/>
      <c r="AJ151" s="14">
        <f t="shared" si="223"/>
        <v>0</v>
      </c>
      <c r="AK151" s="13"/>
      <c r="AL151" s="13"/>
      <c r="AM151" s="64"/>
      <c r="AN151" s="14"/>
      <c r="AO151" s="14"/>
      <c r="AP151" s="14">
        <f t="shared" si="224"/>
        <v>0</v>
      </c>
      <c r="AQ151" s="13"/>
      <c r="AR151" s="13"/>
      <c r="AS151" s="64"/>
      <c r="AT151" s="14"/>
      <c r="AU151" s="14"/>
      <c r="AV151" s="14">
        <f t="shared" si="225"/>
        <v>0</v>
      </c>
      <c r="AW151" s="13"/>
      <c r="AX151" s="13"/>
      <c r="AY151" s="64"/>
      <c r="AZ151" s="14"/>
      <c r="BA151" s="14"/>
      <c r="BB151" s="14">
        <f t="shared" si="226"/>
        <v>0</v>
      </c>
      <c r="BC151" s="13"/>
      <c r="BD151" s="13"/>
      <c r="BE151" s="64"/>
      <c r="BF151" s="14"/>
      <c r="BG151" s="14"/>
      <c r="BH151" s="14">
        <f t="shared" si="227"/>
        <v>0</v>
      </c>
      <c r="BI151" s="13"/>
      <c r="BJ151" s="13"/>
      <c r="BK151" s="64"/>
      <c r="BL151" s="14"/>
      <c r="BM151" s="14"/>
      <c r="BN151" s="14">
        <f>BH151+BI151-BK151-BK152-BL151-BM151</f>
        <v>0</v>
      </c>
      <c r="BO151" s="13"/>
      <c r="BP151" s="13"/>
      <c r="BQ151" s="64"/>
      <c r="BR151" s="14"/>
      <c r="BS151" s="14"/>
      <c r="BT151" s="14">
        <f>BN151+BO151-BQ151-BQ152-BR151-BS151</f>
        <v>0</v>
      </c>
      <c r="BU151" s="72"/>
      <c r="BV151" s="72"/>
      <c r="BW151" s="64"/>
      <c r="BX151" s="74"/>
      <c r="BY151" s="74"/>
      <c r="BZ151" s="64">
        <f t="shared" si="195"/>
        <v>0</v>
      </c>
      <c r="CA151" s="72"/>
      <c r="CB151" s="72"/>
      <c r="CC151" s="64"/>
      <c r="CD151" s="74"/>
      <c r="CE151" s="74"/>
      <c r="CF151" s="64">
        <f t="shared" si="145"/>
        <v>0</v>
      </c>
      <c r="CG151" s="72"/>
      <c r="CH151" s="72"/>
      <c r="CI151" s="64"/>
      <c r="CJ151" s="74"/>
      <c r="CK151" s="74"/>
      <c r="CL151" s="64">
        <f t="shared" si="146"/>
        <v>0</v>
      </c>
      <c r="CM151" s="13"/>
      <c r="CN151" s="13"/>
      <c r="CO151" s="64"/>
      <c r="CP151" s="14"/>
      <c r="CQ151" s="14"/>
      <c r="CR151" s="64">
        <f t="shared" si="147"/>
        <v>0</v>
      </c>
      <c r="CS151" s="13"/>
      <c r="CT151" s="67"/>
      <c r="CU151" s="64"/>
      <c r="CV151" s="64"/>
      <c r="CW151" s="64"/>
      <c r="CX151" s="12">
        <f t="shared" si="148"/>
        <v>0</v>
      </c>
      <c r="CY151" s="13"/>
      <c r="CZ151" s="67"/>
      <c r="DA151" s="64"/>
      <c r="DB151" s="64"/>
      <c r="DC151" s="64"/>
      <c r="DD151" s="12">
        <f t="shared" si="149"/>
        <v>0</v>
      </c>
      <c r="DE151" s="13"/>
      <c r="DF151" s="67"/>
      <c r="DG151" s="64"/>
      <c r="DH151" s="64"/>
      <c r="DI151" s="64"/>
      <c r="DJ151" s="14">
        <f>DD151+DE151-DG151-DG152-DH151-DI151</f>
        <v>0</v>
      </c>
      <c r="DK151" s="13"/>
      <c r="DL151" s="67"/>
      <c r="DM151" s="64"/>
      <c r="DN151" s="64"/>
      <c r="DO151" s="64"/>
      <c r="DP151" s="14">
        <f>DJ151+DK151-DS151-DS152-DT151-DU151</f>
        <v>0</v>
      </c>
      <c r="DQ151" s="67"/>
      <c r="DR151" s="67"/>
      <c r="DS151" s="64"/>
      <c r="DT151" s="64"/>
      <c r="DU151" s="64"/>
      <c r="DV151" s="14" t="e">
        <f>DP151+DQ151-#REF!-#REF!-#REF!-#REF!</f>
        <v>#REF!</v>
      </c>
      <c r="DW151" s="13"/>
      <c r="DX151" s="67"/>
      <c r="DY151" s="64"/>
      <c r="DZ151" s="64"/>
      <c r="EA151" s="64"/>
      <c r="EB151" s="14" t="e">
        <f>DV151+DW151-DY151-DY152-DZ151-EA151</f>
        <v>#REF!</v>
      </c>
      <c r="EC151" s="13"/>
      <c r="ED151" s="67"/>
      <c r="EE151" s="64"/>
      <c r="EF151" s="64"/>
      <c r="EG151" s="64"/>
      <c r="EH151" s="12" t="e">
        <f t="shared" si="150"/>
        <v>#REF!</v>
      </c>
      <c r="EI151" s="67"/>
      <c r="EN151" s="12" t="e">
        <f t="shared" si="212"/>
        <v>#REF!</v>
      </c>
      <c r="EO151" s="13"/>
      <c r="ET151" s="14" t="e">
        <f>EN151+EO151-#REF!-#REF!-#REF!-#REF!</f>
        <v>#REF!</v>
      </c>
      <c r="EU151" s="13"/>
      <c r="EV151" s="13"/>
      <c r="EW151" s="64"/>
      <c r="EX151" s="14"/>
      <c r="EY151" s="14"/>
      <c r="EZ151" s="14" t="e">
        <f>ET151+EU151-EW151-EW152-EX151-EY151</f>
        <v>#REF!</v>
      </c>
      <c r="FA151" s="13"/>
      <c r="FB151" s="13"/>
      <c r="FC151" s="64"/>
      <c r="FD151" s="14"/>
      <c r="FE151" s="14"/>
      <c r="FF151" s="14" t="e">
        <f>EZ151+FA151-FC151-FC152-FD151-FE151</f>
        <v>#REF!</v>
      </c>
      <c r="FG151" s="13"/>
      <c r="FH151" s="13"/>
      <c r="FI151" s="64"/>
      <c r="FJ151" s="14"/>
      <c r="FK151" s="14"/>
      <c r="FL151" s="14" t="e">
        <f>FF151+FG151-FI151-FI152-FJ151-FK151</f>
        <v>#REF!</v>
      </c>
      <c r="FM151" s="13"/>
      <c r="FN151" s="13"/>
      <c r="FO151" s="64"/>
      <c r="FP151" s="14"/>
      <c r="FQ151" s="14"/>
      <c r="FR151" s="14" t="e">
        <f>FL151+FM151-FO151-FO152-FP151-FQ151</f>
        <v>#REF!</v>
      </c>
      <c r="FS151" s="13"/>
      <c r="FT151" s="13"/>
      <c r="FU151" s="64"/>
      <c r="FV151" s="14"/>
      <c r="FW151" s="14"/>
      <c r="FX151" s="14" t="e">
        <f>FR151+FS151-FU151-FU152-FV151-FW151</f>
        <v>#REF!</v>
      </c>
      <c r="FY151" s="13"/>
      <c r="FZ151" s="13"/>
      <c r="GA151" s="64"/>
      <c r="GB151" s="14"/>
      <c r="GC151" s="14"/>
      <c r="GD151" s="14" t="e">
        <f>FX151+FY151-GA151-GA152-GB151-GC151</f>
        <v>#REF!</v>
      </c>
      <c r="GE151" s="13"/>
      <c r="GF151" s="13"/>
      <c r="GG151" s="64"/>
      <c r="GH151" s="14"/>
      <c r="GI151" s="14"/>
      <c r="GJ151" s="14" t="e">
        <f t="shared" si="228"/>
        <v>#REF!</v>
      </c>
      <c r="GK151" s="14">
        <f>E151</f>
        <v>0</v>
      </c>
      <c r="GL151" s="14">
        <f>G151+M151+S151+Y151+AE151+AK151+AQ151+AW151+BC151+BI151+BO151+BU151+CA151+CG151+CM151+CS151+CY151+DE151+DK151+DQ151+DW151+EC151+EI151+EO151+EU151+FA151+FG151+FM151+FS151+FY151+GE151</f>
        <v>0</v>
      </c>
      <c r="GM151" s="14" t="e">
        <f>H151+N151+T151+Z151+AF151+AL151+AR151+AX151+BD151+BJ151+BP151+BV151+CB151+CH151+CN151+CT151+CZ151+DF151+DR151+#REF!+DX151+ED151+DL151+#REF!+EV151+FB151+FH151+FN151+FT151+FZ151+GF151</f>
        <v>#REF!</v>
      </c>
      <c r="GN151" s="64" t="e">
        <f>I151+O151+U151+AA151+AG151+AM151+AS151+AY151+BE151+BK151+BQ151+BW151+CC151+CI151+CO151+CU151+DA151+DG151+DS151+#REF!+DY151+EE151+DM151+#REF!+EW151+FC151+FI151+FO151+FU151+GA151+GG151</f>
        <v>#REF!</v>
      </c>
      <c r="GO151" s="14" t="e">
        <f>J151+P151+V151+AB151+AH151+AN151+AT151+AZ151+BF151+BL151+BR151+BX151+CD151+CJ151+CP151+CV151+DB151+DH151+DT151+#REF!+DZ151+EF151+DN151+#REF!+EX151+FD151+FJ151+FP151+FV151+GB151+GH151</f>
        <v>#REF!</v>
      </c>
      <c r="GP151" s="14" t="e">
        <f>K151+Q151+W151+AC151+AI151+AO151+AU151+BA151+BG151+BM151+BS151+BY151+CE151+CK151+CQ151+CW151+DC151+DI151+DU151+#REF!+EA151+EG151+DO151+#REF!+EY151+FE151+FK151+FQ151+FW151+GC151+GI151</f>
        <v>#REF!</v>
      </c>
      <c r="GQ151" s="14" t="e">
        <f>GK151+GL151-GN151-GN152-GO151-GP151</f>
        <v>#REF!</v>
      </c>
    </row>
    <row r="152" spans="1:204" ht="15" hidden="1" customHeight="1">
      <c r="A152" s="76"/>
      <c r="B152" s="76"/>
      <c r="C152" s="78"/>
      <c r="D152" s="75" t="s">
        <v>33</v>
      </c>
      <c r="E152" s="79"/>
      <c r="F152" s="73"/>
      <c r="G152" s="72"/>
      <c r="H152" s="72"/>
      <c r="I152" s="65"/>
      <c r="J152" s="74"/>
      <c r="K152" s="74"/>
      <c r="L152" s="74"/>
      <c r="M152" s="72"/>
      <c r="N152" s="72"/>
      <c r="O152" s="65"/>
      <c r="P152" s="74"/>
      <c r="Q152" s="74"/>
      <c r="R152" s="74"/>
      <c r="S152" s="72"/>
      <c r="T152" s="72"/>
      <c r="U152" s="65"/>
      <c r="V152" s="74"/>
      <c r="W152" s="74"/>
      <c r="X152" s="74"/>
      <c r="Y152" s="72"/>
      <c r="Z152" s="72"/>
      <c r="AA152" s="65"/>
      <c r="AB152" s="74"/>
      <c r="AC152" s="74"/>
      <c r="AD152" s="74"/>
      <c r="AE152" s="72"/>
      <c r="AF152" s="72"/>
      <c r="AG152" s="65"/>
      <c r="AH152" s="74"/>
      <c r="AI152" s="74"/>
      <c r="AJ152" s="74"/>
      <c r="AK152" s="72"/>
      <c r="AL152" s="72"/>
      <c r="AM152" s="65"/>
      <c r="AN152" s="74"/>
      <c r="AO152" s="74"/>
      <c r="AP152" s="74"/>
      <c r="AQ152" s="72"/>
      <c r="AR152" s="72"/>
      <c r="AS152" s="65"/>
      <c r="AT152" s="74"/>
      <c r="AU152" s="74"/>
      <c r="AV152" s="74"/>
      <c r="AW152" s="72"/>
      <c r="AX152" s="72"/>
      <c r="AY152" s="65"/>
      <c r="AZ152" s="74"/>
      <c r="BA152" s="74"/>
      <c r="BB152" s="74"/>
      <c r="BC152" s="72"/>
      <c r="BD152" s="72"/>
      <c r="BE152" s="65"/>
      <c r="BF152" s="74"/>
      <c r="BG152" s="74"/>
      <c r="BH152" s="74"/>
      <c r="BI152" s="72"/>
      <c r="BJ152" s="72"/>
      <c r="BK152" s="65"/>
      <c r="BL152" s="74"/>
      <c r="BM152" s="74"/>
      <c r="BN152" s="74"/>
      <c r="BO152" s="72"/>
      <c r="BP152" s="72"/>
      <c r="BQ152" s="65"/>
      <c r="BR152" s="74"/>
      <c r="BS152" s="74"/>
      <c r="BT152" s="74"/>
      <c r="BU152" s="79"/>
      <c r="BV152" s="79"/>
      <c r="BW152" s="65"/>
      <c r="BX152" s="80"/>
      <c r="BY152" s="80"/>
      <c r="BZ152" s="65">
        <f t="shared" si="195"/>
        <v>0</v>
      </c>
      <c r="CA152" s="79"/>
      <c r="CB152" s="79"/>
      <c r="CC152" s="65"/>
      <c r="CD152" s="80"/>
      <c r="CE152" s="80"/>
      <c r="CF152" s="65">
        <f>BZ152+CB152+CA152-CC152-CC153-CD152-CE152</f>
        <v>0</v>
      </c>
      <c r="CG152" s="79"/>
      <c r="CH152" s="79"/>
      <c r="CI152" s="65"/>
      <c r="CJ152" s="80"/>
      <c r="CK152" s="80"/>
      <c r="CL152" s="65">
        <f t="shared" si="146"/>
        <v>0</v>
      </c>
      <c r="CM152" s="72"/>
      <c r="CN152" s="72"/>
      <c r="CO152" s="65"/>
      <c r="CP152" s="74"/>
      <c r="CQ152" s="74"/>
      <c r="CR152" s="65">
        <f t="shared" si="147"/>
        <v>0</v>
      </c>
      <c r="CS152" s="72"/>
      <c r="CT152" s="68"/>
      <c r="CU152" s="65"/>
      <c r="CV152" s="65"/>
      <c r="CW152" s="65"/>
      <c r="CX152" s="70">
        <f t="shared" si="148"/>
        <v>0</v>
      </c>
      <c r="CY152" s="72"/>
      <c r="CZ152" s="68"/>
      <c r="DA152" s="65"/>
      <c r="DB152" s="65"/>
      <c r="DC152" s="65"/>
      <c r="DD152" s="70">
        <f t="shared" si="149"/>
        <v>0</v>
      </c>
      <c r="DE152" s="72"/>
      <c r="DF152" s="68"/>
      <c r="DG152" s="65"/>
      <c r="DH152" s="65"/>
      <c r="DI152" s="65"/>
      <c r="DJ152" s="74"/>
      <c r="DK152" s="72"/>
      <c r="DL152" s="68"/>
      <c r="DM152" s="65"/>
      <c r="DN152" s="65"/>
      <c r="DO152" s="65"/>
      <c r="DP152" s="74"/>
      <c r="DQ152" s="68"/>
      <c r="DR152" s="68"/>
      <c r="DS152" s="65"/>
      <c r="DT152" s="65"/>
      <c r="DU152" s="65"/>
      <c r="DV152" s="74"/>
      <c r="DW152" s="72"/>
      <c r="DX152" s="68"/>
      <c r="DY152" s="65"/>
      <c r="DZ152" s="65"/>
      <c r="EA152" s="65"/>
      <c r="EB152" s="74"/>
      <c r="EC152" s="72"/>
      <c r="ED152" s="68"/>
      <c r="EE152" s="65"/>
      <c r="EF152" s="65"/>
      <c r="EG152" s="65"/>
      <c r="EH152" s="70">
        <f t="shared" si="150"/>
        <v>0</v>
      </c>
      <c r="EI152" s="68"/>
      <c r="EN152" s="70">
        <f t="shared" si="212"/>
        <v>0</v>
      </c>
      <c r="EO152" s="72"/>
      <c r="ET152" s="74"/>
      <c r="EU152" s="72"/>
      <c r="EV152" s="72"/>
      <c r="EW152" s="65"/>
      <c r="EX152" s="74"/>
      <c r="EY152" s="74"/>
      <c r="EZ152" s="74"/>
      <c r="FA152" s="72"/>
      <c r="FB152" s="72"/>
      <c r="FC152" s="65"/>
      <c r="FD152" s="74"/>
      <c r="FE152" s="74"/>
      <c r="FF152" s="74"/>
      <c r="FG152" s="72"/>
      <c r="FH152" s="72"/>
      <c r="FI152" s="65"/>
      <c r="FJ152" s="74"/>
      <c r="FK152" s="74"/>
      <c r="FL152" s="74"/>
      <c r="FM152" s="72"/>
      <c r="FN152" s="72"/>
      <c r="FO152" s="65"/>
      <c r="FP152" s="74"/>
      <c r="FQ152" s="74"/>
      <c r="FR152" s="74"/>
      <c r="FS152" s="72"/>
      <c r="FT152" s="72"/>
      <c r="FU152" s="65"/>
      <c r="FV152" s="74"/>
      <c r="FW152" s="74"/>
      <c r="FX152" s="74"/>
      <c r="FY152" s="72"/>
      <c r="FZ152" s="72"/>
      <c r="GA152" s="65"/>
      <c r="GB152" s="74"/>
      <c r="GC152" s="74"/>
      <c r="GD152" s="74"/>
      <c r="GE152" s="72"/>
      <c r="GF152" s="72"/>
      <c r="GG152" s="65"/>
      <c r="GH152" s="74"/>
      <c r="GI152" s="74"/>
      <c r="GJ152" s="74"/>
      <c r="GK152" s="74"/>
      <c r="GL152" s="74"/>
      <c r="GM152" s="74"/>
      <c r="GN152" s="65" t="e">
        <f>I152+O152+U152+AA152+AG152+AM152+AS152+AY152+BE152+BK152+BQ152+BW152+CC152+CI152+CO152+CU152+DA152+DG152+DS152+#REF!+DY152+EE152+DM152+#REF!+EW152+FC152+FI152+FO152+FU152+GA152+GG152</f>
        <v>#REF!</v>
      </c>
      <c r="GO152" s="74"/>
      <c r="GP152" s="74"/>
      <c r="GQ152" s="74"/>
    </row>
    <row r="153" spans="1:204" s="132" customFormat="1" ht="23.25">
      <c r="A153" s="114">
        <v>4</v>
      </c>
      <c r="B153" s="117" t="s">
        <v>63</v>
      </c>
      <c r="C153" s="116" t="s">
        <v>340</v>
      </c>
      <c r="D153" s="142"/>
      <c r="E153" s="140">
        <v>1390</v>
      </c>
      <c r="F153" s="160">
        <f>(GJ153)</f>
        <v>2207</v>
      </c>
      <c r="G153" s="126"/>
      <c r="H153" s="126">
        <v>1119</v>
      </c>
      <c r="I153" s="127">
        <v>1000</v>
      </c>
      <c r="J153" s="127"/>
      <c r="K153" s="127">
        <v>113</v>
      </c>
      <c r="L153" s="162">
        <v>1390</v>
      </c>
      <c r="M153" s="126"/>
      <c r="N153" s="126">
        <v>1502</v>
      </c>
      <c r="O153" s="127">
        <v>600</v>
      </c>
      <c r="P153" s="127"/>
      <c r="Q153" s="127">
        <v>85</v>
      </c>
      <c r="R153" s="128">
        <f>L153+M153+N153-O153-P153-Q153</f>
        <v>2207</v>
      </c>
      <c r="S153" s="126"/>
      <c r="T153" s="126"/>
      <c r="U153" s="127"/>
      <c r="V153" s="127"/>
      <c r="W153" s="127"/>
      <c r="X153" s="128">
        <f>R153+S153+T153-U153-V153-W153</f>
        <v>2207</v>
      </c>
      <c r="Y153" s="126"/>
      <c r="Z153" s="126"/>
      <c r="AA153" s="127"/>
      <c r="AB153" s="127"/>
      <c r="AC153" s="127"/>
      <c r="AD153" s="128">
        <f>X153+Y153+Z153-AA153-AB153-AC153</f>
        <v>2207</v>
      </c>
      <c r="AE153" s="126"/>
      <c r="AF153" s="126"/>
      <c r="AG153" s="127"/>
      <c r="AH153" s="127"/>
      <c r="AI153" s="127"/>
      <c r="AJ153" s="128">
        <f>AD153+AE153+AF153-AG153-AH153-AI153</f>
        <v>2207</v>
      </c>
      <c r="AK153" s="126"/>
      <c r="AL153" s="126"/>
      <c r="AM153" s="126"/>
      <c r="AN153" s="126"/>
      <c r="AO153" s="126"/>
      <c r="AP153" s="128">
        <f>AJ153+AK153+AL153-AM153-AN153-AO153</f>
        <v>2207</v>
      </c>
      <c r="AQ153" s="126"/>
      <c r="AR153" s="126"/>
      <c r="AS153" s="126"/>
      <c r="AT153" s="126"/>
      <c r="AU153" s="126"/>
      <c r="AV153" s="128">
        <f>AP153+AQ153+AR153-AS153-AT153-AU153</f>
        <v>2207</v>
      </c>
      <c r="AW153" s="126"/>
      <c r="AX153" s="126"/>
      <c r="AY153" s="127"/>
      <c r="AZ153" s="127"/>
      <c r="BA153" s="127"/>
      <c r="BB153" s="128">
        <f>AV153+AW153+AX153-AY153-AZ153-BA153</f>
        <v>2207</v>
      </c>
      <c r="BC153" s="126"/>
      <c r="BD153" s="126"/>
      <c r="BE153" s="127"/>
      <c r="BF153" s="127"/>
      <c r="BG153" s="127"/>
      <c r="BH153" s="128">
        <f>BB153+BC153+BD153-BE153-BF153-BG153</f>
        <v>2207</v>
      </c>
      <c r="BI153" s="126"/>
      <c r="BJ153" s="126"/>
      <c r="BK153" s="126"/>
      <c r="BL153" s="127"/>
      <c r="BM153" s="127"/>
      <c r="BN153" s="128">
        <f>BH153+BI153+BJ153-BK153-BL153-BM153</f>
        <v>2207</v>
      </c>
      <c r="BO153" s="126"/>
      <c r="BP153" s="126"/>
      <c r="BQ153" s="127"/>
      <c r="BR153" s="127"/>
      <c r="BS153" s="127"/>
      <c r="BT153" s="128">
        <f>BN153+BO153+BP153-BQ153-BR153-BS153</f>
        <v>2207</v>
      </c>
      <c r="BU153" s="126"/>
      <c r="BV153" s="126"/>
      <c r="BW153" s="127"/>
      <c r="BX153" s="127"/>
      <c r="BY153" s="127"/>
      <c r="BZ153" s="128">
        <f>BT153+BU153+BV153-BW153-BX153-BY153</f>
        <v>2207</v>
      </c>
      <c r="CA153" s="126"/>
      <c r="CB153" s="126"/>
      <c r="CC153" s="127"/>
      <c r="CD153" s="127"/>
      <c r="CE153" s="127"/>
      <c r="CF153" s="128">
        <f>BZ153+CA153+CB153-CC153-CD153-CE153</f>
        <v>2207</v>
      </c>
      <c r="CG153" s="126"/>
      <c r="CH153" s="126"/>
      <c r="CI153" s="127"/>
      <c r="CJ153" s="127"/>
      <c r="CK153" s="127"/>
      <c r="CL153" s="128">
        <f>CF153+CH153+CG153-CI153--CJ153-CK153</f>
        <v>2207</v>
      </c>
      <c r="CM153" s="126"/>
      <c r="CN153" s="126"/>
      <c r="CO153" s="127"/>
      <c r="CP153" s="127"/>
      <c r="CQ153" s="127"/>
      <c r="CR153" s="128">
        <f t="shared" si="147"/>
        <v>2207</v>
      </c>
      <c r="CS153" s="126"/>
      <c r="CT153" s="126"/>
      <c r="CU153" s="127"/>
      <c r="CV153" s="127"/>
      <c r="CW153" s="127"/>
      <c r="CX153" s="128">
        <f>CR153+CT153+CS153-CU153--CV153-CW153</f>
        <v>2207</v>
      </c>
      <c r="CY153" s="126"/>
      <c r="CZ153" s="126"/>
      <c r="DA153" s="127"/>
      <c r="DB153" s="127"/>
      <c r="DC153" s="127"/>
      <c r="DD153" s="128">
        <f>CX153+CZ153+CY153-DA153--DB153-DC153</f>
        <v>2207</v>
      </c>
      <c r="DE153" s="126"/>
      <c r="DF153" s="126"/>
      <c r="DG153" s="127"/>
      <c r="DH153" s="127"/>
      <c r="DI153" s="127"/>
      <c r="DJ153" s="128">
        <f>DD153+DF153+DE153-DG153--DH153-DI153</f>
        <v>2207</v>
      </c>
      <c r="DK153" s="126"/>
      <c r="DL153" s="126"/>
      <c r="DM153" s="127"/>
      <c r="DN153" s="127"/>
      <c r="DO153" s="127"/>
      <c r="DP153" s="128">
        <f>DJ153+DK153+DL153-DM153-DN153-DO153</f>
        <v>2207</v>
      </c>
      <c r="DQ153" s="126"/>
      <c r="DR153" s="126"/>
      <c r="DS153" s="127"/>
      <c r="DT153" s="127"/>
      <c r="DU153" s="127"/>
      <c r="DV153" s="128">
        <f>DP153+DQ153+DR153-DS153-DT153-DU153</f>
        <v>2207</v>
      </c>
      <c r="DW153" s="126"/>
      <c r="DX153" s="126"/>
      <c r="DY153" s="127"/>
      <c r="DZ153" s="127"/>
      <c r="EA153" s="127"/>
      <c r="EB153" s="128">
        <f>DV153+DX153+DW153-DY153--DZ153-EA153</f>
        <v>2207</v>
      </c>
      <c r="EC153" s="126"/>
      <c r="ED153" s="126"/>
      <c r="EE153" s="127"/>
      <c r="EF153" s="127"/>
      <c r="EG153" s="127"/>
      <c r="EH153" s="128">
        <f>EB153+ED153+EC153-EE153--EF153-EG153</f>
        <v>2207</v>
      </c>
      <c r="EI153" s="126"/>
      <c r="EJ153" s="130"/>
      <c r="EK153" s="130"/>
      <c r="EL153" s="130"/>
      <c r="EM153" s="130"/>
      <c r="EN153" s="128">
        <f>EH153+EJ153+EI153-EK153--EL153-EM153</f>
        <v>2207</v>
      </c>
      <c r="EO153" s="126"/>
      <c r="EP153" s="130"/>
      <c r="EQ153" s="130"/>
      <c r="ER153" s="130"/>
      <c r="ES153" s="130"/>
      <c r="ET153" s="128">
        <f>EN153+EP153+EO153-EQ153--ER153-ES153</f>
        <v>2207</v>
      </c>
      <c r="EU153" s="126"/>
      <c r="EV153" s="126"/>
      <c r="EW153" s="127"/>
      <c r="EX153" s="127"/>
      <c r="EY153" s="127"/>
      <c r="EZ153" s="128">
        <f>ET153+EV153+EU153-EW153--EX153-EY153</f>
        <v>2207</v>
      </c>
      <c r="FA153" s="126"/>
      <c r="FB153" s="126"/>
      <c r="FC153" s="127"/>
      <c r="FD153" s="127"/>
      <c r="FE153" s="127"/>
      <c r="FF153" s="128">
        <f>EZ153+FB153+FA153-FC153--FD153-FE153</f>
        <v>2207</v>
      </c>
      <c r="FG153" s="126"/>
      <c r="FH153" s="126"/>
      <c r="FI153" s="127"/>
      <c r="FJ153" s="127"/>
      <c r="FK153" s="127"/>
      <c r="FL153" s="128">
        <f>FF153+FH153+FG153-FI153--FJ153-FK153</f>
        <v>2207</v>
      </c>
      <c r="FM153" s="126"/>
      <c r="FN153" s="126"/>
      <c r="FO153" s="127"/>
      <c r="FP153" s="127"/>
      <c r="FQ153" s="127"/>
      <c r="FR153" s="128">
        <f>FL153+FN153+FM153-FO153--FP153-FQ153</f>
        <v>2207</v>
      </c>
      <c r="FS153" s="126"/>
      <c r="FT153" s="126"/>
      <c r="FU153" s="127"/>
      <c r="FV153" s="127"/>
      <c r="FW153" s="127"/>
      <c r="FX153" s="128">
        <f>FR153+FT153+FS153-FU153--FV153-FW153</f>
        <v>2207</v>
      </c>
      <c r="FY153" s="126"/>
      <c r="FZ153" s="126"/>
      <c r="GA153" s="127"/>
      <c r="GB153" s="127"/>
      <c r="GC153" s="127"/>
      <c r="GD153" s="128">
        <f>FX153+FZ153+FY153-GA153--GB153-GC153</f>
        <v>2207</v>
      </c>
      <c r="GE153" s="126"/>
      <c r="GF153" s="126"/>
      <c r="GG153" s="127"/>
      <c r="GH153" s="127"/>
      <c r="GI153" s="127"/>
      <c r="GJ153" s="128">
        <f>GD153+GF153+GE153-GG153--GH153-GI153</f>
        <v>2207</v>
      </c>
      <c r="GK153" s="129"/>
      <c r="GL153" s="129"/>
      <c r="GM153" s="129"/>
      <c r="GN153" s="127"/>
      <c r="GO153" s="129"/>
      <c r="GP153" s="129"/>
      <c r="GQ153" s="129"/>
      <c r="GR153" s="130"/>
      <c r="GS153" s="130"/>
      <c r="GT153" s="131"/>
      <c r="GU153" s="130"/>
      <c r="GV153" s="130"/>
    </row>
    <row r="154" spans="1:204" ht="15" hidden="1" customHeight="1">
      <c r="A154" s="107"/>
      <c r="B154" s="41"/>
      <c r="C154" s="28"/>
      <c r="D154" s="7" t="s">
        <v>33</v>
      </c>
      <c r="E154" s="101"/>
      <c r="F154" s="111"/>
      <c r="G154" s="69"/>
      <c r="H154" s="69"/>
      <c r="I154" s="66"/>
      <c r="J154" s="66"/>
      <c r="K154" s="66"/>
      <c r="L154" s="66"/>
      <c r="M154" s="69"/>
      <c r="N154" s="69"/>
      <c r="O154" s="66"/>
      <c r="P154" s="66"/>
      <c r="Q154" s="66"/>
      <c r="R154" s="66"/>
      <c r="S154" s="69"/>
      <c r="T154" s="69"/>
      <c r="U154" s="66"/>
      <c r="V154" s="66"/>
      <c r="W154" s="66"/>
      <c r="X154" s="66"/>
      <c r="Y154" s="69"/>
      <c r="Z154" s="69"/>
      <c r="AA154" s="66"/>
      <c r="AB154" s="66"/>
      <c r="AC154" s="66"/>
      <c r="AD154" s="66"/>
      <c r="AE154" s="69"/>
      <c r="AF154" s="69"/>
      <c r="AG154" s="66"/>
      <c r="AH154" s="66"/>
      <c r="AI154" s="66"/>
      <c r="AJ154" s="66"/>
      <c r="AK154" s="69"/>
      <c r="AL154" s="69"/>
      <c r="AM154" s="66"/>
      <c r="AN154" s="66"/>
      <c r="AO154" s="66"/>
      <c r="AP154" s="66"/>
      <c r="AQ154" s="69"/>
      <c r="AR154" s="69"/>
      <c r="AS154" s="66"/>
      <c r="AT154" s="66"/>
      <c r="AU154" s="66"/>
      <c r="AV154" s="66"/>
      <c r="AW154" s="69"/>
      <c r="AX154" s="69"/>
      <c r="AY154" s="66"/>
      <c r="AZ154" s="66"/>
      <c r="BA154" s="66"/>
      <c r="BB154" s="66"/>
      <c r="BC154" s="69"/>
      <c r="BD154" s="69"/>
      <c r="BE154" s="66"/>
      <c r="BF154" s="66"/>
      <c r="BG154" s="66"/>
      <c r="BH154" s="66"/>
      <c r="BI154" s="69"/>
      <c r="BJ154" s="69"/>
      <c r="BK154" s="66"/>
      <c r="BL154" s="66"/>
      <c r="BM154" s="66"/>
      <c r="BN154" s="66"/>
      <c r="BO154" s="69"/>
      <c r="BP154" s="69"/>
      <c r="BQ154" s="66"/>
      <c r="BR154" s="66"/>
      <c r="BS154" s="66"/>
      <c r="BT154" s="66"/>
      <c r="BU154" s="69"/>
      <c r="BV154" s="69"/>
      <c r="BW154" s="66"/>
      <c r="BX154" s="66"/>
      <c r="BY154" s="66"/>
      <c r="BZ154" s="66">
        <f t="shared" si="195"/>
        <v>0</v>
      </c>
      <c r="CA154" s="69"/>
      <c r="CB154" s="69"/>
      <c r="CC154" s="66"/>
      <c r="CD154" s="66"/>
      <c r="CE154" s="66"/>
      <c r="CF154" s="66">
        <f t="shared" si="145"/>
        <v>0</v>
      </c>
      <c r="CG154" s="69"/>
      <c r="CH154" s="69"/>
      <c r="CI154" s="66"/>
      <c r="CJ154" s="66"/>
      <c r="CK154" s="66"/>
      <c r="CL154" s="66">
        <f t="shared" si="146"/>
        <v>0</v>
      </c>
      <c r="CM154" s="69"/>
      <c r="CN154" s="69"/>
      <c r="CO154" s="66"/>
      <c r="CP154" s="66"/>
      <c r="CQ154" s="66"/>
      <c r="CR154" s="66">
        <f t="shared" si="147"/>
        <v>0</v>
      </c>
      <c r="CS154" s="69"/>
      <c r="CT154" s="69"/>
      <c r="CU154" s="66"/>
      <c r="CV154" s="66"/>
      <c r="CW154" s="66"/>
      <c r="CX154" s="71">
        <f t="shared" si="148"/>
        <v>0</v>
      </c>
      <c r="CY154" s="69"/>
      <c r="CZ154" s="69"/>
      <c r="DA154" s="66"/>
      <c r="DB154" s="66"/>
      <c r="DC154" s="66"/>
      <c r="DD154" s="71">
        <f t="shared" si="149"/>
        <v>0</v>
      </c>
      <c r="DE154" s="69"/>
      <c r="DF154" s="69"/>
      <c r="DG154" s="66"/>
      <c r="DH154" s="66"/>
      <c r="DI154" s="66"/>
      <c r="DJ154" s="71">
        <f>DD154+DF154+DE154-DG154--DH154-DI154</f>
        <v>0</v>
      </c>
      <c r="DK154" s="69"/>
      <c r="DL154" s="69"/>
      <c r="DM154" s="66"/>
      <c r="DN154" s="66"/>
      <c r="DO154" s="66"/>
      <c r="DP154" s="71">
        <f>DJ154+DR154+DK154-DS154--DT154-DU154</f>
        <v>0</v>
      </c>
      <c r="DQ154" s="69"/>
      <c r="DR154" s="69"/>
      <c r="DS154" s="66"/>
      <c r="DT154" s="66"/>
      <c r="DU154" s="66"/>
      <c r="DV154" s="71" t="e">
        <f>DP154+#REF!+DQ154-#REF!--#REF!-#REF!</f>
        <v>#REF!</v>
      </c>
      <c r="DW154" s="69"/>
      <c r="DX154" s="69"/>
      <c r="DY154" s="66"/>
      <c r="DZ154" s="66"/>
      <c r="EA154" s="66"/>
      <c r="EB154" s="71" t="e">
        <f>DV154+DX154+DW154-DY154--DZ154-EA154</f>
        <v>#REF!</v>
      </c>
      <c r="EC154" s="69"/>
      <c r="ED154" s="69"/>
      <c r="EE154" s="66"/>
      <c r="EF154" s="66"/>
      <c r="EG154" s="66"/>
      <c r="EH154" s="71" t="e">
        <f t="shared" si="150"/>
        <v>#REF!</v>
      </c>
      <c r="EI154" s="69"/>
      <c r="EN154" s="71" t="e">
        <f t="shared" ref="EN154:EN185" si="229">EH154+DL154+EI154-DM154--DN154-DO154</f>
        <v>#REF!</v>
      </c>
      <c r="EO154" s="69"/>
      <c r="ET154" s="66"/>
      <c r="EU154" s="69"/>
      <c r="EV154" s="69"/>
      <c r="EW154" s="66"/>
      <c r="EX154" s="66"/>
      <c r="EY154" s="66"/>
      <c r="EZ154" s="66"/>
      <c r="FA154" s="69"/>
      <c r="FB154" s="69"/>
      <c r="FC154" s="66"/>
      <c r="FD154" s="66"/>
      <c r="FE154" s="66"/>
      <c r="FF154" s="66"/>
      <c r="FG154" s="69"/>
      <c r="FH154" s="69"/>
      <c r="FI154" s="66"/>
      <c r="FJ154" s="66"/>
      <c r="FK154" s="66"/>
      <c r="FL154" s="66"/>
      <c r="FM154" s="69"/>
      <c r="FN154" s="69"/>
      <c r="FO154" s="66"/>
      <c r="FP154" s="66"/>
      <c r="FQ154" s="66"/>
      <c r="FR154" s="66"/>
      <c r="FS154" s="69"/>
      <c r="FT154" s="69"/>
      <c r="FU154" s="66"/>
      <c r="FV154" s="66"/>
      <c r="FW154" s="66"/>
      <c r="FX154" s="66"/>
      <c r="FY154" s="69"/>
      <c r="FZ154" s="69"/>
      <c r="GA154" s="66"/>
      <c r="GB154" s="66"/>
      <c r="GC154" s="66"/>
      <c r="GD154" s="66"/>
      <c r="GE154" s="69"/>
      <c r="GF154" s="69"/>
      <c r="GG154" s="66"/>
      <c r="GH154" s="66"/>
      <c r="GI154" s="66"/>
      <c r="GJ154" s="66"/>
      <c r="GK154" s="66"/>
      <c r="GL154" s="66"/>
      <c r="GM154" s="66"/>
      <c r="GN154" s="66" t="e">
        <f>I154+O154+U154+AA154+AG154+AM154+AS154+AY154+BE154+BK154+BQ154+BW154+CC154+CI154+CO154+CU154+DA154+DG154+DS154+#REF!+DY154+EE154+DM154+#REF!+EW154+FC154+FI154+FO154+FU154+GA154+GG154</f>
        <v>#REF!</v>
      </c>
      <c r="GO154" s="66"/>
      <c r="GP154" s="66"/>
      <c r="GQ154" s="66"/>
    </row>
    <row r="155" spans="1:204" ht="15" hidden="1" customHeight="1">
      <c r="A155" s="40">
        <v>76</v>
      </c>
      <c r="B155" s="40" t="s">
        <v>146</v>
      </c>
      <c r="C155" s="27" t="s">
        <v>55</v>
      </c>
      <c r="D155" s="5" t="s">
        <v>32</v>
      </c>
      <c r="E155" s="72">
        <v>0</v>
      </c>
      <c r="F155" s="72" t="e">
        <f>GQ155</f>
        <v>#REF!</v>
      </c>
      <c r="G155" s="13"/>
      <c r="H155" s="13"/>
      <c r="I155" s="64"/>
      <c r="J155" s="14"/>
      <c r="K155" s="14"/>
      <c r="L155" s="14">
        <f>E155+G155-I155-I156-J155-K155</f>
        <v>0</v>
      </c>
      <c r="M155" s="13"/>
      <c r="N155" s="13"/>
      <c r="O155" s="64"/>
      <c r="P155" s="14"/>
      <c r="Q155" s="14"/>
      <c r="R155" s="14">
        <f>L155+M155-O155-O156-P155-Q155</f>
        <v>0</v>
      </c>
      <c r="S155" s="13"/>
      <c r="T155" s="13"/>
      <c r="U155" s="64"/>
      <c r="V155" s="14"/>
      <c r="W155" s="14"/>
      <c r="X155" s="14">
        <f t="shared" ref="X155:X159" si="230">R155+S155-U155-U156-V155-W155</f>
        <v>0</v>
      </c>
      <c r="Y155" s="13"/>
      <c r="Z155" s="13"/>
      <c r="AA155" s="64"/>
      <c r="AB155" s="14"/>
      <c r="AC155" s="14"/>
      <c r="AD155" s="14">
        <f t="shared" ref="AD155:AD159" si="231">X155+Y155-AA155-AA156-AB155-AC155</f>
        <v>0</v>
      </c>
      <c r="AE155" s="13"/>
      <c r="AF155" s="13"/>
      <c r="AG155" s="64"/>
      <c r="AH155" s="14"/>
      <c r="AI155" s="14"/>
      <c r="AJ155" s="14">
        <f t="shared" ref="AJ155:AJ159" si="232">AD155+AE155-AG155-AG156-AH155-AI155</f>
        <v>0</v>
      </c>
      <c r="AK155" s="13"/>
      <c r="AL155" s="13"/>
      <c r="AM155" s="64"/>
      <c r="AN155" s="14"/>
      <c r="AO155" s="14"/>
      <c r="AP155" s="14">
        <f t="shared" ref="AP155:AP159" si="233">AJ155+AK155-AM155-AM156-AN155-AO155</f>
        <v>0</v>
      </c>
      <c r="AQ155" s="13"/>
      <c r="AR155" s="13"/>
      <c r="AS155" s="64"/>
      <c r="AT155" s="14"/>
      <c r="AU155" s="14"/>
      <c r="AV155" s="14">
        <f t="shared" ref="AV155:AV159" si="234">AP155+AQ155-AS155-AS156-AT155-AU155</f>
        <v>0</v>
      </c>
      <c r="AW155" s="13"/>
      <c r="AX155" s="13"/>
      <c r="AY155" s="64"/>
      <c r="AZ155" s="14"/>
      <c r="BA155" s="14"/>
      <c r="BB155" s="14">
        <f t="shared" ref="BB155:BB159" si="235">AV155+AW155-AY155-AY156-AZ155-BA155</f>
        <v>0</v>
      </c>
      <c r="BC155" s="13"/>
      <c r="BD155" s="13"/>
      <c r="BE155" s="64"/>
      <c r="BF155" s="14"/>
      <c r="BG155" s="14"/>
      <c r="BH155" s="14">
        <f t="shared" ref="BH155:BH159" si="236">BB155+BC155-BE155-BE156-BF155-BG155</f>
        <v>0</v>
      </c>
      <c r="BI155" s="13"/>
      <c r="BJ155" s="13"/>
      <c r="BK155" s="64"/>
      <c r="BL155" s="14"/>
      <c r="BM155" s="14"/>
      <c r="BN155" s="14">
        <f>BH155+BI155-BK155-BK156-BL155-BM155</f>
        <v>0</v>
      </c>
      <c r="BO155" s="13"/>
      <c r="BP155" s="13"/>
      <c r="BQ155" s="64"/>
      <c r="BR155" s="14"/>
      <c r="BS155" s="14"/>
      <c r="BT155" s="14">
        <f>BN155+BO155-BQ155-BQ156-BR155-BS155</f>
        <v>0</v>
      </c>
      <c r="BU155" s="72"/>
      <c r="BV155" s="72"/>
      <c r="BW155" s="64"/>
      <c r="BX155" s="74"/>
      <c r="BY155" s="74"/>
      <c r="BZ155" s="64">
        <f t="shared" si="195"/>
        <v>0</v>
      </c>
      <c r="CA155" s="72"/>
      <c r="CB155" s="72"/>
      <c r="CC155" s="64"/>
      <c r="CD155" s="74"/>
      <c r="CE155" s="74"/>
      <c r="CF155" s="64">
        <f t="shared" si="145"/>
        <v>0</v>
      </c>
      <c r="CG155" s="72"/>
      <c r="CH155" s="72"/>
      <c r="CI155" s="64"/>
      <c r="CJ155" s="74"/>
      <c r="CK155" s="74"/>
      <c r="CL155" s="64">
        <f t="shared" si="146"/>
        <v>0</v>
      </c>
      <c r="CM155" s="13"/>
      <c r="CN155" s="13"/>
      <c r="CO155" s="64"/>
      <c r="CP155" s="14"/>
      <c r="CQ155" s="14"/>
      <c r="CR155" s="64">
        <f t="shared" si="147"/>
        <v>0</v>
      </c>
      <c r="CS155" s="13"/>
      <c r="CT155" s="67"/>
      <c r="CU155" s="64"/>
      <c r="CV155" s="64"/>
      <c r="CW155" s="64"/>
      <c r="CX155" s="12">
        <f t="shared" si="148"/>
        <v>0</v>
      </c>
      <c r="CY155" s="13"/>
      <c r="CZ155" s="67"/>
      <c r="DA155" s="64"/>
      <c r="DB155" s="64"/>
      <c r="DC155" s="64"/>
      <c r="DD155" s="12">
        <f t="shared" si="149"/>
        <v>0</v>
      </c>
      <c r="DE155" s="13"/>
      <c r="DF155" s="67"/>
      <c r="DG155" s="64"/>
      <c r="DH155" s="64"/>
      <c r="DI155" s="64"/>
      <c r="DJ155" s="14">
        <f>DD155+DE155-DG155-DG156-DH155-DI155</f>
        <v>0</v>
      </c>
      <c r="DK155" s="13"/>
      <c r="DL155" s="67"/>
      <c r="DM155" s="64"/>
      <c r="DN155" s="64"/>
      <c r="DO155" s="64"/>
      <c r="DP155" s="14">
        <f>DJ155+DK155-DS155-DS156-DT155-DU155</f>
        <v>0</v>
      </c>
      <c r="DQ155" s="67"/>
      <c r="DR155" s="67"/>
      <c r="DS155" s="64"/>
      <c r="DT155" s="64"/>
      <c r="DU155" s="64"/>
      <c r="DV155" s="14" t="e">
        <f>DP155+DQ155-#REF!-#REF!-#REF!-#REF!</f>
        <v>#REF!</v>
      </c>
      <c r="DW155" s="13"/>
      <c r="DX155" s="67"/>
      <c r="DY155" s="64"/>
      <c r="DZ155" s="64"/>
      <c r="EA155" s="64"/>
      <c r="EB155" s="14" t="e">
        <f>DV155+DW155-DY155-DY156-DZ155-EA155</f>
        <v>#REF!</v>
      </c>
      <c r="EC155" s="13"/>
      <c r="ED155" s="67"/>
      <c r="EE155" s="64"/>
      <c r="EF155" s="64"/>
      <c r="EG155" s="64"/>
      <c r="EH155" s="12" t="e">
        <f t="shared" si="150"/>
        <v>#REF!</v>
      </c>
      <c r="EI155" s="67"/>
      <c r="EN155" s="12" t="e">
        <f t="shared" si="229"/>
        <v>#REF!</v>
      </c>
      <c r="EO155" s="13"/>
      <c r="ET155" s="14" t="e">
        <f>EN155+EO155-#REF!-#REF!-#REF!-#REF!</f>
        <v>#REF!</v>
      </c>
      <c r="EU155" s="13"/>
      <c r="EV155" s="13"/>
      <c r="EW155" s="64"/>
      <c r="EX155" s="14"/>
      <c r="EY155" s="14"/>
      <c r="EZ155" s="14" t="e">
        <f>ET155+EU155-EW155-EW156-EX155-EY155</f>
        <v>#REF!</v>
      </c>
      <c r="FA155" s="13"/>
      <c r="FB155" s="13"/>
      <c r="FC155" s="64"/>
      <c r="FD155" s="14"/>
      <c r="FE155" s="14"/>
      <c r="FF155" s="14" t="e">
        <f>EZ155+FA155-FC155-FC156-FD155-FE155</f>
        <v>#REF!</v>
      </c>
      <c r="FG155" s="13"/>
      <c r="FH155" s="13"/>
      <c r="FI155" s="64"/>
      <c r="FJ155" s="14"/>
      <c r="FK155" s="14"/>
      <c r="FL155" s="14" t="e">
        <f>FF155+FG155-FI155-FI156-FJ155-FK155</f>
        <v>#REF!</v>
      </c>
      <c r="FM155" s="13"/>
      <c r="FN155" s="13"/>
      <c r="FO155" s="64"/>
      <c r="FP155" s="14"/>
      <c r="FQ155" s="14"/>
      <c r="FR155" s="14" t="e">
        <f>FL155+FM155-FO155-FO156-FP155-FQ155</f>
        <v>#REF!</v>
      </c>
      <c r="FS155" s="13"/>
      <c r="FT155" s="13"/>
      <c r="FU155" s="64"/>
      <c r="FV155" s="14"/>
      <c r="FW155" s="14"/>
      <c r="FX155" s="14" t="e">
        <f>FR155+FS155-FU155-FU156-FV155-FW155</f>
        <v>#REF!</v>
      </c>
      <c r="FY155" s="13"/>
      <c r="FZ155" s="13"/>
      <c r="GA155" s="64"/>
      <c r="GB155" s="14"/>
      <c r="GC155" s="14"/>
      <c r="GD155" s="14" t="e">
        <f>FX155+FY155-GA155-GA156-GB155-GC155</f>
        <v>#REF!</v>
      </c>
      <c r="GE155" s="13"/>
      <c r="GF155" s="13"/>
      <c r="GG155" s="64"/>
      <c r="GH155" s="14"/>
      <c r="GI155" s="14"/>
      <c r="GJ155" s="14" t="e">
        <f t="shared" ref="GJ155:GJ159" si="237">GD155+GE155-GG155-GG156-GH155-GI155</f>
        <v>#REF!</v>
      </c>
      <c r="GK155" s="14">
        <f>E155</f>
        <v>0</v>
      </c>
      <c r="GL155" s="14">
        <f>G155+M155+S155+Y155+AE155+AK155+AQ155+AW155+BC155+BI155+BO155+BU155+CA155+CG155+CM155+CS155+CY155+DE155+DK155+DQ155+DW155+EC155+EI155+EO155+EU155+FA155+FG155+FM155+FS155+FY155+GE155</f>
        <v>0</v>
      </c>
      <c r="GM155" s="14" t="e">
        <f>H155+N155+T155+Z155+AF155+AL155+AR155+AX155+BD155+BJ155+BP155+BV155+CB155+CH155+CN155+CT155+CZ155+DF155+DR155+#REF!+DX155+ED155+DL155+#REF!+EV155+FB155+FH155+FN155+FT155+FZ155+GF155</f>
        <v>#REF!</v>
      </c>
      <c r="GN155" s="64" t="e">
        <f>I155+O155+U155+AA155+AG155+AM155+AS155+AY155+BE155+BK155+BQ155+BW155+CC155+CI155+CO155+CU155+DA155+DG155+DS155+#REF!+DY155+EE155+DM155+#REF!+EW155+FC155+FI155+FO155+FU155+GA155+GG155</f>
        <v>#REF!</v>
      </c>
      <c r="GO155" s="14" t="e">
        <f>J155+P155+V155+AB155+AH155+AN155+AT155+AZ155+BF155+BL155+BR155+BX155+CD155+CJ155+CP155+CV155+DB155+DH155+DT155+#REF!+DZ155+EF155+DN155+#REF!+EX155+FD155+FJ155+FP155+FV155+GB155+GH155</f>
        <v>#REF!</v>
      </c>
      <c r="GP155" s="14" t="e">
        <f>K155+Q155+W155+AC155+AI155+AO155+AU155+BA155+BG155+BM155+BS155+BY155+CE155+CK155+CQ155+CW155+DC155+DI155+DU155+#REF!+EA155+EG155+DO155+#REF!+EY155+FE155+FK155+FQ155+FW155+GC155+GI155</f>
        <v>#REF!</v>
      </c>
      <c r="GQ155" s="14" t="e">
        <f>GK155+GL155-GN155-GN156-GO155-GP155</f>
        <v>#REF!</v>
      </c>
    </row>
    <row r="156" spans="1:204" ht="15" hidden="1" customHeight="1">
      <c r="A156" s="41"/>
      <c r="B156" s="41"/>
      <c r="C156" s="28"/>
      <c r="D156" s="5" t="s">
        <v>33</v>
      </c>
      <c r="E156" s="73"/>
      <c r="F156" s="73"/>
      <c r="G156" s="13"/>
      <c r="H156" s="13"/>
      <c r="I156" s="64"/>
      <c r="J156" s="14"/>
      <c r="K156" s="14"/>
      <c r="L156" s="14"/>
      <c r="M156" s="13"/>
      <c r="N156" s="13"/>
      <c r="O156" s="64"/>
      <c r="P156" s="14"/>
      <c r="Q156" s="14"/>
      <c r="R156" s="14"/>
      <c r="S156" s="13"/>
      <c r="T156" s="13"/>
      <c r="U156" s="64"/>
      <c r="V156" s="14"/>
      <c r="W156" s="14"/>
      <c r="X156" s="14"/>
      <c r="Y156" s="13"/>
      <c r="Z156" s="13"/>
      <c r="AA156" s="64"/>
      <c r="AB156" s="14"/>
      <c r="AC156" s="14"/>
      <c r="AD156" s="14"/>
      <c r="AE156" s="13"/>
      <c r="AF156" s="13"/>
      <c r="AG156" s="64"/>
      <c r="AH156" s="14"/>
      <c r="AI156" s="14"/>
      <c r="AJ156" s="14"/>
      <c r="AK156" s="13"/>
      <c r="AL156" s="13"/>
      <c r="AM156" s="64"/>
      <c r="AN156" s="14"/>
      <c r="AO156" s="14"/>
      <c r="AP156" s="14"/>
      <c r="AQ156" s="13"/>
      <c r="AR156" s="13"/>
      <c r="AS156" s="64"/>
      <c r="AT156" s="14"/>
      <c r="AU156" s="14"/>
      <c r="AV156" s="14"/>
      <c r="AW156" s="13"/>
      <c r="AX156" s="13"/>
      <c r="AY156" s="64"/>
      <c r="AZ156" s="14"/>
      <c r="BA156" s="14"/>
      <c r="BB156" s="14"/>
      <c r="BC156" s="13"/>
      <c r="BD156" s="13"/>
      <c r="BE156" s="64"/>
      <c r="BF156" s="14"/>
      <c r="BG156" s="14"/>
      <c r="BH156" s="14"/>
      <c r="BI156" s="13"/>
      <c r="BJ156" s="13"/>
      <c r="BK156" s="64"/>
      <c r="BL156" s="14"/>
      <c r="BM156" s="14"/>
      <c r="BN156" s="14"/>
      <c r="BO156" s="13"/>
      <c r="BP156" s="13"/>
      <c r="BQ156" s="64"/>
      <c r="BR156" s="14"/>
      <c r="BS156" s="14"/>
      <c r="BT156" s="14"/>
      <c r="BU156" s="73"/>
      <c r="BV156" s="73"/>
      <c r="BW156" s="64"/>
      <c r="BX156" s="63"/>
      <c r="BY156" s="63"/>
      <c r="BZ156" s="64">
        <f t="shared" si="195"/>
        <v>0</v>
      </c>
      <c r="CA156" s="73"/>
      <c r="CB156" s="73"/>
      <c r="CC156" s="64"/>
      <c r="CD156" s="63"/>
      <c r="CE156" s="63"/>
      <c r="CF156" s="64">
        <f t="shared" si="145"/>
        <v>0</v>
      </c>
      <c r="CG156" s="73"/>
      <c r="CH156" s="73"/>
      <c r="CI156" s="64"/>
      <c r="CJ156" s="63"/>
      <c r="CK156" s="63"/>
      <c r="CL156" s="64">
        <f t="shared" si="146"/>
        <v>0</v>
      </c>
      <c r="CM156" s="13"/>
      <c r="CN156" s="13"/>
      <c r="CO156" s="64"/>
      <c r="CP156" s="14"/>
      <c r="CQ156" s="14"/>
      <c r="CR156" s="64">
        <f t="shared" si="147"/>
        <v>0</v>
      </c>
      <c r="CS156" s="13"/>
      <c r="CT156" s="67"/>
      <c r="CU156" s="64"/>
      <c r="CV156" s="64"/>
      <c r="CW156" s="64"/>
      <c r="CX156" s="12">
        <f t="shared" si="148"/>
        <v>0</v>
      </c>
      <c r="CY156" s="13"/>
      <c r="CZ156" s="67"/>
      <c r="DA156" s="64"/>
      <c r="DB156" s="64"/>
      <c r="DC156" s="64"/>
      <c r="DD156" s="12">
        <f t="shared" si="149"/>
        <v>0</v>
      </c>
      <c r="DE156" s="13"/>
      <c r="DF156" s="67"/>
      <c r="DG156" s="64"/>
      <c r="DH156" s="64"/>
      <c r="DI156" s="64"/>
      <c r="DJ156" s="14"/>
      <c r="DK156" s="13"/>
      <c r="DL156" s="67"/>
      <c r="DM156" s="64"/>
      <c r="DN156" s="64"/>
      <c r="DO156" s="64"/>
      <c r="DP156" s="14"/>
      <c r="DQ156" s="67"/>
      <c r="DR156" s="67"/>
      <c r="DS156" s="64"/>
      <c r="DT156" s="64"/>
      <c r="DU156" s="64"/>
      <c r="DV156" s="14"/>
      <c r="DW156" s="13"/>
      <c r="DX156" s="67"/>
      <c r="DY156" s="64"/>
      <c r="DZ156" s="64"/>
      <c r="EA156" s="64"/>
      <c r="EB156" s="14"/>
      <c r="EC156" s="13"/>
      <c r="ED156" s="67"/>
      <c r="EE156" s="64"/>
      <c r="EF156" s="64"/>
      <c r="EG156" s="64"/>
      <c r="EH156" s="12">
        <f t="shared" si="150"/>
        <v>0</v>
      </c>
      <c r="EI156" s="67"/>
      <c r="EN156" s="12">
        <f t="shared" si="229"/>
        <v>0</v>
      </c>
      <c r="EO156" s="13"/>
      <c r="ET156" s="14"/>
      <c r="EU156" s="13"/>
      <c r="EV156" s="13"/>
      <c r="EW156" s="64"/>
      <c r="EX156" s="14"/>
      <c r="EY156" s="14"/>
      <c r="EZ156" s="14"/>
      <c r="FA156" s="13"/>
      <c r="FB156" s="13"/>
      <c r="FC156" s="64"/>
      <c r="FD156" s="14"/>
      <c r="FE156" s="14"/>
      <c r="FF156" s="14"/>
      <c r="FG156" s="13"/>
      <c r="FH156" s="13"/>
      <c r="FI156" s="64"/>
      <c r="FJ156" s="14"/>
      <c r="FK156" s="14"/>
      <c r="FL156" s="14"/>
      <c r="FM156" s="13"/>
      <c r="FN156" s="13"/>
      <c r="FO156" s="64"/>
      <c r="FP156" s="14"/>
      <c r="FQ156" s="14"/>
      <c r="FR156" s="14"/>
      <c r="FS156" s="13"/>
      <c r="FT156" s="13"/>
      <c r="FU156" s="64"/>
      <c r="FV156" s="14"/>
      <c r="FW156" s="14"/>
      <c r="FX156" s="14"/>
      <c r="FY156" s="13"/>
      <c r="FZ156" s="13"/>
      <c r="GA156" s="64"/>
      <c r="GB156" s="14"/>
      <c r="GC156" s="14"/>
      <c r="GD156" s="14"/>
      <c r="GE156" s="13"/>
      <c r="GF156" s="13"/>
      <c r="GG156" s="64"/>
      <c r="GH156" s="14"/>
      <c r="GI156" s="14"/>
      <c r="GJ156" s="14"/>
      <c r="GK156" s="14"/>
      <c r="GL156" s="14"/>
      <c r="GM156" s="14"/>
      <c r="GN156" s="64" t="e">
        <f>I156+O156+U156+AA156+AG156+AM156+AS156+AY156+BE156+BK156+BQ156+BW156+CC156+CI156+CO156+CU156+DA156+DG156+DS156+#REF!+DY156+EE156+DM156+#REF!+EW156+FC156+FI156+FO156+FU156+GA156+GG156</f>
        <v>#REF!</v>
      </c>
      <c r="GO156" s="14"/>
      <c r="GP156" s="14"/>
      <c r="GQ156" s="14"/>
    </row>
    <row r="157" spans="1:204" ht="15" hidden="1" customHeight="1">
      <c r="A157" s="40">
        <v>77</v>
      </c>
      <c r="B157" s="40" t="s">
        <v>147</v>
      </c>
      <c r="C157" s="27" t="s">
        <v>55</v>
      </c>
      <c r="D157" s="5" t="s">
        <v>32</v>
      </c>
      <c r="E157" s="72">
        <v>0</v>
      </c>
      <c r="F157" s="72" t="e">
        <f>GQ157</f>
        <v>#REF!</v>
      </c>
      <c r="G157" s="13"/>
      <c r="H157" s="13"/>
      <c r="I157" s="64"/>
      <c r="J157" s="14"/>
      <c r="K157" s="14"/>
      <c r="L157" s="14">
        <f>E157+G157-I157-I158-J157-K157</f>
        <v>0</v>
      </c>
      <c r="M157" s="13"/>
      <c r="N157" s="13"/>
      <c r="O157" s="64"/>
      <c r="P157" s="14"/>
      <c r="Q157" s="14"/>
      <c r="R157" s="14">
        <f>L157+M157-O157-O158-P157-Q157</f>
        <v>0</v>
      </c>
      <c r="S157" s="13"/>
      <c r="T157" s="13"/>
      <c r="U157" s="64"/>
      <c r="V157" s="14"/>
      <c r="W157" s="14"/>
      <c r="X157" s="14">
        <f t="shared" si="230"/>
        <v>0</v>
      </c>
      <c r="Y157" s="13"/>
      <c r="Z157" s="13"/>
      <c r="AA157" s="64"/>
      <c r="AB157" s="14"/>
      <c r="AC157" s="14"/>
      <c r="AD157" s="14">
        <f t="shared" si="231"/>
        <v>0</v>
      </c>
      <c r="AE157" s="13"/>
      <c r="AF157" s="13"/>
      <c r="AG157" s="64"/>
      <c r="AH157" s="14"/>
      <c r="AI157" s="14"/>
      <c r="AJ157" s="14">
        <f t="shared" si="232"/>
        <v>0</v>
      </c>
      <c r="AK157" s="13"/>
      <c r="AL157" s="13"/>
      <c r="AM157" s="64"/>
      <c r="AN157" s="14"/>
      <c r="AO157" s="14"/>
      <c r="AP157" s="14">
        <f t="shared" si="233"/>
        <v>0</v>
      </c>
      <c r="AQ157" s="13"/>
      <c r="AR157" s="13"/>
      <c r="AS157" s="64"/>
      <c r="AT157" s="14"/>
      <c r="AU157" s="14"/>
      <c r="AV157" s="14">
        <f t="shared" si="234"/>
        <v>0</v>
      </c>
      <c r="AW157" s="13"/>
      <c r="AX157" s="13"/>
      <c r="AY157" s="64"/>
      <c r="AZ157" s="14"/>
      <c r="BA157" s="14"/>
      <c r="BB157" s="14">
        <f t="shared" si="235"/>
        <v>0</v>
      </c>
      <c r="BC157" s="13"/>
      <c r="BD157" s="13"/>
      <c r="BE157" s="64"/>
      <c r="BF157" s="14"/>
      <c r="BG157" s="14"/>
      <c r="BH157" s="14">
        <f t="shared" si="236"/>
        <v>0</v>
      </c>
      <c r="BI157" s="13"/>
      <c r="BJ157" s="13"/>
      <c r="BK157" s="64"/>
      <c r="BL157" s="14"/>
      <c r="BM157" s="14"/>
      <c r="BN157" s="14">
        <f>BH157+BI157-BK157-BK158-BL157-BM157</f>
        <v>0</v>
      </c>
      <c r="BO157" s="13"/>
      <c r="BP157" s="13"/>
      <c r="BQ157" s="64"/>
      <c r="BR157" s="14"/>
      <c r="BS157" s="14"/>
      <c r="BT157" s="14">
        <f>BN157+BO157-BQ157-BQ158-BR157-BS157</f>
        <v>0</v>
      </c>
      <c r="BU157" s="72"/>
      <c r="BV157" s="72"/>
      <c r="BW157" s="64"/>
      <c r="BX157" s="74"/>
      <c r="BY157" s="74"/>
      <c r="BZ157" s="64">
        <f t="shared" si="195"/>
        <v>0</v>
      </c>
      <c r="CA157" s="72"/>
      <c r="CB157" s="72"/>
      <c r="CC157" s="64"/>
      <c r="CD157" s="74"/>
      <c r="CE157" s="74"/>
      <c r="CF157" s="64">
        <f t="shared" si="145"/>
        <v>0</v>
      </c>
      <c r="CG157" s="72"/>
      <c r="CH157" s="72"/>
      <c r="CI157" s="64"/>
      <c r="CJ157" s="74"/>
      <c r="CK157" s="74"/>
      <c r="CL157" s="64">
        <f t="shared" si="146"/>
        <v>0</v>
      </c>
      <c r="CM157" s="13"/>
      <c r="CN157" s="13"/>
      <c r="CO157" s="64"/>
      <c r="CP157" s="14"/>
      <c r="CQ157" s="14"/>
      <c r="CR157" s="64">
        <f t="shared" si="147"/>
        <v>0</v>
      </c>
      <c r="CS157" s="13"/>
      <c r="CT157" s="67"/>
      <c r="CU157" s="64"/>
      <c r="CV157" s="64"/>
      <c r="CW157" s="64"/>
      <c r="CX157" s="12">
        <f t="shared" si="148"/>
        <v>0</v>
      </c>
      <c r="CY157" s="13"/>
      <c r="CZ157" s="67"/>
      <c r="DA157" s="64"/>
      <c r="DB157" s="64"/>
      <c r="DC157" s="64"/>
      <c r="DD157" s="12">
        <f t="shared" si="149"/>
        <v>0</v>
      </c>
      <c r="DE157" s="13"/>
      <c r="DF157" s="67"/>
      <c r="DG157" s="64"/>
      <c r="DH157" s="64"/>
      <c r="DI157" s="64"/>
      <c r="DJ157" s="14">
        <f>DD157+DE157-DG157-DG158-DH157-DI157</f>
        <v>0</v>
      </c>
      <c r="DK157" s="13"/>
      <c r="DL157" s="67"/>
      <c r="DM157" s="64"/>
      <c r="DN157" s="64"/>
      <c r="DO157" s="64"/>
      <c r="DP157" s="14">
        <f>DJ157+DK157-DS157-DS158-DT157-DU157</f>
        <v>0</v>
      </c>
      <c r="DQ157" s="67"/>
      <c r="DR157" s="67"/>
      <c r="DS157" s="64"/>
      <c r="DT157" s="64"/>
      <c r="DU157" s="64"/>
      <c r="DV157" s="14" t="e">
        <f>DP157+DQ157-#REF!-#REF!-#REF!-#REF!</f>
        <v>#REF!</v>
      </c>
      <c r="DW157" s="13"/>
      <c r="DX157" s="67"/>
      <c r="DY157" s="64"/>
      <c r="DZ157" s="64"/>
      <c r="EA157" s="64"/>
      <c r="EB157" s="14" t="e">
        <f>DV157+DW157-DY157-DY158-DZ157-EA157</f>
        <v>#REF!</v>
      </c>
      <c r="EC157" s="13"/>
      <c r="ED157" s="67"/>
      <c r="EE157" s="64"/>
      <c r="EF157" s="64"/>
      <c r="EG157" s="64"/>
      <c r="EH157" s="12" t="e">
        <f t="shared" si="150"/>
        <v>#REF!</v>
      </c>
      <c r="EI157" s="67"/>
      <c r="EN157" s="12" t="e">
        <f t="shared" si="229"/>
        <v>#REF!</v>
      </c>
      <c r="EO157" s="13"/>
      <c r="ET157" s="14" t="e">
        <f>EN157+EO157-#REF!-#REF!-#REF!-#REF!</f>
        <v>#REF!</v>
      </c>
      <c r="EU157" s="13"/>
      <c r="EV157" s="13"/>
      <c r="EW157" s="64"/>
      <c r="EX157" s="14"/>
      <c r="EY157" s="14"/>
      <c r="EZ157" s="14" t="e">
        <f>ET157+EU157-EW157-EW158-EX157-EY157</f>
        <v>#REF!</v>
      </c>
      <c r="FA157" s="13"/>
      <c r="FB157" s="13"/>
      <c r="FC157" s="64"/>
      <c r="FD157" s="14"/>
      <c r="FE157" s="14"/>
      <c r="FF157" s="14" t="e">
        <f>EZ157+FA157-FC157-FC158-FD157-FE157</f>
        <v>#REF!</v>
      </c>
      <c r="FG157" s="13"/>
      <c r="FH157" s="13"/>
      <c r="FI157" s="64"/>
      <c r="FJ157" s="14"/>
      <c r="FK157" s="14"/>
      <c r="FL157" s="14" t="e">
        <f>FF157+FG157-FI157-FI158-FJ157-FK157</f>
        <v>#REF!</v>
      </c>
      <c r="FM157" s="13"/>
      <c r="FN157" s="13"/>
      <c r="FO157" s="64"/>
      <c r="FP157" s="14"/>
      <c r="FQ157" s="14"/>
      <c r="FR157" s="14" t="e">
        <f>FL157+FM157-FO157-FO158-FP157-FQ157</f>
        <v>#REF!</v>
      </c>
      <c r="FS157" s="13"/>
      <c r="FT157" s="13"/>
      <c r="FU157" s="64"/>
      <c r="FV157" s="14"/>
      <c r="FW157" s="14"/>
      <c r="FX157" s="14" t="e">
        <f>FR157+FS157-FU157-FU158-FV157-FW157</f>
        <v>#REF!</v>
      </c>
      <c r="FY157" s="13"/>
      <c r="FZ157" s="13"/>
      <c r="GA157" s="64"/>
      <c r="GB157" s="14"/>
      <c r="GC157" s="14"/>
      <c r="GD157" s="14" t="e">
        <f>FX157+FY157-GA157-GA158-GB157-GC157</f>
        <v>#REF!</v>
      </c>
      <c r="GE157" s="13"/>
      <c r="GF157" s="13"/>
      <c r="GG157" s="64"/>
      <c r="GH157" s="14"/>
      <c r="GI157" s="14"/>
      <c r="GJ157" s="14" t="e">
        <f t="shared" si="237"/>
        <v>#REF!</v>
      </c>
      <c r="GK157" s="14">
        <f>E157</f>
        <v>0</v>
      </c>
      <c r="GL157" s="14">
        <f>G157+M157+S157+Y157+AE157+AK157+AQ157+AW157+BC157+BI157+BO157+BU157+CA157+CG157+CM157+CS157+CY157+DE157+DK157+DQ157+DW157+EC157+EI157+EO157+EU157+FA157+FG157+FM157+FS157+FY157+GE157</f>
        <v>0</v>
      </c>
      <c r="GM157" s="14" t="e">
        <f>H157+N157+T157+Z157+AF157+AL157+AR157+AX157+BD157+BJ157+BP157+BV157+CB157+CH157+CN157+CT157+CZ157+DF157+DR157+#REF!+DX157+ED157+DL157+#REF!+EV157+FB157+FH157+FN157+FT157+FZ157+GF157</f>
        <v>#REF!</v>
      </c>
      <c r="GN157" s="64" t="e">
        <f>I157+O157+U157+AA157+AG157+AM157+AS157+AY157+BE157+BK157+BQ157+BW157+CC157+CI157+CO157+CU157+DA157+DG157+DS157+#REF!+DY157+EE157+DM157+#REF!+EW157+FC157+FI157+FO157+FU157+GA157+GG157</f>
        <v>#REF!</v>
      </c>
      <c r="GO157" s="14" t="e">
        <f>J157+P157+V157+AB157+AH157+AN157+AT157+AZ157+BF157+BL157+BR157+BX157+CD157+CJ157+CP157+CV157+DB157+DH157+DT157+#REF!+DZ157+EF157+DN157+#REF!+EX157+FD157+FJ157+FP157+FV157+GB157+GH157</f>
        <v>#REF!</v>
      </c>
      <c r="GP157" s="14" t="e">
        <f>K157+Q157+W157+AC157+AI157+AO157+AU157+BA157+BG157+BM157+BS157+BY157+CE157+CK157+CQ157+CW157+DC157+DI157+DU157+#REF!+EA157+EG157+DO157+#REF!+EY157+FE157+FK157+FQ157+FW157+GC157+GI157</f>
        <v>#REF!</v>
      </c>
      <c r="GQ157" s="14" t="e">
        <f>GK157+GL157-GN157-GN158-GO157-GP157</f>
        <v>#REF!</v>
      </c>
    </row>
    <row r="158" spans="1:204" ht="15" hidden="1" customHeight="1">
      <c r="A158" s="41"/>
      <c r="B158" s="41"/>
      <c r="C158" s="28"/>
      <c r="D158" s="5" t="s">
        <v>33</v>
      </c>
      <c r="E158" s="73"/>
      <c r="F158" s="73"/>
      <c r="G158" s="13"/>
      <c r="H158" s="13"/>
      <c r="I158" s="64"/>
      <c r="J158" s="14"/>
      <c r="K158" s="14"/>
      <c r="L158" s="14"/>
      <c r="M158" s="13"/>
      <c r="N158" s="13"/>
      <c r="O158" s="64"/>
      <c r="P158" s="14"/>
      <c r="Q158" s="14"/>
      <c r="R158" s="14"/>
      <c r="S158" s="13"/>
      <c r="T158" s="13"/>
      <c r="U158" s="64"/>
      <c r="V158" s="14"/>
      <c r="W158" s="14"/>
      <c r="X158" s="14"/>
      <c r="Y158" s="13"/>
      <c r="Z158" s="13"/>
      <c r="AA158" s="64"/>
      <c r="AB158" s="14"/>
      <c r="AC158" s="14"/>
      <c r="AD158" s="14"/>
      <c r="AE158" s="13"/>
      <c r="AF158" s="13"/>
      <c r="AG158" s="64"/>
      <c r="AH158" s="14"/>
      <c r="AI158" s="14"/>
      <c r="AJ158" s="14"/>
      <c r="AK158" s="13"/>
      <c r="AL158" s="13"/>
      <c r="AM158" s="64"/>
      <c r="AN158" s="14"/>
      <c r="AO158" s="14"/>
      <c r="AP158" s="14"/>
      <c r="AQ158" s="13"/>
      <c r="AR158" s="13"/>
      <c r="AS158" s="64"/>
      <c r="AT158" s="14"/>
      <c r="AU158" s="14"/>
      <c r="AV158" s="14"/>
      <c r="AW158" s="13"/>
      <c r="AX158" s="13"/>
      <c r="AY158" s="64"/>
      <c r="AZ158" s="14"/>
      <c r="BA158" s="14"/>
      <c r="BB158" s="14"/>
      <c r="BC158" s="13"/>
      <c r="BD158" s="13"/>
      <c r="BE158" s="64"/>
      <c r="BF158" s="14"/>
      <c r="BG158" s="14"/>
      <c r="BH158" s="14"/>
      <c r="BI158" s="13"/>
      <c r="BJ158" s="13"/>
      <c r="BK158" s="64"/>
      <c r="BL158" s="14"/>
      <c r="BM158" s="14"/>
      <c r="BN158" s="14"/>
      <c r="BO158" s="13"/>
      <c r="BP158" s="13"/>
      <c r="BQ158" s="64"/>
      <c r="BR158" s="14"/>
      <c r="BS158" s="14"/>
      <c r="BT158" s="14"/>
      <c r="BU158" s="73"/>
      <c r="BV158" s="73"/>
      <c r="BW158" s="64"/>
      <c r="BX158" s="63"/>
      <c r="BY158" s="63"/>
      <c r="BZ158" s="64">
        <f t="shared" si="195"/>
        <v>0</v>
      </c>
      <c r="CA158" s="73"/>
      <c r="CB158" s="73"/>
      <c r="CC158" s="64"/>
      <c r="CD158" s="63"/>
      <c r="CE158" s="63"/>
      <c r="CF158" s="64">
        <f t="shared" si="145"/>
        <v>0</v>
      </c>
      <c r="CG158" s="73"/>
      <c r="CH158" s="73"/>
      <c r="CI158" s="64"/>
      <c r="CJ158" s="63"/>
      <c r="CK158" s="63"/>
      <c r="CL158" s="64">
        <f t="shared" si="146"/>
        <v>0</v>
      </c>
      <c r="CM158" s="13"/>
      <c r="CN158" s="13"/>
      <c r="CO158" s="64"/>
      <c r="CP158" s="14"/>
      <c r="CQ158" s="14"/>
      <c r="CR158" s="64">
        <f t="shared" si="147"/>
        <v>0</v>
      </c>
      <c r="CS158" s="13"/>
      <c r="CT158" s="67"/>
      <c r="CU158" s="64"/>
      <c r="CV158" s="64"/>
      <c r="CW158" s="64"/>
      <c r="CX158" s="12">
        <f t="shared" si="148"/>
        <v>0</v>
      </c>
      <c r="CY158" s="13"/>
      <c r="CZ158" s="67"/>
      <c r="DA158" s="64"/>
      <c r="DB158" s="64"/>
      <c r="DC158" s="64"/>
      <c r="DD158" s="12">
        <f t="shared" si="149"/>
        <v>0</v>
      </c>
      <c r="DE158" s="13"/>
      <c r="DF158" s="67"/>
      <c r="DG158" s="64"/>
      <c r="DH158" s="64"/>
      <c r="DI158" s="64"/>
      <c r="DJ158" s="14"/>
      <c r="DK158" s="13"/>
      <c r="DL158" s="67"/>
      <c r="DM158" s="64"/>
      <c r="DN158" s="64"/>
      <c r="DO158" s="64"/>
      <c r="DP158" s="14"/>
      <c r="DQ158" s="67"/>
      <c r="DR158" s="67"/>
      <c r="DS158" s="64"/>
      <c r="DT158" s="64"/>
      <c r="DU158" s="64"/>
      <c r="DV158" s="14"/>
      <c r="DW158" s="13"/>
      <c r="DX158" s="67"/>
      <c r="DY158" s="64"/>
      <c r="DZ158" s="64"/>
      <c r="EA158" s="64"/>
      <c r="EB158" s="14"/>
      <c r="EC158" s="13"/>
      <c r="ED158" s="67"/>
      <c r="EE158" s="64"/>
      <c r="EF158" s="64"/>
      <c r="EG158" s="64"/>
      <c r="EH158" s="12">
        <f t="shared" si="150"/>
        <v>0</v>
      </c>
      <c r="EI158" s="67"/>
      <c r="EN158" s="12">
        <f t="shared" si="229"/>
        <v>0</v>
      </c>
      <c r="EO158" s="13"/>
      <c r="ET158" s="14"/>
      <c r="EU158" s="13"/>
      <c r="EV158" s="13"/>
      <c r="EW158" s="64"/>
      <c r="EX158" s="14"/>
      <c r="EY158" s="14"/>
      <c r="EZ158" s="14"/>
      <c r="FA158" s="13"/>
      <c r="FB158" s="13"/>
      <c r="FC158" s="64"/>
      <c r="FD158" s="14"/>
      <c r="FE158" s="14"/>
      <c r="FF158" s="14"/>
      <c r="FG158" s="13"/>
      <c r="FH158" s="13"/>
      <c r="FI158" s="64"/>
      <c r="FJ158" s="14"/>
      <c r="FK158" s="14"/>
      <c r="FL158" s="14"/>
      <c r="FM158" s="13"/>
      <c r="FN158" s="13"/>
      <c r="FO158" s="64"/>
      <c r="FP158" s="14"/>
      <c r="FQ158" s="14"/>
      <c r="FR158" s="14"/>
      <c r="FS158" s="13"/>
      <c r="FT158" s="13"/>
      <c r="FU158" s="64"/>
      <c r="FV158" s="14"/>
      <c r="FW158" s="14"/>
      <c r="FX158" s="14"/>
      <c r="FY158" s="13"/>
      <c r="FZ158" s="13"/>
      <c r="GA158" s="64"/>
      <c r="GB158" s="14"/>
      <c r="GC158" s="14"/>
      <c r="GD158" s="14"/>
      <c r="GE158" s="13"/>
      <c r="GF158" s="13"/>
      <c r="GG158" s="64"/>
      <c r="GH158" s="14"/>
      <c r="GI158" s="14"/>
      <c r="GJ158" s="14"/>
      <c r="GK158" s="14"/>
      <c r="GL158" s="14"/>
      <c r="GM158" s="14"/>
      <c r="GN158" s="64" t="e">
        <f>I158+O158+U158+AA158+AG158+AM158+AS158+AY158+BE158+BK158+BQ158+BW158+CC158+CI158+CO158+CU158+DA158+DG158+DS158+#REF!+DY158+EE158+DM158+#REF!+EW158+FC158+FI158+FO158+FU158+GA158+GG158</f>
        <v>#REF!</v>
      </c>
      <c r="GO158" s="14"/>
      <c r="GP158" s="14"/>
      <c r="GQ158" s="14"/>
    </row>
    <row r="159" spans="1:204" ht="15" hidden="1" customHeight="1">
      <c r="A159" s="40">
        <v>78</v>
      </c>
      <c r="B159" s="40" t="s">
        <v>148</v>
      </c>
      <c r="C159" s="29" t="s">
        <v>55</v>
      </c>
      <c r="D159" s="5" t="s">
        <v>32</v>
      </c>
      <c r="E159" s="72">
        <v>0</v>
      </c>
      <c r="F159" s="72" t="e">
        <f>GQ159</f>
        <v>#REF!</v>
      </c>
      <c r="G159" s="13"/>
      <c r="H159" s="13"/>
      <c r="I159" s="64"/>
      <c r="J159" s="14"/>
      <c r="K159" s="14"/>
      <c r="L159" s="14">
        <f>E159+G159-I159-I160-J159-K159</f>
        <v>0</v>
      </c>
      <c r="M159" s="13"/>
      <c r="N159" s="13"/>
      <c r="O159" s="64"/>
      <c r="P159" s="14"/>
      <c r="Q159" s="14"/>
      <c r="R159" s="14">
        <f>L159+M159-O159-O160-P159-Q159</f>
        <v>0</v>
      </c>
      <c r="S159" s="13"/>
      <c r="T159" s="13"/>
      <c r="U159" s="64"/>
      <c r="V159" s="14"/>
      <c r="W159" s="14"/>
      <c r="X159" s="14">
        <f t="shared" si="230"/>
        <v>0</v>
      </c>
      <c r="Y159" s="13"/>
      <c r="Z159" s="13"/>
      <c r="AA159" s="64"/>
      <c r="AB159" s="14"/>
      <c r="AC159" s="14"/>
      <c r="AD159" s="14">
        <f t="shared" si="231"/>
        <v>0</v>
      </c>
      <c r="AE159" s="13"/>
      <c r="AF159" s="13"/>
      <c r="AG159" s="64"/>
      <c r="AH159" s="14"/>
      <c r="AI159" s="14"/>
      <c r="AJ159" s="14">
        <f t="shared" si="232"/>
        <v>0</v>
      </c>
      <c r="AK159" s="13"/>
      <c r="AL159" s="13"/>
      <c r="AM159" s="64"/>
      <c r="AN159" s="14"/>
      <c r="AO159" s="14"/>
      <c r="AP159" s="14">
        <f t="shared" si="233"/>
        <v>0</v>
      </c>
      <c r="AQ159" s="13"/>
      <c r="AR159" s="13"/>
      <c r="AS159" s="64"/>
      <c r="AT159" s="14"/>
      <c r="AU159" s="14"/>
      <c r="AV159" s="14">
        <f t="shared" si="234"/>
        <v>0</v>
      </c>
      <c r="AW159" s="13"/>
      <c r="AX159" s="13"/>
      <c r="AY159" s="64"/>
      <c r="AZ159" s="14"/>
      <c r="BA159" s="14"/>
      <c r="BB159" s="14">
        <f t="shared" si="235"/>
        <v>0</v>
      </c>
      <c r="BC159" s="13"/>
      <c r="BD159" s="13"/>
      <c r="BE159" s="64"/>
      <c r="BF159" s="14"/>
      <c r="BG159" s="14"/>
      <c r="BH159" s="14">
        <f t="shared" si="236"/>
        <v>0</v>
      </c>
      <c r="BI159" s="13"/>
      <c r="BJ159" s="13"/>
      <c r="BK159" s="64"/>
      <c r="BL159" s="14"/>
      <c r="BM159" s="14"/>
      <c r="BN159" s="14">
        <f>BH159+BI159-BK159-BK160-BL159-BM159</f>
        <v>0</v>
      </c>
      <c r="BO159" s="13"/>
      <c r="BP159" s="13"/>
      <c r="BQ159" s="64"/>
      <c r="BR159" s="14"/>
      <c r="BS159" s="14"/>
      <c r="BT159" s="14">
        <f>BN159+BO159-BQ159-BQ160-BR159-BS159</f>
        <v>0</v>
      </c>
      <c r="BU159" s="72"/>
      <c r="BV159" s="72"/>
      <c r="BW159" s="64"/>
      <c r="BX159" s="74"/>
      <c r="BY159" s="74"/>
      <c r="BZ159" s="64">
        <f t="shared" si="195"/>
        <v>0</v>
      </c>
      <c r="CA159" s="72"/>
      <c r="CB159" s="72"/>
      <c r="CC159" s="64"/>
      <c r="CD159" s="74"/>
      <c r="CE159" s="74"/>
      <c r="CF159" s="64">
        <f t="shared" si="145"/>
        <v>0</v>
      </c>
      <c r="CG159" s="72"/>
      <c r="CH159" s="72"/>
      <c r="CI159" s="64"/>
      <c r="CJ159" s="74"/>
      <c r="CK159" s="74"/>
      <c r="CL159" s="64">
        <f t="shared" si="146"/>
        <v>0</v>
      </c>
      <c r="CM159" s="13"/>
      <c r="CN159" s="13"/>
      <c r="CO159" s="64"/>
      <c r="CP159" s="14"/>
      <c r="CQ159" s="14"/>
      <c r="CR159" s="64">
        <f t="shared" si="147"/>
        <v>0</v>
      </c>
      <c r="CS159" s="13"/>
      <c r="CT159" s="67"/>
      <c r="CU159" s="64"/>
      <c r="CV159" s="64"/>
      <c r="CW159" s="64"/>
      <c r="CX159" s="12">
        <f t="shared" si="148"/>
        <v>0</v>
      </c>
      <c r="CY159" s="13"/>
      <c r="CZ159" s="67"/>
      <c r="DA159" s="64"/>
      <c r="DB159" s="64"/>
      <c r="DC159" s="64"/>
      <c r="DD159" s="12">
        <f t="shared" si="149"/>
        <v>0</v>
      </c>
      <c r="DE159" s="13"/>
      <c r="DF159" s="67"/>
      <c r="DG159" s="64"/>
      <c r="DH159" s="64"/>
      <c r="DI159" s="64"/>
      <c r="DJ159" s="14">
        <f>DD159+DE159-DG159-DG160-DH159-DI159</f>
        <v>0</v>
      </c>
      <c r="DK159" s="13"/>
      <c r="DL159" s="67"/>
      <c r="DM159" s="64"/>
      <c r="DN159" s="64"/>
      <c r="DO159" s="64"/>
      <c r="DP159" s="14">
        <f>DJ159+DK159-DS159-DS160-DT159-DU159</f>
        <v>0</v>
      </c>
      <c r="DQ159" s="67"/>
      <c r="DR159" s="67"/>
      <c r="DS159" s="64"/>
      <c r="DT159" s="64"/>
      <c r="DU159" s="64"/>
      <c r="DV159" s="14" t="e">
        <f>DP159+DQ159-#REF!-#REF!-#REF!-#REF!</f>
        <v>#REF!</v>
      </c>
      <c r="DW159" s="13"/>
      <c r="DX159" s="67"/>
      <c r="DY159" s="64"/>
      <c r="DZ159" s="64"/>
      <c r="EA159" s="64"/>
      <c r="EB159" s="14" t="e">
        <f>DV159+DW159-DY159-DY160-DZ159-EA159</f>
        <v>#REF!</v>
      </c>
      <c r="EC159" s="13"/>
      <c r="ED159" s="67"/>
      <c r="EE159" s="64"/>
      <c r="EF159" s="64"/>
      <c r="EG159" s="64"/>
      <c r="EH159" s="12" t="e">
        <f t="shared" si="150"/>
        <v>#REF!</v>
      </c>
      <c r="EI159" s="67"/>
      <c r="EN159" s="12" t="e">
        <f t="shared" si="229"/>
        <v>#REF!</v>
      </c>
      <c r="EO159" s="13"/>
      <c r="ET159" s="14" t="e">
        <f>EN159+EO159-#REF!-#REF!-#REF!-#REF!</f>
        <v>#REF!</v>
      </c>
      <c r="EU159" s="13"/>
      <c r="EV159" s="13"/>
      <c r="EW159" s="64"/>
      <c r="EX159" s="14"/>
      <c r="EY159" s="14"/>
      <c r="EZ159" s="14" t="e">
        <f>ET159+EU159-EW159-EW160-EX159-EY159</f>
        <v>#REF!</v>
      </c>
      <c r="FA159" s="13"/>
      <c r="FB159" s="13"/>
      <c r="FC159" s="64"/>
      <c r="FD159" s="14"/>
      <c r="FE159" s="14"/>
      <c r="FF159" s="14" t="e">
        <f>EZ159+FA159-FC159-FC160-FD159-FE159</f>
        <v>#REF!</v>
      </c>
      <c r="FG159" s="13"/>
      <c r="FH159" s="13"/>
      <c r="FI159" s="64"/>
      <c r="FJ159" s="14"/>
      <c r="FK159" s="14"/>
      <c r="FL159" s="14" t="e">
        <f>FF159+FG159-FI159-FI160-FJ159-FK159</f>
        <v>#REF!</v>
      </c>
      <c r="FM159" s="13"/>
      <c r="FN159" s="13"/>
      <c r="FO159" s="64"/>
      <c r="FP159" s="14"/>
      <c r="FQ159" s="14"/>
      <c r="FR159" s="14" t="e">
        <f>FL159+FM159-FO159-FO160-FP159-FQ159</f>
        <v>#REF!</v>
      </c>
      <c r="FS159" s="13"/>
      <c r="FT159" s="13"/>
      <c r="FU159" s="64"/>
      <c r="FV159" s="14"/>
      <c r="FW159" s="14"/>
      <c r="FX159" s="14" t="e">
        <f>FR159+FS159-FU159-FU160-FV159-FW159</f>
        <v>#REF!</v>
      </c>
      <c r="FY159" s="13"/>
      <c r="FZ159" s="13"/>
      <c r="GA159" s="64"/>
      <c r="GB159" s="14"/>
      <c r="GC159" s="14"/>
      <c r="GD159" s="14" t="e">
        <f>FX159+FY159-GA159-GA160-GB159-GC159</f>
        <v>#REF!</v>
      </c>
      <c r="GE159" s="13"/>
      <c r="GF159" s="13"/>
      <c r="GG159" s="64"/>
      <c r="GH159" s="14"/>
      <c r="GI159" s="14"/>
      <c r="GJ159" s="14" t="e">
        <f t="shared" si="237"/>
        <v>#REF!</v>
      </c>
      <c r="GK159" s="14">
        <f>E159</f>
        <v>0</v>
      </c>
      <c r="GL159" s="14">
        <f>G159+M159+S159+Y159+AE159+AK159+AQ159+AW159+BC159+BI159+BO159+BU159+CA159+CG159+CM159+CS159+CY159+DE159+DK159+DQ159+DW159+EC159+EI159+EO159+EU159+FA159+FG159+FM159+FS159+FY159+GE159</f>
        <v>0</v>
      </c>
      <c r="GM159" s="14" t="e">
        <f>H159+N159+T159+Z159+AF159+AL159+AR159+AX159+BD159+BJ159+BP159+BV159+CB159+CH159+CN159+CT159+CZ159+DF159+DR159+#REF!+DX159+ED159+DL159+#REF!+EV159+FB159+FH159+FN159+FT159+FZ159+GF159</f>
        <v>#REF!</v>
      </c>
      <c r="GN159" s="64" t="e">
        <f>I159+O159+U159+AA159+AG159+AM159+AS159+AY159+BE159+BK159+BQ159+BW159+CC159+CI159+CO159+CU159+DA159+DG159+DS159+#REF!+DY159+EE159+DM159+#REF!+EW159+FC159+FI159+FO159+FU159+GA159+GG159</f>
        <v>#REF!</v>
      </c>
      <c r="GO159" s="14" t="e">
        <f>J159+P159+V159+AB159+AH159+AN159+AT159+AZ159+BF159+BL159+BR159+BX159+CD159+CJ159+CP159+CV159+DB159+DH159+DT159+#REF!+DZ159+EF159+DN159+#REF!+EX159+FD159+FJ159+FP159+FV159+GB159+GH159</f>
        <v>#REF!</v>
      </c>
      <c r="GP159" s="14" t="e">
        <f>K159+Q159+W159+AC159+AI159+AO159+AU159+BA159+BG159+BM159+BS159+BY159+CE159+CK159+CQ159+CW159+DC159+DI159+DU159+#REF!+EA159+EG159+DO159+#REF!+EY159+FE159+FK159+FQ159+FW159+GC159+GI159</f>
        <v>#REF!</v>
      </c>
      <c r="GQ159" s="14" t="e">
        <f>GK159+GL159-GN159-GN160-GO159-GP159</f>
        <v>#REF!</v>
      </c>
      <c r="GR159">
        <v>2109</v>
      </c>
      <c r="GT159" s="9" t="e">
        <f>GN159*GR159</f>
        <v>#REF!</v>
      </c>
    </row>
    <row r="160" spans="1:204" ht="15" hidden="1" customHeight="1">
      <c r="A160" s="41"/>
      <c r="B160" s="41"/>
      <c r="C160" s="30"/>
      <c r="D160" s="5" t="s">
        <v>33</v>
      </c>
      <c r="E160" s="73"/>
      <c r="F160" s="73"/>
      <c r="G160" s="13"/>
      <c r="H160" s="13"/>
      <c r="I160" s="64"/>
      <c r="J160" s="14"/>
      <c r="K160" s="14"/>
      <c r="L160" s="14"/>
      <c r="M160" s="13"/>
      <c r="N160" s="13"/>
      <c r="O160" s="64"/>
      <c r="P160" s="14"/>
      <c r="Q160" s="14"/>
      <c r="R160" s="14"/>
      <c r="S160" s="13"/>
      <c r="T160" s="13"/>
      <c r="U160" s="64"/>
      <c r="V160" s="14"/>
      <c r="W160" s="14"/>
      <c r="X160" s="14"/>
      <c r="Y160" s="13"/>
      <c r="Z160" s="13"/>
      <c r="AA160" s="64"/>
      <c r="AB160" s="14"/>
      <c r="AC160" s="14"/>
      <c r="AD160" s="14"/>
      <c r="AE160" s="13"/>
      <c r="AF160" s="13"/>
      <c r="AG160" s="64"/>
      <c r="AH160" s="14"/>
      <c r="AI160" s="14"/>
      <c r="AJ160" s="14"/>
      <c r="AK160" s="13"/>
      <c r="AL160" s="13"/>
      <c r="AM160" s="64"/>
      <c r="AN160" s="14"/>
      <c r="AO160" s="14"/>
      <c r="AP160" s="14"/>
      <c r="AQ160" s="13"/>
      <c r="AR160" s="13"/>
      <c r="AS160" s="64"/>
      <c r="AT160" s="14"/>
      <c r="AU160" s="14"/>
      <c r="AV160" s="14"/>
      <c r="AW160" s="13"/>
      <c r="AX160" s="13"/>
      <c r="AY160" s="64"/>
      <c r="AZ160" s="14"/>
      <c r="BA160" s="14"/>
      <c r="BB160" s="14"/>
      <c r="BC160" s="13"/>
      <c r="BD160" s="13"/>
      <c r="BE160" s="64"/>
      <c r="BF160" s="14"/>
      <c r="BG160" s="14"/>
      <c r="BH160" s="14"/>
      <c r="BI160" s="13"/>
      <c r="BJ160" s="13"/>
      <c r="BK160" s="64"/>
      <c r="BL160" s="14"/>
      <c r="BM160" s="14"/>
      <c r="BN160" s="14"/>
      <c r="BO160" s="13"/>
      <c r="BP160" s="13"/>
      <c r="BQ160" s="64"/>
      <c r="BR160" s="14"/>
      <c r="BS160" s="14"/>
      <c r="BT160" s="14"/>
      <c r="BU160" s="73"/>
      <c r="BV160" s="73"/>
      <c r="BW160" s="64"/>
      <c r="BX160" s="63"/>
      <c r="BY160" s="63"/>
      <c r="BZ160" s="64">
        <f t="shared" si="195"/>
        <v>0</v>
      </c>
      <c r="CA160" s="73"/>
      <c r="CB160" s="73"/>
      <c r="CC160" s="64"/>
      <c r="CD160" s="63"/>
      <c r="CE160" s="63"/>
      <c r="CF160" s="64">
        <f t="shared" si="145"/>
        <v>0</v>
      </c>
      <c r="CG160" s="73"/>
      <c r="CH160" s="73"/>
      <c r="CI160" s="64"/>
      <c r="CJ160" s="63"/>
      <c r="CK160" s="63"/>
      <c r="CL160" s="64">
        <f t="shared" si="146"/>
        <v>0</v>
      </c>
      <c r="CM160" s="13"/>
      <c r="CN160" s="13"/>
      <c r="CO160" s="64"/>
      <c r="CP160" s="14"/>
      <c r="CQ160" s="14"/>
      <c r="CR160" s="64">
        <f t="shared" si="147"/>
        <v>0</v>
      </c>
      <c r="CS160" s="13"/>
      <c r="CT160" s="67"/>
      <c r="CU160" s="64"/>
      <c r="CV160" s="64"/>
      <c r="CW160" s="64"/>
      <c r="CX160" s="12">
        <f t="shared" si="148"/>
        <v>0</v>
      </c>
      <c r="CY160" s="13"/>
      <c r="CZ160" s="67"/>
      <c r="DA160" s="64"/>
      <c r="DB160" s="64"/>
      <c r="DC160" s="64"/>
      <c r="DD160" s="12">
        <f t="shared" si="149"/>
        <v>0</v>
      </c>
      <c r="DE160" s="13"/>
      <c r="DF160" s="67"/>
      <c r="DG160" s="64"/>
      <c r="DH160" s="64"/>
      <c r="DI160" s="64"/>
      <c r="DJ160" s="14"/>
      <c r="DK160" s="13"/>
      <c r="DL160" s="67"/>
      <c r="DM160" s="64"/>
      <c r="DN160" s="64"/>
      <c r="DO160" s="64"/>
      <c r="DP160" s="14"/>
      <c r="DQ160" s="67"/>
      <c r="DR160" s="67"/>
      <c r="DS160" s="64"/>
      <c r="DT160" s="64"/>
      <c r="DU160" s="64"/>
      <c r="DV160" s="14"/>
      <c r="DW160" s="13"/>
      <c r="DX160" s="67"/>
      <c r="DY160" s="64"/>
      <c r="DZ160" s="64"/>
      <c r="EA160" s="64"/>
      <c r="EB160" s="14"/>
      <c r="EC160" s="13"/>
      <c r="ED160" s="67"/>
      <c r="EE160" s="64"/>
      <c r="EF160" s="64"/>
      <c r="EG160" s="64"/>
      <c r="EH160" s="12">
        <f t="shared" si="150"/>
        <v>0</v>
      </c>
      <c r="EI160" s="67"/>
      <c r="EN160" s="12">
        <f t="shared" si="229"/>
        <v>0</v>
      </c>
      <c r="EO160" s="13"/>
      <c r="ET160" s="14"/>
      <c r="EU160" s="13"/>
      <c r="EV160" s="13"/>
      <c r="EW160" s="64"/>
      <c r="EX160" s="14"/>
      <c r="EY160" s="14"/>
      <c r="EZ160" s="14"/>
      <c r="FA160" s="13"/>
      <c r="FB160" s="13"/>
      <c r="FC160" s="64"/>
      <c r="FD160" s="14"/>
      <c r="FE160" s="14"/>
      <c r="FF160" s="14"/>
      <c r="FG160" s="13"/>
      <c r="FH160" s="13"/>
      <c r="FI160" s="64"/>
      <c r="FJ160" s="14"/>
      <c r="FK160" s="14"/>
      <c r="FL160" s="14"/>
      <c r="FM160" s="13"/>
      <c r="FN160" s="13"/>
      <c r="FO160" s="64"/>
      <c r="FP160" s="14"/>
      <c r="FQ160" s="14"/>
      <c r="FR160" s="14"/>
      <c r="FS160" s="13"/>
      <c r="FT160" s="13"/>
      <c r="FU160" s="64"/>
      <c r="FV160" s="14"/>
      <c r="FW160" s="14"/>
      <c r="FX160" s="14"/>
      <c r="FY160" s="13"/>
      <c r="FZ160" s="13"/>
      <c r="GA160" s="64"/>
      <c r="GB160" s="14"/>
      <c r="GC160" s="14"/>
      <c r="GD160" s="14"/>
      <c r="GE160" s="13"/>
      <c r="GF160" s="13"/>
      <c r="GG160" s="64"/>
      <c r="GH160" s="14"/>
      <c r="GI160" s="14"/>
      <c r="GJ160" s="14"/>
      <c r="GK160" s="14"/>
      <c r="GL160" s="14"/>
      <c r="GM160" s="14"/>
      <c r="GN160" s="64" t="e">
        <f>I160+O160+U160+AA160+AG160+AM160+AS160+AY160+BE160+BK160+BQ160+BW160+CC160+CI160+CO160+CU160+DA160+DG160+DS160+#REF!+DY160+EE160+DM160+#REF!+EW160+FC160+FI160+FO160+FU160+GA160+GG160</f>
        <v>#REF!</v>
      </c>
      <c r="GO160" s="14"/>
      <c r="GP160" s="14"/>
      <c r="GQ160" s="14"/>
    </row>
    <row r="161" spans="1:199" ht="15" hidden="1" customHeight="1">
      <c r="A161" s="40">
        <v>79</v>
      </c>
      <c r="B161" s="42" t="s">
        <v>149</v>
      </c>
      <c r="C161" s="27" t="s">
        <v>150</v>
      </c>
      <c r="D161" s="5" t="s">
        <v>32</v>
      </c>
      <c r="E161" s="72">
        <v>0</v>
      </c>
      <c r="F161" s="72" t="e">
        <f>GQ161</f>
        <v>#REF!</v>
      </c>
      <c r="G161" s="13"/>
      <c r="H161" s="13"/>
      <c r="I161" s="64"/>
      <c r="J161" s="14"/>
      <c r="K161" s="14"/>
      <c r="L161" s="14">
        <f>E161+G161-I161-I162-J161-K161</f>
        <v>0</v>
      </c>
      <c r="M161" s="13"/>
      <c r="N161" s="13"/>
      <c r="O161" s="64"/>
      <c r="P161" s="14"/>
      <c r="Q161" s="14"/>
      <c r="R161" s="14">
        <f>L161+M161-O161-O162-P161-Q161</f>
        <v>0</v>
      </c>
      <c r="S161" s="13"/>
      <c r="T161" s="13"/>
      <c r="U161" s="64"/>
      <c r="V161" s="14"/>
      <c r="W161" s="14"/>
      <c r="X161" s="14">
        <f t="shared" ref="X161:X165" si="238">R161+S161-U161-U162-V161-W161</f>
        <v>0</v>
      </c>
      <c r="Y161" s="13"/>
      <c r="Z161" s="13"/>
      <c r="AA161" s="64"/>
      <c r="AB161" s="14"/>
      <c r="AC161" s="14"/>
      <c r="AD161" s="14">
        <f t="shared" ref="AD161:AD165" si="239">X161+Y161-AA161-AA162-AB161-AC161</f>
        <v>0</v>
      </c>
      <c r="AE161" s="13"/>
      <c r="AF161" s="13"/>
      <c r="AG161" s="64"/>
      <c r="AH161" s="14"/>
      <c r="AI161" s="14"/>
      <c r="AJ161" s="14">
        <f t="shared" ref="AJ161:AJ165" si="240">AD161+AE161-AG161-AG162-AH161-AI161</f>
        <v>0</v>
      </c>
      <c r="AK161" s="13"/>
      <c r="AL161" s="13"/>
      <c r="AM161" s="64"/>
      <c r="AN161" s="14"/>
      <c r="AO161" s="14"/>
      <c r="AP161" s="14">
        <f t="shared" ref="AP161:AP165" si="241">AJ161+AK161-AM161-AM162-AN161-AO161</f>
        <v>0</v>
      </c>
      <c r="AQ161" s="13"/>
      <c r="AR161" s="13"/>
      <c r="AS161" s="64"/>
      <c r="AT161" s="14"/>
      <c r="AU161" s="14"/>
      <c r="AV161" s="14">
        <f t="shared" ref="AV161:AV165" si="242">AP161+AQ161-AS161-AS162-AT161-AU161</f>
        <v>0</v>
      </c>
      <c r="AW161" s="13"/>
      <c r="AX161" s="13"/>
      <c r="AY161" s="64"/>
      <c r="AZ161" s="14"/>
      <c r="BA161" s="14"/>
      <c r="BB161" s="14">
        <f t="shared" ref="BB161:BB165" si="243">AV161+AW161-AY161-AY162-AZ161-BA161</f>
        <v>0</v>
      </c>
      <c r="BC161" s="13"/>
      <c r="BD161" s="13"/>
      <c r="BE161" s="64"/>
      <c r="BF161" s="14"/>
      <c r="BG161" s="14"/>
      <c r="BH161" s="14">
        <f t="shared" ref="BH161:BH165" si="244">BB161+BC161-BE161-BE162-BF161-BG161</f>
        <v>0</v>
      </c>
      <c r="BI161" s="13"/>
      <c r="BJ161" s="13"/>
      <c r="BK161" s="64"/>
      <c r="BL161" s="14"/>
      <c r="BM161" s="14"/>
      <c r="BN161" s="14">
        <f>BH161+BI161-BK161-BK162-BL161-BM161</f>
        <v>0</v>
      </c>
      <c r="BO161" s="13"/>
      <c r="BP161" s="13"/>
      <c r="BQ161" s="64"/>
      <c r="BR161" s="14"/>
      <c r="BS161" s="14"/>
      <c r="BT161" s="14">
        <f>BN161+BO161-BQ161-BQ162-BR161-BS161</f>
        <v>0</v>
      </c>
      <c r="BU161" s="72"/>
      <c r="BV161" s="72"/>
      <c r="BW161" s="64"/>
      <c r="BX161" s="74"/>
      <c r="BY161" s="74"/>
      <c r="BZ161" s="64">
        <f t="shared" si="195"/>
        <v>0</v>
      </c>
      <c r="CA161" s="72"/>
      <c r="CB161" s="72"/>
      <c r="CC161" s="64"/>
      <c r="CD161" s="74"/>
      <c r="CE161" s="74"/>
      <c r="CF161" s="64">
        <f t="shared" si="145"/>
        <v>0</v>
      </c>
      <c r="CG161" s="72"/>
      <c r="CH161" s="72"/>
      <c r="CI161" s="64"/>
      <c r="CJ161" s="74"/>
      <c r="CK161" s="74"/>
      <c r="CL161" s="64">
        <f t="shared" si="146"/>
        <v>0</v>
      </c>
      <c r="CM161" s="13"/>
      <c r="CN161" s="13"/>
      <c r="CO161" s="64"/>
      <c r="CP161" s="14"/>
      <c r="CQ161" s="14"/>
      <c r="CR161" s="64">
        <f t="shared" si="147"/>
        <v>0</v>
      </c>
      <c r="CS161" s="13"/>
      <c r="CT161" s="67"/>
      <c r="CU161" s="64"/>
      <c r="CV161" s="64"/>
      <c r="CW161" s="64"/>
      <c r="CX161" s="12">
        <f t="shared" si="148"/>
        <v>0</v>
      </c>
      <c r="CY161" s="13"/>
      <c r="CZ161" s="67"/>
      <c r="DA161" s="64"/>
      <c r="DB161" s="64"/>
      <c r="DC161" s="64"/>
      <c r="DD161" s="12">
        <f t="shared" si="149"/>
        <v>0</v>
      </c>
      <c r="DE161" s="13"/>
      <c r="DF161" s="67"/>
      <c r="DG161" s="64"/>
      <c r="DH161" s="64"/>
      <c r="DI161" s="64"/>
      <c r="DJ161" s="14">
        <f>DD161+DE161-DG161-DG162-DH161-DI161</f>
        <v>0</v>
      </c>
      <c r="DK161" s="13"/>
      <c r="DL161" s="67"/>
      <c r="DM161" s="64"/>
      <c r="DN161" s="64"/>
      <c r="DO161" s="64"/>
      <c r="DP161" s="14">
        <f>DJ161+DK161-DS161-DS162-DT161-DU161</f>
        <v>0</v>
      </c>
      <c r="DQ161" s="67"/>
      <c r="DR161" s="67"/>
      <c r="DS161" s="64"/>
      <c r="DT161" s="64"/>
      <c r="DU161" s="64"/>
      <c r="DV161" s="14" t="e">
        <f>DP161+DQ161-#REF!-#REF!-#REF!-#REF!</f>
        <v>#REF!</v>
      </c>
      <c r="DW161" s="13"/>
      <c r="DX161" s="67"/>
      <c r="DY161" s="64"/>
      <c r="DZ161" s="64"/>
      <c r="EA161" s="64"/>
      <c r="EB161" s="14" t="e">
        <f>DV161+DW161-DY161-DY162-DZ161-EA161</f>
        <v>#REF!</v>
      </c>
      <c r="EC161" s="13"/>
      <c r="ED161" s="67"/>
      <c r="EE161" s="64"/>
      <c r="EF161" s="64"/>
      <c r="EG161" s="64"/>
      <c r="EH161" s="12" t="e">
        <f t="shared" si="150"/>
        <v>#REF!</v>
      </c>
      <c r="EI161" s="67"/>
      <c r="EN161" s="12" t="e">
        <f t="shared" si="229"/>
        <v>#REF!</v>
      </c>
      <c r="EO161" s="13"/>
      <c r="ET161" s="14" t="e">
        <f>EN161+EO161-#REF!-#REF!-#REF!-#REF!</f>
        <v>#REF!</v>
      </c>
      <c r="EU161" s="13"/>
      <c r="EV161" s="13"/>
      <c r="EW161" s="64"/>
      <c r="EX161" s="14"/>
      <c r="EY161" s="14"/>
      <c r="EZ161" s="14" t="e">
        <f>ET161+EU161-EW161-EW162-EX161-EY161</f>
        <v>#REF!</v>
      </c>
      <c r="FA161" s="13"/>
      <c r="FB161" s="13"/>
      <c r="FC161" s="64"/>
      <c r="FD161" s="14"/>
      <c r="FE161" s="14"/>
      <c r="FF161" s="14" t="e">
        <f>EZ161+FA161-FC161-FC162-FD161-FE161</f>
        <v>#REF!</v>
      </c>
      <c r="FG161" s="13"/>
      <c r="FH161" s="13"/>
      <c r="FI161" s="64"/>
      <c r="FJ161" s="14"/>
      <c r="FK161" s="14"/>
      <c r="FL161" s="14" t="e">
        <f>FF161+FG161-FI161-FI162-FJ161-FK161</f>
        <v>#REF!</v>
      </c>
      <c r="FM161" s="13"/>
      <c r="FN161" s="13"/>
      <c r="FO161" s="64"/>
      <c r="FP161" s="14"/>
      <c r="FQ161" s="14"/>
      <c r="FR161" s="14" t="e">
        <f>FL161+FM161-FO161-FO162-FP161-FQ161</f>
        <v>#REF!</v>
      </c>
      <c r="FS161" s="13"/>
      <c r="FT161" s="13"/>
      <c r="FU161" s="64"/>
      <c r="FV161" s="14"/>
      <c r="FW161" s="14"/>
      <c r="FX161" s="14" t="e">
        <f>FR161+FS161-FU161-FU162-FV161-FW161</f>
        <v>#REF!</v>
      </c>
      <c r="FY161" s="13"/>
      <c r="FZ161" s="13"/>
      <c r="GA161" s="64"/>
      <c r="GB161" s="14"/>
      <c r="GC161" s="14"/>
      <c r="GD161" s="14" t="e">
        <f>FX161+FY161-GA161-GA162-GB161-GC161</f>
        <v>#REF!</v>
      </c>
      <c r="GE161" s="13"/>
      <c r="GF161" s="13"/>
      <c r="GG161" s="64"/>
      <c r="GH161" s="14"/>
      <c r="GI161" s="14"/>
      <c r="GJ161" s="14" t="e">
        <f t="shared" ref="GJ161:GJ165" si="245">GD161+GE161-GG161-GG162-GH161-GI161</f>
        <v>#REF!</v>
      </c>
      <c r="GK161" s="14">
        <f>E161</f>
        <v>0</v>
      </c>
      <c r="GL161" s="14">
        <f>G161+M161+S161+Y161+AE161+AK161+AQ161+AW161+BC161+BI161+BO161+BU161+CA161+CG161+CM161+CS161+CY161+DE161+DK161+DQ161+DW161+EC161+EI161+EO161+EU161+FA161+FG161+FM161+FS161+FY161+GE161</f>
        <v>0</v>
      </c>
      <c r="GM161" s="14" t="e">
        <f>H161+N161+T161+Z161+AF161+AL161+AR161+AX161+BD161+BJ161+BP161+BV161+CB161+CH161+CN161+CT161+CZ161+DF161+DR161+#REF!+DX161+ED161+DL161+#REF!+EV161+FB161+FH161+FN161+FT161+FZ161+GF161</f>
        <v>#REF!</v>
      </c>
      <c r="GN161" s="64" t="e">
        <f>I161+O161+U161+AA161+AG161+AM161+AS161+AY161+BE161+BK161+BQ161+BW161+CC161+CI161+CO161+CU161+DA161+DG161+DS161+#REF!+DY161+EE161+DM161+#REF!+EW161+FC161+FI161+FO161+FU161+GA161+GG161</f>
        <v>#REF!</v>
      </c>
      <c r="GO161" s="14" t="e">
        <f>J161+P161+V161+AB161+AH161+AN161+AT161+AZ161+BF161+BL161+BR161+BX161+CD161+CJ161+CP161+CV161+DB161+DH161+DT161+#REF!+DZ161+EF161+DN161+#REF!+EX161+FD161+FJ161+FP161+FV161+GB161+GH161</f>
        <v>#REF!</v>
      </c>
      <c r="GP161" s="14" t="e">
        <f>K161+Q161+W161+AC161+AI161+AO161+AU161+BA161+BG161+BM161+BS161+BY161+CE161+CK161+CQ161+CW161+DC161+DI161+DU161+#REF!+EA161+EG161+DO161+#REF!+EY161+FE161+FK161+FQ161+FW161+GC161+GI161</f>
        <v>#REF!</v>
      </c>
      <c r="GQ161" s="14" t="e">
        <f>GK161+GL161-GN161-GN162-GO161-GP161</f>
        <v>#REF!</v>
      </c>
    </row>
    <row r="162" spans="1:199" ht="15" hidden="1" customHeight="1">
      <c r="A162" s="41"/>
      <c r="B162" s="43"/>
      <c r="C162" s="28"/>
      <c r="D162" s="5" t="s">
        <v>33</v>
      </c>
      <c r="E162" s="73"/>
      <c r="F162" s="73"/>
      <c r="G162" s="13"/>
      <c r="H162" s="13"/>
      <c r="I162" s="64"/>
      <c r="J162" s="14"/>
      <c r="K162" s="14"/>
      <c r="L162" s="14"/>
      <c r="M162" s="13"/>
      <c r="N162" s="13"/>
      <c r="O162" s="64"/>
      <c r="P162" s="14"/>
      <c r="Q162" s="14"/>
      <c r="R162" s="14"/>
      <c r="S162" s="13"/>
      <c r="T162" s="13"/>
      <c r="U162" s="64"/>
      <c r="V162" s="14"/>
      <c r="W162" s="14"/>
      <c r="X162" s="14"/>
      <c r="Y162" s="13"/>
      <c r="Z162" s="13"/>
      <c r="AA162" s="64"/>
      <c r="AB162" s="14"/>
      <c r="AC162" s="14"/>
      <c r="AD162" s="14"/>
      <c r="AE162" s="13"/>
      <c r="AF162" s="13"/>
      <c r="AG162" s="64"/>
      <c r="AH162" s="14"/>
      <c r="AI162" s="14"/>
      <c r="AJ162" s="14"/>
      <c r="AK162" s="13"/>
      <c r="AL162" s="13"/>
      <c r="AM162" s="64"/>
      <c r="AN162" s="14"/>
      <c r="AO162" s="14"/>
      <c r="AP162" s="14"/>
      <c r="AQ162" s="13"/>
      <c r="AR162" s="13"/>
      <c r="AS162" s="64"/>
      <c r="AT162" s="14"/>
      <c r="AU162" s="14"/>
      <c r="AV162" s="14"/>
      <c r="AW162" s="13"/>
      <c r="AX162" s="13"/>
      <c r="AY162" s="64"/>
      <c r="AZ162" s="14"/>
      <c r="BA162" s="14"/>
      <c r="BB162" s="14"/>
      <c r="BC162" s="13"/>
      <c r="BD162" s="13"/>
      <c r="BE162" s="64"/>
      <c r="BF162" s="14"/>
      <c r="BG162" s="14"/>
      <c r="BH162" s="14"/>
      <c r="BI162" s="13"/>
      <c r="BJ162" s="13"/>
      <c r="BK162" s="64"/>
      <c r="BL162" s="14"/>
      <c r="BM162" s="14"/>
      <c r="BN162" s="14"/>
      <c r="BO162" s="13"/>
      <c r="BP162" s="13"/>
      <c r="BQ162" s="64"/>
      <c r="BR162" s="14"/>
      <c r="BS162" s="14"/>
      <c r="BT162" s="14"/>
      <c r="BU162" s="73"/>
      <c r="BV162" s="73"/>
      <c r="BW162" s="64"/>
      <c r="BX162" s="63"/>
      <c r="BY162" s="63"/>
      <c r="BZ162" s="64">
        <f t="shared" si="195"/>
        <v>0</v>
      </c>
      <c r="CA162" s="73"/>
      <c r="CB162" s="73"/>
      <c r="CC162" s="64"/>
      <c r="CD162" s="63"/>
      <c r="CE162" s="63"/>
      <c r="CF162" s="64">
        <f t="shared" si="145"/>
        <v>0</v>
      </c>
      <c r="CG162" s="73"/>
      <c r="CH162" s="73"/>
      <c r="CI162" s="64"/>
      <c r="CJ162" s="63"/>
      <c r="CK162" s="63"/>
      <c r="CL162" s="64">
        <f t="shared" si="146"/>
        <v>0</v>
      </c>
      <c r="CM162" s="13"/>
      <c r="CN162" s="13"/>
      <c r="CO162" s="64"/>
      <c r="CP162" s="14"/>
      <c r="CQ162" s="14"/>
      <c r="CR162" s="64">
        <f t="shared" si="147"/>
        <v>0</v>
      </c>
      <c r="CS162" s="13"/>
      <c r="CT162" s="67"/>
      <c r="CU162" s="64"/>
      <c r="CV162" s="64"/>
      <c r="CW162" s="64"/>
      <c r="CX162" s="12">
        <f t="shared" si="148"/>
        <v>0</v>
      </c>
      <c r="CY162" s="13"/>
      <c r="CZ162" s="67"/>
      <c r="DA162" s="64"/>
      <c r="DB162" s="64"/>
      <c r="DC162" s="64"/>
      <c r="DD162" s="12">
        <f t="shared" si="149"/>
        <v>0</v>
      </c>
      <c r="DE162" s="13"/>
      <c r="DF162" s="67"/>
      <c r="DG162" s="64"/>
      <c r="DH162" s="64"/>
      <c r="DI162" s="64"/>
      <c r="DJ162" s="14"/>
      <c r="DK162" s="13"/>
      <c r="DL162" s="67"/>
      <c r="DM162" s="64"/>
      <c r="DN162" s="64"/>
      <c r="DO162" s="64"/>
      <c r="DP162" s="14"/>
      <c r="DQ162" s="67"/>
      <c r="DR162" s="67"/>
      <c r="DS162" s="64"/>
      <c r="DT162" s="64"/>
      <c r="DU162" s="64"/>
      <c r="DV162" s="14"/>
      <c r="DW162" s="13"/>
      <c r="DX162" s="67"/>
      <c r="DY162" s="64"/>
      <c r="DZ162" s="64"/>
      <c r="EA162" s="64"/>
      <c r="EB162" s="14"/>
      <c r="EC162" s="13"/>
      <c r="ED162" s="67"/>
      <c r="EE162" s="64"/>
      <c r="EF162" s="64"/>
      <c r="EG162" s="64"/>
      <c r="EH162" s="12">
        <f t="shared" si="150"/>
        <v>0</v>
      </c>
      <c r="EI162" s="67"/>
      <c r="EN162" s="12">
        <f t="shared" si="229"/>
        <v>0</v>
      </c>
      <c r="EO162" s="13"/>
      <c r="ET162" s="14"/>
      <c r="EU162" s="13"/>
      <c r="EV162" s="13"/>
      <c r="EW162" s="64"/>
      <c r="EX162" s="14"/>
      <c r="EY162" s="14"/>
      <c r="EZ162" s="14"/>
      <c r="FA162" s="13"/>
      <c r="FB162" s="13"/>
      <c r="FC162" s="64"/>
      <c r="FD162" s="14"/>
      <c r="FE162" s="14"/>
      <c r="FF162" s="14"/>
      <c r="FG162" s="13"/>
      <c r="FH162" s="13"/>
      <c r="FI162" s="64"/>
      <c r="FJ162" s="14"/>
      <c r="FK162" s="14"/>
      <c r="FL162" s="14"/>
      <c r="FM162" s="13"/>
      <c r="FN162" s="13"/>
      <c r="FO162" s="64"/>
      <c r="FP162" s="14"/>
      <c r="FQ162" s="14"/>
      <c r="FR162" s="14"/>
      <c r="FS162" s="13"/>
      <c r="FT162" s="13"/>
      <c r="FU162" s="64"/>
      <c r="FV162" s="14"/>
      <c r="FW162" s="14"/>
      <c r="FX162" s="14"/>
      <c r="FY162" s="13"/>
      <c r="FZ162" s="13"/>
      <c r="GA162" s="64"/>
      <c r="GB162" s="14"/>
      <c r="GC162" s="14"/>
      <c r="GD162" s="14"/>
      <c r="GE162" s="13"/>
      <c r="GF162" s="13"/>
      <c r="GG162" s="64"/>
      <c r="GH162" s="14"/>
      <c r="GI162" s="14"/>
      <c r="GJ162" s="14"/>
      <c r="GK162" s="14"/>
      <c r="GL162" s="14"/>
      <c r="GM162" s="14"/>
      <c r="GN162" s="64" t="e">
        <f>I162+O162+U162+AA162+AG162+AM162+AS162+AY162+BE162+BK162+BQ162+BW162+CC162+CI162+CO162+CU162+DA162+DG162+DS162+#REF!+DY162+EE162+DM162+#REF!+EW162+FC162+FI162+FO162+FU162+GA162+GG162</f>
        <v>#REF!</v>
      </c>
      <c r="GO162" s="14"/>
      <c r="GP162" s="14"/>
      <c r="GQ162" s="14"/>
    </row>
    <row r="163" spans="1:199" ht="15" hidden="1" customHeight="1">
      <c r="A163" s="40">
        <v>80</v>
      </c>
      <c r="B163" s="50">
        <v>1980653630</v>
      </c>
      <c r="C163" s="27" t="s">
        <v>150</v>
      </c>
      <c r="D163" s="5" t="s">
        <v>32</v>
      </c>
      <c r="E163" s="72">
        <v>0</v>
      </c>
      <c r="F163" s="72" t="e">
        <f>GQ163</f>
        <v>#REF!</v>
      </c>
      <c r="G163" s="13"/>
      <c r="H163" s="13"/>
      <c r="I163" s="64"/>
      <c r="J163" s="14"/>
      <c r="K163" s="14"/>
      <c r="L163" s="14">
        <f>E163+G163-I163-I164-J163-K163</f>
        <v>0</v>
      </c>
      <c r="M163" s="13"/>
      <c r="N163" s="13"/>
      <c r="O163" s="64"/>
      <c r="P163" s="14"/>
      <c r="Q163" s="14"/>
      <c r="R163" s="14">
        <f>L163+M163-O163-O164-P163-Q163</f>
        <v>0</v>
      </c>
      <c r="S163" s="13"/>
      <c r="T163" s="13"/>
      <c r="U163" s="64"/>
      <c r="V163" s="14"/>
      <c r="W163" s="14"/>
      <c r="X163" s="14">
        <f t="shared" si="238"/>
        <v>0</v>
      </c>
      <c r="Y163" s="13"/>
      <c r="Z163" s="13"/>
      <c r="AA163" s="64"/>
      <c r="AB163" s="14"/>
      <c r="AC163" s="14"/>
      <c r="AD163" s="14">
        <f t="shared" si="239"/>
        <v>0</v>
      </c>
      <c r="AE163" s="13"/>
      <c r="AF163" s="13"/>
      <c r="AG163" s="64"/>
      <c r="AH163" s="14"/>
      <c r="AI163" s="14"/>
      <c r="AJ163" s="14">
        <f t="shared" si="240"/>
        <v>0</v>
      </c>
      <c r="AK163" s="13"/>
      <c r="AL163" s="13"/>
      <c r="AM163" s="64"/>
      <c r="AN163" s="14"/>
      <c r="AO163" s="14"/>
      <c r="AP163" s="14">
        <f t="shared" si="241"/>
        <v>0</v>
      </c>
      <c r="AQ163" s="13"/>
      <c r="AR163" s="13"/>
      <c r="AS163" s="64"/>
      <c r="AT163" s="14"/>
      <c r="AU163" s="14"/>
      <c r="AV163" s="14">
        <f t="shared" si="242"/>
        <v>0</v>
      </c>
      <c r="AW163" s="13"/>
      <c r="AX163" s="13"/>
      <c r="AY163" s="64"/>
      <c r="AZ163" s="14"/>
      <c r="BA163" s="14"/>
      <c r="BB163" s="14">
        <f t="shared" si="243"/>
        <v>0</v>
      </c>
      <c r="BC163" s="13"/>
      <c r="BD163" s="13"/>
      <c r="BE163" s="64"/>
      <c r="BF163" s="14"/>
      <c r="BG163" s="14"/>
      <c r="BH163" s="14">
        <f t="shared" si="244"/>
        <v>0</v>
      </c>
      <c r="BI163" s="13"/>
      <c r="BJ163" s="13"/>
      <c r="BK163" s="64"/>
      <c r="BL163" s="14"/>
      <c r="BM163" s="14"/>
      <c r="BN163" s="14">
        <f>BH163+BI163-BK163-BK164-BL163-BM163</f>
        <v>0</v>
      </c>
      <c r="BO163" s="13"/>
      <c r="BP163" s="13"/>
      <c r="BQ163" s="64"/>
      <c r="BR163" s="14"/>
      <c r="BS163" s="14"/>
      <c r="BT163" s="14">
        <f>BN163+BO163-BQ163-BQ164-BR163-BS163</f>
        <v>0</v>
      </c>
      <c r="BU163" s="72"/>
      <c r="BV163" s="72"/>
      <c r="BW163" s="64"/>
      <c r="BX163" s="74"/>
      <c r="BY163" s="74"/>
      <c r="BZ163" s="64">
        <f t="shared" si="195"/>
        <v>0</v>
      </c>
      <c r="CA163" s="72"/>
      <c r="CB163" s="72"/>
      <c r="CC163" s="64"/>
      <c r="CD163" s="74"/>
      <c r="CE163" s="74"/>
      <c r="CF163" s="64">
        <f t="shared" si="145"/>
        <v>0</v>
      </c>
      <c r="CG163" s="72"/>
      <c r="CH163" s="72"/>
      <c r="CI163" s="64"/>
      <c r="CJ163" s="74"/>
      <c r="CK163" s="74"/>
      <c r="CL163" s="64">
        <f t="shared" si="146"/>
        <v>0</v>
      </c>
      <c r="CM163" s="13"/>
      <c r="CN163" s="13"/>
      <c r="CO163" s="64"/>
      <c r="CP163" s="14"/>
      <c r="CQ163" s="14"/>
      <c r="CR163" s="64">
        <f t="shared" si="147"/>
        <v>0</v>
      </c>
      <c r="CS163" s="13"/>
      <c r="CT163" s="67"/>
      <c r="CU163" s="64"/>
      <c r="CV163" s="64"/>
      <c r="CW163" s="64"/>
      <c r="CX163" s="12">
        <f t="shared" si="148"/>
        <v>0</v>
      </c>
      <c r="CY163" s="13"/>
      <c r="CZ163" s="67"/>
      <c r="DA163" s="64"/>
      <c r="DB163" s="64"/>
      <c r="DC163" s="64"/>
      <c r="DD163" s="12">
        <f t="shared" si="149"/>
        <v>0</v>
      </c>
      <c r="DE163" s="13"/>
      <c r="DF163" s="67"/>
      <c r="DG163" s="64"/>
      <c r="DH163" s="64"/>
      <c r="DI163" s="64"/>
      <c r="DJ163" s="14">
        <f>DD163+DE163-DG163-DG164-DH163-DI163</f>
        <v>0</v>
      </c>
      <c r="DK163" s="13"/>
      <c r="DL163" s="67"/>
      <c r="DM163" s="64"/>
      <c r="DN163" s="64"/>
      <c r="DO163" s="64"/>
      <c r="DP163" s="14">
        <f>DJ163+DK163-DS163-DS164-DT163-DU163</f>
        <v>0</v>
      </c>
      <c r="DQ163" s="67"/>
      <c r="DR163" s="67"/>
      <c r="DS163" s="64"/>
      <c r="DT163" s="64"/>
      <c r="DU163" s="64"/>
      <c r="DV163" s="14" t="e">
        <f>DP163+DQ163-#REF!-#REF!-#REF!-#REF!</f>
        <v>#REF!</v>
      </c>
      <c r="DW163" s="13"/>
      <c r="DX163" s="67"/>
      <c r="DY163" s="64"/>
      <c r="DZ163" s="64"/>
      <c r="EA163" s="64"/>
      <c r="EB163" s="14" t="e">
        <f>DV163+DW163-DY163-DY164-DZ163-EA163</f>
        <v>#REF!</v>
      </c>
      <c r="EC163" s="13"/>
      <c r="ED163" s="67"/>
      <c r="EE163" s="64"/>
      <c r="EF163" s="64"/>
      <c r="EG163" s="64"/>
      <c r="EH163" s="12" t="e">
        <f t="shared" si="150"/>
        <v>#REF!</v>
      </c>
      <c r="EI163" s="67"/>
      <c r="EN163" s="12" t="e">
        <f t="shared" si="229"/>
        <v>#REF!</v>
      </c>
      <c r="EO163" s="13"/>
      <c r="ET163" s="14" t="e">
        <f>EN163+EO163-#REF!-#REF!-#REF!-#REF!</f>
        <v>#REF!</v>
      </c>
      <c r="EU163" s="13"/>
      <c r="EV163" s="13"/>
      <c r="EW163" s="64"/>
      <c r="EX163" s="14"/>
      <c r="EY163" s="14"/>
      <c r="EZ163" s="14" t="e">
        <f>ET163+EU163-EW163-EW164-EX163-EY163</f>
        <v>#REF!</v>
      </c>
      <c r="FA163" s="13"/>
      <c r="FB163" s="13"/>
      <c r="FC163" s="64"/>
      <c r="FD163" s="14"/>
      <c r="FE163" s="14"/>
      <c r="FF163" s="14" t="e">
        <f>EZ163+FA163-FC163-FC164-FD163-FE163</f>
        <v>#REF!</v>
      </c>
      <c r="FG163" s="13"/>
      <c r="FH163" s="13"/>
      <c r="FI163" s="64"/>
      <c r="FJ163" s="14"/>
      <c r="FK163" s="14"/>
      <c r="FL163" s="14" t="e">
        <f>FF163+FG163-FI163-FI164-FJ163-FK163</f>
        <v>#REF!</v>
      </c>
      <c r="FM163" s="13"/>
      <c r="FN163" s="13"/>
      <c r="FO163" s="64"/>
      <c r="FP163" s="14"/>
      <c r="FQ163" s="14"/>
      <c r="FR163" s="14" t="e">
        <f>FL163+FM163-FO163-FO164-FP163-FQ163</f>
        <v>#REF!</v>
      </c>
      <c r="FS163" s="13"/>
      <c r="FT163" s="13"/>
      <c r="FU163" s="64"/>
      <c r="FV163" s="14"/>
      <c r="FW163" s="14"/>
      <c r="FX163" s="14" t="e">
        <f>FR163+FS163-FU163-FU164-FV163-FW163</f>
        <v>#REF!</v>
      </c>
      <c r="FY163" s="13"/>
      <c r="FZ163" s="13"/>
      <c r="GA163" s="64"/>
      <c r="GB163" s="14"/>
      <c r="GC163" s="14"/>
      <c r="GD163" s="14" t="e">
        <f>FX163+FY163-GA163-GA164-GB163-GC163</f>
        <v>#REF!</v>
      </c>
      <c r="GE163" s="13"/>
      <c r="GF163" s="13"/>
      <c r="GG163" s="64"/>
      <c r="GH163" s="14"/>
      <c r="GI163" s="14"/>
      <c r="GJ163" s="14" t="e">
        <f t="shared" si="245"/>
        <v>#REF!</v>
      </c>
      <c r="GK163" s="14">
        <f>E163</f>
        <v>0</v>
      </c>
      <c r="GL163" s="14">
        <f>G163+M163+S163+Y163+AE163+AK163+AQ163+AW163+BC163+BI163+BO163+BU163+CA163+CG163+CM163+CS163+CY163+DE163+DK163+DQ163+DW163+EC163+EI163+EO163+EU163+FA163+FG163+FM163+FS163+FY163+GE163</f>
        <v>0</v>
      </c>
      <c r="GM163" s="14" t="e">
        <f>H163+N163+T163+Z163+AF163+AL163+AR163+AX163+BD163+BJ163+BP163+BV163+CB163+CH163+CN163+CT163+CZ163+DF163+DR163+#REF!+DX163+ED163+DL163+#REF!+EV163+FB163+FH163+FN163+FT163+FZ163+GF163</f>
        <v>#REF!</v>
      </c>
      <c r="GN163" s="64" t="e">
        <f>I163+O163+U163+AA163+AG163+AM163+AS163+AY163+BE163+BK163+BQ163+BW163+CC163+CI163+CO163+CU163+DA163+DG163+DS163+#REF!+DY163+EE163+DM163+#REF!+EW163+FC163+FI163+FO163+FU163+GA163+GG163</f>
        <v>#REF!</v>
      </c>
      <c r="GO163" s="14" t="e">
        <f>J163+P163+V163+AB163+AH163+AN163+AT163+AZ163+BF163+BL163+BR163+BX163+CD163+CJ163+CP163+CV163+DB163+DH163+DT163+#REF!+DZ163+EF163+DN163+#REF!+EX163+FD163+FJ163+FP163+FV163+GB163+GH163</f>
        <v>#REF!</v>
      </c>
      <c r="GP163" s="14" t="e">
        <f>K163+Q163+W163+AC163+AI163+AO163+AU163+BA163+BG163+BM163+BS163+BY163+CE163+CK163+CQ163+CW163+DC163+DI163+DU163+#REF!+EA163+EG163+DO163+#REF!+EY163+FE163+FK163+FQ163+FW163+GC163+GI163</f>
        <v>#REF!</v>
      </c>
      <c r="GQ163" s="14" t="e">
        <f>GK163+GL163-GN163-GN164-GO163-GP163</f>
        <v>#REF!</v>
      </c>
    </row>
    <row r="164" spans="1:199" ht="15" hidden="1" customHeight="1">
      <c r="A164" s="41"/>
      <c r="B164" s="51"/>
      <c r="C164" s="28"/>
      <c r="D164" s="5" t="s">
        <v>33</v>
      </c>
      <c r="E164" s="73"/>
      <c r="F164" s="73"/>
      <c r="G164" s="13"/>
      <c r="H164" s="13"/>
      <c r="I164" s="64"/>
      <c r="J164" s="14"/>
      <c r="K164" s="14"/>
      <c r="L164" s="14"/>
      <c r="M164" s="13"/>
      <c r="N164" s="13"/>
      <c r="O164" s="64"/>
      <c r="P164" s="14"/>
      <c r="Q164" s="14"/>
      <c r="R164" s="14"/>
      <c r="S164" s="13"/>
      <c r="T164" s="13"/>
      <c r="U164" s="64"/>
      <c r="V164" s="14"/>
      <c r="W164" s="14"/>
      <c r="X164" s="14"/>
      <c r="Y164" s="13"/>
      <c r="Z164" s="13"/>
      <c r="AA164" s="64"/>
      <c r="AB164" s="14"/>
      <c r="AC164" s="14"/>
      <c r="AD164" s="14"/>
      <c r="AE164" s="13"/>
      <c r="AF164" s="13"/>
      <c r="AG164" s="64"/>
      <c r="AH164" s="14"/>
      <c r="AI164" s="14"/>
      <c r="AJ164" s="14"/>
      <c r="AK164" s="13"/>
      <c r="AL164" s="13"/>
      <c r="AM164" s="64"/>
      <c r="AN164" s="14"/>
      <c r="AO164" s="14"/>
      <c r="AP164" s="14"/>
      <c r="AQ164" s="13"/>
      <c r="AR164" s="13"/>
      <c r="AS164" s="64"/>
      <c r="AT164" s="14"/>
      <c r="AU164" s="14"/>
      <c r="AV164" s="14"/>
      <c r="AW164" s="13"/>
      <c r="AX164" s="13"/>
      <c r="AY164" s="64"/>
      <c r="AZ164" s="14"/>
      <c r="BA164" s="14"/>
      <c r="BB164" s="14"/>
      <c r="BC164" s="13"/>
      <c r="BD164" s="13"/>
      <c r="BE164" s="64"/>
      <c r="BF164" s="14"/>
      <c r="BG164" s="14"/>
      <c r="BH164" s="14"/>
      <c r="BI164" s="13"/>
      <c r="BJ164" s="13"/>
      <c r="BK164" s="64"/>
      <c r="BL164" s="14"/>
      <c r="BM164" s="14"/>
      <c r="BN164" s="14"/>
      <c r="BO164" s="13"/>
      <c r="BP164" s="13"/>
      <c r="BQ164" s="64"/>
      <c r="BR164" s="14"/>
      <c r="BS164" s="14"/>
      <c r="BT164" s="14"/>
      <c r="BU164" s="73"/>
      <c r="BV164" s="73"/>
      <c r="BW164" s="64"/>
      <c r="BX164" s="63"/>
      <c r="BY164" s="63"/>
      <c r="BZ164" s="64">
        <f t="shared" si="195"/>
        <v>0</v>
      </c>
      <c r="CA164" s="73"/>
      <c r="CB164" s="73"/>
      <c r="CC164" s="64"/>
      <c r="CD164" s="63"/>
      <c r="CE164" s="63"/>
      <c r="CF164" s="64">
        <f t="shared" si="145"/>
        <v>0</v>
      </c>
      <c r="CG164" s="73"/>
      <c r="CH164" s="73"/>
      <c r="CI164" s="64"/>
      <c r="CJ164" s="63"/>
      <c r="CK164" s="63"/>
      <c r="CL164" s="64">
        <f t="shared" si="146"/>
        <v>0</v>
      </c>
      <c r="CM164" s="13"/>
      <c r="CN164" s="13"/>
      <c r="CO164" s="64"/>
      <c r="CP164" s="14"/>
      <c r="CQ164" s="14"/>
      <c r="CR164" s="64">
        <f t="shared" si="147"/>
        <v>0</v>
      </c>
      <c r="CS164" s="13"/>
      <c r="CT164" s="67"/>
      <c r="CU164" s="64"/>
      <c r="CV164" s="64"/>
      <c r="CW164" s="64"/>
      <c r="CX164" s="12">
        <f t="shared" si="148"/>
        <v>0</v>
      </c>
      <c r="CY164" s="13"/>
      <c r="CZ164" s="67"/>
      <c r="DA164" s="64"/>
      <c r="DB164" s="64"/>
      <c r="DC164" s="64"/>
      <c r="DD164" s="12">
        <f t="shared" si="149"/>
        <v>0</v>
      </c>
      <c r="DE164" s="13"/>
      <c r="DF164" s="67"/>
      <c r="DG164" s="64"/>
      <c r="DH164" s="64"/>
      <c r="DI164" s="64"/>
      <c r="DJ164" s="14"/>
      <c r="DK164" s="13"/>
      <c r="DL164" s="67"/>
      <c r="DM164" s="64"/>
      <c r="DN164" s="64"/>
      <c r="DO164" s="64"/>
      <c r="DP164" s="14"/>
      <c r="DQ164" s="67"/>
      <c r="DR164" s="67"/>
      <c r="DS164" s="64"/>
      <c r="DT164" s="64"/>
      <c r="DU164" s="64"/>
      <c r="DV164" s="14"/>
      <c r="DW164" s="13"/>
      <c r="DX164" s="67"/>
      <c r="DY164" s="64"/>
      <c r="DZ164" s="64"/>
      <c r="EA164" s="64"/>
      <c r="EB164" s="14"/>
      <c r="EC164" s="13"/>
      <c r="ED164" s="67"/>
      <c r="EE164" s="64"/>
      <c r="EF164" s="64"/>
      <c r="EG164" s="64"/>
      <c r="EH164" s="12">
        <f t="shared" si="150"/>
        <v>0</v>
      </c>
      <c r="EI164" s="67"/>
      <c r="EN164" s="12">
        <f t="shared" si="229"/>
        <v>0</v>
      </c>
      <c r="EO164" s="13"/>
      <c r="ET164" s="14"/>
      <c r="EU164" s="13"/>
      <c r="EV164" s="13"/>
      <c r="EW164" s="64"/>
      <c r="EX164" s="14"/>
      <c r="EY164" s="14"/>
      <c r="EZ164" s="14"/>
      <c r="FA164" s="13"/>
      <c r="FB164" s="13"/>
      <c r="FC164" s="64"/>
      <c r="FD164" s="14"/>
      <c r="FE164" s="14"/>
      <c r="FF164" s="14"/>
      <c r="FG164" s="13"/>
      <c r="FH164" s="13"/>
      <c r="FI164" s="64"/>
      <c r="FJ164" s="14"/>
      <c r="FK164" s="14"/>
      <c r="FL164" s="14"/>
      <c r="FM164" s="13"/>
      <c r="FN164" s="13"/>
      <c r="FO164" s="64"/>
      <c r="FP164" s="14"/>
      <c r="FQ164" s="14"/>
      <c r="FR164" s="14"/>
      <c r="FS164" s="13"/>
      <c r="FT164" s="13"/>
      <c r="FU164" s="64"/>
      <c r="FV164" s="14"/>
      <c r="FW164" s="14"/>
      <c r="FX164" s="14"/>
      <c r="FY164" s="13"/>
      <c r="FZ164" s="13"/>
      <c r="GA164" s="64"/>
      <c r="GB164" s="14"/>
      <c r="GC164" s="14"/>
      <c r="GD164" s="14"/>
      <c r="GE164" s="13"/>
      <c r="GF164" s="13"/>
      <c r="GG164" s="64"/>
      <c r="GH164" s="14"/>
      <c r="GI164" s="14"/>
      <c r="GJ164" s="14"/>
      <c r="GK164" s="14"/>
      <c r="GL164" s="14"/>
      <c r="GM164" s="14"/>
      <c r="GN164" s="64" t="e">
        <f>I164+O164+U164+AA164+AG164+AM164+AS164+AY164+BE164+BK164+BQ164+BW164+CC164+CI164+CO164+CU164+DA164+DG164+DS164+#REF!+DY164+EE164+DM164+#REF!+EW164+FC164+FI164+FO164+FU164+GA164+GG164</f>
        <v>#REF!</v>
      </c>
      <c r="GO164" s="14"/>
      <c r="GP164" s="14"/>
      <c r="GQ164" s="14"/>
    </row>
    <row r="165" spans="1:199" ht="15" hidden="1" customHeight="1">
      <c r="A165" s="40">
        <v>81</v>
      </c>
      <c r="B165" s="50" t="s">
        <v>151</v>
      </c>
      <c r="C165" s="27" t="s">
        <v>150</v>
      </c>
      <c r="D165" s="5" t="s">
        <v>32</v>
      </c>
      <c r="E165" s="72">
        <v>0</v>
      </c>
      <c r="F165" s="72" t="e">
        <f>GQ165</f>
        <v>#REF!</v>
      </c>
      <c r="G165" s="13"/>
      <c r="H165" s="13"/>
      <c r="I165" s="64"/>
      <c r="J165" s="14"/>
      <c r="K165" s="14"/>
      <c r="L165" s="14">
        <f>E165+G165-I165-I166-J165-K165</f>
        <v>0</v>
      </c>
      <c r="M165" s="13"/>
      <c r="N165" s="13"/>
      <c r="O165" s="64"/>
      <c r="P165" s="14"/>
      <c r="Q165" s="14"/>
      <c r="R165" s="14">
        <f>L165+M165-O165-O166-P165-Q165</f>
        <v>0</v>
      </c>
      <c r="S165" s="13"/>
      <c r="T165" s="13"/>
      <c r="U165" s="64"/>
      <c r="V165" s="14"/>
      <c r="W165" s="14"/>
      <c r="X165" s="14">
        <f t="shared" si="238"/>
        <v>0</v>
      </c>
      <c r="Y165" s="13"/>
      <c r="Z165" s="13"/>
      <c r="AA165" s="64"/>
      <c r="AB165" s="14"/>
      <c r="AC165" s="14"/>
      <c r="AD165" s="14">
        <f t="shared" si="239"/>
        <v>0</v>
      </c>
      <c r="AE165" s="13"/>
      <c r="AF165" s="13"/>
      <c r="AG165" s="64"/>
      <c r="AH165" s="14"/>
      <c r="AI165" s="14"/>
      <c r="AJ165" s="14">
        <f t="shared" si="240"/>
        <v>0</v>
      </c>
      <c r="AK165" s="13"/>
      <c r="AL165" s="13"/>
      <c r="AM165" s="64"/>
      <c r="AN165" s="14"/>
      <c r="AO165" s="14"/>
      <c r="AP165" s="14">
        <f t="shared" si="241"/>
        <v>0</v>
      </c>
      <c r="AQ165" s="13"/>
      <c r="AR165" s="13"/>
      <c r="AS165" s="64"/>
      <c r="AT165" s="14"/>
      <c r="AU165" s="14"/>
      <c r="AV165" s="14">
        <f t="shared" si="242"/>
        <v>0</v>
      </c>
      <c r="AW165" s="13"/>
      <c r="AX165" s="13"/>
      <c r="AY165" s="64"/>
      <c r="AZ165" s="14"/>
      <c r="BA165" s="14"/>
      <c r="BB165" s="14">
        <f t="shared" si="243"/>
        <v>0</v>
      </c>
      <c r="BC165" s="13"/>
      <c r="BD165" s="13"/>
      <c r="BE165" s="64"/>
      <c r="BF165" s="14"/>
      <c r="BG165" s="14"/>
      <c r="BH165" s="14">
        <f t="shared" si="244"/>
        <v>0</v>
      </c>
      <c r="BI165" s="13"/>
      <c r="BJ165" s="13"/>
      <c r="BK165" s="64"/>
      <c r="BL165" s="14"/>
      <c r="BM165" s="14"/>
      <c r="BN165" s="14">
        <f>BH165+BI165-BK165-BK166-BL165-BM165</f>
        <v>0</v>
      </c>
      <c r="BO165" s="13"/>
      <c r="BP165" s="13"/>
      <c r="BQ165" s="64"/>
      <c r="BR165" s="14"/>
      <c r="BS165" s="14"/>
      <c r="BT165" s="14">
        <f>BN165+BO165-BQ165-BQ166-BR165-BS165</f>
        <v>0</v>
      </c>
      <c r="BU165" s="72"/>
      <c r="BV165" s="72"/>
      <c r="BW165" s="64"/>
      <c r="BX165" s="74"/>
      <c r="BY165" s="74"/>
      <c r="BZ165" s="64">
        <f t="shared" si="195"/>
        <v>0</v>
      </c>
      <c r="CA165" s="72"/>
      <c r="CB165" s="72"/>
      <c r="CC165" s="64"/>
      <c r="CD165" s="74"/>
      <c r="CE165" s="74"/>
      <c r="CF165" s="64">
        <f t="shared" si="145"/>
        <v>0</v>
      </c>
      <c r="CG165" s="72"/>
      <c r="CH165" s="72"/>
      <c r="CI165" s="64"/>
      <c r="CJ165" s="74"/>
      <c r="CK165" s="74"/>
      <c r="CL165" s="64">
        <f t="shared" si="146"/>
        <v>0</v>
      </c>
      <c r="CM165" s="13"/>
      <c r="CN165" s="13"/>
      <c r="CO165" s="64"/>
      <c r="CP165" s="14"/>
      <c r="CQ165" s="14"/>
      <c r="CR165" s="64">
        <f t="shared" si="147"/>
        <v>0</v>
      </c>
      <c r="CS165" s="13"/>
      <c r="CT165" s="67"/>
      <c r="CU165" s="64"/>
      <c r="CV165" s="64"/>
      <c r="CW165" s="64"/>
      <c r="CX165" s="12">
        <f t="shared" si="148"/>
        <v>0</v>
      </c>
      <c r="CY165" s="13"/>
      <c r="CZ165" s="67"/>
      <c r="DA165" s="64"/>
      <c r="DB165" s="64"/>
      <c r="DC165" s="64"/>
      <c r="DD165" s="12">
        <f t="shared" si="149"/>
        <v>0</v>
      </c>
      <c r="DE165" s="13"/>
      <c r="DF165" s="67"/>
      <c r="DG165" s="64"/>
      <c r="DH165" s="64"/>
      <c r="DI165" s="64"/>
      <c r="DJ165" s="14">
        <f>DD165+DE165-DG165-DG166-DH165-DI165</f>
        <v>0</v>
      </c>
      <c r="DK165" s="13"/>
      <c r="DL165" s="67"/>
      <c r="DM165" s="64"/>
      <c r="DN165" s="64"/>
      <c r="DO165" s="64"/>
      <c r="DP165" s="14">
        <f>DJ165+DK165-DS165-DS166-DT165-DU165</f>
        <v>0</v>
      </c>
      <c r="DQ165" s="67"/>
      <c r="DR165" s="67"/>
      <c r="DS165" s="64"/>
      <c r="DT165" s="64"/>
      <c r="DU165" s="64"/>
      <c r="DV165" s="14" t="e">
        <f>DP165+DQ165-#REF!-#REF!-#REF!-#REF!</f>
        <v>#REF!</v>
      </c>
      <c r="DW165" s="13"/>
      <c r="DX165" s="67"/>
      <c r="DY165" s="64"/>
      <c r="DZ165" s="64"/>
      <c r="EA165" s="64"/>
      <c r="EB165" s="14" t="e">
        <f>DV165+DW165-DY165-DY166-DZ165-EA165</f>
        <v>#REF!</v>
      </c>
      <c r="EC165" s="13"/>
      <c r="ED165" s="67"/>
      <c r="EE165" s="64"/>
      <c r="EF165" s="64"/>
      <c r="EG165" s="64"/>
      <c r="EH165" s="12" t="e">
        <f t="shared" si="150"/>
        <v>#REF!</v>
      </c>
      <c r="EI165" s="67"/>
      <c r="EN165" s="12" t="e">
        <f t="shared" si="229"/>
        <v>#REF!</v>
      </c>
      <c r="EO165" s="13"/>
      <c r="ET165" s="14" t="e">
        <f>EN165+EO165-#REF!-#REF!-#REF!-#REF!</f>
        <v>#REF!</v>
      </c>
      <c r="EU165" s="13"/>
      <c r="EV165" s="13"/>
      <c r="EW165" s="64"/>
      <c r="EX165" s="14"/>
      <c r="EY165" s="14"/>
      <c r="EZ165" s="14" t="e">
        <f>ET165+EU165-EW165-EW166-EX165-EY165</f>
        <v>#REF!</v>
      </c>
      <c r="FA165" s="13"/>
      <c r="FB165" s="13"/>
      <c r="FC165" s="64"/>
      <c r="FD165" s="14"/>
      <c r="FE165" s="14"/>
      <c r="FF165" s="14" t="e">
        <f>EZ165+FA165-FC165-FC166-FD165-FE165</f>
        <v>#REF!</v>
      </c>
      <c r="FG165" s="13"/>
      <c r="FH165" s="13"/>
      <c r="FI165" s="64"/>
      <c r="FJ165" s="14"/>
      <c r="FK165" s="14"/>
      <c r="FL165" s="14" t="e">
        <f>FF165+FG165-FI165-FI166-FJ165-FK165</f>
        <v>#REF!</v>
      </c>
      <c r="FM165" s="13"/>
      <c r="FN165" s="13"/>
      <c r="FO165" s="64"/>
      <c r="FP165" s="14"/>
      <c r="FQ165" s="14"/>
      <c r="FR165" s="14" t="e">
        <f>FL165+FM165-FO165-FO166-FP165-FQ165</f>
        <v>#REF!</v>
      </c>
      <c r="FS165" s="13"/>
      <c r="FT165" s="13"/>
      <c r="FU165" s="64"/>
      <c r="FV165" s="14"/>
      <c r="FW165" s="14"/>
      <c r="FX165" s="14" t="e">
        <f>FR165+FS165-FU165-FU166-FV165-FW165</f>
        <v>#REF!</v>
      </c>
      <c r="FY165" s="13"/>
      <c r="FZ165" s="13"/>
      <c r="GA165" s="64"/>
      <c r="GB165" s="14"/>
      <c r="GC165" s="14"/>
      <c r="GD165" s="14" t="e">
        <f>FX165+FY165-GA165-GA166-GB165-GC165</f>
        <v>#REF!</v>
      </c>
      <c r="GE165" s="13"/>
      <c r="GF165" s="13"/>
      <c r="GG165" s="64"/>
      <c r="GH165" s="14"/>
      <c r="GI165" s="14"/>
      <c r="GJ165" s="14" t="e">
        <f t="shared" si="245"/>
        <v>#REF!</v>
      </c>
      <c r="GK165" s="14">
        <f>E165</f>
        <v>0</v>
      </c>
      <c r="GL165" s="14">
        <f>G165+M165+S165+Y165+AE165+AK165+AQ165+AW165+BC165+BI165+BO165+BU165+CA165+CG165+CM165+CS165+CY165+DE165+DK165+DQ165+DW165+EC165+EI165+EO165+EU165+FA165+FG165+FM165+FS165+FY165+GE165</f>
        <v>0</v>
      </c>
      <c r="GM165" s="14" t="e">
        <f>H165+N165+T165+Z165+AF165+AL165+AR165+AX165+BD165+BJ165+BP165+BV165+CB165+CH165+CN165+CT165+CZ165+DF165+DR165+#REF!+DX165+ED165+DL165+#REF!+EV165+FB165+FH165+FN165+FT165+FZ165+GF165</f>
        <v>#REF!</v>
      </c>
      <c r="GN165" s="64" t="e">
        <f>I165+O165+U165+AA165+AG165+AM165+AS165+AY165+BE165+BK165+BQ165+BW165+CC165+CI165+CO165+CU165+DA165+DG165+DS165+#REF!+DY165+EE165+DM165+#REF!+EW165+FC165+FI165+FO165+FU165+GA165+GG165</f>
        <v>#REF!</v>
      </c>
      <c r="GO165" s="14" t="e">
        <f>J165+P165+V165+AB165+AH165+AN165+AT165+AZ165+BF165+BL165+BR165+BX165+CD165+CJ165+CP165+CV165+DB165+DH165+DT165+#REF!+DZ165+EF165+DN165+#REF!+EX165+FD165+FJ165+FP165+FV165+GB165+GH165</f>
        <v>#REF!</v>
      </c>
      <c r="GP165" s="14" t="e">
        <f>K165+Q165+W165+AC165+AI165+AO165+AU165+BA165+BG165+BM165+BS165+BY165+CE165+CK165+CQ165+CW165+DC165+DI165+DU165+#REF!+EA165+EG165+DO165+#REF!+EY165+FE165+FK165+FQ165+FW165+GC165+GI165</f>
        <v>#REF!</v>
      </c>
      <c r="GQ165" s="14" t="e">
        <f>GK165+GL165-GN165-GN166-GO165-GP165</f>
        <v>#REF!</v>
      </c>
    </row>
    <row r="166" spans="1:199" ht="15" hidden="1" customHeight="1">
      <c r="A166" s="41"/>
      <c r="B166" s="51"/>
      <c r="C166" s="28"/>
      <c r="D166" s="5" t="s">
        <v>33</v>
      </c>
      <c r="E166" s="73"/>
      <c r="F166" s="73"/>
      <c r="G166" s="13"/>
      <c r="H166" s="13"/>
      <c r="I166" s="64"/>
      <c r="J166" s="14"/>
      <c r="K166" s="14"/>
      <c r="L166" s="14"/>
      <c r="M166" s="13"/>
      <c r="N166" s="13"/>
      <c r="O166" s="64"/>
      <c r="P166" s="14"/>
      <c r="Q166" s="14"/>
      <c r="R166" s="14"/>
      <c r="S166" s="13"/>
      <c r="T166" s="13"/>
      <c r="U166" s="64"/>
      <c r="V166" s="14"/>
      <c r="W166" s="14"/>
      <c r="X166" s="14"/>
      <c r="Y166" s="13"/>
      <c r="Z166" s="13"/>
      <c r="AA166" s="64"/>
      <c r="AB166" s="14"/>
      <c r="AC166" s="14"/>
      <c r="AD166" s="14"/>
      <c r="AE166" s="13"/>
      <c r="AF166" s="13"/>
      <c r="AG166" s="64"/>
      <c r="AH166" s="14"/>
      <c r="AI166" s="14"/>
      <c r="AJ166" s="14"/>
      <c r="AK166" s="13"/>
      <c r="AL166" s="13"/>
      <c r="AM166" s="64"/>
      <c r="AN166" s="14"/>
      <c r="AO166" s="14"/>
      <c r="AP166" s="14"/>
      <c r="AQ166" s="13"/>
      <c r="AR166" s="13"/>
      <c r="AS166" s="64"/>
      <c r="AT166" s="14"/>
      <c r="AU166" s="14"/>
      <c r="AV166" s="14"/>
      <c r="AW166" s="13"/>
      <c r="AX166" s="13"/>
      <c r="AY166" s="64"/>
      <c r="AZ166" s="14"/>
      <c r="BA166" s="14"/>
      <c r="BB166" s="14"/>
      <c r="BC166" s="13"/>
      <c r="BD166" s="13"/>
      <c r="BE166" s="64"/>
      <c r="BF166" s="14"/>
      <c r="BG166" s="14"/>
      <c r="BH166" s="14"/>
      <c r="BI166" s="13"/>
      <c r="BJ166" s="13"/>
      <c r="BK166" s="64"/>
      <c r="BL166" s="14"/>
      <c r="BM166" s="14"/>
      <c r="BN166" s="14"/>
      <c r="BO166" s="13"/>
      <c r="BP166" s="13"/>
      <c r="BQ166" s="64"/>
      <c r="BR166" s="14"/>
      <c r="BS166" s="14"/>
      <c r="BT166" s="14"/>
      <c r="BU166" s="73"/>
      <c r="BV166" s="73"/>
      <c r="BW166" s="64"/>
      <c r="BX166" s="63"/>
      <c r="BY166" s="63"/>
      <c r="BZ166" s="64">
        <f t="shared" si="195"/>
        <v>0</v>
      </c>
      <c r="CA166" s="73"/>
      <c r="CB166" s="73"/>
      <c r="CC166" s="64"/>
      <c r="CD166" s="63"/>
      <c r="CE166" s="63"/>
      <c r="CF166" s="64">
        <f t="shared" si="145"/>
        <v>0</v>
      </c>
      <c r="CG166" s="73"/>
      <c r="CH166" s="73"/>
      <c r="CI166" s="64"/>
      <c r="CJ166" s="63"/>
      <c r="CK166" s="63"/>
      <c r="CL166" s="64">
        <f t="shared" si="146"/>
        <v>0</v>
      </c>
      <c r="CM166" s="13"/>
      <c r="CN166" s="13"/>
      <c r="CO166" s="64"/>
      <c r="CP166" s="14"/>
      <c r="CQ166" s="14"/>
      <c r="CR166" s="64">
        <f t="shared" si="147"/>
        <v>0</v>
      </c>
      <c r="CS166" s="13"/>
      <c r="CT166" s="67"/>
      <c r="CU166" s="64"/>
      <c r="CV166" s="64"/>
      <c r="CW166" s="64"/>
      <c r="CX166" s="12">
        <f t="shared" si="148"/>
        <v>0</v>
      </c>
      <c r="CY166" s="13"/>
      <c r="CZ166" s="67"/>
      <c r="DA166" s="64"/>
      <c r="DB166" s="64"/>
      <c r="DC166" s="64"/>
      <c r="DD166" s="12">
        <f t="shared" si="149"/>
        <v>0</v>
      </c>
      <c r="DE166" s="13"/>
      <c r="DF166" s="67"/>
      <c r="DG166" s="64"/>
      <c r="DH166" s="64"/>
      <c r="DI166" s="64"/>
      <c r="DJ166" s="14"/>
      <c r="DK166" s="13"/>
      <c r="DL166" s="67"/>
      <c r="DM166" s="64"/>
      <c r="DN166" s="64"/>
      <c r="DO166" s="64"/>
      <c r="DP166" s="14"/>
      <c r="DQ166" s="67"/>
      <c r="DR166" s="67"/>
      <c r="DS166" s="64"/>
      <c r="DT166" s="64"/>
      <c r="DU166" s="64"/>
      <c r="DV166" s="14"/>
      <c r="DW166" s="13"/>
      <c r="DX166" s="67"/>
      <c r="DY166" s="64"/>
      <c r="DZ166" s="64"/>
      <c r="EA166" s="64"/>
      <c r="EB166" s="14"/>
      <c r="EC166" s="13"/>
      <c r="ED166" s="67"/>
      <c r="EE166" s="64"/>
      <c r="EF166" s="64"/>
      <c r="EG166" s="64"/>
      <c r="EH166" s="12">
        <f t="shared" si="150"/>
        <v>0</v>
      </c>
      <c r="EI166" s="67"/>
      <c r="EN166" s="12">
        <f t="shared" si="229"/>
        <v>0</v>
      </c>
      <c r="EO166" s="13"/>
      <c r="ET166" s="14"/>
      <c r="EU166" s="13"/>
      <c r="EV166" s="13"/>
      <c r="EW166" s="64"/>
      <c r="EX166" s="14"/>
      <c r="EY166" s="14"/>
      <c r="EZ166" s="14"/>
      <c r="FA166" s="13"/>
      <c r="FB166" s="13"/>
      <c r="FC166" s="64"/>
      <c r="FD166" s="14"/>
      <c r="FE166" s="14"/>
      <c r="FF166" s="14"/>
      <c r="FG166" s="13"/>
      <c r="FH166" s="13"/>
      <c r="FI166" s="64"/>
      <c r="FJ166" s="14"/>
      <c r="FK166" s="14"/>
      <c r="FL166" s="14"/>
      <c r="FM166" s="13"/>
      <c r="FN166" s="13"/>
      <c r="FO166" s="64"/>
      <c r="FP166" s="14"/>
      <c r="FQ166" s="14"/>
      <c r="FR166" s="14"/>
      <c r="FS166" s="13"/>
      <c r="FT166" s="13"/>
      <c r="FU166" s="64"/>
      <c r="FV166" s="14"/>
      <c r="FW166" s="14"/>
      <c r="FX166" s="14"/>
      <c r="FY166" s="13"/>
      <c r="FZ166" s="13"/>
      <c r="GA166" s="64"/>
      <c r="GB166" s="14"/>
      <c r="GC166" s="14"/>
      <c r="GD166" s="14"/>
      <c r="GE166" s="13"/>
      <c r="GF166" s="13"/>
      <c r="GG166" s="64"/>
      <c r="GH166" s="14"/>
      <c r="GI166" s="14"/>
      <c r="GJ166" s="14"/>
      <c r="GK166" s="14"/>
      <c r="GL166" s="14"/>
      <c r="GM166" s="14"/>
      <c r="GN166" s="64" t="e">
        <f>I166+O166+U166+AA166+AG166+AM166+AS166+AY166+BE166+BK166+BQ166+BW166+CC166+CI166+CO166+CU166+DA166+DG166+DS166+#REF!+DY166+EE166+DM166+#REF!+EW166+FC166+FI166+FO166+FU166+GA166+GG166</f>
        <v>#REF!</v>
      </c>
      <c r="GO166" s="14"/>
      <c r="GP166" s="14"/>
      <c r="GQ166" s="14"/>
    </row>
    <row r="167" spans="1:199" ht="15" hidden="1" customHeight="1">
      <c r="A167" s="40">
        <v>82</v>
      </c>
      <c r="B167" s="52" t="s">
        <v>152</v>
      </c>
      <c r="C167" s="27" t="s">
        <v>150</v>
      </c>
      <c r="D167" s="5" t="s">
        <v>32</v>
      </c>
      <c r="E167" s="72">
        <v>0</v>
      </c>
      <c r="F167" s="72" t="e">
        <f>GQ167</f>
        <v>#REF!</v>
      </c>
      <c r="G167" s="13"/>
      <c r="H167" s="13"/>
      <c r="I167" s="64"/>
      <c r="J167" s="14"/>
      <c r="K167" s="14"/>
      <c r="L167" s="14">
        <f>E167+G167-I167-I168-J167-K167</f>
        <v>0</v>
      </c>
      <c r="M167" s="13"/>
      <c r="N167" s="13"/>
      <c r="O167" s="64"/>
      <c r="P167" s="14"/>
      <c r="Q167" s="14"/>
      <c r="R167" s="14">
        <f>L167+M167-O167-O168-P167-Q167</f>
        <v>0</v>
      </c>
      <c r="S167" s="13"/>
      <c r="T167" s="13"/>
      <c r="U167" s="64"/>
      <c r="V167" s="14"/>
      <c r="W167" s="14"/>
      <c r="X167" s="14">
        <f t="shared" ref="X167:X171" si="246">R167+S167-U167-U168-V167-W167</f>
        <v>0</v>
      </c>
      <c r="Y167" s="13"/>
      <c r="Z167" s="13"/>
      <c r="AA167" s="64"/>
      <c r="AB167" s="14"/>
      <c r="AC167" s="14"/>
      <c r="AD167" s="14">
        <f t="shared" ref="AD167:AD171" si="247">X167+Y167-AA167-AA168-AB167-AC167</f>
        <v>0</v>
      </c>
      <c r="AE167" s="13"/>
      <c r="AF167" s="13"/>
      <c r="AG167" s="64"/>
      <c r="AH167" s="14"/>
      <c r="AI167" s="14"/>
      <c r="AJ167" s="14">
        <f t="shared" ref="AJ167:AJ171" si="248">AD167+AE167-AG167-AG168-AH167-AI167</f>
        <v>0</v>
      </c>
      <c r="AK167" s="13"/>
      <c r="AL167" s="13"/>
      <c r="AM167" s="64"/>
      <c r="AN167" s="14"/>
      <c r="AO167" s="14"/>
      <c r="AP167" s="14">
        <f t="shared" ref="AP167:AP171" si="249">AJ167+AK167-AM167-AM168-AN167-AO167</f>
        <v>0</v>
      </c>
      <c r="AQ167" s="13"/>
      <c r="AR167" s="13"/>
      <c r="AS167" s="64"/>
      <c r="AT167" s="14"/>
      <c r="AU167" s="14"/>
      <c r="AV167" s="14">
        <f t="shared" ref="AV167:AV171" si="250">AP167+AQ167-AS167-AS168-AT167-AU167</f>
        <v>0</v>
      </c>
      <c r="AW167" s="13"/>
      <c r="AX167" s="13"/>
      <c r="AY167" s="64"/>
      <c r="AZ167" s="14"/>
      <c r="BA167" s="14"/>
      <c r="BB167" s="14">
        <f t="shared" ref="BB167:BB171" si="251">AV167+AW167-AY167-AY168-AZ167-BA167</f>
        <v>0</v>
      </c>
      <c r="BC167" s="13"/>
      <c r="BD167" s="13"/>
      <c r="BE167" s="64"/>
      <c r="BF167" s="14"/>
      <c r="BG167" s="14"/>
      <c r="BH167" s="14">
        <f t="shared" ref="BH167:BH171" si="252">BB167+BC167-BE167-BE168-BF167-BG167</f>
        <v>0</v>
      </c>
      <c r="BI167" s="13"/>
      <c r="BJ167" s="13"/>
      <c r="BK167" s="64"/>
      <c r="BL167" s="14"/>
      <c r="BM167" s="14"/>
      <c r="BN167" s="14">
        <f>BH167+BI167-BK167-BK168-BL167-BM167</f>
        <v>0</v>
      </c>
      <c r="BO167" s="13"/>
      <c r="BP167" s="13"/>
      <c r="BQ167" s="64"/>
      <c r="BR167" s="14"/>
      <c r="BS167" s="14"/>
      <c r="BT167" s="14">
        <f>BN167+BO167-BQ167-BQ168-BR167-BS167</f>
        <v>0</v>
      </c>
      <c r="BU167" s="72"/>
      <c r="BV167" s="72"/>
      <c r="BW167" s="64"/>
      <c r="BX167" s="74"/>
      <c r="BY167" s="74"/>
      <c r="BZ167" s="64">
        <f t="shared" si="195"/>
        <v>0</v>
      </c>
      <c r="CA167" s="72"/>
      <c r="CB167" s="72"/>
      <c r="CC167" s="64"/>
      <c r="CD167" s="74"/>
      <c r="CE167" s="74"/>
      <c r="CF167" s="64">
        <f t="shared" ref="CF167:CF230" si="253">BZ167+CB167+CA167-CC167-CC168-CD167-CE167</f>
        <v>0</v>
      </c>
      <c r="CG167" s="72"/>
      <c r="CH167" s="72"/>
      <c r="CI167" s="64"/>
      <c r="CJ167" s="74"/>
      <c r="CK167" s="74"/>
      <c r="CL167" s="64">
        <f t="shared" ref="CL167:CL230" si="254">CF167+CH167+CG167-CI167--CJ167-CK167</f>
        <v>0</v>
      </c>
      <c r="CM167" s="13"/>
      <c r="CN167" s="13"/>
      <c r="CO167" s="64"/>
      <c r="CP167" s="14"/>
      <c r="CQ167" s="14"/>
      <c r="CR167" s="64">
        <f t="shared" ref="CR167:CR230" si="255">CL167+CN167+CM167-CO167--CP167-CQ167</f>
        <v>0</v>
      </c>
      <c r="CS167" s="13"/>
      <c r="CT167" s="67"/>
      <c r="CU167" s="64"/>
      <c r="CV167" s="64"/>
      <c r="CW167" s="64"/>
      <c r="CX167" s="12">
        <f t="shared" ref="CX167:CX230" si="256">CR167+CT167+CS167-CU167--CV167-CW167</f>
        <v>0</v>
      </c>
      <c r="CY167" s="13"/>
      <c r="CZ167" s="67"/>
      <c r="DA167" s="64"/>
      <c r="DB167" s="64"/>
      <c r="DC167" s="64"/>
      <c r="DD167" s="12">
        <f t="shared" ref="DD167:DD230" si="257">CX167+CZ167+CY167-DA167--DB167-DC167</f>
        <v>0</v>
      </c>
      <c r="DE167" s="13"/>
      <c r="DF167" s="67"/>
      <c r="DG167" s="64"/>
      <c r="DH167" s="64"/>
      <c r="DI167" s="64"/>
      <c r="DJ167" s="14">
        <f>DD167+DE167-DG167-DG168-DH167-DI167</f>
        <v>0</v>
      </c>
      <c r="DK167" s="13"/>
      <c r="DL167" s="67"/>
      <c r="DM167" s="64"/>
      <c r="DN167" s="64"/>
      <c r="DO167" s="64"/>
      <c r="DP167" s="14">
        <f>DJ167+DK167-DS167-DS168-DT167-DU167</f>
        <v>0</v>
      </c>
      <c r="DQ167" s="67"/>
      <c r="DR167" s="67"/>
      <c r="DS167" s="64"/>
      <c r="DT167" s="64"/>
      <c r="DU167" s="64"/>
      <c r="DV167" s="14" t="e">
        <f>DP167+DQ167-#REF!-#REF!-#REF!-#REF!</f>
        <v>#REF!</v>
      </c>
      <c r="DW167" s="13"/>
      <c r="DX167" s="67"/>
      <c r="DY167" s="64"/>
      <c r="DZ167" s="64"/>
      <c r="EA167" s="64"/>
      <c r="EB167" s="14" t="e">
        <f>DV167+DW167-DY167-DY168-DZ167-EA167</f>
        <v>#REF!</v>
      </c>
      <c r="EC167" s="13"/>
      <c r="ED167" s="67"/>
      <c r="EE167" s="64"/>
      <c r="EF167" s="64"/>
      <c r="EG167" s="64"/>
      <c r="EH167" s="12" t="e">
        <f t="shared" ref="EH167:EH230" si="258">EB167+ED167+EC167-EE167--EF167-EG167</f>
        <v>#REF!</v>
      </c>
      <c r="EI167" s="67"/>
      <c r="EN167" s="12" t="e">
        <f t="shared" si="229"/>
        <v>#REF!</v>
      </c>
      <c r="EO167" s="13"/>
      <c r="ET167" s="14" t="e">
        <f>EN167+EO167-#REF!-#REF!-#REF!-#REF!</f>
        <v>#REF!</v>
      </c>
      <c r="EU167" s="13"/>
      <c r="EV167" s="13"/>
      <c r="EW167" s="64"/>
      <c r="EX167" s="14"/>
      <c r="EY167" s="14"/>
      <c r="EZ167" s="14" t="e">
        <f>ET167+EU167-EW167-EW168-EX167-EY167</f>
        <v>#REF!</v>
      </c>
      <c r="FA167" s="13"/>
      <c r="FB167" s="13"/>
      <c r="FC167" s="64"/>
      <c r="FD167" s="14"/>
      <c r="FE167" s="14"/>
      <c r="FF167" s="14" t="e">
        <f>EZ167+FA167-FC167-FC168-FD167-FE167</f>
        <v>#REF!</v>
      </c>
      <c r="FG167" s="13"/>
      <c r="FH167" s="13"/>
      <c r="FI167" s="64"/>
      <c r="FJ167" s="14"/>
      <c r="FK167" s="14"/>
      <c r="FL167" s="14" t="e">
        <f>FF167+FG167-FI167-FI168-FJ167-FK167</f>
        <v>#REF!</v>
      </c>
      <c r="FM167" s="13"/>
      <c r="FN167" s="13"/>
      <c r="FO167" s="64"/>
      <c r="FP167" s="14"/>
      <c r="FQ167" s="14"/>
      <c r="FR167" s="14" t="e">
        <f>FL167+FM167-FO167-FO168-FP167-FQ167</f>
        <v>#REF!</v>
      </c>
      <c r="FS167" s="13"/>
      <c r="FT167" s="13"/>
      <c r="FU167" s="64"/>
      <c r="FV167" s="14"/>
      <c r="FW167" s="14"/>
      <c r="FX167" s="14" t="e">
        <f>FR167+FS167-FU167-FU168-FV167-FW167</f>
        <v>#REF!</v>
      </c>
      <c r="FY167" s="13"/>
      <c r="FZ167" s="13"/>
      <c r="GA167" s="64"/>
      <c r="GB167" s="14"/>
      <c r="GC167" s="14"/>
      <c r="GD167" s="14" t="e">
        <f>FX167+FY167-GA167-GA168-GB167-GC167</f>
        <v>#REF!</v>
      </c>
      <c r="GE167" s="13"/>
      <c r="GF167" s="13"/>
      <c r="GG167" s="64"/>
      <c r="GH167" s="14"/>
      <c r="GI167" s="14"/>
      <c r="GJ167" s="14" t="e">
        <f t="shared" ref="GJ167:GJ171" si="259">GD167+GE167-GG167-GG168-GH167-GI167</f>
        <v>#REF!</v>
      </c>
      <c r="GK167" s="14">
        <f>E167</f>
        <v>0</v>
      </c>
      <c r="GL167" s="14">
        <f>G167+M167+S167+Y167+AE167+AK167+AQ167+AW167+BC167+BI167+BO167+BU167+CA167+CG167+CM167+CS167+CY167+DE167+DK167+DQ167+DW167+EC167+EI167+EO167+EU167+FA167+FG167+FM167+FS167+FY167+GE167</f>
        <v>0</v>
      </c>
      <c r="GM167" s="14" t="e">
        <f>H167+N167+T167+Z167+AF167+AL167+AR167+AX167+BD167+BJ167+BP167+BV167+CB167+CH167+CN167+CT167+CZ167+DF167+DR167+#REF!+DX167+ED167+DL167+#REF!+EV167+FB167+FH167+FN167+FT167+FZ167+GF167</f>
        <v>#REF!</v>
      </c>
      <c r="GN167" s="64" t="e">
        <f>I167+O167+U167+AA167+AG167+AM167+AS167+AY167+BE167+BK167+BQ167+BW167+CC167+CI167+CO167+CU167+DA167+DG167+DS167+#REF!+DY167+EE167+DM167+#REF!+EW167+FC167+FI167+FO167+FU167+GA167+GG167</f>
        <v>#REF!</v>
      </c>
      <c r="GO167" s="14" t="e">
        <f>J167+P167+V167+AB167+AH167+AN167+AT167+AZ167+BF167+BL167+BR167+BX167+CD167+CJ167+CP167+CV167+DB167+DH167+DT167+#REF!+DZ167+EF167+DN167+#REF!+EX167+FD167+FJ167+FP167+FV167+GB167+GH167</f>
        <v>#REF!</v>
      </c>
      <c r="GP167" s="14" t="e">
        <f>K167+Q167+W167+AC167+AI167+AO167+AU167+BA167+BG167+BM167+BS167+BY167+CE167+CK167+CQ167+CW167+DC167+DI167+DU167+#REF!+EA167+EG167+DO167+#REF!+EY167+FE167+FK167+FQ167+FW167+GC167+GI167</f>
        <v>#REF!</v>
      </c>
      <c r="GQ167" s="14" t="e">
        <f>GK167+GL167-GN167-GN168-GO167-GP167</f>
        <v>#REF!</v>
      </c>
    </row>
    <row r="168" spans="1:199" ht="15" hidden="1" customHeight="1">
      <c r="A168" s="41"/>
      <c r="B168" s="53"/>
      <c r="C168" s="28"/>
      <c r="D168" s="5" t="s">
        <v>33</v>
      </c>
      <c r="E168" s="73"/>
      <c r="F168" s="73"/>
      <c r="G168" s="13"/>
      <c r="H168" s="13"/>
      <c r="I168" s="64"/>
      <c r="J168" s="14"/>
      <c r="K168" s="14"/>
      <c r="L168" s="14"/>
      <c r="M168" s="13"/>
      <c r="N168" s="13"/>
      <c r="O168" s="64"/>
      <c r="P168" s="14"/>
      <c r="Q168" s="14"/>
      <c r="R168" s="14"/>
      <c r="S168" s="13"/>
      <c r="T168" s="13"/>
      <c r="U168" s="64"/>
      <c r="V168" s="14"/>
      <c r="W168" s="14"/>
      <c r="X168" s="14"/>
      <c r="Y168" s="13"/>
      <c r="Z168" s="13"/>
      <c r="AA168" s="64"/>
      <c r="AB168" s="14"/>
      <c r="AC168" s="14"/>
      <c r="AD168" s="14"/>
      <c r="AE168" s="13"/>
      <c r="AF168" s="13"/>
      <c r="AG168" s="64"/>
      <c r="AH168" s="14"/>
      <c r="AI168" s="14"/>
      <c r="AJ168" s="14"/>
      <c r="AK168" s="13"/>
      <c r="AL168" s="13"/>
      <c r="AM168" s="64"/>
      <c r="AN168" s="14"/>
      <c r="AO168" s="14"/>
      <c r="AP168" s="14"/>
      <c r="AQ168" s="13"/>
      <c r="AR168" s="13"/>
      <c r="AS168" s="64"/>
      <c r="AT168" s="14"/>
      <c r="AU168" s="14"/>
      <c r="AV168" s="14"/>
      <c r="AW168" s="13"/>
      <c r="AX168" s="13"/>
      <c r="AY168" s="64"/>
      <c r="AZ168" s="14"/>
      <c r="BA168" s="14"/>
      <c r="BB168" s="14"/>
      <c r="BC168" s="13"/>
      <c r="BD168" s="13"/>
      <c r="BE168" s="64"/>
      <c r="BF168" s="14"/>
      <c r="BG168" s="14"/>
      <c r="BH168" s="14"/>
      <c r="BI168" s="13"/>
      <c r="BJ168" s="13"/>
      <c r="BK168" s="64"/>
      <c r="BL168" s="14"/>
      <c r="BM168" s="14"/>
      <c r="BN168" s="14"/>
      <c r="BO168" s="13"/>
      <c r="BP168" s="13"/>
      <c r="BQ168" s="64"/>
      <c r="BR168" s="14"/>
      <c r="BS168" s="14"/>
      <c r="BT168" s="14"/>
      <c r="BU168" s="73"/>
      <c r="BV168" s="73"/>
      <c r="BW168" s="64"/>
      <c r="BX168" s="63"/>
      <c r="BY168" s="63"/>
      <c r="BZ168" s="64">
        <f t="shared" si="195"/>
        <v>0</v>
      </c>
      <c r="CA168" s="73"/>
      <c r="CB168" s="73"/>
      <c r="CC168" s="64"/>
      <c r="CD168" s="63"/>
      <c r="CE168" s="63"/>
      <c r="CF168" s="64">
        <f t="shared" si="253"/>
        <v>0</v>
      </c>
      <c r="CG168" s="73"/>
      <c r="CH168" s="73"/>
      <c r="CI168" s="64"/>
      <c r="CJ168" s="63"/>
      <c r="CK168" s="63"/>
      <c r="CL168" s="64">
        <f t="shared" si="254"/>
        <v>0</v>
      </c>
      <c r="CM168" s="13"/>
      <c r="CN168" s="13"/>
      <c r="CO168" s="64"/>
      <c r="CP168" s="14"/>
      <c r="CQ168" s="14"/>
      <c r="CR168" s="64">
        <f t="shared" si="255"/>
        <v>0</v>
      </c>
      <c r="CS168" s="13"/>
      <c r="CT168" s="67"/>
      <c r="CU168" s="64"/>
      <c r="CV168" s="64"/>
      <c r="CW168" s="64"/>
      <c r="CX168" s="12">
        <f t="shared" si="256"/>
        <v>0</v>
      </c>
      <c r="CY168" s="13"/>
      <c r="CZ168" s="67"/>
      <c r="DA168" s="64"/>
      <c r="DB168" s="64"/>
      <c r="DC168" s="64"/>
      <c r="DD168" s="12">
        <f t="shared" si="257"/>
        <v>0</v>
      </c>
      <c r="DE168" s="13"/>
      <c r="DF168" s="67"/>
      <c r="DG168" s="64"/>
      <c r="DH168" s="64"/>
      <c r="DI168" s="64"/>
      <c r="DJ168" s="14"/>
      <c r="DK168" s="13"/>
      <c r="DL168" s="67"/>
      <c r="DM168" s="64"/>
      <c r="DN168" s="64"/>
      <c r="DO168" s="64"/>
      <c r="DP168" s="14"/>
      <c r="DQ168" s="67"/>
      <c r="DR168" s="67"/>
      <c r="DS168" s="64"/>
      <c r="DT168" s="64"/>
      <c r="DU168" s="64"/>
      <c r="DV168" s="14"/>
      <c r="DW168" s="13"/>
      <c r="DX168" s="67"/>
      <c r="DY168" s="64"/>
      <c r="DZ168" s="64"/>
      <c r="EA168" s="64"/>
      <c r="EB168" s="14"/>
      <c r="EC168" s="13"/>
      <c r="ED168" s="67"/>
      <c r="EE168" s="64"/>
      <c r="EF168" s="64"/>
      <c r="EG168" s="64"/>
      <c r="EH168" s="12">
        <f t="shared" si="258"/>
        <v>0</v>
      </c>
      <c r="EI168" s="67"/>
      <c r="EN168" s="12">
        <f t="shared" si="229"/>
        <v>0</v>
      </c>
      <c r="EO168" s="13"/>
      <c r="ET168" s="14"/>
      <c r="EU168" s="13"/>
      <c r="EV168" s="13"/>
      <c r="EW168" s="64"/>
      <c r="EX168" s="14"/>
      <c r="EY168" s="14"/>
      <c r="EZ168" s="14"/>
      <c r="FA168" s="13"/>
      <c r="FB168" s="13"/>
      <c r="FC168" s="64"/>
      <c r="FD168" s="14"/>
      <c r="FE168" s="14"/>
      <c r="FF168" s="14"/>
      <c r="FG168" s="13"/>
      <c r="FH168" s="13"/>
      <c r="FI168" s="64"/>
      <c r="FJ168" s="14"/>
      <c r="FK168" s="14"/>
      <c r="FL168" s="14"/>
      <c r="FM168" s="13"/>
      <c r="FN168" s="13"/>
      <c r="FO168" s="64"/>
      <c r="FP168" s="14"/>
      <c r="FQ168" s="14"/>
      <c r="FR168" s="14"/>
      <c r="FS168" s="13"/>
      <c r="FT168" s="13"/>
      <c r="FU168" s="64"/>
      <c r="FV168" s="14"/>
      <c r="FW168" s="14"/>
      <c r="FX168" s="14"/>
      <c r="FY168" s="13"/>
      <c r="FZ168" s="13"/>
      <c r="GA168" s="64"/>
      <c r="GB168" s="14"/>
      <c r="GC168" s="14"/>
      <c r="GD168" s="14"/>
      <c r="GE168" s="13"/>
      <c r="GF168" s="13"/>
      <c r="GG168" s="64"/>
      <c r="GH168" s="14"/>
      <c r="GI168" s="14"/>
      <c r="GJ168" s="14"/>
      <c r="GK168" s="14"/>
      <c r="GL168" s="14"/>
      <c r="GM168" s="14"/>
      <c r="GN168" s="64" t="e">
        <f>I168+O168+U168+AA168+AG168+AM168+AS168+AY168+BE168+BK168+BQ168+BW168+CC168+CI168+CO168+CU168+DA168+DG168+DS168+#REF!+DY168+EE168+DM168+#REF!+EW168+FC168+FI168+FO168+FU168+GA168+GG168</f>
        <v>#REF!</v>
      </c>
      <c r="GO168" s="14"/>
      <c r="GP168" s="14"/>
      <c r="GQ168" s="14"/>
    </row>
    <row r="169" spans="1:199" ht="15" hidden="1" customHeight="1">
      <c r="A169" s="40">
        <v>83</v>
      </c>
      <c r="B169" s="42" t="s">
        <v>153</v>
      </c>
      <c r="C169" s="27" t="s">
        <v>150</v>
      </c>
      <c r="D169" s="5" t="s">
        <v>32</v>
      </c>
      <c r="E169" s="72">
        <v>0</v>
      </c>
      <c r="F169" s="72" t="e">
        <f>GQ169</f>
        <v>#REF!</v>
      </c>
      <c r="G169" s="13"/>
      <c r="H169" s="13"/>
      <c r="I169" s="64"/>
      <c r="J169" s="14"/>
      <c r="K169" s="14"/>
      <c r="L169" s="14">
        <f>E169+G169-I169-I170-J169-K169</f>
        <v>0</v>
      </c>
      <c r="M169" s="13"/>
      <c r="N169" s="13"/>
      <c r="O169" s="64"/>
      <c r="P169" s="14"/>
      <c r="Q169" s="14"/>
      <c r="R169" s="14">
        <f>L169+M169-O169-O170-P169-Q169</f>
        <v>0</v>
      </c>
      <c r="S169" s="13"/>
      <c r="T169" s="13"/>
      <c r="U169" s="64"/>
      <c r="V169" s="14"/>
      <c r="W169" s="14"/>
      <c r="X169" s="14">
        <f t="shared" si="246"/>
        <v>0</v>
      </c>
      <c r="Y169" s="13"/>
      <c r="Z169" s="13"/>
      <c r="AA169" s="64"/>
      <c r="AB169" s="14"/>
      <c r="AC169" s="14"/>
      <c r="AD169" s="14">
        <f t="shared" si="247"/>
        <v>0</v>
      </c>
      <c r="AE169" s="13"/>
      <c r="AF169" s="13"/>
      <c r="AG169" s="64"/>
      <c r="AH169" s="14"/>
      <c r="AI169" s="14"/>
      <c r="AJ169" s="14">
        <f t="shared" si="248"/>
        <v>0</v>
      </c>
      <c r="AK169" s="13"/>
      <c r="AL169" s="13"/>
      <c r="AM169" s="64"/>
      <c r="AN169" s="14"/>
      <c r="AO169" s="14"/>
      <c r="AP169" s="14">
        <f t="shared" si="249"/>
        <v>0</v>
      </c>
      <c r="AQ169" s="13"/>
      <c r="AR169" s="13"/>
      <c r="AS169" s="64"/>
      <c r="AT169" s="14"/>
      <c r="AU169" s="14"/>
      <c r="AV169" s="14">
        <f t="shared" si="250"/>
        <v>0</v>
      </c>
      <c r="AW169" s="13"/>
      <c r="AX169" s="13"/>
      <c r="AY169" s="64"/>
      <c r="AZ169" s="14"/>
      <c r="BA169" s="14"/>
      <c r="BB169" s="14">
        <f t="shared" si="251"/>
        <v>0</v>
      </c>
      <c r="BC169" s="13"/>
      <c r="BD169" s="13"/>
      <c r="BE169" s="64"/>
      <c r="BF169" s="14"/>
      <c r="BG169" s="14"/>
      <c r="BH169" s="14">
        <f t="shared" si="252"/>
        <v>0</v>
      </c>
      <c r="BI169" s="13"/>
      <c r="BJ169" s="13"/>
      <c r="BK169" s="64"/>
      <c r="BL169" s="14"/>
      <c r="BM169" s="14"/>
      <c r="BN169" s="14">
        <f>BH169+BI169-BK169-BK170-BL169-BM169</f>
        <v>0</v>
      </c>
      <c r="BO169" s="13"/>
      <c r="BP169" s="13"/>
      <c r="BQ169" s="64"/>
      <c r="BR169" s="14"/>
      <c r="BS169" s="14"/>
      <c r="BT169" s="14">
        <f>BN169+BO169-BQ169-BQ170-BR169-BS169</f>
        <v>0</v>
      </c>
      <c r="BU169" s="72"/>
      <c r="BV169" s="72"/>
      <c r="BW169" s="64"/>
      <c r="BX169" s="74"/>
      <c r="BY169" s="74"/>
      <c r="BZ169" s="64">
        <f t="shared" si="195"/>
        <v>0</v>
      </c>
      <c r="CA169" s="72"/>
      <c r="CB169" s="72"/>
      <c r="CC169" s="64"/>
      <c r="CD169" s="74"/>
      <c r="CE169" s="74"/>
      <c r="CF169" s="64">
        <f t="shared" si="253"/>
        <v>0</v>
      </c>
      <c r="CG169" s="72"/>
      <c r="CH169" s="72"/>
      <c r="CI169" s="64"/>
      <c r="CJ169" s="74"/>
      <c r="CK169" s="74"/>
      <c r="CL169" s="64">
        <f t="shared" si="254"/>
        <v>0</v>
      </c>
      <c r="CM169" s="13"/>
      <c r="CN169" s="13"/>
      <c r="CO169" s="64"/>
      <c r="CP169" s="14"/>
      <c r="CQ169" s="14"/>
      <c r="CR169" s="64">
        <f t="shared" si="255"/>
        <v>0</v>
      </c>
      <c r="CS169" s="13"/>
      <c r="CT169" s="67"/>
      <c r="CU169" s="64"/>
      <c r="CV169" s="64"/>
      <c r="CW169" s="64"/>
      <c r="CX169" s="12">
        <f t="shared" si="256"/>
        <v>0</v>
      </c>
      <c r="CY169" s="13"/>
      <c r="CZ169" s="67"/>
      <c r="DA169" s="64"/>
      <c r="DB169" s="64"/>
      <c r="DC169" s="64"/>
      <c r="DD169" s="12">
        <f t="shared" si="257"/>
        <v>0</v>
      </c>
      <c r="DE169" s="13"/>
      <c r="DF169" s="67"/>
      <c r="DG169" s="64"/>
      <c r="DH169" s="64"/>
      <c r="DI169" s="64"/>
      <c r="DJ169" s="14">
        <f>DD169+DE169-DG169-DG170-DH169-DI169</f>
        <v>0</v>
      </c>
      <c r="DK169" s="13"/>
      <c r="DL169" s="67"/>
      <c r="DM169" s="64"/>
      <c r="DN169" s="64"/>
      <c r="DO169" s="64"/>
      <c r="DP169" s="14">
        <f>DJ169+DK169-DS169-DS170-DT169-DU169</f>
        <v>0</v>
      </c>
      <c r="DQ169" s="67"/>
      <c r="DR169" s="67"/>
      <c r="DS169" s="64"/>
      <c r="DT169" s="64"/>
      <c r="DU169" s="64"/>
      <c r="DV169" s="14" t="e">
        <f>DP169+DQ169-#REF!-#REF!-#REF!-#REF!</f>
        <v>#REF!</v>
      </c>
      <c r="DW169" s="13"/>
      <c r="DX169" s="67"/>
      <c r="DY169" s="64"/>
      <c r="DZ169" s="64"/>
      <c r="EA169" s="64"/>
      <c r="EB169" s="14" t="e">
        <f>DV169+DW169-DY169-DY170-DZ169-EA169</f>
        <v>#REF!</v>
      </c>
      <c r="EC169" s="13"/>
      <c r="ED169" s="67"/>
      <c r="EE169" s="64"/>
      <c r="EF169" s="64"/>
      <c r="EG169" s="64"/>
      <c r="EH169" s="12" t="e">
        <f t="shared" si="258"/>
        <v>#REF!</v>
      </c>
      <c r="EI169" s="67"/>
      <c r="EN169" s="12" t="e">
        <f t="shared" si="229"/>
        <v>#REF!</v>
      </c>
      <c r="EO169" s="13"/>
      <c r="ET169" s="14" t="e">
        <f>EN169+EO169-#REF!-#REF!-#REF!-#REF!</f>
        <v>#REF!</v>
      </c>
      <c r="EU169" s="13"/>
      <c r="EV169" s="13"/>
      <c r="EW169" s="64"/>
      <c r="EX169" s="14"/>
      <c r="EY169" s="14"/>
      <c r="EZ169" s="14" t="e">
        <f>ET169+EU169-EW169-EW170-EX169-EY169</f>
        <v>#REF!</v>
      </c>
      <c r="FA169" s="13"/>
      <c r="FB169" s="13"/>
      <c r="FC169" s="64"/>
      <c r="FD169" s="14"/>
      <c r="FE169" s="14"/>
      <c r="FF169" s="14" t="e">
        <f>EZ169+FA169-FC169-FC170-FD169-FE169</f>
        <v>#REF!</v>
      </c>
      <c r="FG169" s="13"/>
      <c r="FH169" s="13"/>
      <c r="FI169" s="64"/>
      <c r="FJ169" s="14"/>
      <c r="FK169" s="14"/>
      <c r="FL169" s="14" t="e">
        <f>FF169+FG169-FI169-FI170-FJ169-FK169</f>
        <v>#REF!</v>
      </c>
      <c r="FM169" s="13"/>
      <c r="FN169" s="13"/>
      <c r="FO169" s="64"/>
      <c r="FP169" s="14"/>
      <c r="FQ169" s="14"/>
      <c r="FR169" s="14" t="e">
        <f>FL169+FM169-FO169-FO170-FP169-FQ169</f>
        <v>#REF!</v>
      </c>
      <c r="FS169" s="13"/>
      <c r="FT169" s="13"/>
      <c r="FU169" s="64"/>
      <c r="FV169" s="14"/>
      <c r="FW169" s="14"/>
      <c r="FX169" s="14" t="e">
        <f>FR169+FS169-FU169-FU170-FV169-FW169</f>
        <v>#REF!</v>
      </c>
      <c r="FY169" s="13"/>
      <c r="FZ169" s="13"/>
      <c r="GA169" s="64"/>
      <c r="GB169" s="14"/>
      <c r="GC169" s="14"/>
      <c r="GD169" s="14" t="e">
        <f>FX169+FY169-GA169-GA170-GB169-GC169</f>
        <v>#REF!</v>
      </c>
      <c r="GE169" s="13"/>
      <c r="GF169" s="13"/>
      <c r="GG169" s="64"/>
      <c r="GH169" s="14"/>
      <c r="GI169" s="14"/>
      <c r="GJ169" s="14" t="e">
        <f t="shared" si="259"/>
        <v>#REF!</v>
      </c>
      <c r="GK169" s="14">
        <f>E169</f>
        <v>0</v>
      </c>
      <c r="GL169" s="14">
        <f>G169+M169+S169+Y169+AE169+AK169+AQ169+AW169+BC169+BI169+BO169+BU169+CA169+CG169+CM169+CS169+CY169+DE169+DK169+DQ169+DW169+EC169+EI169+EO169+EU169+FA169+FG169+FM169+FS169+FY169+GE169</f>
        <v>0</v>
      </c>
      <c r="GM169" s="14" t="e">
        <f>H169+N169+T169+Z169+AF169+AL169+AR169+AX169+BD169+BJ169+BP169+BV169+CB169+CH169+CN169+CT169+CZ169+DF169+DR169+#REF!+DX169+ED169+DL169+#REF!+EV169+FB169+FH169+FN169+FT169+FZ169+GF169</f>
        <v>#REF!</v>
      </c>
      <c r="GN169" s="64" t="e">
        <f>I169+O169+U169+AA169+AG169+AM169+AS169+AY169+BE169+BK169+BQ169+BW169+CC169+CI169+CO169+CU169+DA169+DG169+DS169+#REF!+DY169+EE169+DM169+#REF!+EW169+FC169+FI169+FO169+FU169+GA169+GG169</f>
        <v>#REF!</v>
      </c>
      <c r="GO169" s="14" t="e">
        <f>J169+P169+V169+AB169+AH169+AN169+AT169+AZ169+BF169+BL169+BR169+BX169+CD169+CJ169+CP169+CV169+DB169+DH169+DT169+#REF!+DZ169+EF169+DN169+#REF!+EX169+FD169+FJ169+FP169+FV169+GB169+GH169</f>
        <v>#REF!</v>
      </c>
      <c r="GP169" s="14" t="e">
        <f>K169+Q169+W169+AC169+AI169+AO169+AU169+BA169+BG169+BM169+BS169+BY169+CE169+CK169+CQ169+CW169+DC169+DI169+DU169+#REF!+EA169+EG169+DO169+#REF!+EY169+FE169+FK169+FQ169+FW169+GC169+GI169</f>
        <v>#REF!</v>
      </c>
      <c r="GQ169" s="14" t="e">
        <f>GK169+GL169-GN169-GN170-GO169-GP169</f>
        <v>#REF!</v>
      </c>
    </row>
    <row r="170" spans="1:199" ht="15" hidden="1" customHeight="1">
      <c r="A170" s="41"/>
      <c r="B170" s="43"/>
      <c r="C170" s="28"/>
      <c r="D170" s="5" t="s">
        <v>33</v>
      </c>
      <c r="E170" s="73"/>
      <c r="F170" s="73"/>
      <c r="G170" s="13"/>
      <c r="H170" s="13"/>
      <c r="I170" s="64"/>
      <c r="J170" s="14"/>
      <c r="K170" s="14"/>
      <c r="L170" s="14"/>
      <c r="M170" s="13"/>
      <c r="N170" s="13"/>
      <c r="O170" s="64"/>
      <c r="P170" s="14"/>
      <c r="Q170" s="14"/>
      <c r="R170" s="14"/>
      <c r="S170" s="13"/>
      <c r="T170" s="13"/>
      <c r="U170" s="64"/>
      <c r="V170" s="14"/>
      <c r="W170" s="14"/>
      <c r="X170" s="14"/>
      <c r="Y170" s="13"/>
      <c r="Z170" s="13"/>
      <c r="AA170" s="64"/>
      <c r="AB170" s="14"/>
      <c r="AC170" s="14"/>
      <c r="AD170" s="14"/>
      <c r="AE170" s="13"/>
      <c r="AF170" s="13"/>
      <c r="AG170" s="64"/>
      <c r="AH170" s="14"/>
      <c r="AI170" s="14"/>
      <c r="AJ170" s="14"/>
      <c r="AK170" s="13"/>
      <c r="AL170" s="13"/>
      <c r="AM170" s="64"/>
      <c r="AN170" s="14"/>
      <c r="AO170" s="14"/>
      <c r="AP170" s="14"/>
      <c r="AQ170" s="13"/>
      <c r="AR170" s="13"/>
      <c r="AS170" s="64"/>
      <c r="AT170" s="14"/>
      <c r="AU170" s="14"/>
      <c r="AV170" s="14"/>
      <c r="AW170" s="13"/>
      <c r="AX170" s="13"/>
      <c r="AY170" s="64"/>
      <c r="AZ170" s="14"/>
      <c r="BA170" s="14"/>
      <c r="BB170" s="14"/>
      <c r="BC170" s="13"/>
      <c r="BD170" s="13"/>
      <c r="BE170" s="64"/>
      <c r="BF170" s="14"/>
      <c r="BG170" s="14"/>
      <c r="BH170" s="14"/>
      <c r="BI170" s="13"/>
      <c r="BJ170" s="13"/>
      <c r="BK170" s="64"/>
      <c r="BL170" s="14"/>
      <c r="BM170" s="14"/>
      <c r="BN170" s="14"/>
      <c r="BO170" s="13"/>
      <c r="BP170" s="13"/>
      <c r="BQ170" s="64"/>
      <c r="BR170" s="14"/>
      <c r="BS170" s="14"/>
      <c r="BT170" s="14"/>
      <c r="BU170" s="73"/>
      <c r="BV170" s="73"/>
      <c r="BW170" s="64"/>
      <c r="BX170" s="63"/>
      <c r="BY170" s="63"/>
      <c r="BZ170" s="64">
        <f t="shared" si="195"/>
        <v>0</v>
      </c>
      <c r="CA170" s="73"/>
      <c r="CB170" s="73"/>
      <c r="CC170" s="64"/>
      <c r="CD170" s="63"/>
      <c r="CE170" s="63"/>
      <c r="CF170" s="64">
        <f t="shared" si="253"/>
        <v>0</v>
      </c>
      <c r="CG170" s="73"/>
      <c r="CH170" s="73"/>
      <c r="CI170" s="64"/>
      <c r="CJ170" s="63"/>
      <c r="CK170" s="63"/>
      <c r="CL170" s="64">
        <f t="shared" si="254"/>
        <v>0</v>
      </c>
      <c r="CM170" s="13"/>
      <c r="CN170" s="13"/>
      <c r="CO170" s="64"/>
      <c r="CP170" s="14"/>
      <c r="CQ170" s="14"/>
      <c r="CR170" s="64">
        <f t="shared" si="255"/>
        <v>0</v>
      </c>
      <c r="CS170" s="13"/>
      <c r="CT170" s="67"/>
      <c r="CU170" s="64"/>
      <c r="CV170" s="64"/>
      <c r="CW170" s="64"/>
      <c r="CX170" s="12">
        <f t="shared" si="256"/>
        <v>0</v>
      </c>
      <c r="CY170" s="13"/>
      <c r="CZ170" s="67"/>
      <c r="DA170" s="64"/>
      <c r="DB170" s="64"/>
      <c r="DC170" s="64"/>
      <c r="DD170" s="12">
        <f t="shared" si="257"/>
        <v>0</v>
      </c>
      <c r="DE170" s="13"/>
      <c r="DF170" s="67"/>
      <c r="DG170" s="64"/>
      <c r="DH170" s="64"/>
      <c r="DI170" s="64"/>
      <c r="DJ170" s="14"/>
      <c r="DK170" s="13"/>
      <c r="DL170" s="67"/>
      <c r="DM170" s="64"/>
      <c r="DN170" s="64"/>
      <c r="DO170" s="64"/>
      <c r="DP170" s="14"/>
      <c r="DQ170" s="67"/>
      <c r="DR170" s="67"/>
      <c r="DS170" s="64"/>
      <c r="DT170" s="64"/>
      <c r="DU170" s="64"/>
      <c r="DV170" s="14"/>
      <c r="DW170" s="13"/>
      <c r="DX170" s="67"/>
      <c r="DY170" s="64"/>
      <c r="DZ170" s="64"/>
      <c r="EA170" s="64"/>
      <c r="EB170" s="14"/>
      <c r="EC170" s="13"/>
      <c r="ED170" s="67"/>
      <c r="EE170" s="64"/>
      <c r="EF170" s="64"/>
      <c r="EG170" s="64"/>
      <c r="EH170" s="12">
        <f t="shared" si="258"/>
        <v>0</v>
      </c>
      <c r="EI170" s="67"/>
      <c r="EN170" s="12">
        <f t="shared" si="229"/>
        <v>0</v>
      </c>
      <c r="EO170" s="13"/>
      <c r="ET170" s="14"/>
      <c r="EU170" s="13"/>
      <c r="EV170" s="13"/>
      <c r="EW170" s="64"/>
      <c r="EX170" s="14"/>
      <c r="EY170" s="14"/>
      <c r="EZ170" s="14"/>
      <c r="FA170" s="13"/>
      <c r="FB170" s="13"/>
      <c r="FC170" s="64"/>
      <c r="FD170" s="14"/>
      <c r="FE170" s="14"/>
      <c r="FF170" s="14"/>
      <c r="FG170" s="13"/>
      <c r="FH170" s="13"/>
      <c r="FI170" s="64"/>
      <c r="FJ170" s="14"/>
      <c r="FK170" s="14"/>
      <c r="FL170" s="14"/>
      <c r="FM170" s="13"/>
      <c r="FN170" s="13"/>
      <c r="FO170" s="64"/>
      <c r="FP170" s="14"/>
      <c r="FQ170" s="14"/>
      <c r="FR170" s="14"/>
      <c r="FS170" s="13"/>
      <c r="FT170" s="13"/>
      <c r="FU170" s="64"/>
      <c r="FV170" s="14"/>
      <c r="FW170" s="14"/>
      <c r="FX170" s="14"/>
      <c r="FY170" s="13"/>
      <c r="FZ170" s="13"/>
      <c r="GA170" s="64"/>
      <c r="GB170" s="14"/>
      <c r="GC170" s="14"/>
      <c r="GD170" s="14"/>
      <c r="GE170" s="13"/>
      <c r="GF170" s="13"/>
      <c r="GG170" s="64"/>
      <c r="GH170" s="14"/>
      <c r="GI170" s="14"/>
      <c r="GJ170" s="14"/>
      <c r="GK170" s="14"/>
      <c r="GL170" s="14"/>
      <c r="GM170" s="14"/>
      <c r="GN170" s="64" t="e">
        <f>I170+O170+U170+AA170+AG170+AM170+AS170+AY170+BE170+BK170+BQ170+BW170+CC170+CI170+CO170+CU170+DA170+DG170+DS170+#REF!+DY170+EE170+DM170+#REF!+EW170+FC170+FI170+FO170+FU170+GA170+GG170</f>
        <v>#REF!</v>
      </c>
      <c r="GO170" s="14"/>
      <c r="GP170" s="14"/>
      <c r="GQ170" s="14"/>
    </row>
    <row r="171" spans="1:199" ht="15" hidden="1" customHeight="1">
      <c r="A171" s="40">
        <v>84</v>
      </c>
      <c r="B171" s="46" t="s">
        <v>154</v>
      </c>
      <c r="C171" s="29" t="s">
        <v>150</v>
      </c>
      <c r="D171" s="5" t="s">
        <v>32</v>
      </c>
      <c r="E171" s="72">
        <v>0</v>
      </c>
      <c r="F171" s="72" t="e">
        <f>GQ171</f>
        <v>#REF!</v>
      </c>
      <c r="G171" s="13"/>
      <c r="H171" s="13"/>
      <c r="I171" s="64"/>
      <c r="J171" s="14"/>
      <c r="K171" s="14"/>
      <c r="L171" s="14">
        <f>E171+G171-I171-I172-J171-K171</f>
        <v>0</v>
      </c>
      <c r="M171" s="13"/>
      <c r="N171" s="13"/>
      <c r="O171" s="64"/>
      <c r="P171" s="14"/>
      <c r="Q171" s="14"/>
      <c r="R171" s="14">
        <f>L171+M171-O171-O172-P171-Q171</f>
        <v>0</v>
      </c>
      <c r="S171" s="13"/>
      <c r="T171" s="13"/>
      <c r="U171" s="64"/>
      <c r="V171" s="14"/>
      <c r="W171" s="14"/>
      <c r="X171" s="14">
        <f t="shared" si="246"/>
        <v>0</v>
      </c>
      <c r="Y171" s="13"/>
      <c r="Z171" s="13"/>
      <c r="AA171" s="64"/>
      <c r="AB171" s="14"/>
      <c r="AC171" s="14"/>
      <c r="AD171" s="14">
        <f t="shared" si="247"/>
        <v>0</v>
      </c>
      <c r="AE171" s="13"/>
      <c r="AF171" s="13"/>
      <c r="AG171" s="64"/>
      <c r="AH171" s="14"/>
      <c r="AI171" s="14"/>
      <c r="AJ171" s="14">
        <f t="shared" si="248"/>
        <v>0</v>
      </c>
      <c r="AK171" s="13"/>
      <c r="AL171" s="13"/>
      <c r="AM171" s="64"/>
      <c r="AN171" s="14"/>
      <c r="AO171" s="14"/>
      <c r="AP171" s="14">
        <f t="shared" si="249"/>
        <v>0</v>
      </c>
      <c r="AQ171" s="13"/>
      <c r="AR171" s="13"/>
      <c r="AS171" s="64"/>
      <c r="AT171" s="14"/>
      <c r="AU171" s="14"/>
      <c r="AV171" s="14">
        <f t="shared" si="250"/>
        <v>0</v>
      </c>
      <c r="AW171" s="13"/>
      <c r="AX171" s="13"/>
      <c r="AY171" s="64"/>
      <c r="AZ171" s="14"/>
      <c r="BA171" s="14"/>
      <c r="BB171" s="14">
        <f t="shared" si="251"/>
        <v>0</v>
      </c>
      <c r="BC171" s="13"/>
      <c r="BD171" s="13"/>
      <c r="BE171" s="64"/>
      <c r="BF171" s="14"/>
      <c r="BG171" s="14"/>
      <c r="BH171" s="14">
        <f t="shared" si="252"/>
        <v>0</v>
      </c>
      <c r="BI171" s="13"/>
      <c r="BJ171" s="13"/>
      <c r="BK171" s="64"/>
      <c r="BL171" s="14"/>
      <c r="BM171" s="14"/>
      <c r="BN171" s="14">
        <f>BH171+BI171-BK171-BK172-BL171-BM171</f>
        <v>0</v>
      </c>
      <c r="BO171" s="13"/>
      <c r="BP171" s="13"/>
      <c r="BQ171" s="64"/>
      <c r="BR171" s="14"/>
      <c r="BS171" s="14"/>
      <c r="BT171" s="14">
        <f>BN171+BO171-BQ171-BQ172-BR171-BS171</f>
        <v>0</v>
      </c>
      <c r="BU171" s="72"/>
      <c r="BV171" s="72"/>
      <c r="BW171" s="64"/>
      <c r="BX171" s="74"/>
      <c r="BY171" s="74"/>
      <c r="BZ171" s="64">
        <f t="shared" si="195"/>
        <v>0</v>
      </c>
      <c r="CA171" s="72"/>
      <c r="CB171" s="72"/>
      <c r="CC171" s="64"/>
      <c r="CD171" s="74"/>
      <c r="CE171" s="74"/>
      <c r="CF171" s="64">
        <f t="shared" si="253"/>
        <v>0</v>
      </c>
      <c r="CG171" s="72"/>
      <c r="CH171" s="72"/>
      <c r="CI171" s="64"/>
      <c r="CJ171" s="74"/>
      <c r="CK171" s="74"/>
      <c r="CL171" s="64">
        <f t="shared" si="254"/>
        <v>0</v>
      </c>
      <c r="CM171" s="13"/>
      <c r="CN171" s="13"/>
      <c r="CO171" s="64"/>
      <c r="CP171" s="14"/>
      <c r="CQ171" s="14"/>
      <c r="CR171" s="64">
        <f t="shared" si="255"/>
        <v>0</v>
      </c>
      <c r="CS171" s="13"/>
      <c r="CT171" s="67"/>
      <c r="CU171" s="64"/>
      <c r="CV171" s="64"/>
      <c r="CW171" s="64"/>
      <c r="CX171" s="12">
        <f t="shared" si="256"/>
        <v>0</v>
      </c>
      <c r="CY171" s="13"/>
      <c r="CZ171" s="67"/>
      <c r="DA171" s="64"/>
      <c r="DB171" s="64"/>
      <c r="DC171" s="64"/>
      <c r="DD171" s="12">
        <f t="shared" si="257"/>
        <v>0</v>
      </c>
      <c r="DE171" s="13"/>
      <c r="DF171" s="67"/>
      <c r="DG171" s="64"/>
      <c r="DH171" s="64"/>
      <c r="DI171" s="64"/>
      <c r="DJ171" s="14">
        <f>DD171+DE171-DG171-DG172-DH171-DI171</f>
        <v>0</v>
      </c>
      <c r="DK171" s="13"/>
      <c r="DL171" s="67"/>
      <c r="DM171" s="64"/>
      <c r="DN171" s="64"/>
      <c r="DO171" s="64"/>
      <c r="DP171" s="14">
        <f>DJ171+DK171-DS171-DS172-DT171-DU171</f>
        <v>0</v>
      </c>
      <c r="DQ171" s="67"/>
      <c r="DR171" s="67"/>
      <c r="DS171" s="64"/>
      <c r="DT171" s="64"/>
      <c r="DU171" s="64"/>
      <c r="DV171" s="14" t="e">
        <f>DP171+DQ171-#REF!-#REF!-#REF!-#REF!</f>
        <v>#REF!</v>
      </c>
      <c r="DW171" s="13"/>
      <c r="DX171" s="67"/>
      <c r="DY171" s="64"/>
      <c r="DZ171" s="64"/>
      <c r="EA171" s="64"/>
      <c r="EB171" s="14" t="e">
        <f>DV171+DW171-DY171-DY172-DZ171-EA171</f>
        <v>#REF!</v>
      </c>
      <c r="EC171" s="13"/>
      <c r="ED171" s="67"/>
      <c r="EE171" s="64"/>
      <c r="EF171" s="64"/>
      <c r="EG171" s="64"/>
      <c r="EH171" s="12" t="e">
        <f t="shared" si="258"/>
        <v>#REF!</v>
      </c>
      <c r="EI171" s="67"/>
      <c r="EN171" s="12" t="e">
        <f t="shared" si="229"/>
        <v>#REF!</v>
      </c>
      <c r="EO171" s="13"/>
      <c r="ET171" s="14" t="e">
        <f>EN171+EO171-#REF!-#REF!-#REF!-#REF!</f>
        <v>#REF!</v>
      </c>
      <c r="EU171" s="13"/>
      <c r="EV171" s="13"/>
      <c r="EW171" s="64"/>
      <c r="EX171" s="14"/>
      <c r="EY171" s="14"/>
      <c r="EZ171" s="14" t="e">
        <f>ET171+EU171-EW171-EW172-EX171-EY171</f>
        <v>#REF!</v>
      </c>
      <c r="FA171" s="13"/>
      <c r="FB171" s="13"/>
      <c r="FC171" s="64"/>
      <c r="FD171" s="14"/>
      <c r="FE171" s="14"/>
      <c r="FF171" s="14" t="e">
        <f>EZ171+FA171-FC171-FC172-FD171-FE171</f>
        <v>#REF!</v>
      </c>
      <c r="FG171" s="13"/>
      <c r="FH171" s="13"/>
      <c r="FI171" s="64"/>
      <c r="FJ171" s="14"/>
      <c r="FK171" s="14"/>
      <c r="FL171" s="14" t="e">
        <f>FF171+FG171-FI171-FI172-FJ171-FK171</f>
        <v>#REF!</v>
      </c>
      <c r="FM171" s="13"/>
      <c r="FN171" s="13"/>
      <c r="FO171" s="64"/>
      <c r="FP171" s="14"/>
      <c r="FQ171" s="14"/>
      <c r="FR171" s="14" t="e">
        <f>FL171+FM171-FO171-FO172-FP171-FQ171</f>
        <v>#REF!</v>
      </c>
      <c r="FS171" s="13"/>
      <c r="FT171" s="13"/>
      <c r="FU171" s="64"/>
      <c r="FV171" s="14"/>
      <c r="FW171" s="14"/>
      <c r="FX171" s="14" t="e">
        <f>FR171+FS171-FU171-FU172-FV171-FW171</f>
        <v>#REF!</v>
      </c>
      <c r="FY171" s="13"/>
      <c r="FZ171" s="13"/>
      <c r="GA171" s="64"/>
      <c r="GB171" s="14"/>
      <c r="GC171" s="14"/>
      <c r="GD171" s="14" t="e">
        <f>FX171+FY171-GA171-GA172-GB171-GC171</f>
        <v>#REF!</v>
      </c>
      <c r="GE171" s="13"/>
      <c r="GF171" s="13"/>
      <c r="GG171" s="64"/>
      <c r="GH171" s="14"/>
      <c r="GI171" s="14"/>
      <c r="GJ171" s="14" t="e">
        <f t="shared" si="259"/>
        <v>#REF!</v>
      </c>
      <c r="GK171" s="14">
        <f>E171</f>
        <v>0</v>
      </c>
      <c r="GL171" s="14">
        <f>G171+M171+S171+Y171+AE171+AK171+AQ171+AW171+BC171+BI171+BO171+BU171+CA171+CG171+CM171+CS171+CY171+DE171+DK171+DQ171+DW171+EC171+EI171+EO171+EU171+FA171+FG171+FM171+FS171+FY171+GE171</f>
        <v>0</v>
      </c>
      <c r="GM171" s="14" t="e">
        <f>H171+N171+T171+Z171+AF171+AL171+AR171+AX171+BD171+BJ171+BP171+BV171+CB171+CH171+CN171+CT171+CZ171+DF171+DR171+#REF!+DX171+ED171+DL171+#REF!+EV171+FB171+FH171+FN171+FT171+FZ171+GF171</f>
        <v>#REF!</v>
      </c>
      <c r="GN171" s="64" t="e">
        <f>I171+O171+U171+AA171+AG171+AM171+AS171+AY171+BE171+BK171+BQ171+BW171+CC171+CI171+CO171+CU171+DA171+DG171+DS171+#REF!+DY171+EE171+DM171+#REF!+EW171+FC171+FI171+FO171+FU171+GA171+GG171</f>
        <v>#REF!</v>
      </c>
      <c r="GO171" s="14" t="e">
        <f>J171+P171+V171+AB171+AH171+AN171+AT171+AZ171+BF171+BL171+BR171+BX171+CD171+CJ171+CP171+CV171+DB171+DH171+DT171+#REF!+DZ171+EF171+DN171+#REF!+EX171+FD171+FJ171+FP171+FV171+GB171+GH171</f>
        <v>#REF!</v>
      </c>
      <c r="GP171" s="14" t="e">
        <f>K171+Q171+W171+AC171+AI171+AO171+AU171+BA171+BG171+BM171+BS171+BY171+CE171+CK171+CQ171+CW171+DC171+DI171+DU171+#REF!+EA171+EG171+DO171+#REF!+EY171+FE171+FK171+FQ171+FW171+GC171+GI171</f>
        <v>#REF!</v>
      </c>
      <c r="GQ171" s="14" t="e">
        <f>GK171+GL171-GN171-GN172-GO171-GP171</f>
        <v>#REF!</v>
      </c>
    </row>
    <row r="172" spans="1:199" ht="15" hidden="1" customHeight="1">
      <c r="A172" s="41"/>
      <c r="B172" s="47"/>
      <c r="C172" s="30"/>
      <c r="D172" s="5" t="s">
        <v>33</v>
      </c>
      <c r="E172" s="73"/>
      <c r="F172" s="73"/>
      <c r="G172" s="13"/>
      <c r="H172" s="13"/>
      <c r="I172" s="64"/>
      <c r="J172" s="14"/>
      <c r="K172" s="14"/>
      <c r="L172" s="14"/>
      <c r="M172" s="13"/>
      <c r="N172" s="13"/>
      <c r="O172" s="64"/>
      <c r="P172" s="14"/>
      <c r="Q172" s="14"/>
      <c r="R172" s="14"/>
      <c r="S172" s="13"/>
      <c r="T172" s="13"/>
      <c r="U172" s="64"/>
      <c r="V172" s="14"/>
      <c r="W172" s="14"/>
      <c r="X172" s="14"/>
      <c r="Y172" s="13"/>
      <c r="Z172" s="13"/>
      <c r="AA172" s="64"/>
      <c r="AB172" s="14"/>
      <c r="AC172" s="14"/>
      <c r="AD172" s="14"/>
      <c r="AE172" s="13"/>
      <c r="AF172" s="13"/>
      <c r="AG172" s="64"/>
      <c r="AH172" s="14"/>
      <c r="AI172" s="14"/>
      <c r="AJ172" s="14"/>
      <c r="AK172" s="13"/>
      <c r="AL172" s="13"/>
      <c r="AM172" s="64"/>
      <c r="AN172" s="14"/>
      <c r="AO172" s="14"/>
      <c r="AP172" s="14"/>
      <c r="AQ172" s="13"/>
      <c r="AR172" s="13"/>
      <c r="AS172" s="64"/>
      <c r="AT172" s="14"/>
      <c r="AU172" s="14"/>
      <c r="AV172" s="14"/>
      <c r="AW172" s="13"/>
      <c r="AX172" s="13"/>
      <c r="AY172" s="64"/>
      <c r="AZ172" s="14"/>
      <c r="BA172" s="14"/>
      <c r="BB172" s="14"/>
      <c r="BC172" s="13"/>
      <c r="BD172" s="13"/>
      <c r="BE172" s="64"/>
      <c r="BF172" s="14"/>
      <c r="BG172" s="14"/>
      <c r="BH172" s="14"/>
      <c r="BI172" s="13"/>
      <c r="BJ172" s="13"/>
      <c r="BK172" s="64"/>
      <c r="BL172" s="14"/>
      <c r="BM172" s="14"/>
      <c r="BN172" s="14"/>
      <c r="BO172" s="13"/>
      <c r="BP172" s="13"/>
      <c r="BQ172" s="64"/>
      <c r="BR172" s="14"/>
      <c r="BS172" s="14"/>
      <c r="BT172" s="14"/>
      <c r="BU172" s="73"/>
      <c r="BV172" s="73"/>
      <c r="BW172" s="64"/>
      <c r="BX172" s="63"/>
      <c r="BY172" s="63"/>
      <c r="BZ172" s="64">
        <f t="shared" si="195"/>
        <v>0</v>
      </c>
      <c r="CA172" s="73"/>
      <c r="CB172" s="73"/>
      <c r="CC172" s="64"/>
      <c r="CD172" s="63"/>
      <c r="CE172" s="63"/>
      <c r="CF172" s="64">
        <f t="shared" si="253"/>
        <v>0</v>
      </c>
      <c r="CG172" s="73"/>
      <c r="CH172" s="73"/>
      <c r="CI172" s="64"/>
      <c r="CJ172" s="63"/>
      <c r="CK172" s="63"/>
      <c r="CL172" s="64">
        <f t="shared" si="254"/>
        <v>0</v>
      </c>
      <c r="CM172" s="13"/>
      <c r="CN172" s="13"/>
      <c r="CO172" s="64"/>
      <c r="CP172" s="14"/>
      <c r="CQ172" s="14"/>
      <c r="CR172" s="64">
        <f t="shared" si="255"/>
        <v>0</v>
      </c>
      <c r="CS172" s="13"/>
      <c r="CT172" s="67"/>
      <c r="CU172" s="64"/>
      <c r="CV172" s="64"/>
      <c r="CW172" s="64"/>
      <c r="CX172" s="12">
        <f t="shared" si="256"/>
        <v>0</v>
      </c>
      <c r="CY172" s="13"/>
      <c r="CZ172" s="67"/>
      <c r="DA172" s="64"/>
      <c r="DB172" s="64"/>
      <c r="DC172" s="64"/>
      <c r="DD172" s="12">
        <f t="shared" si="257"/>
        <v>0</v>
      </c>
      <c r="DE172" s="13"/>
      <c r="DF172" s="67"/>
      <c r="DG172" s="64"/>
      <c r="DH172" s="64"/>
      <c r="DI172" s="64"/>
      <c r="DJ172" s="14"/>
      <c r="DK172" s="13"/>
      <c r="DL172" s="67"/>
      <c r="DM172" s="64"/>
      <c r="DN172" s="64"/>
      <c r="DO172" s="64"/>
      <c r="DP172" s="14"/>
      <c r="DQ172" s="67"/>
      <c r="DR172" s="67"/>
      <c r="DS172" s="64"/>
      <c r="DT172" s="64"/>
      <c r="DU172" s="64"/>
      <c r="DV172" s="14"/>
      <c r="DW172" s="13"/>
      <c r="DX172" s="67"/>
      <c r="DY172" s="64"/>
      <c r="DZ172" s="64"/>
      <c r="EA172" s="64"/>
      <c r="EB172" s="14"/>
      <c r="EC172" s="13"/>
      <c r="ED172" s="67"/>
      <c r="EE172" s="64"/>
      <c r="EF172" s="64"/>
      <c r="EG172" s="64"/>
      <c r="EH172" s="12">
        <f t="shared" si="258"/>
        <v>0</v>
      </c>
      <c r="EI172" s="67"/>
      <c r="EN172" s="12">
        <f t="shared" si="229"/>
        <v>0</v>
      </c>
      <c r="EO172" s="13"/>
      <c r="ET172" s="14"/>
      <c r="EU172" s="13"/>
      <c r="EV172" s="13"/>
      <c r="EW172" s="64"/>
      <c r="EX172" s="14"/>
      <c r="EY172" s="14"/>
      <c r="EZ172" s="14"/>
      <c r="FA172" s="13"/>
      <c r="FB172" s="13"/>
      <c r="FC172" s="64"/>
      <c r="FD172" s="14"/>
      <c r="FE172" s="14"/>
      <c r="FF172" s="14"/>
      <c r="FG172" s="13"/>
      <c r="FH172" s="13"/>
      <c r="FI172" s="64"/>
      <c r="FJ172" s="14"/>
      <c r="FK172" s="14"/>
      <c r="FL172" s="14"/>
      <c r="FM172" s="13"/>
      <c r="FN172" s="13"/>
      <c r="FO172" s="64"/>
      <c r="FP172" s="14"/>
      <c r="FQ172" s="14"/>
      <c r="FR172" s="14"/>
      <c r="FS172" s="13"/>
      <c r="FT172" s="13"/>
      <c r="FU172" s="64"/>
      <c r="FV172" s="14"/>
      <c r="FW172" s="14"/>
      <c r="FX172" s="14"/>
      <c r="FY172" s="13"/>
      <c r="FZ172" s="13"/>
      <c r="GA172" s="64"/>
      <c r="GB172" s="14"/>
      <c r="GC172" s="14"/>
      <c r="GD172" s="14"/>
      <c r="GE172" s="13"/>
      <c r="GF172" s="13"/>
      <c r="GG172" s="64"/>
      <c r="GH172" s="14"/>
      <c r="GI172" s="14"/>
      <c r="GJ172" s="14"/>
      <c r="GK172" s="14"/>
      <c r="GL172" s="14"/>
      <c r="GM172" s="14"/>
      <c r="GN172" s="64" t="e">
        <f>I172+O172+U172+AA172+AG172+AM172+AS172+AY172+BE172+BK172+BQ172+BW172+CC172+CI172+CO172+CU172+DA172+DG172+DS172+#REF!+DY172+EE172+DM172+#REF!+EW172+FC172+FI172+FO172+FU172+GA172+GG172</f>
        <v>#REF!</v>
      </c>
      <c r="GO172" s="14"/>
      <c r="GP172" s="14"/>
      <c r="GQ172" s="14"/>
    </row>
    <row r="173" spans="1:199" ht="15" hidden="1" customHeight="1">
      <c r="A173" s="40">
        <v>85</v>
      </c>
      <c r="B173" s="42" t="s">
        <v>155</v>
      </c>
      <c r="C173" s="27" t="s">
        <v>150</v>
      </c>
      <c r="D173" s="5" t="s">
        <v>32</v>
      </c>
      <c r="E173" s="72">
        <v>0</v>
      </c>
      <c r="F173" s="72" t="e">
        <f>GQ173</f>
        <v>#REF!</v>
      </c>
      <c r="G173" s="13"/>
      <c r="H173" s="13"/>
      <c r="I173" s="64"/>
      <c r="J173" s="14"/>
      <c r="K173" s="14"/>
      <c r="L173" s="14">
        <f>E173+G173-I173-I174-J173-K173</f>
        <v>0</v>
      </c>
      <c r="M173" s="13"/>
      <c r="N173" s="13"/>
      <c r="O173" s="64"/>
      <c r="P173" s="14"/>
      <c r="Q173" s="14"/>
      <c r="R173" s="14">
        <f>L173+M173-O173-O174-P173-Q173</f>
        <v>0</v>
      </c>
      <c r="S173" s="13"/>
      <c r="T173" s="13"/>
      <c r="U173" s="64"/>
      <c r="V173" s="14"/>
      <c r="W173" s="14"/>
      <c r="X173" s="14">
        <f t="shared" ref="X173:X177" si="260">R173+S173-U173-U174-V173-W173</f>
        <v>0</v>
      </c>
      <c r="Y173" s="13"/>
      <c r="Z173" s="13"/>
      <c r="AA173" s="64"/>
      <c r="AB173" s="14"/>
      <c r="AC173" s="14"/>
      <c r="AD173" s="14">
        <f t="shared" ref="AD173:AD177" si="261">X173+Y173-AA173-AA174-AB173-AC173</f>
        <v>0</v>
      </c>
      <c r="AE173" s="13"/>
      <c r="AF173" s="13"/>
      <c r="AG173" s="64"/>
      <c r="AH173" s="14"/>
      <c r="AI173" s="14"/>
      <c r="AJ173" s="14">
        <f t="shared" ref="AJ173:AJ177" si="262">AD173+AE173-AG173-AG174-AH173-AI173</f>
        <v>0</v>
      </c>
      <c r="AK173" s="13"/>
      <c r="AL173" s="13"/>
      <c r="AM173" s="64"/>
      <c r="AN173" s="14"/>
      <c r="AO173" s="14"/>
      <c r="AP173" s="14">
        <f t="shared" ref="AP173:AP177" si="263">AJ173+AK173-AM173-AM174-AN173-AO173</f>
        <v>0</v>
      </c>
      <c r="AQ173" s="13"/>
      <c r="AR173" s="13"/>
      <c r="AS173" s="64"/>
      <c r="AT173" s="14"/>
      <c r="AU173" s="14"/>
      <c r="AV173" s="14">
        <f t="shared" ref="AV173:AV177" si="264">AP173+AQ173-AS173-AS174-AT173-AU173</f>
        <v>0</v>
      </c>
      <c r="AW173" s="13"/>
      <c r="AX173" s="13"/>
      <c r="AY173" s="64"/>
      <c r="AZ173" s="14"/>
      <c r="BA173" s="14"/>
      <c r="BB173" s="14">
        <f t="shared" ref="BB173:BB177" si="265">AV173+AW173-AY173-AY174-AZ173-BA173</f>
        <v>0</v>
      </c>
      <c r="BC173" s="13"/>
      <c r="BD173" s="13"/>
      <c r="BE173" s="64"/>
      <c r="BF173" s="14"/>
      <c r="BG173" s="14"/>
      <c r="BH173" s="14">
        <f t="shared" ref="BH173:BH177" si="266">BB173+BC173-BE173-BE174-BF173-BG173</f>
        <v>0</v>
      </c>
      <c r="BI173" s="13"/>
      <c r="BJ173" s="13"/>
      <c r="BK173" s="64"/>
      <c r="BL173" s="14"/>
      <c r="BM173" s="14"/>
      <c r="BN173" s="14">
        <f>BH173+BI173-BK173-BK174-BL173-BM173</f>
        <v>0</v>
      </c>
      <c r="BO173" s="13"/>
      <c r="BP173" s="13"/>
      <c r="BQ173" s="64"/>
      <c r="BR173" s="14"/>
      <c r="BS173" s="14"/>
      <c r="BT173" s="14">
        <f>BN173+BO173-BQ173-BQ174-BR173-BS173</f>
        <v>0</v>
      </c>
      <c r="BU173" s="72"/>
      <c r="BV173" s="72"/>
      <c r="BW173" s="64"/>
      <c r="BX173" s="74"/>
      <c r="BY173" s="74"/>
      <c r="BZ173" s="64">
        <f t="shared" si="195"/>
        <v>0</v>
      </c>
      <c r="CA173" s="72"/>
      <c r="CB173" s="72"/>
      <c r="CC173" s="64"/>
      <c r="CD173" s="74"/>
      <c r="CE173" s="74"/>
      <c r="CF173" s="64">
        <f t="shared" si="253"/>
        <v>0</v>
      </c>
      <c r="CG173" s="72"/>
      <c r="CH173" s="72"/>
      <c r="CI173" s="64"/>
      <c r="CJ173" s="74"/>
      <c r="CK173" s="74"/>
      <c r="CL173" s="64">
        <f t="shared" si="254"/>
        <v>0</v>
      </c>
      <c r="CM173" s="13"/>
      <c r="CN173" s="13"/>
      <c r="CO173" s="64"/>
      <c r="CP173" s="14"/>
      <c r="CQ173" s="14"/>
      <c r="CR173" s="64">
        <f t="shared" si="255"/>
        <v>0</v>
      </c>
      <c r="CS173" s="13"/>
      <c r="CT173" s="67"/>
      <c r="CU173" s="64"/>
      <c r="CV173" s="64"/>
      <c r="CW173" s="64"/>
      <c r="CX173" s="12">
        <f t="shared" si="256"/>
        <v>0</v>
      </c>
      <c r="CY173" s="13"/>
      <c r="CZ173" s="67"/>
      <c r="DA173" s="64"/>
      <c r="DB173" s="64"/>
      <c r="DC173" s="64"/>
      <c r="DD173" s="12">
        <f t="shared" si="257"/>
        <v>0</v>
      </c>
      <c r="DE173" s="13"/>
      <c r="DF173" s="67"/>
      <c r="DG173" s="64"/>
      <c r="DH173" s="64"/>
      <c r="DI173" s="64"/>
      <c r="DJ173" s="14">
        <f>DD173+DE173-DG173-DG174-DH173-DI173</f>
        <v>0</v>
      </c>
      <c r="DK173" s="13"/>
      <c r="DL173" s="67"/>
      <c r="DM173" s="64"/>
      <c r="DN173" s="64"/>
      <c r="DO173" s="64"/>
      <c r="DP173" s="14">
        <f>DJ173+DK173-DS173-DS174-DT173-DU173</f>
        <v>0</v>
      </c>
      <c r="DQ173" s="67"/>
      <c r="DR173" s="67"/>
      <c r="DS173" s="64"/>
      <c r="DT173" s="64"/>
      <c r="DU173" s="64"/>
      <c r="DV173" s="14" t="e">
        <f>DP173+DQ173-#REF!-#REF!-#REF!-#REF!</f>
        <v>#REF!</v>
      </c>
      <c r="DW173" s="13"/>
      <c r="DX173" s="67"/>
      <c r="DY173" s="64"/>
      <c r="DZ173" s="64"/>
      <c r="EA173" s="64"/>
      <c r="EB173" s="14" t="e">
        <f>DV173+DW173-DY173-DY174-DZ173-EA173</f>
        <v>#REF!</v>
      </c>
      <c r="EC173" s="13"/>
      <c r="ED173" s="67"/>
      <c r="EE173" s="64"/>
      <c r="EF173" s="64"/>
      <c r="EG173" s="64"/>
      <c r="EH173" s="12" t="e">
        <f t="shared" si="258"/>
        <v>#REF!</v>
      </c>
      <c r="EI173" s="67"/>
      <c r="EN173" s="12" t="e">
        <f t="shared" si="229"/>
        <v>#REF!</v>
      </c>
      <c r="EO173" s="13"/>
      <c r="ET173" s="14" t="e">
        <f>EN173+EO173-#REF!-#REF!-#REF!-#REF!</f>
        <v>#REF!</v>
      </c>
      <c r="EU173" s="13"/>
      <c r="EV173" s="13"/>
      <c r="EW173" s="64"/>
      <c r="EX173" s="14"/>
      <c r="EY173" s="14"/>
      <c r="EZ173" s="14" t="e">
        <f>ET173+EU173-EW173-EW174-EX173-EY173</f>
        <v>#REF!</v>
      </c>
      <c r="FA173" s="13"/>
      <c r="FB173" s="13"/>
      <c r="FC173" s="64"/>
      <c r="FD173" s="14"/>
      <c r="FE173" s="14"/>
      <c r="FF173" s="14" t="e">
        <f>EZ173+FA173-FC173-FC174-FD173-FE173</f>
        <v>#REF!</v>
      </c>
      <c r="FG173" s="13"/>
      <c r="FH173" s="13"/>
      <c r="FI173" s="64"/>
      <c r="FJ173" s="14"/>
      <c r="FK173" s="14"/>
      <c r="FL173" s="14" t="e">
        <f>FF173+FG173-FI173-FI174-FJ173-FK173</f>
        <v>#REF!</v>
      </c>
      <c r="FM173" s="13"/>
      <c r="FN173" s="13"/>
      <c r="FO173" s="64"/>
      <c r="FP173" s="14"/>
      <c r="FQ173" s="14"/>
      <c r="FR173" s="14" t="e">
        <f>FL173+FM173-FO173-FO174-FP173-FQ173</f>
        <v>#REF!</v>
      </c>
      <c r="FS173" s="13"/>
      <c r="FT173" s="13"/>
      <c r="FU173" s="64"/>
      <c r="FV173" s="14"/>
      <c r="FW173" s="14"/>
      <c r="FX173" s="14" t="e">
        <f>FR173+FS173-FU173-FU174-FV173-FW173</f>
        <v>#REF!</v>
      </c>
      <c r="FY173" s="13"/>
      <c r="FZ173" s="13"/>
      <c r="GA173" s="64"/>
      <c r="GB173" s="14"/>
      <c r="GC173" s="14"/>
      <c r="GD173" s="14" t="e">
        <f>FX173+FY173-GA173-GA174-GB173-GC173</f>
        <v>#REF!</v>
      </c>
      <c r="GE173" s="13"/>
      <c r="GF173" s="13"/>
      <c r="GG173" s="64"/>
      <c r="GH173" s="14"/>
      <c r="GI173" s="14"/>
      <c r="GJ173" s="14" t="e">
        <f t="shared" ref="GJ173:GJ177" si="267">GD173+GE173-GG173-GG174-GH173-GI173</f>
        <v>#REF!</v>
      </c>
      <c r="GK173" s="14">
        <f>E173</f>
        <v>0</v>
      </c>
      <c r="GL173" s="14">
        <f>G173+M173+S173+Y173+AE173+AK173+AQ173+AW173+BC173+BI173+BO173+BU173+CA173+CG173+CM173+CS173+CY173+DE173+DK173+DQ173+DW173+EC173+EI173+EO173+EU173+FA173+FG173+FM173+FS173+FY173+GE173</f>
        <v>0</v>
      </c>
      <c r="GM173" s="14" t="e">
        <f>H173+N173+T173+Z173+AF173+AL173+AR173+AX173+BD173+BJ173+BP173+BV173+CB173+CH173+CN173+CT173+CZ173+DF173+DR173+#REF!+DX173+ED173+DL173+#REF!+EV173+FB173+FH173+FN173+FT173+FZ173+GF173</f>
        <v>#REF!</v>
      </c>
      <c r="GN173" s="64" t="e">
        <f>I173+O173+U173+AA173+AG173+AM173+AS173+AY173+BE173+BK173+BQ173+BW173+CC173+CI173+CO173+CU173+DA173+DG173+DS173+#REF!+DY173+EE173+DM173+#REF!+EW173+FC173+FI173+FO173+FU173+GA173+GG173</f>
        <v>#REF!</v>
      </c>
      <c r="GO173" s="14" t="e">
        <f>J173+P173+V173+AB173+AH173+AN173+AT173+AZ173+BF173+BL173+BR173+BX173+CD173+CJ173+CP173+CV173+DB173+DH173+DT173+#REF!+DZ173+EF173+DN173+#REF!+EX173+FD173+FJ173+FP173+FV173+GB173+GH173</f>
        <v>#REF!</v>
      </c>
      <c r="GP173" s="14" t="e">
        <f>K173+Q173+W173+AC173+AI173+AO173+AU173+BA173+BG173+BM173+BS173+BY173+CE173+CK173+CQ173+CW173+DC173+DI173+DU173+#REF!+EA173+EG173+DO173+#REF!+EY173+FE173+FK173+FQ173+FW173+GC173+GI173</f>
        <v>#REF!</v>
      </c>
      <c r="GQ173" s="14" t="e">
        <f>GK173+GL173-GN173-GN174-GO173-GP173</f>
        <v>#REF!</v>
      </c>
    </row>
    <row r="174" spans="1:199" ht="15" hidden="1" customHeight="1">
      <c r="A174" s="41"/>
      <c r="B174" s="43"/>
      <c r="C174" s="28"/>
      <c r="D174" s="5" t="s">
        <v>33</v>
      </c>
      <c r="E174" s="73"/>
      <c r="F174" s="73"/>
      <c r="G174" s="13"/>
      <c r="H174" s="13"/>
      <c r="I174" s="64"/>
      <c r="J174" s="14"/>
      <c r="K174" s="14"/>
      <c r="L174" s="14"/>
      <c r="M174" s="13"/>
      <c r="N174" s="13"/>
      <c r="O174" s="64"/>
      <c r="P174" s="14"/>
      <c r="Q174" s="14"/>
      <c r="R174" s="14"/>
      <c r="S174" s="13"/>
      <c r="T174" s="13"/>
      <c r="U174" s="64"/>
      <c r="V174" s="14"/>
      <c r="W174" s="14"/>
      <c r="X174" s="14"/>
      <c r="Y174" s="13"/>
      <c r="Z174" s="13"/>
      <c r="AA174" s="64"/>
      <c r="AB174" s="14"/>
      <c r="AC174" s="14"/>
      <c r="AD174" s="14"/>
      <c r="AE174" s="13"/>
      <c r="AF174" s="13"/>
      <c r="AG174" s="64"/>
      <c r="AH174" s="14"/>
      <c r="AI174" s="14"/>
      <c r="AJ174" s="14"/>
      <c r="AK174" s="13"/>
      <c r="AL174" s="13"/>
      <c r="AM174" s="64"/>
      <c r="AN174" s="14"/>
      <c r="AO174" s="14"/>
      <c r="AP174" s="14"/>
      <c r="AQ174" s="13"/>
      <c r="AR174" s="13"/>
      <c r="AS174" s="64"/>
      <c r="AT174" s="14"/>
      <c r="AU174" s="14"/>
      <c r="AV174" s="14"/>
      <c r="AW174" s="13"/>
      <c r="AX174" s="13"/>
      <c r="AY174" s="64"/>
      <c r="AZ174" s="14"/>
      <c r="BA174" s="14"/>
      <c r="BB174" s="14"/>
      <c r="BC174" s="13"/>
      <c r="BD174" s="13"/>
      <c r="BE174" s="64"/>
      <c r="BF174" s="14"/>
      <c r="BG174" s="14"/>
      <c r="BH174" s="14"/>
      <c r="BI174" s="13"/>
      <c r="BJ174" s="13"/>
      <c r="BK174" s="64"/>
      <c r="BL174" s="14"/>
      <c r="BM174" s="14"/>
      <c r="BN174" s="14"/>
      <c r="BO174" s="13"/>
      <c r="BP174" s="13"/>
      <c r="BQ174" s="64"/>
      <c r="BR174" s="14"/>
      <c r="BS174" s="14"/>
      <c r="BT174" s="14"/>
      <c r="BU174" s="73"/>
      <c r="BV174" s="73"/>
      <c r="BW174" s="64"/>
      <c r="BX174" s="63"/>
      <c r="BY174" s="63"/>
      <c r="BZ174" s="64">
        <f t="shared" si="195"/>
        <v>0</v>
      </c>
      <c r="CA174" s="73"/>
      <c r="CB174" s="73"/>
      <c r="CC174" s="64"/>
      <c r="CD174" s="63"/>
      <c r="CE174" s="63"/>
      <c r="CF174" s="64">
        <f t="shared" si="253"/>
        <v>0</v>
      </c>
      <c r="CG174" s="73"/>
      <c r="CH174" s="73"/>
      <c r="CI174" s="64"/>
      <c r="CJ174" s="63"/>
      <c r="CK174" s="63"/>
      <c r="CL174" s="64">
        <f t="shared" si="254"/>
        <v>0</v>
      </c>
      <c r="CM174" s="13"/>
      <c r="CN174" s="13"/>
      <c r="CO174" s="64"/>
      <c r="CP174" s="14"/>
      <c r="CQ174" s="14"/>
      <c r="CR174" s="64">
        <f t="shared" si="255"/>
        <v>0</v>
      </c>
      <c r="CS174" s="13"/>
      <c r="CT174" s="67"/>
      <c r="CU174" s="64"/>
      <c r="CV174" s="64"/>
      <c r="CW174" s="64"/>
      <c r="CX174" s="12">
        <f t="shared" si="256"/>
        <v>0</v>
      </c>
      <c r="CY174" s="13"/>
      <c r="CZ174" s="67"/>
      <c r="DA174" s="64"/>
      <c r="DB174" s="64"/>
      <c r="DC174" s="64"/>
      <c r="DD174" s="12">
        <f t="shared" si="257"/>
        <v>0</v>
      </c>
      <c r="DE174" s="13"/>
      <c r="DF174" s="67"/>
      <c r="DG174" s="64"/>
      <c r="DH174" s="64"/>
      <c r="DI174" s="64"/>
      <c r="DJ174" s="14"/>
      <c r="DK174" s="13"/>
      <c r="DL174" s="67"/>
      <c r="DM174" s="64"/>
      <c r="DN174" s="64"/>
      <c r="DO174" s="64"/>
      <c r="DP174" s="14"/>
      <c r="DQ174" s="67"/>
      <c r="DR174" s="67"/>
      <c r="DS174" s="64"/>
      <c r="DT174" s="64"/>
      <c r="DU174" s="64"/>
      <c r="DV174" s="14"/>
      <c r="DW174" s="13"/>
      <c r="DX174" s="67"/>
      <c r="DY174" s="64"/>
      <c r="DZ174" s="64"/>
      <c r="EA174" s="64"/>
      <c r="EB174" s="14"/>
      <c r="EC174" s="13"/>
      <c r="ED174" s="67"/>
      <c r="EE174" s="64"/>
      <c r="EF174" s="64"/>
      <c r="EG174" s="64"/>
      <c r="EH174" s="12">
        <f t="shared" si="258"/>
        <v>0</v>
      </c>
      <c r="EI174" s="67"/>
      <c r="EN174" s="12">
        <f t="shared" si="229"/>
        <v>0</v>
      </c>
      <c r="EO174" s="13"/>
      <c r="ET174" s="14"/>
      <c r="EU174" s="13"/>
      <c r="EV174" s="13"/>
      <c r="EW174" s="64"/>
      <c r="EX174" s="14"/>
      <c r="EY174" s="14"/>
      <c r="EZ174" s="14"/>
      <c r="FA174" s="13"/>
      <c r="FB174" s="13"/>
      <c r="FC174" s="64"/>
      <c r="FD174" s="14"/>
      <c r="FE174" s="14"/>
      <c r="FF174" s="14"/>
      <c r="FG174" s="13"/>
      <c r="FH174" s="13"/>
      <c r="FI174" s="64"/>
      <c r="FJ174" s="14"/>
      <c r="FK174" s="14"/>
      <c r="FL174" s="14"/>
      <c r="FM174" s="13"/>
      <c r="FN174" s="13"/>
      <c r="FO174" s="64"/>
      <c r="FP174" s="14"/>
      <c r="FQ174" s="14"/>
      <c r="FR174" s="14"/>
      <c r="FS174" s="13"/>
      <c r="FT174" s="13"/>
      <c r="FU174" s="64"/>
      <c r="FV174" s="14"/>
      <c r="FW174" s="14"/>
      <c r="FX174" s="14"/>
      <c r="FY174" s="13"/>
      <c r="FZ174" s="13"/>
      <c r="GA174" s="64"/>
      <c r="GB174" s="14"/>
      <c r="GC174" s="14"/>
      <c r="GD174" s="14"/>
      <c r="GE174" s="13"/>
      <c r="GF174" s="13"/>
      <c r="GG174" s="64"/>
      <c r="GH174" s="14"/>
      <c r="GI174" s="14"/>
      <c r="GJ174" s="14"/>
      <c r="GK174" s="14"/>
      <c r="GL174" s="14"/>
      <c r="GM174" s="14"/>
      <c r="GN174" s="64" t="e">
        <f>I174+O174+U174+AA174+AG174+AM174+AS174+AY174+BE174+BK174+BQ174+BW174+CC174+CI174+CO174+CU174+DA174+DG174+DS174+#REF!+DY174+EE174+DM174+#REF!+EW174+FC174+FI174+FO174+FU174+GA174+GG174</f>
        <v>#REF!</v>
      </c>
      <c r="GO174" s="14"/>
      <c r="GP174" s="14"/>
      <c r="GQ174" s="14"/>
    </row>
    <row r="175" spans="1:199" ht="15" hidden="1" customHeight="1">
      <c r="A175" s="40">
        <v>86</v>
      </c>
      <c r="B175" s="42" t="s">
        <v>156</v>
      </c>
      <c r="C175" s="27" t="s">
        <v>150</v>
      </c>
      <c r="D175" s="5" t="s">
        <v>32</v>
      </c>
      <c r="E175" s="72">
        <v>0</v>
      </c>
      <c r="F175" s="72" t="e">
        <f>GQ175</f>
        <v>#REF!</v>
      </c>
      <c r="G175" s="13"/>
      <c r="H175" s="13"/>
      <c r="I175" s="64"/>
      <c r="J175" s="14"/>
      <c r="K175" s="14"/>
      <c r="L175" s="14">
        <f>E175+G175-I175-I176-J175-K175</f>
        <v>0</v>
      </c>
      <c r="M175" s="13"/>
      <c r="N175" s="13"/>
      <c r="O175" s="64"/>
      <c r="P175" s="14"/>
      <c r="Q175" s="14"/>
      <c r="R175" s="14">
        <f>L175+M175-O175-O176-P175-Q175</f>
        <v>0</v>
      </c>
      <c r="S175" s="13"/>
      <c r="T175" s="13"/>
      <c r="U175" s="64"/>
      <c r="V175" s="14"/>
      <c r="W175" s="14"/>
      <c r="X175" s="14">
        <f t="shared" si="260"/>
        <v>0</v>
      </c>
      <c r="Y175" s="13"/>
      <c r="Z175" s="13"/>
      <c r="AA175" s="64"/>
      <c r="AB175" s="14"/>
      <c r="AC175" s="14"/>
      <c r="AD175" s="14">
        <f t="shared" si="261"/>
        <v>0</v>
      </c>
      <c r="AE175" s="13"/>
      <c r="AF175" s="13"/>
      <c r="AG175" s="64"/>
      <c r="AH175" s="14"/>
      <c r="AI175" s="14"/>
      <c r="AJ175" s="14">
        <f t="shared" si="262"/>
        <v>0</v>
      </c>
      <c r="AK175" s="13"/>
      <c r="AL175" s="13"/>
      <c r="AM175" s="64"/>
      <c r="AN175" s="14"/>
      <c r="AO175" s="14"/>
      <c r="AP175" s="14">
        <f t="shared" si="263"/>
        <v>0</v>
      </c>
      <c r="AQ175" s="13"/>
      <c r="AR175" s="13"/>
      <c r="AS175" s="64"/>
      <c r="AT175" s="14"/>
      <c r="AU175" s="14"/>
      <c r="AV175" s="14">
        <f t="shared" si="264"/>
        <v>0</v>
      </c>
      <c r="AW175" s="13"/>
      <c r="AX175" s="13"/>
      <c r="AY175" s="64"/>
      <c r="AZ175" s="14"/>
      <c r="BA175" s="14"/>
      <c r="BB175" s="14">
        <f t="shared" si="265"/>
        <v>0</v>
      </c>
      <c r="BC175" s="13"/>
      <c r="BD175" s="13"/>
      <c r="BE175" s="64"/>
      <c r="BF175" s="14"/>
      <c r="BG175" s="14"/>
      <c r="BH175" s="14">
        <f t="shared" si="266"/>
        <v>0</v>
      </c>
      <c r="BI175" s="13"/>
      <c r="BJ175" s="13"/>
      <c r="BK175" s="64"/>
      <c r="BL175" s="14"/>
      <c r="BM175" s="14"/>
      <c r="BN175" s="14">
        <f>BH175+BI175-BK175-BK176-BL175-BM175</f>
        <v>0</v>
      </c>
      <c r="BO175" s="13"/>
      <c r="BP175" s="13"/>
      <c r="BQ175" s="64"/>
      <c r="BR175" s="14"/>
      <c r="BS175" s="14"/>
      <c r="BT175" s="14">
        <f>BN175+BO175-BQ175-BQ176-BR175-BS175</f>
        <v>0</v>
      </c>
      <c r="BU175" s="72"/>
      <c r="BV175" s="72"/>
      <c r="BW175" s="64"/>
      <c r="BX175" s="74"/>
      <c r="BY175" s="74"/>
      <c r="BZ175" s="64">
        <f t="shared" si="195"/>
        <v>0</v>
      </c>
      <c r="CA175" s="72"/>
      <c r="CB175" s="72"/>
      <c r="CC175" s="64"/>
      <c r="CD175" s="74"/>
      <c r="CE175" s="74"/>
      <c r="CF175" s="64">
        <f t="shared" si="253"/>
        <v>0</v>
      </c>
      <c r="CG175" s="72"/>
      <c r="CH175" s="72"/>
      <c r="CI175" s="64"/>
      <c r="CJ175" s="74"/>
      <c r="CK175" s="74"/>
      <c r="CL175" s="64">
        <f t="shared" si="254"/>
        <v>0</v>
      </c>
      <c r="CM175" s="13"/>
      <c r="CN175" s="13"/>
      <c r="CO175" s="64"/>
      <c r="CP175" s="14"/>
      <c r="CQ175" s="14"/>
      <c r="CR175" s="64">
        <f t="shared" si="255"/>
        <v>0</v>
      </c>
      <c r="CS175" s="13"/>
      <c r="CT175" s="67"/>
      <c r="CU175" s="64"/>
      <c r="CV175" s="64"/>
      <c r="CW175" s="64"/>
      <c r="CX175" s="12">
        <f t="shared" si="256"/>
        <v>0</v>
      </c>
      <c r="CY175" s="13"/>
      <c r="CZ175" s="67"/>
      <c r="DA175" s="64"/>
      <c r="DB175" s="64"/>
      <c r="DC175" s="64"/>
      <c r="DD175" s="12">
        <f t="shared" si="257"/>
        <v>0</v>
      </c>
      <c r="DE175" s="13"/>
      <c r="DF175" s="67"/>
      <c r="DG175" s="64"/>
      <c r="DH175" s="64"/>
      <c r="DI175" s="64"/>
      <c r="DJ175" s="14">
        <f>DD175+DE175-DG175-DG176-DH175-DI175</f>
        <v>0</v>
      </c>
      <c r="DK175" s="13"/>
      <c r="DL175" s="67"/>
      <c r="DM175" s="64"/>
      <c r="DN175" s="64"/>
      <c r="DO175" s="64"/>
      <c r="DP175" s="14">
        <f>DJ175+DK175-DS175-DS176-DT175-DU175</f>
        <v>0</v>
      </c>
      <c r="DQ175" s="67"/>
      <c r="DR175" s="67"/>
      <c r="DS175" s="64"/>
      <c r="DT175" s="64"/>
      <c r="DU175" s="64"/>
      <c r="DV175" s="14" t="e">
        <f>DP175+DQ175-#REF!-#REF!-#REF!-#REF!</f>
        <v>#REF!</v>
      </c>
      <c r="DW175" s="13"/>
      <c r="DX175" s="67"/>
      <c r="DY175" s="64"/>
      <c r="DZ175" s="64"/>
      <c r="EA175" s="64"/>
      <c r="EB175" s="14" t="e">
        <f>DV175+DW175-DY175-DY176-DZ175-EA175</f>
        <v>#REF!</v>
      </c>
      <c r="EC175" s="13"/>
      <c r="ED175" s="67"/>
      <c r="EE175" s="64"/>
      <c r="EF175" s="64"/>
      <c r="EG175" s="64"/>
      <c r="EH175" s="12" t="e">
        <f t="shared" si="258"/>
        <v>#REF!</v>
      </c>
      <c r="EI175" s="67"/>
      <c r="EN175" s="12" t="e">
        <f t="shared" si="229"/>
        <v>#REF!</v>
      </c>
      <c r="EO175" s="13"/>
      <c r="ET175" s="14" t="e">
        <f>EN175+EO175-#REF!-#REF!-#REF!-#REF!</f>
        <v>#REF!</v>
      </c>
      <c r="EU175" s="13"/>
      <c r="EV175" s="13"/>
      <c r="EW175" s="64"/>
      <c r="EX175" s="14"/>
      <c r="EY175" s="14"/>
      <c r="EZ175" s="14" t="e">
        <f>ET175+EU175-EW175-EW176-EX175-EY175</f>
        <v>#REF!</v>
      </c>
      <c r="FA175" s="13"/>
      <c r="FB175" s="13"/>
      <c r="FC175" s="64"/>
      <c r="FD175" s="14"/>
      <c r="FE175" s="14"/>
      <c r="FF175" s="14" t="e">
        <f>EZ175+FA175-FC175-FC176-FD175-FE175</f>
        <v>#REF!</v>
      </c>
      <c r="FG175" s="13"/>
      <c r="FH175" s="13"/>
      <c r="FI175" s="64"/>
      <c r="FJ175" s="14"/>
      <c r="FK175" s="14"/>
      <c r="FL175" s="14" t="e">
        <f>FF175+FG175-FI175-FI176-FJ175-FK175</f>
        <v>#REF!</v>
      </c>
      <c r="FM175" s="13"/>
      <c r="FN175" s="13"/>
      <c r="FO175" s="64"/>
      <c r="FP175" s="14"/>
      <c r="FQ175" s="14"/>
      <c r="FR175" s="14" t="e">
        <f>FL175+FM175-FO175-FO176-FP175-FQ175</f>
        <v>#REF!</v>
      </c>
      <c r="FS175" s="13"/>
      <c r="FT175" s="13"/>
      <c r="FU175" s="64"/>
      <c r="FV175" s="14"/>
      <c r="FW175" s="14"/>
      <c r="FX175" s="14" t="e">
        <f>FR175+FS175-FU175-FU176-FV175-FW175</f>
        <v>#REF!</v>
      </c>
      <c r="FY175" s="13"/>
      <c r="FZ175" s="13"/>
      <c r="GA175" s="64"/>
      <c r="GB175" s="14"/>
      <c r="GC175" s="14"/>
      <c r="GD175" s="14" t="e">
        <f>FX175+FY175-GA175-GA176-GB175-GC175</f>
        <v>#REF!</v>
      </c>
      <c r="GE175" s="13"/>
      <c r="GF175" s="13"/>
      <c r="GG175" s="64"/>
      <c r="GH175" s="14"/>
      <c r="GI175" s="14"/>
      <c r="GJ175" s="14" t="e">
        <f t="shared" si="267"/>
        <v>#REF!</v>
      </c>
      <c r="GK175" s="14">
        <f>E175</f>
        <v>0</v>
      </c>
      <c r="GL175" s="14">
        <f>G175+M175+S175+Y175+AE175+AK175+AQ175+AW175+BC175+BI175+BO175+BU175+CA175+CG175+CM175+CS175+CY175+DE175+DK175+DQ175+DW175+EC175+EI175+EO175+EU175+FA175+FG175+FM175+FS175+FY175+GE175</f>
        <v>0</v>
      </c>
      <c r="GM175" s="14" t="e">
        <f>H175+N175+T175+Z175+AF175+AL175+AR175+AX175+BD175+BJ175+BP175+BV175+CB175+CH175+CN175+CT175+CZ175+DF175+DR175+#REF!+DX175+ED175+DL175+#REF!+EV175+FB175+FH175+FN175+FT175+FZ175+GF175</f>
        <v>#REF!</v>
      </c>
      <c r="GN175" s="64" t="e">
        <f>I175+O175+U175+AA175+AG175+AM175+AS175+AY175+BE175+BK175+BQ175+BW175+CC175+CI175+CO175+CU175+DA175+DG175+DS175+#REF!+DY175+EE175+DM175+#REF!+EW175+FC175+FI175+FO175+FU175+GA175+GG175</f>
        <v>#REF!</v>
      </c>
      <c r="GO175" s="14" t="e">
        <f>J175+P175+V175+AB175+AH175+AN175+AT175+AZ175+BF175+BL175+BR175+BX175+CD175+CJ175+CP175+CV175+DB175+DH175+DT175+#REF!+DZ175+EF175+DN175+#REF!+EX175+FD175+FJ175+FP175+FV175+GB175+GH175</f>
        <v>#REF!</v>
      </c>
      <c r="GP175" s="14" t="e">
        <f>K175+Q175+W175+AC175+AI175+AO175+AU175+BA175+BG175+BM175+BS175+BY175+CE175+CK175+CQ175+CW175+DC175+DI175+DU175+#REF!+EA175+EG175+DO175+#REF!+EY175+FE175+FK175+FQ175+FW175+GC175+GI175</f>
        <v>#REF!</v>
      </c>
      <c r="GQ175" s="14" t="e">
        <f>GK175+GL175-GN175-GN176-GO175-GP175</f>
        <v>#REF!</v>
      </c>
    </row>
    <row r="176" spans="1:199" ht="15" hidden="1" customHeight="1">
      <c r="A176" s="41"/>
      <c r="B176" s="43"/>
      <c r="C176" s="28"/>
      <c r="D176" s="5" t="s">
        <v>33</v>
      </c>
      <c r="E176" s="73"/>
      <c r="F176" s="73"/>
      <c r="G176" s="13"/>
      <c r="H176" s="13"/>
      <c r="I176" s="64"/>
      <c r="J176" s="14"/>
      <c r="K176" s="14"/>
      <c r="L176" s="14"/>
      <c r="M176" s="13"/>
      <c r="N176" s="13"/>
      <c r="O176" s="64"/>
      <c r="P176" s="14"/>
      <c r="Q176" s="14"/>
      <c r="R176" s="14"/>
      <c r="S176" s="13"/>
      <c r="T176" s="13"/>
      <c r="U176" s="64"/>
      <c r="V176" s="14"/>
      <c r="W176" s="14"/>
      <c r="X176" s="14"/>
      <c r="Y176" s="13"/>
      <c r="Z176" s="13"/>
      <c r="AA176" s="64"/>
      <c r="AB176" s="14"/>
      <c r="AC176" s="14"/>
      <c r="AD176" s="14"/>
      <c r="AE176" s="13"/>
      <c r="AF176" s="13"/>
      <c r="AG176" s="64"/>
      <c r="AH176" s="14"/>
      <c r="AI176" s="14"/>
      <c r="AJ176" s="14"/>
      <c r="AK176" s="13"/>
      <c r="AL176" s="13"/>
      <c r="AM176" s="64"/>
      <c r="AN176" s="14"/>
      <c r="AO176" s="14"/>
      <c r="AP176" s="14"/>
      <c r="AQ176" s="13"/>
      <c r="AR176" s="13"/>
      <c r="AS176" s="64"/>
      <c r="AT176" s="14"/>
      <c r="AU176" s="14"/>
      <c r="AV176" s="14"/>
      <c r="AW176" s="13"/>
      <c r="AX176" s="13"/>
      <c r="AY176" s="64"/>
      <c r="AZ176" s="14"/>
      <c r="BA176" s="14"/>
      <c r="BB176" s="14"/>
      <c r="BC176" s="13"/>
      <c r="BD176" s="13"/>
      <c r="BE176" s="64"/>
      <c r="BF176" s="14"/>
      <c r="BG176" s="14"/>
      <c r="BH176" s="14"/>
      <c r="BI176" s="13"/>
      <c r="BJ176" s="13"/>
      <c r="BK176" s="64"/>
      <c r="BL176" s="14"/>
      <c r="BM176" s="14"/>
      <c r="BN176" s="14"/>
      <c r="BO176" s="13"/>
      <c r="BP176" s="13"/>
      <c r="BQ176" s="64"/>
      <c r="BR176" s="14"/>
      <c r="BS176" s="14"/>
      <c r="BT176" s="14"/>
      <c r="BU176" s="73"/>
      <c r="BV176" s="73"/>
      <c r="BW176" s="64"/>
      <c r="BX176" s="63"/>
      <c r="BY176" s="63"/>
      <c r="BZ176" s="64">
        <f t="shared" si="195"/>
        <v>0</v>
      </c>
      <c r="CA176" s="73"/>
      <c r="CB176" s="73"/>
      <c r="CC176" s="64"/>
      <c r="CD176" s="63"/>
      <c r="CE176" s="63"/>
      <c r="CF176" s="64">
        <f t="shared" si="253"/>
        <v>0</v>
      </c>
      <c r="CG176" s="73"/>
      <c r="CH176" s="73"/>
      <c r="CI176" s="64"/>
      <c r="CJ176" s="63"/>
      <c r="CK176" s="63"/>
      <c r="CL176" s="64">
        <f t="shared" si="254"/>
        <v>0</v>
      </c>
      <c r="CM176" s="13"/>
      <c r="CN176" s="13"/>
      <c r="CO176" s="64"/>
      <c r="CP176" s="14"/>
      <c r="CQ176" s="14"/>
      <c r="CR176" s="64">
        <f t="shared" si="255"/>
        <v>0</v>
      </c>
      <c r="CS176" s="13"/>
      <c r="CT176" s="67"/>
      <c r="CU176" s="64"/>
      <c r="CV176" s="64"/>
      <c r="CW176" s="64"/>
      <c r="CX176" s="12">
        <f t="shared" si="256"/>
        <v>0</v>
      </c>
      <c r="CY176" s="13"/>
      <c r="CZ176" s="67"/>
      <c r="DA176" s="64"/>
      <c r="DB176" s="64"/>
      <c r="DC176" s="64"/>
      <c r="DD176" s="12">
        <f t="shared" si="257"/>
        <v>0</v>
      </c>
      <c r="DE176" s="13"/>
      <c r="DF176" s="67"/>
      <c r="DG176" s="64"/>
      <c r="DH176" s="64"/>
      <c r="DI176" s="64"/>
      <c r="DJ176" s="14"/>
      <c r="DK176" s="13"/>
      <c r="DL176" s="67"/>
      <c r="DM176" s="64"/>
      <c r="DN176" s="64"/>
      <c r="DO176" s="64"/>
      <c r="DP176" s="14"/>
      <c r="DQ176" s="67"/>
      <c r="DR176" s="67"/>
      <c r="DS176" s="64"/>
      <c r="DT176" s="64"/>
      <c r="DU176" s="64"/>
      <c r="DV176" s="14"/>
      <c r="DW176" s="13"/>
      <c r="DX176" s="67"/>
      <c r="DY176" s="64"/>
      <c r="DZ176" s="64"/>
      <c r="EA176" s="64"/>
      <c r="EB176" s="14"/>
      <c r="EC176" s="13"/>
      <c r="ED176" s="67"/>
      <c r="EE176" s="64"/>
      <c r="EF176" s="64"/>
      <c r="EG176" s="64"/>
      <c r="EH176" s="12">
        <f t="shared" si="258"/>
        <v>0</v>
      </c>
      <c r="EI176" s="67"/>
      <c r="EN176" s="12">
        <f t="shared" si="229"/>
        <v>0</v>
      </c>
      <c r="EO176" s="13"/>
      <c r="ET176" s="14"/>
      <c r="EU176" s="13"/>
      <c r="EV176" s="13"/>
      <c r="EW176" s="64"/>
      <c r="EX176" s="14"/>
      <c r="EY176" s="14"/>
      <c r="EZ176" s="14"/>
      <c r="FA176" s="13"/>
      <c r="FB176" s="13"/>
      <c r="FC176" s="64"/>
      <c r="FD176" s="14"/>
      <c r="FE176" s="14"/>
      <c r="FF176" s="14"/>
      <c r="FG176" s="13"/>
      <c r="FH176" s="13"/>
      <c r="FI176" s="64"/>
      <c r="FJ176" s="14"/>
      <c r="FK176" s="14"/>
      <c r="FL176" s="14"/>
      <c r="FM176" s="13"/>
      <c r="FN176" s="13"/>
      <c r="FO176" s="64"/>
      <c r="FP176" s="14"/>
      <c r="FQ176" s="14"/>
      <c r="FR176" s="14"/>
      <c r="FS176" s="13"/>
      <c r="FT176" s="13"/>
      <c r="FU176" s="64"/>
      <c r="FV176" s="14"/>
      <c r="FW176" s="14"/>
      <c r="FX176" s="14"/>
      <c r="FY176" s="13"/>
      <c r="FZ176" s="13"/>
      <c r="GA176" s="64"/>
      <c r="GB176" s="14"/>
      <c r="GC176" s="14"/>
      <c r="GD176" s="14"/>
      <c r="GE176" s="13"/>
      <c r="GF176" s="13"/>
      <c r="GG176" s="64"/>
      <c r="GH176" s="14"/>
      <c r="GI176" s="14"/>
      <c r="GJ176" s="14"/>
      <c r="GK176" s="14"/>
      <c r="GL176" s="14"/>
      <c r="GM176" s="14"/>
      <c r="GN176" s="64" t="e">
        <f>I176+O176+U176+AA176+AG176+AM176+AS176+AY176+BE176+BK176+BQ176+BW176+CC176+CI176+CO176+CU176+DA176+DG176+DS176+#REF!+DY176+EE176+DM176+#REF!+EW176+FC176+FI176+FO176+FU176+GA176+GG176</f>
        <v>#REF!</v>
      </c>
      <c r="GO176" s="14"/>
      <c r="GP176" s="14"/>
      <c r="GQ176" s="14"/>
    </row>
    <row r="177" spans="1:199" ht="15" hidden="1" customHeight="1">
      <c r="A177" s="40">
        <v>87</v>
      </c>
      <c r="B177" s="50" t="s">
        <v>157</v>
      </c>
      <c r="C177" s="27" t="s">
        <v>158</v>
      </c>
      <c r="D177" s="5" t="s">
        <v>32</v>
      </c>
      <c r="E177" s="72">
        <v>0</v>
      </c>
      <c r="F177" s="72" t="e">
        <f>GQ177</f>
        <v>#REF!</v>
      </c>
      <c r="G177" s="13"/>
      <c r="H177" s="13"/>
      <c r="I177" s="64"/>
      <c r="J177" s="14"/>
      <c r="K177" s="14"/>
      <c r="L177" s="14">
        <f>E177+G177-I177-I178-J177-K177</f>
        <v>0</v>
      </c>
      <c r="M177" s="13"/>
      <c r="N177" s="13"/>
      <c r="O177" s="64"/>
      <c r="P177" s="14"/>
      <c r="Q177" s="14"/>
      <c r="R177" s="14">
        <f>L177+M177-O177-O178-P177-Q177</f>
        <v>0</v>
      </c>
      <c r="S177" s="13"/>
      <c r="T177" s="13"/>
      <c r="U177" s="64"/>
      <c r="V177" s="14"/>
      <c r="W177" s="14"/>
      <c r="X177" s="14">
        <f t="shared" si="260"/>
        <v>0</v>
      </c>
      <c r="Y177" s="13"/>
      <c r="Z177" s="13"/>
      <c r="AA177" s="64"/>
      <c r="AB177" s="14"/>
      <c r="AC177" s="14"/>
      <c r="AD177" s="14">
        <f t="shared" si="261"/>
        <v>0</v>
      </c>
      <c r="AE177" s="13"/>
      <c r="AF177" s="13"/>
      <c r="AG177" s="64"/>
      <c r="AH177" s="14"/>
      <c r="AI177" s="14"/>
      <c r="AJ177" s="14">
        <f t="shared" si="262"/>
        <v>0</v>
      </c>
      <c r="AK177" s="13"/>
      <c r="AL177" s="13"/>
      <c r="AM177" s="64"/>
      <c r="AN177" s="14"/>
      <c r="AO177" s="14"/>
      <c r="AP177" s="14">
        <f t="shared" si="263"/>
        <v>0</v>
      </c>
      <c r="AQ177" s="13"/>
      <c r="AR177" s="13"/>
      <c r="AS177" s="64"/>
      <c r="AT177" s="14"/>
      <c r="AU177" s="14"/>
      <c r="AV177" s="14">
        <f t="shared" si="264"/>
        <v>0</v>
      </c>
      <c r="AW177" s="13"/>
      <c r="AX177" s="13"/>
      <c r="AY177" s="64"/>
      <c r="AZ177" s="14"/>
      <c r="BA177" s="14"/>
      <c r="BB177" s="14">
        <f t="shared" si="265"/>
        <v>0</v>
      </c>
      <c r="BC177" s="13"/>
      <c r="BD177" s="13"/>
      <c r="BE177" s="64"/>
      <c r="BF177" s="14"/>
      <c r="BG177" s="14"/>
      <c r="BH177" s="14">
        <f t="shared" si="266"/>
        <v>0</v>
      </c>
      <c r="BI177" s="13"/>
      <c r="BJ177" s="13"/>
      <c r="BK177" s="64"/>
      <c r="BL177" s="14"/>
      <c r="BM177" s="14"/>
      <c r="BN177" s="14">
        <f>BH177+BI177-BK177-BK178-BL177-BM177</f>
        <v>0</v>
      </c>
      <c r="BO177" s="13"/>
      <c r="BP177" s="13"/>
      <c r="BQ177" s="64"/>
      <c r="BR177" s="14"/>
      <c r="BS177" s="14"/>
      <c r="BT177" s="14">
        <f>BN177+BO177-BQ177-BQ178-BR177-BS177</f>
        <v>0</v>
      </c>
      <c r="BU177" s="72"/>
      <c r="BV177" s="72"/>
      <c r="BW177" s="64"/>
      <c r="BX177" s="74"/>
      <c r="BY177" s="74"/>
      <c r="BZ177" s="64">
        <f t="shared" si="195"/>
        <v>0</v>
      </c>
      <c r="CA177" s="72"/>
      <c r="CB177" s="72"/>
      <c r="CC177" s="64"/>
      <c r="CD177" s="74"/>
      <c r="CE177" s="74"/>
      <c r="CF177" s="64">
        <f t="shared" si="253"/>
        <v>0</v>
      </c>
      <c r="CG177" s="72"/>
      <c r="CH177" s="72"/>
      <c r="CI177" s="64"/>
      <c r="CJ177" s="74"/>
      <c r="CK177" s="74"/>
      <c r="CL177" s="64">
        <f t="shared" si="254"/>
        <v>0</v>
      </c>
      <c r="CM177" s="13"/>
      <c r="CN177" s="13"/>
      <c r="CO177" s="64"/>
      <c r="CP177" s="14"/>
      <c r="CQ177" s="14"/>
      <c r="CR177" s="64">
        <f t="shared" si="255"/>
        <v>0</v>
      </c>
      <c r="CS177" s="13"/>
      <c r="CT177" s="67"/>
      <c r="CU177" s="64"/>
      <c r="CV177" s="64"/>
      <c r="CW177" s="64"/>
      <c r="CX177" s="12">
        <f t="shared" si="256"/>
        <v>0</v>
      </c>
      <c r="CY177" s="13"/>
      <c r="CZ177" s="67"/>
      <c r="DA177" s="64"/>
      <c r="DB177" s="64"/>
      <c r="DC177" s="64"/>
      <c r="DD177" s="12">
        <f t="shared" si="257"/>
        <v>0</v>
      </c>
      <c r="DE177" s="13"/>
      <c r="DF177" s="67"/>
      <c r="DG177" s="64"/>
      <c r="DH177" s="64"/>
      <c r="DI177" s="64"/>
      <c r="DJ177" s="14">
        <f>DD177+DE177-DG177-DG178-DH177-DI177</f>
        <v>0</v>
      </c>
      <c r="DK177" s="13"/>
      <c r="DL177" s="67"/>
      <c r="DM177" s="64"/>
      <c r="DN177" s="64"/>
      <c r="DO177" s="64"/>
      <c r="DP177" s="14">
        <f>DJ177+DK177-DS177-DS178-DT177-DU177</f>
        <v>0</v>
      </c>
      <c r="DQ177" s="67"/>
      <c r="DR177" s="67"/>
      <c r="DS177" s="64"/>
      <c r="DT177" s="64"/>
      <c r="DU177" s="64"/>
      <c r="DV177" s="14" t="e">
        <f>DP177+DQ177-#REF!-#REF!-#REF!-#REF!</f>
        <v>#REF!</v>
      </c>
      <c r="DW177" s="13"/>
      <c r="DX177" s="67"/>
      <c r="DY177" s="64"/>
      <c r="DZ177" s="64"/>
      <c r="EA177" s="64"/>
      <c r="EB177" s="14" t="e">
        <f>DV177+DW177-DY177-DY178-DZ177-EA177</f>
        <v>#REF!</v>
      </c>
      <c r="EC177" s="13"/>
      <c r="ED177" s="67"/>
      <c r="EE177" s="64"/>
      <c r="EF177" s="64"/>
      <c r="EG177" s="64"/>
      <c r="EH177" s="12" t="e">
        <f t="shared" si="258"/>
        <v>#REF!</v>
      </c>
      <c r="EI177" s="67"/>
      <c r="EN177" s="12" t="e">
        <f t="shared" si="229"/>
        <v>#REF!</v>
      </c>
      <c r="EO177" s="13"/>
      <c r="ET177" s="14" t="e">
        <f>EN177+EO177-#REF!-#REF!-#REF!-#REF!</f>
        <v>#REF!</v>
      </c>
      <c r="EU177" s="13"/>
      <c r="EV177" s="13"/>
      <c r="EW177" s="64"/>
      <c r="EX177" s="14"/>
      <c r="EY177" s="14"/>
      <c r="EZ177" s="14" t="e">
        <f>ET177+EU177-EW177-EW178-EX177-EY177</f>
        <v>#REF!</v>
      </c>
      <c r="FA177" s="13"/>
      <c r="FB177" s="13"/>
      <c r="FC177" s="64"/>
      <c r="FD177" s="14"/>
      <c r="FE177" s="14"/>
      <c r="FF177" s="14" t="e">
        <f>EZ177+FA177-FC177-FC178-FD177-FE177</f>
        <v>#REF!</v>
      </c>
      <c r="FG177" s="13"/>
      <c r="FH177" s="13"/>
      <c r="FI177" s="64"/>
      <c r="FJ177" s="14"/>
      <c r="FK177" s="14"/>
      <c r="FL177" s="14" t="e">
        <f>FF177+FG177-FI177-FI178-FJ177-FK177</f>
        <v>#REF!</v>
      </c>
      <c r="FM177" s="13"/>
      <c r="FN177" s="13"/>
      <c r="FO177" s="64"/>
      <c r="FP177" s="14"/>
      <c r="FQ177" s="14"/>
      <c r="FR177" s="14" t="e">
        <f>FL177+FM177-FO177-FO178-FP177-FQ177</f>
        <v>#REF!</v>
      </c>
      <c r="FS177" s="13"/>
      <c r="FT177" s="13"/>
      <c r="FU177" s="64"/>
      <c r="FV177" s="14"/>
      <c r="FW177" s="14"/>
      <c r="FX177" s="14" t="e">
        <f>FR177+FS177-FU177-FU178-FV177-FW177</f>
        <v>#REF!</v>
      </c>
      <c r="FY177" s="13"/>
      <c r="FZ177" s="13"/>
      <c r="GA177" s="64"/>
      <c r="GB177" s="14"/>
      <c r="GC177" s="14"/>
      <c r="GD177" s="14" t="e">
        <f>FX177+FY177-GA177-GA178-GB177-GC177</f>
        <v>#REF!</v>
      </c>
      <c r="GE177" s="13"/>
      <c r="GF177" s="13"/>
      <c r="GG177" s="64"/>
      <c r="GH177" s="14"/>
      <c r="GI177" s="14"/>
      <c r="GJ177" s="14" t="e">
        <f t="shared" si="267"/>
        <v>#REF!</v>
      </c>
      <c r="GK177" s="14">
        <f>E177</f>
        <v>0</v>
      </c>
      <c r="GL177" s="14">
        <f>G177+M177+S177+Y177+AE177+AK177+AQ177+AW177+BC177+BI177+BO177+BU177+CA177+CG177+CM177+CS177+CY177+DE177+DK177+DQ177+DW177+EC177+EI177+EO177+EU177+FA177+FG177+FM177+FS177+FY177+GE177</f>
        <v>0</v>
      </c>
      <c r="GM177" s="14" t="e">
        <f>H177+N177+T177+Z177+AF177+AL177+AR177+AX177+BD177+BJ177+BP177+BV177+CB177+CH177+CN177+CT177+CZ177+DF177+DR177+#REF!+DX177+ED177+DL177+#REF!+EV177+FB177+FH177+FN177+FT177+FZ177+GF177</f>
        <v>#REF!</v>
      </c>
      <c r="GN177" s="64" t="e">
        <f>I177+O177+U177+AA177+AG177+AM177+AS177+AY177+BE177+BK177+BQ177+BW177+CC177+CI177+CO177+CU177+DA177+DG177+DS177+#REF!+DY177+EE177+DM177+#REF!+EW177+FC177+FI177+FO177+FU177+GA177+GG177</f>
        <v>#REF!</v>
      </c>
      <c r="GO177" s="14" t="e">
        <f>J177+P177+V177+AB177+AH177+AN177+AT177+AZ177+BF177+BL177+BR177+BX177+CD177+CJ177+CP177+CV177+DB177+DH177+DT177+#REF!+DZ177+EF177+DN177+#REF!+EX177+FD177+FJ177+FP177+FV177+GB177+GH177</f>
        <v>#REF!</v>
      </c>
      <c r="GP177" s="14" t="e">
        <f>K177+Q177+W177+AC177+AI177+AO177+AU177+BA177+BG177+BM177+BS177+BY177+CE177+CK177+CQ177+CW177+DC177+DI177+DU177+#REF!+EA177+EG177+DO177+#REF!+EY177+FE177+FK177+FQ177+FW177+GC177+GI177</f>
        <v>#REF!</v>
      </c>
      <c r="GQ177" s="14" t="e">
        <f>GK177+GL177-GN177-GN178-GO177-GP177</f>
        <v>#REF!</v>
      </c>
    </row>
    <row r="178" spans="1:199" ht="15" hidden="1" customHeight="1">
      <c r="A178" s="41"/>
      <c r="B178" s="51"/>
      <c r="C178" s="28"/>
      <c r="D178" s="5" t="s">
        <v>33</v>
      </c>
      <c r="E178" s="73"/>
      <c r="F178" s="73"/>
      <c r="G178" s="13"/>
      <c r="H178" s="13"/>
      <c r="I178" s="64"/>
      <c r="J178" s="14"/>
      <c r="K178" s="14"/>
      <c r="L178" s="14"/>
      <c r="M178" s="13"/>
      <c r="N178" s="13"/>
      <c r="O178" s="64"/>
      <c r="P178" s="14"/>
      <c r="Q178" s="14"/>
      <c r="R178" s="14"/>
      <c r="S178" s="13"/>
      <c r="T178" s="13"/>
      <c r="U178" s="64"/>
      <c r="V178" s="14"/>
      <c r="W178" s="14"/>
      <c r="X178" s="14"/>
      <c r="Y178" s="13"/>
      <c r="Z178" s="13"/>
      <c r="AA178" s="64"/>
      <c r="AB178" s="14"/>
      <c r="AC178" s="14"/>
      <c r="AD178" s="14"/>
      <c r="AE178" s="13"/>
      <c r="AF178" s="13"/>
      <c r="AG178" s="64"/>
      <c r="AH178" s="14"/>
      <c r="AI178" s="14"/>
      <c r="AJ178" s="14"/>
      <c r="AK178" s="13"/>
      <c r="AL178" s="13"/>
      <c r="AM178" s="64"/>
      <c r="AN178" s="14"/>
      <c r="AO178" s="14"/>
      <c r="AP178" s="14"/>
      <c r="AQ178" s="13"/>
      <c r="AR178" s="13"/>
      <c r="AS178" s="64"/>
      <c r="AT178" s="14"/>
      <c r="AU178" s="14"/>
      <c r="AV178" s="14"/>
      <c r="AW178" s="13"/>
      <c r="AX178" s="13"/>
      <c r="AY178" s="64"/>
      <c r="AZ178" s="14"/>
      <c r="BA178" s="14"/>
      <c r="BB178" s="14"/>
      <c r="BC178" s="13"/>
      <c r="BD178" s="13"/>
      <c r="BE178" s="64"/>
      <c r="BF178" s="14"/>
      <c r="BG178" s="14"/>
      <c r="BH178" s="14"/>
      <c r="BI178" s="13"/>
      <c r="BJ178" s="13"/>
      <c r="BK178" s="64"/>
      <c r="BL178" s="14"/>
      <c r="BM178" s="14"/>
      <c r="BN178" s="14"/>
      <c r="BO178" s="13"/>
      <c r="BP178" s="13"/>
      <c r="BQ178" s="64"/>
      <c r="BR178" s="14"/>
      <c r="BS178" s="14"/>
      <c r="BT178" s="14"/>
      <c r="BU178" s="73"/>
      <c r="BV178" s="73"/>
      <c r="BW178" s="64"/>
      <c r="BX178" s="63"/>
      <c r="BY178" s="63"/>
      <c r="BZ178" s="64">
        <f t="shared" si="195"/>
        <v>0</v>
      </c>
      <c r="CA178" s="73"/>
      <c r="CB178" s="73"/>
      <c r="CC178" s="64"/>
      <c r="CD178" s="63"/>
      <c r="CE178" s="63"/>
      <c r="CF178" s="64">
        <f t="shared" si="253"/>
        <v>0</v>
      </c>
      <c r="CG178" s="73"/>
      <c r="CH178" s="73"/>
      <c r="CI178" s="64"/>
      <c r="CJ178" s="63"/>
      <c r="CK178" s="63"/>
      <c r="CL178" s="64">
        <f t="shared" si="254"/>
        <v>0</v>
      </c>
      <c r="CM178" s="13"/>
      <c r="CN178" s="13"/>
      <c r="CO178" s="64"/>
      <c r="CP178" s="14"/>
      <c r="CQ178" s="14"/>
      <c r="CR178" s="64">
        <f t="shared" si="255"/>
        <v>0</v>
      </c>
      <c r="CS178" s="13"/>
      <c r="CT178" s="67"/>
      <c r="CU178" s="64"/>
      <c r="CV178" s="64"/>
      <c r="CW178" s="64"/>
      <c r="CX178" s="12">
        <f t="shared" si="256"/>
        <v>0</v>
      </c>
      <c r="CY178" s="13"/>
      <c r="CZ178" s="67"/>
      <c r="DA178" s="64"/>
      <c r="DB178" s="64"/>
      <c r="DC178" s="64"/>
      <c r="DD178" s="12">
        <f t="shared" si="257"/>
        <v>0</v>
      </c>
      <c r="DE178" s="13"/>
      <c r="DF178" s="67"/>
      <c r="DG178" s="64"/>
      <c r="DH178" s="64"/>
      <c r="DI178" s="64"/>
      <c r="DJ178" s="14"/>
      <c r="DK178" s="13"/>
      <c r="DL178" s="67"/>
      <c r="DM178" s="64"/>
      <c r="DN178" s="64"/>
      <c r="DO178" s="64"/>
      <c r="DP178" s="14"/>
      <c r="DQ178" s="67"/>
      <c r="DR178" s="67"/>
      <c r="DS178" s="64"/>
      <c r="DT178" s="64"/>
      <c r="DU178" s="64"/>
      <c r="DV178" s="14"/>
      <c r="DW178" s="13"/>
      <c r="DX178" s="67"/>
      <c r="DY178" s="64"/>
      <c r="DZ178" s="64"/>
      <c r="EA178" s="64"/>
      <c r="EB178" s="14"/>
      <c r="EC178" s="13"/>
      <c r="ED178" s="67"/>
      <c r="EE178" s="64"/>
      <c r="EF178" s="64"/>
      <c r="EG178" s="64"/>
      <c r="EH178" s="12">
        <f t="shared" si="258"/>
        <v>0</v>
      </c>
      <c r="EI178" s="67"/>
      <c r="EN178" s="12">
        <f t="shared" si="229"/>
        <v>0</v>
      </c>
      <c r="EO178" s="13"/>
      <c r="ET178" s="14"/>
      <c r="EU178" s="13"/>
      <c r="EV178" s="13"/>
      <c r="EW178" s="64"/>
      <c r="EX178" s="14"/>
      <c r="EY178" s="14"/>
      <c r="EZ178" s="14"/>
      <c r="FA178" s="13"/>
      <c r="FB178" s="13"/>
      <c r="FC178" s="64"/>
      <c r="FD178" s="14"/>
      <c r="FE178" s="14"/>
      <c r="FF178" s="14"/>
      <c r="FG178" s="13"/>
      <c r="FH178" s="13"/>
      <c r="FI178" s="64"/>
      <c r="FJ178" s="14"/>
      <c r="FK178" s="14"/>
      <c r="FL178" s="14"/>
      <c r="FM178" s="13"/>
      <c r="FN178" s="13"/>
      <c r="FO178" s="64"/>
      <c r="FP178" s="14"/>
      <c r="FQ178" s="14"/>
      <c r="FR178" s="14"/>
      <c r="FS178" s="13"/>
      <c r="FT178" s="13"/>
      <c r="FU178" s="64"/>
      <c r="FV178" s="14"/>
      <c r="FW178" s="14"/>
      <c r="FX178" s="14"/>
      <c r="FY178" s="13"/>
      <c r="FZ178" s="13"/>
      <c r="GA178" s="64"/>
      <c r="GB178" s="14"/>
      <c r="GC178" s="14"/>
      <c r="GD178" s="14"/>
      <c r="GE178" s="13"/>
      <c r="GF178" s="13"/>
      <c r="GG178" s="64"/>
      <c r="GH178" s="14"/>
      <c r="GI178" s="14"/>
      <c r="GJ178" s="14"/>
      <c r="GK178" s="14"/>
      <c r="GL178" s="14"/>
      <c r="GM178" s="14"/>
      <c r="GN178" s="64" t="e">
        <f>I178+O178+U178+AA178+AG178+AM178+AS178+AY178+BE178+BK178+BQ178+BW178+CC178+CI178+CO178+CU178+DA178+DG178+DS178+#REF!+DY178+EE178+DM178+#REF!+EW178+FC178+FI178+FO178+FU178+GA178+GG178</f>
        <v>#REF!</v>
      </c>
      <c r="GO178" s="14"/>
      <c r="GP178" s="14"/>
      <c r="GQ178" s="14"/>
    </row>
    <row r="179" spans="1:199" ht="15" hidden="1" customHeight="1">
      <c r="A179" s="40">
        <v>88</v>
      </c>
      <c r="B179" s="50" t="s">
        <v>159</v>
      </c>
      <c r="C179" s="27" t="s">
        <v>160</v>
      </c>
      <c r="D179" s="5" t="s">
        <v>32</v>
      </c>
      <c r="E179" s="72">
        <v>0</v>
      </c>
      <c r="F179" s="72" t="e">
        <f>GQ179</f>
        <v>#REF!</v>
      </c>
      <c r="G179" s="13"/>
      <c r="H179" s="13"/>
      <c r="I179" s="64"/>
      <c r="J179" s="14"/>
      <c r="K179" s="14"/>
      <c r="L179" s="14">
        <f>E179+G179-I179-I180-J179-K179</f>
        <v>0</v>
      </c>
      <c r="M179" s="13"/>
      <c r="N179" s="13"/>
      <c r="O179" s="64"/>
      <c r="P179" s="14"/>
      <c r="Q179" s="14"/>
      <c r="R179" s="14">
        <f>L179+M179-O179-O180-P179-Q179</f>
        <v>0</v>
      </c>
      <c r="S179" s="13"/>
      <c r="T179" s="13"/>
      <c r="U179" s="64"/>
      <c r="V179" s="14"/>
      <c r="W179" s="14"/>
      <c r="X179" s="14">
        <f t="shared" ref="X179:X183" si="268">R179+S179-U179-U180-V179-W179</f>
        <v>0</v>
      </c>
      <c r="Y179" s="13"/>
      <c r="Z179" s="13"/>
      <c r="AA179" s="64"/>
      <c r="AB179" s="14"/>
      <c r="AC179" s="14"/>
      <c r="AD179" s="14">
        <f t="shared" ref="AD179:AD183" si="269">X179+Y179-AA179-AA180-AB179-AC179</f>
        <v>0</v>
      </c>
      <c r="AE179" s="13"/>
      <c r="AF179" s="13"/>
      <c r="AG179" s="64"/>
      <c r="AH179" s="14"/>
      <c r="AI179" s="14"/>
      <c r="AJ179" s="14">
        <f t="shared" ref="AJ179:AJ183" si="270">AD179+AE179-AG179-AG180-AH179-AI179</f>
        <v>0</v>
      </c>
      <c r="AK179" s="13"/>
      <c r="AL179" s="13"/>
      <c r="AM179" s="64"/>
      <c r="AN179" s="14"/>
      <c r="AO179" s="14"/>
      <c r="AP179" s="14">
        <f t="shared" ref="AP179:AP183" si="271">AJ179+AK179-AM179-AM180-AN179-AO179</f>
        <v>0</v>
      </c>
      <c r="AQ179" s="13"/>
      <c r="AR179" s="13"/>
      <c r="AS179" s="64"/>
      <c r="AT179" s="14"/>
      <c r="AU179" s="14"/>
      <c r="AV179" s="14">
        <f t="shared" ref="AV179:AV183" si="272">AP179+AQ179-AS179-AS180-AT179-AU179</f>
        <v>0</v>
      </c>
      <c r="AW179" s="13"/>
      <c r="AX179" s="13"/>
      <c r="AY179" s="64"/>
      <c r="AZ179" s="14"/>
      <c r="BA179" s="14"/>
      <c r="BB179" s="14">
        <f t="shared" ref="BB179:BB183" si="273">AV179+AW179-AY179-AY180-AZ179-BA179</f>
        <v>0</v>
      </c>
      <c r="BC179" s="13"/>
      <c r="BD179" s="13"/>
      <c r="BE179" s="64"/>
      <c r="BF179" s="14"/>
      <c r="BG179" s="14"/>
      <c r="BH179" s="14">
        <f t="shared" ref="BH179:BH183" si="274">BB179+BC179-BE179-BE180-BF179-BG179</f>
        <v>0</v>
      </c>
      <c r="BI179" s="13"/>
      <c r="BJ179" s="13"/>
      <c r="BK179" s="64"/>
      <c r="BL179" s="14"/>
      <c r="BM179" s="14"/>
      <c r="BN179" s="14">
        <f>BH179+BI179-BK179-BK180-BL179-BM179</f>
        <v>0</v>
      </c>
      <c r="BO179" s="13"/>
      <c r="BP179" s="13"/>
      <c r="BQ179" s="64"/>
      <c r="BR179" s="14"/>
      <c r="BS179" s="14"/>
      <c r="BT179" s="14">
        <f>BN179+BO179-BQ179-BQ180-BR179-BS179</f>
        <v>0</v>
      </c>
      <c r="BU179" s="72"/>
      <c r="BV179" s="72"/>
      <c r="BW179" s="64"/>
      <c r="BX179" s="74"/>
      <c r="BY179" s="74"/>
      <c r="BZ179" s="64">
        <f t="shared" si="195"/>
        <v>0</v>
      </c>
      <c r="CA179" s="72"/>
      <c r="CB179" s="72"/>
      <c r="CC179" s="64"/>
      <c r="CD179" s="74"/>
      <c r="CE179" s="74"/>
      <c r="CF179" s="64">
        <f t="shared" si="253"/>
        <v>0</v>
      </c>
      <c r="CG179" s="72"/>
      <c r="CH179" s="72"/>
      <c r="CI179" s="64"/>
      <c r="CJ179" s="74"/>
      <c r="CK179" s="74"/>
      <c r="CL179" s="64">
        <f t="shared" si="254"/>
        <v>0</v>
      </c>
      <c r="CM179" s="13"/>
      <c r="CN179" s="13"/>
      <c r="CO179" s="64"/>
      <c r="CP179" s="14"/>
      <c r="CQ179" s="14"/>
      <c r="CR179" s="64">
        <f t="shared" si="255"/>
        <v>0</v>
      </c>
      <c r="CS179" s="13"/>
      <c r="CT179" s="67"/>
      <c r="CU179" s="64"/>
      <c r="CV179" s="64"/>
      <c r="CW179" s="64"/>
      <c r="CX179" s="12">
        <f t="shared" si="256"/>
        <v>0</v>
      </c>
      <c r="CY179" s="13"/>
      <c r="CZ179" s="67"/>
      <c r="DA179" s="64"/>
      <c r="DB179" s="64"/>
      <c r="DC179" s="64"/>
      <c r="DD179" s="12">
        <f t="shared" si="257"/>
        <v>0</v>
      </c>
      <c r="DE179" s="13"/>
      <c r="DF179" s="67"/>
      <c r="DG179" s="64"/>
      <c r="DH179" s="64"/>
      <c r="DI179" s="64"/>
      <c r="DJ179" s="14">
        <f>DD179+DE179-DG179-DG180-DH179-DI179</f>
        <v>0</v>
      </c>
      <c r="DK179" s="13"/>
      <c r="DL179" s="67"/>
      <c r="DM179" s="64"/>
      <c r="DN179" s="64"/>
      <c r="DO179" s="64"/>
      <c r="DP179" s="14">
        <f>DJ179+DK179-DS179-DS180-DT179-DU179</f>
        <v>0</v>
      </c>
      <c r="DQ179" s="67"/>
      <c r="DR179" s="67"/>
      <c r="DS179" s="64"/>
      <c r="DT179" s="64"/>
      <c r="DU179" s="64"/>
      <c r="DV179" s="14" t="e">
        <f>DP179+DQ179-#REF!-#REF!-#REF!-#REF!</f>
        <v>#REF!</v>
      </c>
      <c r="DW179" s="13"/>
      <c r="DX179" s="67"/>
      <c r="DY179" s="64"/>
      <c r="DZ179" s="64"/>
      <c r="EA179" s="64"/>
      <c r="EB179" s="14" t="e">
        <f>DV179+DW179-DY179-DY180-DZ179-EA179</f>
        <v>#REF!</v>
      </c>
      <c r="EC179" s="13"/>
      <c r="ED179" s="67"/>
      <c r="EE179" s="64"/>
      <c r="EF179" s="64"/>
      <c r="EG179" s="64"/>
      <c r="EH179" s="12" t="e">
        <f t="shared" si="258"/>
        <v>#REF!</v>
      </c>
      <c r="EI179" s="67"/>
      <c r="EN179" s="12" t="e">
        <f t="shared" si="229"/>
        <v>#REF!</v>
      </c>
      <c r="EO179" s="13"/>
      <c r="ET179" s="14" t="e">
        <f>EN179+EO179-#REF!-#REF!-#REF!-#REF!</f>
        <v>#REF!</v>
      </c>
      <c r="EU179" s="13"/>
      <c r="EV179" s="13"/>
      <c r="EW179" s="64"/>
      <c r="EX179" s="14"/>
      <c r="EY179" s="14"/>
      <c r="EZ179" s="14" t="e">
        <f>ET179+EU179-EW179-EW180-EX179-EY179</f>
        <v>#REF!</v>
      </c>
      <c r="FA179" s="13"/>
      <c r="FB179" s="13"/>
      <c r="FC179" s="64"/>
      <c r="FD179" s="14"/>
      <c r="FE179" s="14"/>
      <c r="FF179" s="14" t="e">
        <f>EZ179+FA179-FC179-FC180-FD179-FE179</f>
        <v>#REF!</v>
      </c>
      <c r="FG179" s="13"/>
      <c r="FH179" s="13"/>
      <c r="FI179" s="64"/>
      <c r="FJ179" s="14"/>
      <c r="FK179" s="14"/>
      <c r="FL179" s="14" t="e">
        <f>FF179+FG179-FI179-FI180-FJ179-FK179</f>
        <v>#REF!</v>
      </c>
      <c r="FM179" s="13"/>
      <c r="FN179" s="13"/>
      <c r="FO179" s="64"/>
      <c r="FP179" s="14"/>
      <c r="FQ179" s="14"/>
      <c r="FR179" s="14" t="e">
        <f>FL179+FM179-FO179-FO180-FP179-FQ179</f>
        <v>#REF!</v>
      </c>
      <c r="FS179" s="13"/>
      <c r="FT179" s="13"/>
      <c r="FU179" s="64"/>
      <c r="FV179" s="14"/>
      <c r="FW179" s="14"/>
      <c r="FX179" s="14" t="e">
        <f>FR179+FS179-FU179-FU180-FV179-FW179</f>
        <v>#REF!</v>
      </c>
      <c r="FY179" s="13"/>
      <c r="FZ179" s="13"/>
      <c r="GA179" s="64"/>
      <c r="GB179" s="14"/>
      <c r="GC179" s="14"/>
      <c r="GD179" s="14" t="e">
        <f>FX179+FY179-GA179-GA180-GB179-GC179</f>
        <v>#REF!</v>
      </c>
      <c r="GE179" s="13"/>
      <c r="GF179" s="13"/>
      <c r="GG179" s="64"/>
      <c r="GH179" s="14"/>
      <c r="GI179" s="14"/>
      <c r="GJ179" s="14" t="e">
        <f t="shared" ref="GJ179:GJ183" si="275">GD179+GE179-GG179-GG180-GH179-GI179</f>
        <v>#REF!</v>
      </c>
      <c r="GK179" s="14">
        <f>E179</f>
        <v>0</v>
      </c>
      <c r="GL179" s="14">
        <f>G179+M179+S179+Y179+AE179+AK179+AQ179+AW179+BC179+BI179+BO179+BU179+CA179+CG179+CM179+CS179+CY179+DE179+DK179+DQ179+DW179+EC179+EI179+EO179+EU179+FA179+FG179+FM179+FS179+FY179+GE179</f>
        <v>0</v>
      </c>
      <c r="GM179" s="14" t="e">
        <f>H179+N179+T179+Z179+AF179+AL179+AR179+AX179+BD179+BJ179+BP179+BV179+CB179+CH179+CN179+CT179+CZ179+DF179+DR179+#REF!+DX179+ED179+DL179+#REF!+EV179+FB179+FH179+FN179+FT179+FZ179+GF179</f>
        <v>#REF!</v>
      </c>
      <c r="GN179" s="64" t="e">
        <f>I179+O179+U179+AA179+AG179+AM179+AS179+AY179+BE179+BK179+BQ179+BW179+CC179+CI179+CO179+CU179+DA179+DG179+DS179+#REF!+DY179+EE179+DM179+#REF!+EW179+FC179+FI179+FO179+FU179+GA179+GG179</f>
        <v>#REF!</v>
      </c>
      <c r="GO179" s="14" t="e">
        <f>J179+P179+V179+AB179+AH179+AN179+AT179+AZ179+BF179+BL179+BR179+BX179+CD179+CJ179+CP179+CV179+DB179+DH179+DT179+#REF!+DZ179+EF179+DN179+#REF!+EX179+FD179+FJ179+FP179+FV179+GB179+GH179</f>
        <v>#REF!</v>
      </c>
      <c r="GP179" s="14" t="e">
        <f>K179+Q179+W179+AC179+AI179+AO179+AU179+BA179+BG179+BM179+BS179+BY179+CE179+CK179+CQ179+CW179+DC179+DI179+DU179+#REF!+EA179+EG179+DO179+#REF!+EY179+FE179+FK179+FQ179+FW179+GC179+GI179</f>
        <v>#REF!</v>
      </c>
      <c r="GQ179" s="14" t="e">
        <f>GK179+GL179-GN179-GN180-GO179-GP179</f>
        <v>#REF!</v>
      </c>
    </row>
    <row r="180" spans="1:199" ht="15" hidden="1" customHeight="1">
      <c r="A180" s="41"/>
      <c r="B180" s="51"/>
      <c r="C180" s="28"/>
      <c r="D180" s="5" t="s">
        <v>33</v>
      </c>
      <c r="E180" s="73"/>
      <c r="F180" s="73"/>
      <c r="G180" s="13"/>
      <c r="H180" s="13"/>
      <c r="I180" s="64"/>
      <c r="J180" s="14"/>
      <c r="K180" s="14"/>
      <c r="L180" s="14"/>
      <c r="M180" s="13"/>
      <c r="N180" s="13"/>
      <c r="O180" s="64"/>
      <c r="P180" s="14"/>
      <c r="Q180" s="14"/>
      <c r="R180" s="14"/>
      <c r="S180" s="13"/>
      <c r="T180" s="13"/>
      <c r="U180" s="64"/>
      <c r="V180" s="14"/>
      <c r="W180" s="14"/>
      <c r="X180" s="14"/>
      <c r="Y180" s="13"/>
      <c r="Z180" s="13"/>
      <c r="AA180" s="64"/>
      <c r="AB180" s="14"/>
      <c r="AC180" s="14"/>
      <c r="AD180" s="14"/>
      <c r="AE180" s="13"/>
      <c r="AF180" s="13"/>
      <c r="AG180" s="64"/>
      <c r="AH180" s="14"/>
      <c r="AI180" s="14"/>
      <c r="AJ180" s="14"/>
      <c r="AK180" s="13"/>
      <c r="AL180" s="13"/>
      <c r="AM180" s="64"/>
      <c r="AN180" s="14"/>
      <c r="AO180" s="14"/>
      <c r="AP180" s="14"/>
      <c r="AQ180" s="13"/>
      <c r="AR180" s="13"/>
      <c r="AS180" s="64"/>
      <c r="AT180" s="14"/>
      <c r="AU180" s="14"/>
      <c r="AV180" s="14"/>
      <c r="AW180" s="13"/>
      <c r="AX180" s="13"/>
      <c r="AY180" s="64"/>
      <c r="AZ180" s="14"/>
      <c r="BA180" s="14"/>
      <c r="BB180" s="14"/>
      <c r="BC180" s="13"/>
      <c r="BD180" s="13"/>
      <c r="BE180" s="64"/>
      <c r="BF180" s="14"/>
      <c r="BG180" s="14"/>
      <c r="BH180" s="14"/>
      <c r="BI180" s="13"/>
      <c r="BJ180" s="13"/>
      <c r="BK180" s="64"/>
      <c r="BL180" s="14"/>
      <c r="BM180" s="14"/>
      <c r="BN180" s="14"/>
      <c r="BO180" s="13"/>
      <c r="BP180" s="13"/>
      <c r="BQ180" s="64"/>
      <c r="BR180" s="14"/>
      <c r="BS180" s="14"/>
      <c r="BT180" s="14"/>
      <c r="BU180" s="73"/>
      <c r="BV180" s="73"/>
      <c r="BW180" s="64"/>
      <c r="BX180" s="63"/>
      <c r="BY180" s="63"/>
      <c r="BZ180" s="64">
        <f t="shared" si="195"/>
        <v>0</v>
      </c>
      <c r="CA180" s="73"/>
      <c r="CB180" s="73"/>
      <c r="CC180" s="64"/>
      <c r="CD180" s="63"/>
      <c r="CE180" s="63"/>
      <c r="CF180" s="64">
        <f t="shared" si="253"/>
        <v>0</v>
      </c>
      <c r="CG180" s="73"/>
      <c r="CH180" s="73"/>
      <c r="CI180" s="64"/>
      <c r="CJ180" s="63"/>
      <c r="CK180" s="63"/>
      <c r="CL180" s="64">
        <f t="shared" si="254"/>
        <v>0</v>
      </c>
      <c r="CM180" s="13"/>
      <c r="CN180" s="13"/>
      <c r="CO180" s="64"/>
      <c r="CP180" s="14"/>
      <c r="CQ180" s="14"/>
      <c r="CR180" s="64">
        <f t="shared" si="255"/>
        <v>0</v>
      </c>
      <c r="CS180" s="13"/>
      <c r="CT180" s="67"/>
      <c r="CU180" s="64"/>
      <c r="CV180" s="64"/>
      <c r="CW180" s="64"/>
      <c r="CX180" s="12">
        <f t="shared" si="256"/>
        <v>0</v>
      </c>
      <c r="CY180" s="13"/>
      <c r="CZ180" s="67"/>
      <c r="DA180" s="64"/>
      <c r="DB180" s="64"/>
      <c r="DC180" s="64"/>
      <c r="DD180" s="12">
        <f t="shared" si="257"/>
        <v>0</v>
      </c>
      <c r="DE180" s="13"/>
      <c r="DF180" s="67"/>
      <c r="DG180" s="64"/>
      <c r="DH180" s="64"/>
      <c r="DI180" s="64"/>
      <c r="DJ180" s="14"/>
      <c r="DK180" s="13"/>
      <c r="DL180" s="67"/>
      <c r="DM180" s="64"/>
      <c r="DN180" s="64"/>
      <c r="DO180" s="64"/>
      <c r="DP180" s="14"/>
      <c r="DQ180" s="67"/>
      <c r="DR180" s="67"/>
      <c r="DS180" s="64"/>
      <c r="DT180" s="64"/>
      <c r="DU180" s="64"/>
      <c r="DV180" s="14"/>
      <c r="DW180" s="13"/>
      <c r="DX180" s="67"/>
      <c r="DY180" s="64"/>
      <c r="DZ180" s="64"/>
      <c r="EA180" s="64"/>
      <c r="EB180" s="14"/>
      <c r="EC180" s="13"/>
      <c r="ED180" s="67"/>
      <c r="EE180" s="64"/>
      <c r="EF180" s="64"/>
      <c r="EG180" s="64"/>
      <c r="EH180" s="12">
        <f t="shared" si="258"/>
        <v>0</v>
      </c>
      <c r="EI180" s="67"/>
      <c r="EN180" s="12">
        <f t="shared" si="229"/>
        <v>0</v>
      </c>
      <c r="EO180" s="13"/>
      <c r="ET180" s="14"/>
      <c r="EU180" s="13"/>
      <c r="EV180" s="13"/>
      <c r="EW180" s="64"/>
      <c r="EX180" s="14"/>
      <c r="EY180" s="14"/>
      <c r="EZ180" s="14"/>
      <c r="FA180" s="13"/>
      <c r="FB180" s="13"/>
      <c r="FC180" s="64"/>
      <c r="FD180" s="14"/>
      <c r="FE180" s="14"/>
      <c r="FF180" s="14"/>
      <c r="FG180" s="13"/>
      <c r="FH180" s="13"/>
      <c r="FI180" s="64"/>
      <c r="FJ180" s="14"/>
      <c r="FK180" s="14"/>
      <c r="FL180" s="14"/>
      <c r="FM180" s="13"/>
      <c r="FN180" s="13"/>
      <c r="FO180" s="64"/>
      <c r="FP180" s="14"/>
      <c r="FQ180" s="14"/>
      <c r="FR180" s="14"/>
      <c r="FS180" s="13"/>
      <c r="FT180" s="13"/>
      <c r="FU180" s="64"/>
      <c r="FV180" s="14"/>
      <c r="FW180" s="14"/>
      <c r="FX180" s="14"/>
      <c r="FY180" s="13"/>
      <c r="FZ180" s="13"/>
      <c r="GA180" s="64"/>
      <c r="GB180" s="14"/>
      <c r="GC180" s="14"/>
      <c r="GD180" s="14"/>
      <c r="GE180" s="13"/>
      <c r="GF180" s="13"/>
      <c r="GG180" s="64"/>
      <c r="GH180" s="14"/>
      <c r="GI180" s="14"/>
      <c r="GJ180" s="14"/>
      <c r="GK180" s="14"/>
      <c r="GL180" s="14"/>
      <c r="GM180" s="14"/>
      <c r="GN180" s="64" t="e">
        <f>I180+O180+U180+AA180+AG180+AM180+AS180+AY180+BE180+BK180+BQ180+BW180+CC180+CI180+CO180+CU180+DA180+DG180+DS180+#REF!+DY180+EE180+DM180+#REF!+EW180+FC180+FI180+FO180+FU180+GA180+GG180</f>
        <v>#REF!</v>
      </c>
      <c r="GO180" s="14"/>
      <c r="GP180" s="14"/>
      <c r="GQ180" s="14"/>
    </row>
    <row r="181" spans="1:199" ht="15" hidden="1" customHeight="1">
      <c r="A181" s="40">
        <v>89</v>
      </c>
      <c r="B181" s="50" t="s">
        <v>161</v>
      </c>
      <c r="C181" s="27" t="s">
        <v>162</v>
      </c>
      <c r="D181" s="5" t="s">
        <v>32</v>
      </c>
      <c r="E181" s="72">
        <v>0</v>
      </c>
      <c r="F181" s="72" t="e">
        <f>GQ181</f>
        <v>#REF!</v>
      </c>
      <c r="G181" s="13"/>
      <c r="H181" s="13"/>
      <c r="I181" s="64"/>
      <c r="J181" s="14"/>
      <c r="K181" s="14"/>
      <c r="L181" s="14">
        <f>E181+G181-I181-I182-J181-K181</f>
        <v>0</v>
      </c>
      <c r="M181" s="13"/>
      <c r="N181" s="13"/>
      <c r="O181" s="64"/>
      <c r="P181" s="14"/>
      <c r="Q181" s="14"/>
      <c r="R181" s="14">
        <f>L181+M181-O181-O182-P181-Q181</f>
        <v>0</v>
      </c>
      <c r="S181" s="13"/>
      <c r="T181" s="13"/>
      <c r="U181" s="64"/>
      <c r="V181" s="14"/>
      <c r="W181" s="14"/>
      <c r="X181" s="14">
        <f t="shared" si="268"/>
        <v>0</v>
      </c>
      <c r="Y181" s="13"/>
      <c r="Z181" s="13"/>
      <c r="AA181" s="64"/>
      <c r="AB181" s="14"/>
      <c r="AC181" s="14"/>
      <c r="AD181" s="14">
        <f t="shared" si="269"/>
        <v>0</v>
      </c>
      <c r="AE181" s="13"/>
      <c r="AF181" s="13"/>
      <c r="AG181" s="64"/>
      <c r="AH181" s="14"/>
      <c r="AI181" s="14"/>
      <c r="AJ181" s="14">
        <f t="shared" si="270"/>
        <v>0</v>
      </c>
      <c r="AK181" s="13"/>
      <c r="AL181" s="13"/>
      <c r="AM181" s="64"/>
      <c r="AN181" s="14"/>
      <c r="AO181" s="14"/>
      <c r="AP181" s="14">
        <f t="shared" si="271"/>
        <v>0</v>
      </c>
      <c r="AQ181" s="13"/>
      <c r="AR181" s="13"/>
      <c r="AS181" s="64"/>
      <c r="AT181" s="14"/>
      <c r="AU181" s="14"/>
      <c r="AV181" s="14">
        <f t="shared" si="272"/>
        <v>0</v>
      </c>
      <c r="AW181" s="13"/>
      <c r="AX181" s="13"/>
      <c r="AY181" s="64"/>
      <c r="AZ181" s="14"/>
      <c r="BA181" s="14"/>
      <c r="BB181" s="14">
        <f t="shared" si="273"/>
        <v>0</v>
      </c>
      <c r="BC181" s="13"/>
      <c r="BD181" s="13"/>
      <c r="BE181" s="64"/>
      <c r="BF181" s="14"/>
      <c r="BG181" s="14"/>
      <c r="BH181" s="14">
        <f t="shared" si="274"/>
        <v>0</v>
      </c>
      <c r="BI181" s="13"/>
      <c r="BJ181" s="13"/>
      <c r="BK181" s="64"/>
      <c r="BL181" s="14"/>
      <c r="BM181" s="14"/>
      <c r="BN181" s="14">
        <f>BH181+BI181-BK181-BK182-BL181-BM181</f>
        <v>0</v>
      </c>
      <c r="BO181" s="13"/>
      <c r="BP181" s="13"/>
      <c r="BQ181" s="64"/>
      <c r="BR181" s="14"/>
      <c r="BS181" s="14"/>
      <c r="BT181" s="14">
        <f>BN181+BO181-BQ181-BQ182-BR181-BS181</f>
        <v>0</v>
      </c>
      <c r="BU181" s="72"/>
      <c r="BV181" s="72"/>
      <c r="BW181" s="64"/>
      <c r="BX181" s="74"/>
      <c r="BY181" s="74"/>
      <c r="BZ181" s="64">
        <f t="shared" si="195"/>
        <v>0</v>
      </c>
      <c r="CA181" s="72"/>
      <c r="CB181" s="72"/>
      <c r="CC181" s="64"/>
      <c r="CD181" s="74"/>
      <c r="CE181" s="74"/>
      <c r="CF181" s="64">
        <f t="shared" si="253"/>
        <v>0</v>
      </c>
      <c r="CG181" s="72"/>
      <c r="CH181" s="72"/>
      <c r="CI181" s="64"/>
      <c r="CJ181" s="74"/>
      <c r="CK181" s="74"/>
      <c r="CL181" s="64">
        <f t="shared" si="254"/>
        <v>0</v>
      </c>
      <c r="CM181" s="13"/>
      <c r="CN181" s="13"/>
      <c r="CO181" s="64"/>
      <c r="CP181" s="14"/>
      <c r="CQ181" s="14"/>
      <c r="CR181" s="64">
        <f t="shared" si="255"/>
        <v>0</v>
      </c>
      <c r="CS181" s="13"/>
      <c r="CT181" s="67"/>
      <c r="CU181" s="64"/>
      <c r="CV181" s="64"/>
      <c r="CW181" s="64"/>
      <c r="CX181" s="12">
        <f t="shared" si="256"/>
        <v>0</v>
      </c>
      <c r="CY181" s="13"/>
      <c r="CZ181" s="67"/>
      <c r="DA181" s="64"/>
      <c r="DB181" s="64"/>
      <c r="DC181" s="64"/>
      <c r="DD181" s="12">
        <f t="shared" si="257"/>
        <v>0</v>
      </c>
      <c r="DE181" s="13"/>
      <c r="DF181" s="67"/>
      <c r="DG181" s="64"/>
      <c r="DH181" s="64"/>
      <c r="DI181" s="64"/>
      <c r="DJ181" s="14">
        <f>DD181+DE181-DG181-DG182-DH181-DI181</f>
        <v>0</v>
      </c>
      <c r="DK181" s="13"/>
      <c r="DL181" s="67"/>
      <c r="DM181" s="64"/>
      <c r="DN181" s="64"/>
      <c r="DO181" s="64"/>
      <c r="DP181" s="14">
        <f>DJ181+DK181-DS181-DS182-DT181-DU181</f>
        <v>0</v>
      </c>
      <c r="DQ181" s="67"/>
      <c r="DR181" s="67"/>
      <c r="DS181" s="64"/>
      <c r="DT181" s="64"/>
      <c r="DU181" s="64"/>
      <c r="DV181" s="14" t="e">
        <f>DP181+DQ181-#REF!-#REF!-#REF!-#REF!</f>
        <v>#REF!</v>
      </c>
      <c r="DW181" s="13"/>
      <c r="DX181" s="67"/>
      <c r="DY181" s="64"/>
      <c r="DZ181" s="64"/>
      <c r="EA181" s="64"/>
      <c r="EB181" s="14" t="e">
        <f>DV181+DW181-DY181-DY182-DZ181-EA181</f>
        <v>#REF!</v>
      </c>
      <c r="EC181" s="13"/>
      <c r="ED181" s="67"/>
      <c r="EE181" s="64"/>
      <c r="EF181" s="64"/>
      <c r="EG181" s="64"/>
      <c r="EH181" s="12" t="e">
        <f t="shared" si="258"/>
        <v>#REF!</v>
      </c>
      <c r="EI181" s="67"/>
      <c r="EN181" s="12" t="e">
        <f t="shared" si="229"/>
        <v>#REF!</v>
      </c>
      <c r="EO181" s="13"/>
      <c r="ET181" s="14" t="e">
        <f>EN181+EO181-#REF!-#REF!-#REF!-#REF!</f>
        <v>#REF!</v>
      </c>
      <c r="EU181" s="13"/>
      <c r="EV181" s="13"/>
      <c r="EW181" s="64"/>
      <c r="EX181" s="14"/>
      <c r="EY181" s="14"/>
      <c r="EZ181" s="14" t="e">
        <f>ET181+EU181-EW181-EW182-EX181-EY181</f>
        <v>#REF!</v>
      </c>
      <c r="FA181" s="13"/>
      <c r="FB181" s="13"/>
      <c r="FC181" s="64"/>
      <c r="FD181" s="14"/>
      <c r="FE181" s="14"/>
      <c r="FF181" s="14" t="e">
        <f>EZ181+FA181-FC181-FC182-FD181-FE181</f>
        <v>#REF!</v>
      </c>
      <c r="FG181" s="13"/>
      <c r="FH181" s="13"/>
      <c r="FI181" s="64"/>
      <c r="FJ181" s="14"/>
      <c r="FK181" s="14"/>
      <c r="FL181" s="14" t="e">
        <f>FF181+FG181-FI181-FI182-FJ181-FK181</f>
        <v>#REF!</v>
      </c>
      <c r="FM181" s="13"/>
      <c r="FN181" s="13"/>
      <c r="FO181" s="64"/>
      <c r="FP181" s="14"/>
      <c r="FQ181" s="14"/>
      <c r="FR181" s="14" t="e">
        <f>FL181+FM181-FO181-FO182-FP181-FQ181</f>
        <v>#REF!</v>
      </c>
      <c r="FS181" s="13"/>
      <c r="FT181" s="13"/>
      <c r="FU181" s="64"/>
      <c r="FV181" s="14"/>
      <c r="FW181" s="14"/>
      <c r="FX181" s="14" t="e">
        <f>FR181+FS181-FU181-FU182-FV181-FW181</f>
        <v>#REF!</v>
      </c>
      <c r="FY181" s="13"/>
      <c r="FZ181" s="13"/>
      <c r="GA181" s="64"/>
      <c r="GB181" s="14"/>
      <c r="GC181" s="14"/>
      <c r="GD181" s="14" t="e">
        <f>FX181+FY181-GA181-GA182-GB181-GC181</f>
        <v>#REF!</v>
      </c>
      <c r="GE181" s="13"/>
      <c r="GF181" s="13"/>
      <c r="GG181" s="64"/>
      <c r="GH181" s="14"/>
      <c r="GI181" s="14"/>
      <c r="GJ181" s="14" t="e">
        <f t="shared" si="275"/>
        <v>#REF!</v>
      </c>
      <c r="GK181" s="14">
        <f>E181</f>
        <v>0</v>
      </c>
      <c r="GL181" s="14">
        <f>G181+M181+S181+Y181+AE181+AK181+AQ181+AW181+BC181+BI181+BO181+BU181+CA181+CG181+CM181+CS181+CY181+DE181+DK181+DQ181+DW181+EC181+EI181+EO181+EU181+FA181+FG181+FM181+FS181+FY181+GE181</f>
        <v>0</v>
      </c>
      <c r="GM181" s="14" t="e">
        <f>H181+N181+T181+Z181+AF181+AL181+AR181+AX181+BD181+BJ181+BP181+BV181+CB181+CH181+CN181+CT181+CZ181+DF181+DR181+#REF!+DX181+ED181+DL181+#REF!+EV181+FB181+FH181+FN181+FT181+FZ181+GF181</f>
        <v>#REF!</v>
      </c>
      <c r="GN181" s="64" t="e">
        <f>I181+O181+U181+AA181+AG181+AM181+AS181+AY181+BE181+BK181+BQ181+BW181+CC181+CI181+CO181+CU181+DA181+DG181+DS181+#REF!+DY181+EE181+DM181+#REF!+EW181+FC181+FI181+FO181+FU181+GA181+GG181</f>
        <v>#REF!</v>
      </c>
      <c r="GO181" s="14" t="e">
        <f>J181+P181+V181+AB181+AH181+AN181+AT181+AZ181+BF181+BL181+BR181+BX181+CD181+CJ181+CP181+CV181+DB181+DH181+DT181+#REF!+DZ181+EF181+DN181+#REF!+EX181+FD181+FJ181+FP181+FV181+GB181+GH181</f>
        <v>#REF!</v>
      </c>
      <c r="GP181" s="14" t="e">
        <f>K181+Q181+W181+AC181+AI181+AO181+AU181+BA181+BG181+BM181+BS181+BY181+CE181+CK181+CQ181+CW181+DC181+DI181+DU181+#REF!+EA181+EG181+DO181+#REF!+EY181+FE181+FK181+FQ181+FW181+GC181+GI181</f>
        <v>#REF!</v>
      </c>
      <c r="GQ181" s="14" t="e">
        <f>GK181+GL181-GN181-GN182-GO181-GP181</f>
        <v>#REF!</v>
      </c>
    </row>
    <row r="182" spans="1:199" ht="15" hidden="1" customHeight="1">
      <c r="A182" s="41"/>
      <c r="B182" s="51"/>
      <c r="C182" s="28"/>
      <c r="D182" s="5" t="s">
        <v>33</v>
      </c>
      <c r="E182" s="73"/>
      <c r="F182" s="73"/>
      <c r="G182" s="13"/>
      <c r="H182" s="13"/>
      <c r="I182" s="64"/>
      <c r="J182" s="14"/>
      <c r="K182" s="14"/>
      <c r="L182" s="14"/>
      <c r="M182" s="13"/>
      <c r="N182" s="13"/>
      <c r="O182" s="64"/>
      <c r="P182" s="14"/>
      <c r="Q182" s="14"/>
      <c r="R182" s="14"/>
      <c r="S182" s="13"/>
      <c r="T182" s="13"/>
      <c r="U182" s="64"/>
      <c r="V182" s="14"/>
      <c r="W182" s="14"/>
      <c r="X182" s="14"/>
      <c r="Y182" s="13"/>
      <c r="Z182" s="13"/>
      <c r="AA182" s="64"/>
      <c r="AB182" s="14"/>
      <c r="AC182" s="14"/>
      <c r="AD182" s="14"/>
      <c r="AE182" s="13"/>
      <c r="AF182" s="13"/>
      <c r="AG182" s="64"/>
      <c r="AH182" s="14"/>
      <c r="AI182" s="14"/>
      <c r="AJ182" s="14"/>
      <c r="AK182" s="13"/>
      <c r="AL182" s="13"/>
      <c r="AM182" s="64"/>
      <c r="AN182" s="14"/>
      <c r="AO182" s="14"/>
      <c r="AP182" s="14"/>
      <c r="AQ182" s="13"/>
      <c r="AR182" s="13"/>
      <c r="AS182" s="64"/>
      <c r="AT182" s="14"/>
      <c r="AU182" s="14"/>
      <c r="AV182" s="14"/>
      <c r="AW182" s="13"/>
      <c r="AX182" s="13"/>
      <c r="AY182" s="64"/>
      <c r="AZ182" s="14"/>
      <c r="BA182" s="14"/>
      <c r="BB182" s="14"/>
      <c r="BC182" s="13"/>
      <c r="BD182" s="13"/>
      <c r="BE182" s="64"/>
      <c r="BF182" s="14"/>
      <c r="BG182" s="14"/>
      <c r="BH182" s="14"/>
      <c r="BI182" s="13"/>
      <c r="BJ182" s="13"/>
      <c r="BK182" s="64"/>
      <c r="BL182" s="14"/>
      <c r="BM182" s="14"/>
      <c r="BN182" s="14"/>
      <c r="BO182" s="13"/>
      <c r="BP182" s="13"/>
      <c r="BQ182" s="64"/>
      <c r="BR182" s="14"/>
      <c r="BS182" s="14"/>
      <c r="BT182" s="14"/>
      <c r="BU182" s="73"/>
      <c r="BV182" s="73"/>
      <c r="BW182" s="64"/>
      <c r="BX182" s="63"/>
      <c r="BY182" s="63"/>
      <c r="BZ182" s="64">
        <f t="shared" si="195"/>
        <v>0</v>
      </c>
      <c r="CA182" s="73"/>
      <c r="CB182" s="73"/>
      <c r="CC182" s="64"/>
      <c r="CD182" s="63"/>
      <c r="CE182" s="63"/>
      <c r="CF182" s="64">
        <f t="shared" si="253"/>
        <v>0</v>
      </c>
      <c r="CG182" s="73"/>
      <c r="CH182" s="73"/>
      <c r="CI182" s="64"/>
      <c r="CJ182" s="63"/>
      <c r="CK182" s="63"/>
      <c r="CL182" s="64">
        <f t="shared" si="254"/>
        <v>0</v>
      </c>
      <c r="CM182" s="13"/>
      <c r="CN182" s="13"/>
      <c r="CO182" s="64"/>
      <c r="CP182" s="14"/>
      <c r="CQ182" s="14"/>
      <c r="CR182" s="64">
        <f t="shared" si="255"/>
        <v>0</v>
      </c>
      <c r="CS182" s="13"/>
      <c r="CT182" s="67"/>
      <c r="CU182" s="64"/>
      <c r="CV182" s="64"/>
      <c r="CW182" s="64"/>
      <c r="CX182" s="12">
        <f t="shared" si="256"/>
        <v>0</v>
      </c>
      <c r="CY182" s="13"/>
      <c r="CZ182" s="67"/>
      <c r="DA182" s="64"/>
      <c r="DB182" s="64"/>
      <c r="DC182" s="64"/>
      <c r="DD182" s="12">
        <f t="shared" si="257"/>
        <v>0</v>
      </c>
      <c r="DE182" s="13"/>
      <c r="DF182" s="67"/>
      <c r="DG182" s="64"/>
      <c r="DH182" s="64"/>
      <c r="DI182" s="64"/>
      <c r="DJ182" s="14"/>
      <c r="DK182" s="13"/>
      <c r="DL182" s="67"/>
      <c r="DM182" s="64"/>
      <c r="DN182" s="64"/>
      <c r="DO182" s="64"/>
      <c r="DP182" s="14"/>
      <c r="DQ182" s="67"/>
      <c r="DR182" s="67"/>
      <c r="DS182" s="64"/>
      <c r="DT182" s="64"/>
      <c r="DU182" s="64"/>
      <c r="DV182" s="14"/>
      <c r="DW182" s="13"/>
      <c r="DX182" s="67"/>
      <c r="DY182" s="64"/>
      <c r="DZ182" s="64"/>
      <c r="EA182" s="64"/>
      <c r="EB182" s="14"/>
      <c r="EC182" s="13"/>
      <c r="ED182" s="67"/>
      <c r="EE182" s="64"/>
      <c r="EF182" s="64"/>
      <c r="EG182" s="64"/>
      <c r="EH182" s="12">
        <f t="shared" si="258"/>
        <v>0</v>
      </c>
      <c r="EI182" s="67"/>
      <c r="EN182" s="12">
        <f t="shared" si="229"/>
        <v>0</v>
      </c>
      <c r="EO182" s="13"/>
      <c r="ET182" s="14"/>
      <c r="EU182" s="13"/>
      <c r="EV182" s="13"/>
      <c r="EW182" s="64"/>
      <c r="EX182" s="14"/>
      <c r="EY182" s="14"/>
      <c r="EZ182" s="14"/>
      <c r="FA182" s="13"/>
      <c r="FB182" s="13"/>
      <c r="FC182" s="64"/>
      <c r="FD182" s="14"/>
      <c r="FE182" s="14"/>
      <c r="FF182" s="14"/>
      <c r="FG182" s="13"/>
      <c r="FH182" s="13"/>
      <c r="FI182" s="64"/>
      <c r="FJ182" s="14"/>
      <c r="FK182" s="14"/>
      <c r="FL182" s="14"/>
      <c r="FM182" s="13"/>
      <c r="FN182" s="13"/>
      <c r="FO182" s="64"/>
      <c r="FP182" s="14"/>
      <c r="FQ182" s="14"/>
      <c r="FR182" s="14"/>
      <c r="FS182" s="13"/>
      <c r="FT182" s="13"/>
      <c r="FU182" s="64"/>
      <c r="FV182" s="14"/>
      <c r="FW182" s="14"/>
      <c r="FX182" s="14"/>
      <c r="FY182" s="13"/>
      <c r="FZ182" s="13"/>
      <c r="GA182" s="64"/>
      <c r="GB182" s="14"/>
      <c r="GC182" s="14"/>
      <c r="GD182" s="14"/>
      <c r="GE182" s="13"/>
      <c r="GF182" s="13"/>
      <c r="GG182" s="64"/>
      <c r="GH182" s="14"/>
      <c r="GI182" s="14"/>
      <c r="GJ182" s="14"/>
      <c r="GK182" s="14"/>
      <c r="GL182" s="14"/>
      <c r="GM182" s="14"/>
      <c r="GN182" s="64" t="e">
        <f>I182+O182+U182+AA182+AG182+AM182+AS182+AY182+BE182+BK182+BQ182+BW182+CC182+CI182+CO182+CU182+DA182+DG182+DS182+#REF!+DY182+EE182+DM182+#REF!+EW182+FC182+FI182+FO182+FU182+GA182+GG182</f>
        <v>#REF!</v>
      </c>
      <c r="GO182" s="14"/>
      <c r="GP182" s="14"/>
      <c r="GQ182" s="14"/>
    </row>
    <row r="183" spans="1:199" ht="15" hidden="1" customHeight="1">
      <c r="A183" s="40">
        <v>90</v>
      </c>
      <c r="B183" s="38" t="s">
        <v>163</v>
      </c>
      <c r="C183" s="27" t="s">
        <v>59</v>
      </c>
      <c r="D183" s="5" t="s">
        <v>32</v>
      </c>
      <c r="E183" s="72">
        <v>0</v>
      </c>
      <c r="F183" s="72" t="e">
        <f>GQ183</f>
        <v>#REF!</v>
      </c>
      <c r="G183" s="13"/>
      <c r="H183" s="13"/>
      <c r="I183" s="64"/>
      <c r="J183" s="14"/>
      <c r="K183" s="14"/>
      <c r="L183" s="14">
        <f>E183+G183-I183-I184-J183-K183</f>
        <v>0</v>
      </c>
      <c r="M183" s="13"/>
      <c r="N183" s="13"/>
      <c r="O183" s="64"/>
      <c r="P183" s="14"/>
      <c r="Q183" s="14"/>
      <c r="R183" s="14">
        <f>L183+M183-O183-O184-P183-Q183</f>
        <v>0</v>
      </c>
      <c r="S183" s="13"/>
      <c r="T183" s="13"/>
      <c r="U183" s="64"/>
      <c r="V183" s="14"/>
      <c r="W183" s="14"/>
      <c r="X183" s="14">
        <f t="shared" si="268"/>
        <v>0</v>
      </c>
      <c r="Y183" s="13"/>
      <c r="Z183" s="13"/>
      <c r="AA183" s="64"/>
      <c r="AB183" s="14"/>
      <c r="AC183" s="14"/>
      <c r="AD183" s="14">
        <f t="shared" si="269"/>
        <v>0</v>
      </c>
      <c r="AE183" s="13"/>
      <c r="AF183" s="13"/>
      <c r="AG183" s="64"/>
      <c r="AH183" s="14"/>
      <c r="AI183" s="14"/>
      <c r="AJ183" s="14">
        <f t="shared" si="270"/>
        <v>0</v>
      </c>
      <c r="AK183" s="13"/>
      <c r="AL183" s="13"/>
      <c r="AM183" s="64"/>
      <c r="AN183" s="14"/>
      <c r="AO183" s="14"/>
      <c r="AP183" s="14">
        <f t="shared" si="271"/>
        <v>0</v>
      </c>
      <c r="AQ183" s="13"/>
      <c r="AR183" s="13"/>
      <c r="AS183" s="64"/>
      <c r="AT183" s="14"/>
      <c r="AU183" s="14"/>
      <c r="AV183" s="14">
        <f t="shared" si="272"/>
        <v>0</v>
      </c>
      <c r="AW183" s="13"/>
      <c r="AX183" s="13"/>
      <c r="AY183" s="64"/>
      <c r="AZ183" s="14"/>
      <c r="BA183" s="14"/>
      <c r="BB183" s="14">
        <f t="shared" si="273"/>
        <v>0</v>
      </c>
      <c r="BC183" s="13"/>
      <c r="BD183" s="13"/>
      <c r="BE183" s="64"/>
      <c r="BF183" s="14"/>
      <c r="BG183" s="14"/>
      <c r="BH183" s="14">
        <f t="shared" si="274"/>
        <v>0</v>
      </c>
      <c r="BI183" s="13"/>
      <c r="BJ183" s="13"/>
      <c r="BK183" s="64"/>
      <c r="BL183" s="14"/>
      <c r="BM183" s="14"/>
      <c r="BN183" s="14">
        <f>BH183+BI183-BK183-BK184-BL183-BM183</f>
        <v>0</v>
      </c>
      <c r="BO183" s="13"/>
      <c r="BP183" s="13"/>
      <c r="BQ183" s="64"/>
      <c r="BR183" s="14"/>
      <c r="BS183" s="14"/>
      <c r="BT183" s="14">
        <f>BN183+BO183-BQ183-BQ184-BR183-BS183</f>
        <v>0</v>
      </c>
      <c r="BU183" s="72"/>
      <c r="BV183" s="72"/>
      <c r="BW183" s="64"/>
      <c r="BX183" s="74"/>
      <c r="BY183" s="74"/>
      <c r="BZ183" s="64">
        <f t="shared" si="195"/>
        <v>0</v>
      </c>
      <c r="CA183" s="72"/>
      <c r="CB183" s="72"/>
      <c r="CC183" s="64"/>
      <c r="CD183" s="74"/>
      <c r="CE183" s="74"/>
      <c r="CF183" s="64">
        <f t="shared" si="253"/>
        <v>0</v>
      </c>
      <c r="CG183" s="72"/>
      <c r="CH183" s="72"/>
      <c r="CI183" s="64"/>
      <c r="CJ183" s="74"/>
      <c r="CK183" s="74"/>
      <c r="CL183" s="64">
        <f t="shared" si="254"/>
        <v>0</v>
      </c>
      <c r="CM183" s="13"/>
      <c r="CN183" s="13"/>
      <c r="CO183" s="64"/>
      <c r="CP183" s="14"/>
      <c r="CQ183" s="14"/>
      <c r="CR183" s="64">
        <f t="shared" si="255"/>
        <v>0</v>
      </c>
      <c r="CS183" s="13"/>
      <c r="CT183" s="67"/>
      <c r="CU183" s="64"/>
      <c r="CV183" s="64"/>
      <c r="CW183" s="64"/>
      <c r="CX183" s="12">
        <f t="shared" si="256"/>
        <v>0</v>
      </c>
      <c r="CY183" s="13"/>
      <c r="CZ183" s="67"/>
      <c r="DA183" s="64"/>
      <c r="DB183" s="64"/>
      <c r="DC183" s="64"/>
      <c r="DD183" s="12">
        <f t="shared" si="257"/>
        <v>0</v>
      </c>
      <c r="DE183" s="13"/>
      <c r="DF183" s="67"/>
      <c r="DG183" s="64"/>
      <c r="DH183" s="64"/>
      <c r="DI183" s="64"/>
      <c r="DJ183" s="14">
        <f>DD183+DE183-DG183-DG184-DH183-DI183</f>
        <v>0</v>
      </c>
      <c r="DK183" s="13"/>
      <c r="DL183" s="67"/>
      <c r="DM183" s="64"/>
      <c r="DN183" s="64"/>
      <c r="DO183" s="64"/>
      <c r="DP183" s="14">
        <f>DJ183+DK183-DS183-DS184-DT183-DU183</f>
        <v>0</v>
      </c>
      <c r="DQ183" s="67"/>
      <c r="DR183" s="67"/>
      <c r="DS183" s="64"/>
      <c r="DT183" s="64"/>
      <c r="DU183" s="64"/>
      <c r="DV183" s="14" t="e">
        <f>DP183+DQ183-#REF!-#REF!-#REF!-#REF!</f>
        <v>#REF!</v>
      </c>
      <c r="DW183" s="13"/>
      <c r="DX183" s="67"/>
      <c r="DY183" s="64"/>
      <c r="DZ183" s="64"/>
      <c r="EA183" s="64"/>
      <c r="EB183" s="14" t="e">
        <f>DV183+DW183-DY183-DY184-DZ183-EA183</f>
        <v>#REF!</v>
      </c>
      <c r="EC183" s="13"/>
      <c r="ED183" s="67"/>
      <c r="EE183" s="64"/>
      <c r="EF183" s="64"/>
      <c r="EG183" s="64"/>
      <c r="EH183" s="12" t="e">
        <f t="shared" si="258"/>
        <v>#REF!</v>
      </c>
      <c r="EI183" s="67"/>
      <c r="EN183" s="12" t="e">
        <f t="shared" si="229"/>
        <v>#REF!</v>
      </c>
      <c r="EO183" s="13"/>
      <c r="ET183" s="14" t="e">
        <f>EN183+EO183-#REF!-#REF!-#REF!-#REF!</f>
        <v>#REF!</v>
      </c>
      <c r="EU183" s="13"/>
      <c r="EV183" s="13"/>
      <c r="EW183" s="64"/>
      <c r="EX183" s="14"/>
      <c r="EY183" s="14"/>
      <c r="EZ183" s="14" t="e">
        <f>ET183+EU183-EW183-EW184-EX183-EY183</f>
        <v>#REF!</v>
      </c>
      <c r="FA183" s="13"/>
      <c r="FB183" s="13"/>
      <c r="FC183" s="64"/>
      <c r="FD183" s="14"/>
      <c r="FE183" s="14"/>
      <c r="FF183" s="14" t="e">
        <f>EZ183+FA183-FC183-FC184-FD183-FE183</f>
        <v>#REF!</v>
      </c>
      <c r="FG183" s="13"/>
      <c r="FH183" s="13"/>
      <c r="FI183" s="64"/>
      <c r="FJ183" s="14"/>
      <c r="FK183" s="14"/>
      <c r="FL183" s="14" t="e">
        <f>FF183+FG183-FI183-FI184-FJ183-FK183</f>
        <v>#REF!</v>
      </c>
      <c r="FM183" s="13"/>
      <c r="FN183" s="13"/>
      <c r="FO183" s="64"/>
      <c r="FP183" s="14"/>
      <c r="FQ183" s="14"/>
      <c r="FR183" s="14" t="e">
        <f>FL183+FM183-FO183-FO184-FP183-FQ183</f>
        <v>#REF!</v>
      </c>
      <c r="FS183" s="13"/>
      <c r="FT183" s="13"/>
      <c r="FU183" s="64"/>
      <c r="FV183" s="14"/>
      <c r="FW183" s="14"/>
      <c r="FX183" s="14" t="e">
        <f>FR183+FS183-FU183-FU184-FV183-FW183</f>
        <v>#REF!</v>
      </c>
      <c r="FY183" s="13"/>
      <c r="FZ183" s="13"/>
      <c r="GA183" s="64"/>
      <c r="GB183" s="14"/>
      <c r="GC183" s="14"/>
      <c r="GD183" s="14" t="e">
        <f>FX183+FY183-GA183-GA184-GB183-GC183</f>
        <v>#REF!</v>
      </c>
      <c r="GE183" s="13"/>
      <c r="GF183" s="13"/>
      <c r="GG183" s="64"/>
      <c r="GH183" s="14"/>
      <c r="GI183" s="14"/>
      <c r="GJ183" s="14" t="e">
        <f t="shared" si="275"/>
        <v>#REF!</v>
      </c>
      <c r="GK183" s="14">
        <f>E183</f>
        <v>0</v>
      </c>
      <c r="GL183" s="14">
        <f>G183+M183+S183+Y183+AE183+AK183+AQ183+AW183+BC183+BI183+BO183+BU183+CA183+CG183+CM183+CS183+CY183+DE183+DK183+DQ183+DW183+EC183+EI183+EO183+EU183+FA183+FG183+FM183+FS183+FY183+GE183</f>
        <v>0</v>
      </c>
      <c r="GM183" s="14" t="e">
        <f>H183+N183+T183+Z183+AF183+AL183+AR183+AX183+BD183+BJ183+BP183+BV183+CB183+CH183+CN183+CT183+CZ183+DF183+DR183+#REF!+DX183+ED183+DL183+#REF!+EV183+FB183+FH183+FN183+FT183+FZ183+GF183</f>
        <v>#REF!</v>
      </c>
      <c r="GN183" s="64" t="e">
        <f>I183+O183+U183+AA183+AG183+AM183+AS183+AY183+BE183+BK183+BQ183+BW183+CC183+CI183+CO183+CU183+DA183+DG183+DS183+#REF!+DY183+EE183+DM183+#REF!+EW183+FC183+FI183+FO183+FU183+GA183+GG183</f>
        <v>#REF!</v>
      </c>
      <c r="GO183" s="14" t="e">
        <f>J183+P183+V183+AB183+AH183+AN183+AT183+AZ183+BF183+BL183+BR183+BX183+CD183+CJ183+CP183+CV183+DB183+DH183+DT183+#REF!+DZ183+EF183+DN183+#REF!+EX183+FD183+FJ183+FP183+FV183+GB183+GH183</f>
        <v>#REF!</v>
      </c>
      <c r="GP183" s="14" t="e">
        <f>K183+Q183+W183+AC183+AI183+AO183+AU183+BA183+BG183+BM183+BS183+BY183+CE183+CK183+CQ183+CW183+DC183+DI183+DU183+#REF!+EA183+EG183+DO183+#REF!+EY183+FE183+FK183+FQ183+FW183+GC183+GI183</f>
        <v>#REF!</v>
      </c>
      <c r="GQ183" s="14" t="e">
        <f>GK183+GL183-GN183-GN184-GO183-GP183</f>
        <v>#REF!</v>
      </c>
    </row>
    <row r="184" spans="1:199" ht="15" hidden="1" customHeight="1">
      <c r="A184" s="41"/>
      <c r="B184" s="39"/>
      <c r="C184" s="28"/>
      <c r="D184" s="5" t="s">
        <v>33</v>
      </c>
      <c r="E184" s="73"/>
      <c r="F184" s="73"/>
      <c r="G184" s="13"/>
      <c r="H184" s="13"/>
      <c r="I184" s="64"/>
      <c r="J184" s="14"/>
      <c r="K184" s="14"/>
      <c r="L184" s="14"/>
      <c r="M184" s="13"/>
      <c r="N184" s="13"/>
      <c r="O184" s="64"/>
      <c r="P184" s="14"/>
      <c r="Q184" s="14"/>
      <c r="R184" s="14"/>
      <c r="S184" s="13"/>
      <c r="T184" s="13"/>
      <c r="U184" s="64"/>
      <c r="V184" s="14"/>
      <c r="W184" s="14"/>
      <c r="X184" s="14"/>
      <c r="Y184" s="13"/>
      <c r="Z184" s="13"/>
      <c r="AA184" s="64"/>
      <c r="AB184" s="14"/>
      <c r="AC184" s="14"/>
      <c r="AD184" s="14"/>
      <c r="AE184" s="13"/>
      <c r="AF184" s="13"/>
      <c r="AG184" s="64"/>
      <c r="AH184" s="14"/>
      <c r="AI184" s="14"/>
      <c r="AJ184" s="14"/>
      <c r="AK184" s="13"/>
      <c r="AL184" s="13"/>
      <c r="AM184" s="64"/>
      <c r="AN184" s="14"/>
      <c r="AO184" s="14"/>
      <c r="AP184" s="14"/>
      <c r="AQ184" s="13"/>
      <c r="AR184" s="13"/>
      <c r="AS184" s="64"/>
      <c r="AT184" s="14"/>
      <c r="AU184" s="14"/>
      <c r="AV184" s="14"/>
      <c r="AW184" s="13"/>
      <c r="AX184" s="13"/>
      <c r="AY184" s="64"/>
      <c r="AZ184" s="14"/>
      <c r="BA184" s="14"/>
      <c r="BB184" s="14"/>
      <c r="BC184" s="13"/>
      <c r="BD184" s="13"/>
      <c r="BE184" s="64"/>
      <c r="BF184" s="14"/>
      <c r="BG184" s="14"/>
      <c r="BH184" s="14"/>
      <c r="BI184" s="13"/>
      <c r="BJ184" s="13"/>
      <c r="BK184" s="64"/>
      <c r="BL184" s="14"/>
      <c r="BM184" s="14"/>
      <c r="BN184" s="14"/>
      <c r="BO184" s="13"/>
      <c r="BP184" s="13"/>
      <c r="BQ184" s="64"/>
      <c r="BR184" s="14"/>
      <c r="BS184" s="14"/>
      <c r="BT184" s="14"/>
      <c r="BU184" s="73"/>
      <c r="BV184" s="73"/>
      <c r="BW184" s="64"/>
      <c r="BX184" s="63"/>
      <c r="BY184" s="63"/>
      <c r="BZ184" s="64">
        <f t="shared" si="195"/>
        <v>0</v>
      </c>
      <c r="CA184" s="73"/>
      <c r="CB184" s="73"/>
      <c r="CC184" s="64"/>
      <c r="CD184" s="63"/>
      <c r="CE184" s="63"/>
      <c r="CF184" s="64">
        <f t="shared" si="253"/>
        <v>0</v>
      </c>
      <c r="CG184" s="73"/>
      <c r="CH184" s="73"/>
      <c r="CI184" s="64"/>
      <c r="CJ184" s="63"/>
      <c r="CK184" s="63"/>
      <c r="CL184" s="64">
        <f t="shared" si="254"/>
        <v>0</v>
      </c>
      <c r="CM184" s="13"/>
      <c r="CN184" s="13"/>
      <c r="CO184" s="64"/>
      <c r="CP184" s="14"/>
      <c r="CQ184" s="14"/>
      <c r="CR184" s="64">
        <f t="shared" si="255"/>
        <v>0</v>
      </c>
      <c r="CS184" s="13"/>
      <c r="CT184" s="67"/>
      <c r="CU184" s="64"/>
      <c r="CV184" s="64"/>
      <c r="CW184" s="64"/>
      <c r="CX184" s="12">
        <f t="shared" si="256"/>
        <v>0</v>
      </c>
      <c r="CY184" s="13"/>
      <c r="CZ184" s="67"/>
      <c r="DA184" s="64"/>
      <c r="DB184" s="64"/>
      <c r="DC184" s="64"/>
      <c r="DD184" s="12">
        <f t="shared" si="257"/>
        <v>0</v>
      </c>
      <c r="DE184" s="13"/>
      <c r="DF184" s="67"/>
      <c r="DG184" s="64"/>
      <c r="DH184" s="64"/>
      <c r="DI184" s="64"/>
      <c r="DJ184" s="14"/>
      <c r="DK184" s="13"/>
      <c r="DL184" s="67"/>
      <c r="DM184" s="64"/>
      <c r="DN184" s="64"/>
      <c r="DO184" s="64"/>
      <c r="DP184" s="14"/>
      <c r="DQ184" s="67"/>
      <c r="DR184" s="67"/>
      <c r="DS184" s="64"/>
      <c r="DT184" s="64"/>
      <c r="DU184" s="64"/>
      <c r="DV184" s="14"/>
      <c r="DW184" s="13"/>
      <c r="DX184" s="67"/>
      <c r="DY184" s="64"/>
      <c r="DZ184" s="64"/>
      <c r="EA184" s="64"/>
      <c r="EB184" s="14"/>
      <c r="EC184" s="13"/>
      <c r="ED184" s="67"/>
      <c r="EE184" s="64"/>
      <c r="EF184" s="64"/>
      <c r="EG184" s="64"/>
      <c r="EH184" s="12">
        <f t="shared" si="258"/>
        <v>0</v>
      </c>
      <c r="EI184" s="67"/>
      <c r="EN184" s="12">
        <f t="shared" si="229"/>
        <v>0</v>
      </c>
      <c r="EO184" s="13"/>
      <c r="ET184" s="14"/>
      <c r="EU184" s="13"/>
      <c r="EV184" s="13"/>
      <c r="EW184" s="64"/>
      <c r="EX184" s="14"/>
      <c r="EY184" s="14"/>
      <c r="EZ184" s="14"/>
      <c r="FA184" s="13"/>
      <c r="FB184" s="13"/>
      <c r="FC184" s="64"/>
      <c r="FD184" s="14"/>
      <c r="FE184" s="14"/>
      <c r="FF184" s="14"/>
      <c r="FG184" s="13"/>
      <c r="FH184" s="13"/>
      <c r="FI184" s="64"/>
      <c r="FJ184" s="14"/>
      <c r="FK184" s="14"/>
      <c r="FL184" s="14"/>
      <c r="FM184" s="13"/>
      <c r="FN184" s="13"/>
      <c r="FO184" s="64"/>
      <c r="FP184" s="14"/>
      <c r="FQ184" s="14"/>
      <c r="FR184" s="14"/>
      <c r="FS184" s="13"/>
      <c r="FT184" s="13"/>
      <c r="FU184" s="64"/>
      <c r="FV184" s="14"/>
      <c r="FW184" s="14"/>
      <c r="FX184" s="14"/>
      <c r="FY184" s="13"/>
      <c r="FZ184" s="13"/>
      <c r="GA184" s="64"/>
      <c r="GB184" s="14"/>
      <c r="GC184" s="14"/>
      <c r="GD184" s="14"/>
      <c r="GE184" s="13"/>
      <c r="GF184" s="13"/>
      <c r="GG184" s="64"/>
      <c r="GH184" s="14"/>
      <c r="GI184" s="14"/>
      <c r="GJ184" s="14"/>
      <c r="GK184" s="14"/>
      <c r="GL184" s="14"/>
      <c r="GM184" s="14"/>
      <c r="GN184" s="64" t="e">
        <f>I184+O184+U184+AA184+AG184+AM184+AS184+AY184+BE184+BK184+BQ184+BW184+CC184+CI184+CO184+CU184+DA184+DG184+DS184+#REF!+DY184+EE184+DM184+#REF!+EW184+FC184+FI184+FO184+FU184+GA184+GG184</f>
        <v>#REF!</v>
      </c>
      <c r="GO184" s="14"/>
      <c r="GP184" s="14"/>
      <c r="GQ184" s="14"/>
    </row>
    <row r="185" spans="1:199" ht="15" hidden="1" customHeight="1">
      <c r="A185" s="40">
        <v>91</v>
      </c>
      <c r="B185" s="38" t="s">
        <v>164</v>
      </c>
      <c r="C185" s="27" t="s">
        <v>150</v>
      </c>
      <c r="D185" s="5" t="s">
        <v>32</v>
      </c>
      <c r="E185" s="72">
        <v>0</v>
      </c>
      <c r="F185" s="72" t="e">
        <f>GQ185</f>
        <v>#REF!</v>
      </c>
      <c r="G185" s="13"/>
      <c r="H185" s="13"/>
      <c r="I185" s="64"/>
      <c r="J185" s="14"/>
      <c r="K185" s="14"/>
      <c r="L185" s="14">
        <f>E185+G185-I185-I186-J185-K185</f>
        <v>0</v>
      </c>
      <c r="M185" s="13"/>
      <c r="N185" s="13"/>
      <c r="O185" s="64"/>
      <c r="P185" s="14"/>
      <c r="Q185" s="14"/>
      <c r="R185" s="14">
        <f>L185+M185-O185-O186-P185-Q185</f>
        <v>0</v>
      </c>
      <c r="S185" s="13"/>
      <c r="T185" s="13"/>
      <c r="U185" s="64"/>
      <c r="V185" s="14"/>
      <c r="W185" s="14"/>
      <c r="X185" s="14">
        <f t="shared" ref="X185:X189" si="276">R185+S185-U185-U186-V185-W185</f>
        <v>0</v>
      </c>
      <c r="Y185" s="13"/>
      <c r="Z185" s="13"/>
      <c r="AA185" s="64"/>
      <c r="AB185" s="14"/>
      <c r="AC185" s="14"/>
      <c r="AD185" s="14">
        <f t="shared" ref="AD185:AD189" si="277">X185+Y185-AA185-AA186-AB185-AC185</f>
        <v>0</v>
      </c>
      <c r="AE185" s="13"/>
      <c r="AF185" s="13"/>
      <c r="AG185" s="64"/>
      <c r="AH185" s="14"/>
      <c r="AI185" s="14"/>
      <c r="AJ185" s="14">
        <f t="shared" ref="AJ185:AJ189" si="278">AD185+AE185-AG185-AG186-AH185-AI185</f>
        <v>0</v>
      </c>
      <c r="AK185" s="13"/>
      <c r="AL185" s="13"/>
      <c r="AM185" s="64"/>
      <c r="AN185" s="14"/>
      <c r="AO185" s="14"/>
      <c r="AP185" s="14">
        <f t="shared" ref="AP185:AP189" si="279">AJ185+AK185-AM185-AM186-AN185-AO185</f>
        <v>0</v>
      </c>
      <c r="AQ185" s="13"/>
      <c r="AR185" s="13"/>
      <c r="AS185" s="64"/>
      <c r="AT185" s="14"/>
      <c r="AU185" s="14"/>
      <c r="AV185" s="14">
        <f t="shared" ref="AV185:AV189" si="280">AP185+AQ185-AS185-AS186-AT185-AU185</f>
        <v>0</v>
      </c>
      <c r="AW185" s="13"/>
      <c r="AX185" s="13"/>
      <c r="AY185" s="64"/>
      <c r="AZ185" s="14"/>
      <c r="BA185" s="14"/>
      <c r="BB185" s="14">
        <f t="shared" ref="BB185:BB189" si="281">AV185+AW185-AY185-AY186-AZ185-BA185</f>
        <v>0</v>
      </c>
      <c r="BC185" s="13"/>
      <c r="BD185" s="13"/>
      <c r="BE185" s="64"/>
      <c r="BF185" s="14"/>
      <c r="BG185" s="14"/>
      <c r="BH185" s="14">
        <f t="shared" ref="BH185:BH189" si="282">BB185+BC185-BE185-BE186-BF185-BG185</f>
        <v>0</v>
      </c>
      <c r="BI185" s="13"/>
      <c r="BJ185" s="13"/>
      <c r="BK185" s="64"/>
      <c r="BL185" s="14"/>
      <c r="BM185" s="14"/>
      <c r="BN185" s="14">
        <f>BH185+BI185-BK185-BK186-BL185-BM185</f>
        <v>0</v>
      </c>
      <c r="BO185" s="13"/>
      <c r="BP185" s="13"/>
      <c r="BQ185" s="64"/>
      <c r="BR185" s="14"/>
      <c r="BS185" s="14"/>
      <c r="BT185" s="14">
        <f>BN185+BO185-BQ185-BQ186-BR185-BS185</f>
        <v>0</v>
      </c>
      <c r="BU185" s="72"/>
      <c r="BV185" s="72"/>
      <c r="BW185" s="64"/>
      <c r="BX185" s="74"/>
      <c r="BY185" s="74"/>
      <c r="BZ185" s="64">
        <f t="shared" si="195"/>
        <v>0</v>
      </c>
      <c r="CA185" s="72"/>
      <c r="CB185" s="72"/>
      <c r="CC185" s="64"/>
      <c r="CD185" s="74"/>
      <c r="CE185" s="74"/>
      <c r="CF185" s="64">
        <f t="shared" si="253"/>
        <v>0</v>
      </c>
      <c r="CG185" s="72"/>
      <c r="CH185" s="72"/>
      <c r="CI185" s="64"/>
      <c r="CJ185" s="74"/>
      <c r="CK185" s="74"/>
      <c r="CL185" s="64">
        <f t="shared" si="254"/>
        <v>0</v>
      </c>
      <c r="CM185" s="13"/>
      <c r="CN185" s="13"/>
      <c r="CO185" s="64"/>
      <c r="CP185" s="14"/>
      <c r="CQ185" s="14"/>
      <c r="CR185" s="64">
        <f t="shared" si="255"/>
        <v>0</v>
      </c>
      <c r="CS185" s="13"/>
      <c r="CT185" s="67"/>
      <c r="CU185" s="64"/>
      <c r="CV185" s="64"/>
      <c r="CW185" s="64"/>
      <c r="CX185" s="12">
        <f t="shared" si="256"/>
        <v>0</v>
      </c>
      <c r="CY185" s="13"/>
      <c r="CZ185" s="67"/>
      <c r="DA185" s="64"/>
      <c r="DB185" s="64"/>
      <c r="DC185" s="64"/>
      <c r="DD185" s="12">
        <f t="shared" si="257"/>
        <v>0</v>
      </c>
      <c r="DE185" s="13"/>
      <c r="DF185" s="67"/>
      <c r="DG185" s="64"/>
      <c r="DH185" s="64"/>
      <c r="DI185" s="64"/>
      <c r="DJ185" s="14">
        <f>DD185+DE185-DG185-DG186-DH185-DI185</f>
        <v>0</v>
      </c>
      <c r="DK185" s="13"/>
      <c r="DL185" s="67"/>
      <c r="DM185" s="64"/>
      <c r="DN185" s="64"/>
      <c r="DO185" s="64"/>
      <c r="DP185" s="14">
        <f>DJ185+DK185-DS185-DS186-DT185-DU185</f>
        <v>0</v>
      </c>
      <c r="DQ185" s="67"/>
      <c r="DR185" s="67"/>
      <c r="DS185" s="64"/>
      <c r="DT185" s="64"/>
      <c r="DU185" s="64"/>
      <c r="DV185" s="14" t="e">
        <f>DP185+DQ185-#REF!-#REF!-#REF!-#REF!</f>
        <v>#REF!</v>
      </c>
      <c r="DW185" s="13"/>
      <c r="DX185" s="67"/>
      <c r="DY185" s="64"/>
      <c r="DZ185" s="64"/>
      <c r="EA185" s="64"/>
      <c r="EB185" s="14" t="e">
        <f>DV185+DW185-DY185-DY186-DZ185-EA185</f>
        <v>#REF!</v>
      </c>
      <c r="EC185" s="13"/>
      <c r="ED185" s="67"/>
      <c r="EE185" s="64"/>
      <c r="EF185" s="64"/>
      <c r="EG185" s="64"/>
      <c r="EH185" s="12" t="e">
        <f t="shared" si="258"/>
        <v>#REF!</v>
      </c>
      <c r="EI185" s="67"/>
      <c r="EN185" s="12" t="e">
        <f t="shared" si="229"/>
        <v>#REF!</v>
      </c>
      <c r="EO185" s="13"/>
      <c r="ET185" s="14" t="e">
        <f>EN185+EO185-#REF!-#REF!-#REF!-#REF!</f>
        <v>#REF!</v>
      </c>
      <c r="EU185" s="13"/>
      <c r="EV185" s="13"/>
      <c r="EW185" s="64"/>
      <c r="EX185" s="14"/>
      <c r="EY185" s="14"/>
      <c r="EZ185" s="14" t="e">
        <f>ET185+EU185-EW185-EW186-EX185-EY185</f>
        <v>#REF!</v>
      </c>
      <c r="FA185" s="13"/>
      <c r="FB185" s="13"/>
      <c r="FC185" s="64"/>
      <c r="FD185" s="14"/>
      <c r="FE185" s="14"/>
      <c r="FF185" s="14" t="e">
        <f>EZ185+FA185-FC185-FC186-FD185-FE185</f>
        <v>#REF!</v>
      </c>
      <c r="FG185" s="13"/>
      <c r="FH185" s="13"/>
      <c r="FI185" s="64"/>
      <c r="FJ185" s="14"/>
      <c r="FK185" s="14"/>
      <c r="FL185" s="14" t="e">
        <f>FF185+FG185-FI185-FI186-FJ185-FK185</f>
        <v>#REF!</v>
      </c>
      <c r="FM185" s="13"/>
      <c r="FN185" s="13"/>
      <c r="FO185" s="64"/>
      <c r="FP185" s="14"/>
      <c r="FQ185" s="14"/>
      <c r="FR185" s="14" t="e">
        <f>FL185+FM185-FO185-FO186-FP185-FQ185</f>
        <v>#REF!</v>
      </c>
      <c r="FS185" s="13"/>
      <c r="FT185" s="13"/>
      <c r="FU185" s="64"/>
      <c r="FV185" s="14"/>
      <c r="FW185" s="14"/>
      <c r="FX185" s="14" t="e">
        <f>FR185+FS185-FU185-FU186-FV185-FW185</f>
        <v>#REF!</v>
      </c>
      <c r="FY185" s="13"/>
      <c r="FZ185" s="13"/>
      <c r="GA185" s="64"/>
      <c r="GB185" s="14"/>
      <c r="GC185" s="14"/>
      <c r="GD185" s="14" t="e">
        <f>FX185+FY185-GA185-GA186-GB185-GC185</f>
        <v>#REF!</v>
      </c>
      <c r="GE185" s="13"/>
      <c r="GF185" s="13"/>
      <c r="GG185" s="64"/>
      <c r="GH185" s="14"/>
      <c r="GI185" s="14"/>
      <c r="GJ185" s="14" t="e">
        <f t="shared" ref="GJ185:GJ189" si="283">GD185+GE185-GG185-GG186-GH185-GI185</f>
        <v>#REF!</v>
      </c>
      <c r="GK185" s="14">
        <f>E185</f>
        <v>0</v>
      </c>
      <c r="GL185" s="14">
        <f>G185+M185+S185+Y185+AE185+AK185+AQ185+AW185+BC185+BI185+BO185+BU185+CA185+CG185+CM185+CS185+CY185+DE185+DK185+DQ185+DW185+EC185+EI185+EO185+EU185+FA185+FG185+FM185+FS185+FY185+GE185</f>
        <v>0</v>
      </c>
      <c r="GM185" s="14" t="e">
        <f>H185+N185+T185+Z185+AF185+AL185+AR185+AX185+BD185+BJ185+BP185+BV185+CB185+CH185+CN185+CT185+CZ185+DF185+DR185+#REF!+DX185+ED185+DL185+#REF!+EV185+FB185+FH185+FN185+FT185+FZ185+GF185</f>
        <v>#REF!</v>
      </c>
      <c r="GN185" s="64" t="e">
        <f>I185+O185+U185+AA185+AG185+AM185+AS185+AY185+BE185+BK185+BQ185+BW185+CC185+CI185+CO185+CU185+DA185+DG185+DS185+#REF!+DY185+EE185+DM185+#REF!+EW185+FC185+FI185+FO185+FU185+GA185+GG185</f>
        <v>#REF!</v>
      </c>
      <c r="GO185" s="14" t="e">
        <f>J185+P185+V185+AB185+AH185+AN185+AT185+AZ185+BF185+BL185+BR185+BX185+CD185+CJ185+CP185+CV185+DB185+DH185+DT185+#REF!+DZ185+EF185+DN185+#REF!+EX185+FD185+FJ185+FP185+FV185+GB185+GH185</f>
        <v>#REF!</v>
      </c>
      <c r="GP185" s="14" t="e">
        <f>K185+Q185+W185+AC185+AI185+AO185+AU185+BA185+BG185+BM185+BS185+BY185+CE185+CK185+CQ185+CW185+DC185+DI185+DU185+#REF!+EA185+EG185+DO185+#REF!+EY185+FE185+FK185+FQ185+FW185+GC185+GI185</f>
        <v>#REF!</v>
      </c>
      <c r="GQ185" s="14" t="e">
        <f>GK185+GL185-GN185-GN186-GO185-GP185</f>
        <v>#REF!</v>
      </c>
    </row>
    <row r="186" spans="1:199" ht="15" hidden="1" customHeight="1">
      <c r="A186" s="41"/>
      <c r="B186" s="39"/>
      <c r="C186" s="28"/>
      <c r="D186" s="5" t="s">
        <v>33</v>
      </c>
      <c r="E186" s="73"/>
      <c r="F186" s="73"/>
      <c r="G186" s="13"/>
      <c r="H186" s="13"/>
      <c r="I186" s="64"/>
      <c r="J186" s="14"/>
      <c r="K186" s="14"/>
      <c r="L186" s="14"/>
      <c r="M186" s="13"/>
      <c r="N186" s="13"/>
      <c r="O186" s="64"/>
      <c r="P186" s="14"/>
      <c r="Q186" s="14"/>
      <c r="R186" s="14"/>
      <c r="S186" s="13"/>
      <c r="T186" s="13"/>
      <c r="U186" s="64"/>
      <c r="V186" s="14"/>
      <c r="W186" s="14"/>
      <c r="X186" s="14"/>
      <c r="Y186" s="13"/>
      <c r="Z186" s="13"/>
      <c r="AA186" s="64"/>
      <c r="AB186" s="14"/>
      <c r="AC186" s="14"/>
      <c r="AD186" s="14"/>
      <c r="AE186" s="13"/>
      <c r="AF186" s="13"/>
      <c r="AG186" s="64"/>
      <c r="AH186" s="14"/>
      <c r="AI186" s="14"/>
      <c r="AJ186" s="14"/>
      <c r="AK186" s="13"/>
      <c r="AL186" s="13"/>
      <c r="AM186" s="64"/>
      <c r="AN186" s="14"/>
      <c r="AO186" s="14"/>
      <c r="AP186" s="14"/>
      <c r="AQ186" s="13"/>
      <c r="AR186" s="13"/>
      <c r="AS186" s="64"/>
      <c r="AT186" s="14"/>
      <c r="AU186" s="14"/>
      <c r="AV186" s="14"/>
      <c r="AW186" s="13"/>
      <c r="AX186" s="13"/>
      <c r="AY186" s="64"/>
      <c r="AZ186" s="14"/>
      <c r="BA186" s="14"/>
      <c r="BB186" s="14"/>
      <c r="BC186" s="13"/>
      <c r="BD186" s="13"/>
      <c r="BE186" s="64"/>
      <c r="BF186" s="14"/>
      <c r="BG186" s="14"/>
      <c r="BH186" s="14"/>
      <c r="BI186" s="13"/>
      <c r="BJ186" s="13"/>
      <c r="BK186" s="64"/>
      <c r="BL186" s="14"/>
      <c r="BM186" s="14"/>
      <c r="BN186" s="14"/>
      <c r="BO186" s="13"/>
      <c r="BP186" s="13"/>
      <c r="BQ186" s="64"/>
      <c r="BR186" s="14"/>
      <c r="BS186" s="14"/>
      <c r="BT186" s="14"/>
      <c r="BU186" s="73"/>
      <c r="BV186" s="73"/>
      <c r="BW186" s="64"/>
      <c r="BX186" s="63"/>
      <c r="BY186" s="63"/>
      <c r="BZ186" s="64">
        <f t="shared" si="195"/>
        <v>0</v>
      </c>
      <c r="CA186" s="73"/>
      <c r="CB186" s="73"/>
      <c r="CC186" s="64"/>
      <c r="CD186" s="63"/>
      <c r="CE186" s="63"/>
      <c r="CF186" s="64">
        <f t="shared" si="253"/>
        <v>0</v>
      </c>
      <c r="CG186" s="73"/>
      <c r="CH186" s="73"/>
      <c r="CI186" s="64"/>
      <c r="CJ186" s="63"/>
      <c r="CK186" s="63"/>
      <c r="CL186" s="64">
        <f t="shared" si="254"/>
        <v>0</v>
      </c>
      <c r="CM186" s="13"/>
      <c r="CN186" s="13"/>
      <c r="CO186" s="64"/>
      <c r="CP186" s="14"/>
      <c r="CQ186" s="14"/>
      <c r="CR186" s="64">
        <f t="shared" si="255"/>
        <v>0</v>
      </c>
      <c r="CS186" s="13"/>
      <c r="CT186" s="67"/>
      <c r="CU186" s="64"/>
      <c r="CV186" s="64"/>
      <c r="CW186" s="64"/>
      <c r="CX186" s="12">
        <f t="shared" si="256"/>
        <v>0</v>
      </c>
      <c r="CY186" s="13"/>
      <c r="CZ186" s="67"/>
      <c r="DA186" s="64"/>
      <c r="DB186" s="64"/>
      <c r="DC186" s="64"/>
      <c r="DD186" s="12">
        <f t="shared" si="257"/>
        <v>0</v>
      </c>
      <c r="DE186" s="13"/>
      <c r="DF186" s="67"/>
      <c r="DG186" s="64"/>
      <c r="DH186" s="64"/>
      <c r="DI186" s="64"/>
      <c r="DJ186" s="14"/>
      <c r="DK186" s="13"/>
      <c r="DL186" s="67"/>
      <c r="DM186" s="64"/>
      <c r="DN186" s="64"/>
      <c r="DO186" s="64"/>
      <c r="DP186" s="14"/>
      <c r="DQ186" s="67"/>
      <c r="DR186" s="67"/>
      <c r="DS186" s="64"/>
      <c r="DT186" s="64"/>
      <c r="DU186" s="64"/>
      <c r="DV186" s="14"/>
      <c r="DW186" s="13"/>
      <c r="DX186" s="67"/>
      <c r="DY186" s="64"/>
      <c r="DZ186" s="64"/>
      <c r="EA186" s="64"/>
      <c r="EB186" s="14"/>
      <c r="EC186" s="13"/>
      <c r="ED186" s="67"/>
      <c r="EE186" s="64"/>
      <c r="EF186" s="64"/>
      <c r="EG186" s="64"/>
      <c r="EH186" s="12">
        <f t="shared" si="258"/>
        <v>0</v>
      </c>
      <c r="EI186" s="67"/>
      <c r="EN186" s="12">
        <f t="shared" ref="EN186:EN220" si="284">EH186+DL186+EI186-DM186--DN186-DO186</f>
        <v>0</v>
      </c>
      <c r="EO186" s="13"/>
      <c r="ET186" s="14"/>
      <c r="EU186" s="13"/>
      <c r="EV186" s="13"/>
      <c r="EW186" s="64"/>
      <c r="EX186" s="14"/>
      <c r="EY186" s="14"/>
      <c r="EZ186" s="14"/>
      <c r="FA186" s="13"/>
      <c r="FB186" s="13"/>
      <c r="FC186" s="64"/>
      <c r="FD186" s="14"/>
      <c r="FE186" s="14"/>
      <c r="FF186" s="14"/>
      <c r="FG186" s="13"/>
      <c r="FH186" s="13"/>
      <c r="FI186" s="64"/>
      <c r="FJ186" s="14"/>
      <c r="FK186" s="14"/>
      <c r="FL186" s="14"/>
      <c r="FM186" s="13"/>
      <c r="FN186" s="13"/>
      <c r="FO186" s="64"/>
      <c r="FP186" s="14"/>
      <c r="FQ186" s="14"/>
      <c r="FR186" s="14"/>
      <c r="FS186" s="13"/>
      <c r="FT186" s="13"/>
      <c r="FU186" s="64"/>
      <c r="FV186" s="14"/>
      <c r="FW186" s="14"/>
      <c r="FX186" s="14"/>
      <c r="FY186" s="13"/>
      <c r="FZ186" s="13"/>
      <c r="GA186" s="64"/>
      <c r="GB186" s="14"/>
      <c r="GC186" s="14"/>
      <c r="GD186" s="14"/>
      <c r="GE186" s="13"/>
      <c r="GF186" s="13"/>
      <c r="GG186" s="64"/>
      <c r="GH186" s="14"/>
      <c r="GI186" s="14"/>
      <c r="GJ186" s="14"/>
      <c r="GK186" s="14"/>
      <c r="GL186" s="14"/>
      <c r="GM186" s="14"/>
      <c r="GN186" s="64" t="e">
        <f>I186+O186+U186+AA186+AG186+AM186+AS186+AY186+BE186+BK186+BQ186+BW186+CC186+CI186+CO186+CU186+DA186+DG186+DS186+#REF!+DY186+EE186+DM186+#REF!+EW186+FC186+FI186+FO186+FU186+GA186+GG186</f>
        <v>#REF!</v>
      </c>
      <c r="GO186" s="14"/>
      <c r="GP186" s="14"/>
      <c r="GQ186" s="14"/>
    </row>
    <row r="187" spans="1:199" ht="15" hidden="1" customHeight="1">
      <c r="A187" s="40">
        <v>92</v>
      </c>
      <c r="B187" s="42" t="s">
        <v>165</v>
      </c>
      <c r="C187" s="27" t="s">
        <v>150</v>
      </c>
      <c r="D187" s="5" t="s">
        <v>32</v>
      </c>
      <c r="E187" s="72">
        <v>0</v>
      </c>
      <c r="F187" s="72" t="e">
        <f>GQ187</f>
        <v>#REF!</v>
      </c>
      <c r="G187" s="13"/>
      <c r="H187" s="13"/>
      <c r="I187" s="64"/>
      <c r="J187" s="14"/>
      <c r="K187" s="14"/>
      <c r="L187" s="14">
        <f>E187+G187-I187-I188-J187-K187</f>
        <v>0</v>
      </c>
      <c r="M187" s="13"/>
      <c r="N187" s="13"/>
      <c r="O187" s="64"/>
      <c r="P187" s="14"/>
      <c r="Q187" s="14"/>
      <c r="R187" s="14">
        <f>L187+M187-O187-O188-P187-Q187</f>
        <v>0</v>
      </c>
      <c r="S187" s="13"/>
      <c r="T187" s="13"/>
      <c r="U187" s="64"/>
      <c r="V187" s="14"/>
      <c r="W187" s="14"/>
      <c r="X187" s="14">
        <f t="shared" si="276"/>
        <v>0</v>
      </c>
      <c r="Y187" s="13"/>
      <c r="Z187" s="13"/>
      <c r="AA187" s="64"/>
      <c r="AB187" s="14"/>
      <c r="AC187" s="14"/>
      <c r="AD187" s="14">
        <f t="shared" si="277"/>
        <v>0</v>
      </c>
      <c r="AE187" s="13"/>
      <c r="AF187" s="13"/>
      <c r="AG187" s="64"/>
      <c r="AH187" s="14"/>
      <c r="AI187" s="14"/>
      <c r="AJ187" s="14">
        <f t="shared" si="278"/>
        <v>0</v>
      </c>
      <c r="AK187" s="13"/>
      <c r="AL187" s="13"/>
      <c r="AM187" s="64"/>
      <c r="AN187" s="14"/>
      <c r="AO187" s="14"/>
      <c r="AP187" s="14">
        <f t="shared" si="279"/>
        <v>0</v>
      </c>
      <c r="AQ187" s="13"/>
      <c r="AR187" s="13"/>
      <c r="AS187" s="64"/>
      <c r="AT187" s="14"/>
      <c r="AU187" s="14"/>
      <c r="AV187" s="14">
        <f t="shared" si="280"/>
        <v>0</v>
      </c>
      <c r="AW187" s="13"/>
      <c r="AX187" s="13"/>
      <c r="AY187" s="64"/>
      <c r="AZ187" s="14"/>
      <c r="BA187" s="14"/>
      <c r="BB187" s="14">
        <f t="shared" si="281"/>
        <v>0</v>
      </c>
      <c r="BC187" s="13"/>
      <c r="BD187" s="13"/>
      <c r="BE187" s="64"/>
      <c r="BF187" s="14"/>
      <c r="BG187" s="14"/>
      <c r="BH187" s="14">
        <f t="shared" si="282"/>
        <v>0</v>
      </c>
      <c r="BI187" s="13"/>
      <c r="BJ187" s="13"/>
      <c r="BK187" s="64"/>
      <c r="BL187" s="14"/>
      <c r="BM187" s="14"/>
      <c r="BN187" s="14">
        <f>BH187+BI187-BK187-BK188-BL187-BM187</f>
        <v>0</v>
      </c>
      <c r="BO187" s="13"/>
      <c r="BP187" s="13"/>
      <c r="BQ187" s="64"/>
      <c r="BR187" s="14"/>
      <c r="BS187" s="14"/>
      <c r="BT187" s="14">
        <f>BN187+BO187-BQ187-BQ188-BR187-BS187</f>
        <v>0</v>
      </c>
      <c r="BU187" s="72"/>
      <c r="BV187" s="72"/>
      <c r="BW187" s="64"/>
      <c r="BX187" s="74"/>
      <c r="BY187" s="74"/>
      <c r="BZ187" s="64">
        <f t="shared" si="195"/>
        <v>0</v>
      </c>
      <c r="CA187" s="72"/>
      <c r="CB187" s="72"/>
      <c r="CC187" s="64"/>
      <c r="CD187" s="74"/>
      <c r="CE187" s="74"/>
      <c r="CF187" s="64">
        <f t="shared" si="253"/>
        <v>0</v>
      </c>
      <c r="CG187" s="72"/>
      <c r="CH187" s="72"/>
      <c r="CI187" s="64"/>
      <c r="CJ187" s="74"/>
      <c r="CK187" s="74"/>
      <c r="CL187" s="64">
        <f t="shared" si="254"/>
        <v>0</v>
      </c>
      <c r="CM187" s="13"/>
      <c r="CN187" s="13"/>
      <c r="CO187" s="64"/>
      <c r="CP187" s="14"/>
      <c r="CQ187" s="14"/>
      <c r="CR187" s="64">
        <f t="shared" si="255"/>
        <v>0</v>
      </c>
      <c r="CS187" s="13"/>
      <c r="CT187" s="67"/>
      <c r="CU187" s="64"/>
      <c r="CV187" s="64"/>
      <c r="CW187" s="64"/>
      <c r="CX187" s="12">
        <f t="shared" si="256"/>
        <v>0</v>
      </c>
      <c r="CY187" s="13"/>
      <c r="CZ187" s="67"/>
      <c r="DA187" s="64"/>
      <c r="DB187" s="64"/>
      <c r="DC187" s="64"/>
      <c r="DD187" s="12">
        <f t="shared" si="257"/>
        <v>0</v>
      </c>
      <c r="DE187" s="13"/>
      <c r="DF187" s="67"/>
      <c r="DG187" s="64"/>
      <c r="DH187" s="64"/>
      <c r="DI187" s="64"/>
      <c r="DJ187" s="14">
        <f>DD187+DE187-DG187-DG188-DH187-DI187</f>
        <v>0</v>
      </c>
      <c r="DK187" s="13"/>
      <c r="DL187" s="67"/>
      <c r="DM187" s="64"/>
      <c r="DN187" s="64"/>
      <c r="DO187" s="64"/>
      <c r="DP187" s="14">
        <f>DJ187+DK187-DS187-DS188-DT187-DU187</f>
        <v>0</v>
      </c>
      <c r="DQ187" s="67"/>
      <c r="DR187" s="67"/>
      <c r="DS187" s="64"/>
      <c r="DT187" s="64"/>
      <c r="DU187" s="64"/>
      <c r="DV187" s="14" t="e">
        <f>DP187+DQ187-#REF!-#REF!-#REF!-#REF!</f>
        <v>#REF!</v>
      </c>
      <c r="DW187" s="13"/>
      <c r="DX187" s="67"/>
      <c r="DY187" s="64"/>
      <c r="DZ187" s="64"/>
      <c r="EA187" s="64"/>
      <c r="EB187" s="14" t="e">
        <f>DV187+DW187-DY187-DY188-DZ187-EA187</f>
        <v>#REF!</v>
      </c>
      <c r="EC187" s="13"/>
      <c r="ED187" s="67"/>
      <c r="EE187" s="64"/>
      <c r="EF187" s="64"/>
      <c r="EG187" s="64"/>
      <c r="EH187" s="12" t="e">
        <f t="shared" si="258"/>
        <v>#REF!</v>
      </c>
      <c r="EI187" s="67"/>
      <c r="EN187" s="12" t="e">
        <f t="shared" si="284"/>
        <v>#REF!</v>
      </c>
      <c r="EO187" s="13"/>
      <c r="ET187" s="14" t="e">
        <f>EN187+EO187-#REF!-#REF!-#REF!-#REF!</f>
        <v>#REF!</v>
      </c>
      <c r="EU187" s="13"/>
      <c r="EV187" s="13"/>
      <c r="EW187" s="64"/>
      <c r="EX187" s="14"/>
      <c r="EY187" s="14"/>
      <c r="EZ187" s="14" t="e">
        <f>ET187+EU187-EW187-EW188-EX187-EY187</f>
        <v>#REF!</v>
      </c>
      <c r="FA187" s="13"/>
      <c r="FB187" s="13"/>
      <c r="FC187" s="64"/>
      <c r="FD187" s="14"/>
      <c r="FE187" s="14"/>
      <c r="FF187" s="14" t="e">
        <f>EZ187+FA187-FC187-FC188-FD187-FE187</f>
        <v>#REF!</v>
      </c>
      <c r="FG187" s="13"/>
      <c r="FH187" s="13"/>
      <c r="FI187" s="64"/>
      <c r="FJ187" s="14"/>
      <c r="FK187" s="14"/>
      <c r="FL187" s="14" t="e">
        <f>FF187+FG187-FI187-FI188-FJ187-FK187</f>
        <v>#REF!</v>
      </c>
      <c r="FM187" s="13"/>
      <c r="FN187" s="13"/>
      <c r="FO187" s="64"/>
      <c r="FP187" s="14"/>
      <c r="FQ187" s="14"/>
      <c r="FR187" s="14" t="e">
        <f>FL187+FM187-FO187-FO188-FP187-FQ187</f>
        <v>#REF!</v>
      </c>
      <c r="FS187" s="13"/>
      <c r="FT187" s="13"/>
      <c r="FU187" s="64"/>
      <c r="FV187" s="14"/>
      <c r="FW187" s="14"/>
      <c r="FX187" s="14" t="e">
        <f>FR187+FS187-FU187-FU188-FV187-FW187</f>
        <v>#REF!</v>
      </c>
      <c r="FY187" s="13"/>
      <c r="FZ187" s="13"/>
      <c r="GA187" s="64"/>
      <c r="GB187" s="14"/>
      <c r="GC187" s="14"/>
      <c r="GD187" s="14" t="e">
        <f>FX187+FY187-GA187-GA188-GB187-GC187</f>
        <v>#REF!</v>
      </c>
      <c r="GE187" s="13"/>
      <c r="GF187" s="13"/>
      <c r="GG187" s="64"/>
      <c r="GH187" s="14"/>
      <c r="GI187" s="14"/>
      <c r="GJ187" s="14" t="e">
        <f t="shared" si="283"/>
        <v>#REF!</v>
      </c>
      <c r="GK187" s="14">
        <f>E187</f>
        <v>0</v>
      </c>
      <c r="GL187" s="14">
        <f>G187+M187+S187+Y187+AE187+AK187+AQ187+AW187+BC187+BI187+BO187+BU187+CA187+CG187+CM187+CS187+CY187+DE187+DK187+DQ187+DW187+EC187+EI187+EO187+EU187+FA187+FG187+FM187+FS187+FY187+GE187</f>
        <v>0</v>
      </c>
      <c r="GM187" s="14" t="e">
        <f>H187+N187+T187+Z187+AF187+AL187+AR187+AX187+BD187+BJ187+BP187+BV187+CB187+CH187+CN187+CT187+CZ187+DF187+DR187+#REF!+DX187+ED187+DL187+#REF!+EV187+FB187+FH187+FN187+FT187+FZ187+GF187</f>
        <v>#REF!</v>
      </c>
      <c r="GN187" s="64" t="e">
        <f>I187+O187+U187+AA187+AG187+AM187+AS187+AY187+BE187+BK187+BQ187+BW187+CC187+CI187+CO187+CU187+DA187+DG187+DS187+#REF!+DY187+EE187+DM187+#REF!+EW187+FC187+FI187+FO187+FU187+GA187+GG187</f>
        <v>#REF!</v>
      </c>
      <c r="GO187" s="14" t="e">
        <f>J187+P187+V187+AB187+AH187+AN187+AT187+AZ187+BF187+BL187+BR187+BX187+CD187+CJ187+CP187+CV187+DB187+DH187+DT187+#REF!+DZ187+EF187+DN187+#REF!+EX187+FD187+FJ187+FP187+FV187+GB187+GH187</f>
        <v>#REF!</v>
      </c>
      <c r="GP187" s="14" t="e">
        <f>K187+Q187+W187+AC187+AI187+AO187+AU187+BA187+BG187+BM187+BS187+BY187+CE187+CK187+CQ187+CW187+DC187+DI187+DU187+#REF!+EA187+EG187+DO187+#REF!+EY187+FE187+FK187+FQ187+FW187+GC187+GI187</f>
        <v>#REF!</v>
      </c>
      <c r="GQ187" s="14" t="e">
        <f>GK187+GL187-GN187-GN188-GO187-GP187</f>
        <v>#REF!</v>
      </c>
    </row>
    <row r="188" spans="1:199" ht="15" hidden="1" customHeight="1">
      <c r="A188" s="41"/>
      <c r="B188" s="43"/>
      <c r="C188" s="28"/>
      <c r="D188" s="5" t="s">
        <v>33</v>
      </c>
      <c r="E188" s="73"/>
      <c r="F188" s="73"/>
      <c r="G188" s="13"/>
      <c r="H188" s="13"/>
      <c r="I188" s="64"/>
      <c r="J188" s="14"/>
      <c r="K188" s="14"/>
      <c r="L188" s="14"/>
      <c r="M188" s="13"/>
      <c r="N188" s="13"/>
      <c r="O188" s="64"/>
      <c r="P188" s="14"/>
      <c r="Q188" s="14"/>
      <c r="R188" s="14"/>
      <c r="S188" s="13"/>
      <c r="T188" s="13"/>
      <c r="U188" s="64"/>
      <c r="V188" s="14"/>
      <c r="W188" s="14"/>
      <c r="X188" s="14"/>
      <c r="Y188" s="13"/>
      <c r="Z188" s="13"/>
      <c r="AA188" s="64"/>
      <c r="AB188" s="14"/>
      <c r="AC188" s="14"/>
      <c r="AD188" s="14"/>
      <c r="AE188" s="13"/>
      <c r="AF188" s="13"/>
      <c r="AG188" s="64"/>
      <c r="AH188" s="14"/>
      <c r="AI188" s="14"/>
      <c r="AJ188" s="14"/>
      <c r="AK188" s="13"/>
      <c r="AL188" s="13"/>
      <c r="AM188" s="64"/>
      <c r="AN188" s="14"/>
      <c r="AO188" s="14"/>
      <c r="AP188" s="14"/>
      <c r="AQ188" s="13"/>
      <c r="AR188" s="13"/>
      <c r="AS188" s="64"/>
      <c r="AT188" s="14"/>
      <c r="AU188" s="14"/>
      <c r="AV188" s="14"/>
      <c r="AW188" s="13"/>
      <c r="AX188" s="13"/>
      <c r="AY188" s="64"/>
      <c r="AZ188" s="14"/>
      <c r="BA188" s="14"/>
      <c r="BB188" s="14"/>
      <c r="BC188" s="13"/>
      <c r="BD188" s="13"/>
      <c r="BE188" s="64"/>
      <c r="BF188" s="14"/>
      <c r="BG188" s="14"/>
      <c r="BH188" s="14"/>
      <c r="BI188" s="13"/>
      <c r="BJ188" s="13"/>
      <c r="BK188" s="64"/>
      <c r="BL188" s="14"/>
      <c r="BM188" s="14"/>
      <c r="BN188" s="14"/>
      <c r="BO188" s="13"/>
      <c r="BP188" s="13"/>
      <c r="BQ188" s="64"/>
      <c r="BR188" s="14"/>
      <c r="BS188" s="14"/>
      <c r="BT188" s="14"/>
      <c r="BU188" s="73"/>
      <c r="BV188" s="73"/>
      <c r="BW188" s="64"/>
      <c r="BX188" s="63"/>
      <c r="BY188" s="63"/>
      <c r="BZ188" s="64">
        <f t="shared" si="195"/>
        <v>0</v>
      </c>
      <c r="CA188" s="73"/>
      <c r="CB188" s="73"/>
      <c r="CC188" s="64"/>
      <c r="CD188" s="63"/>
      <c r="CE188" s="63"/>
      <c r="CF188" s="64">
        <f t="shared" si="253"/>
        <v>0</v>
      </c>
      <c r="CG188" s="73"/>
      <c r="CH188" s="73"/>
      <c r="CI188" s="64"/>
      <c r="CJ188" s="63"/>
      <c r="CK188" s="63"/>
      <c r="CL188" s="64">
        <f t="shared" si="254"/>
        <v>0</v>
      </c>
      <c r="CM188" s="13"/>
      <c r="CN188" s="13"/>
      <c r="CO188" s="64"/>
      <c r="CP188" s="14"/>
      <c r="CQ188" s="14"/>
      <c r="CR188" s="64">
        <f t="shared" si="255"/>
        <v>0</v>
      </c>
      <c r="CS188" s="13"/>
      <c r="CT188" s="67"/>
      <c r="CU188" s="64"/>
      <c r="CV188" s="64"/>
      <c r="CW188" s="64"/>
      <c r="CX188" s="12">
        <f t="shared" si="256"/>
        <v>0</v>
      </c>
      <c r="CY188" s="13"/>
      <c r="CZ188" s="67"/>
      <c r="DA188" s="64"/>
      <c r="DB188" s="64"/>
      <c r="DC188" s="64"/>
      <c r="DD188" s="12">
        <f t="shared" si="257"/>
        <v>0</v>
      </c>
      <c r="DE188" s="13"/>
      <c r="DF188" s="67"/>
      <c r="DG188" s="64"/>
      <c r="DH188" s="64"/>
      <c r="DI188" s="64"/>
      <c r="DJ188" s="14"/>
      <c r="DK188" s="13"/>
      <c r="DL188" s="67"/>
      <c r="DM188" s="64"/>
      <c r="DN188" s="64"/>
      <c r="DO188" s="64"/>
      <c r="DP188" s="14"/>
      <c r="DQ188" s="67"/>
      <c r="DR188" s="67"/>
      <c r="DS188" s="64"/>
      <c r="DT188" s="64"/>
      <c r="DU188" s="64"/>
      <c r="DV188" s="14"/>
      <c r="DW188" s="13"/>
      <c r="DX188" s="67"/>
      <c r="DY188" s="64"/>
      <c r="DZ188" s="64"/>
      <c r="EA188" s="64"/>
      <c r="EB188" s="14"/>
      <c r="EC188" s="13"/>
      <c r="ED188" s="67"/>
      <c r="EE188" s="64"/>
      <c r="EF188" s="64"/>
      <c r="EG188" s="64"/>
      <c r="EH188" s="12">
        <f t="shared" si="258"/>
        <v>0</v>
      </c>
      <c r="EI188" s="67"/>
      <c r="EN188" s="12">
        <f t="shared" si="284"/>
        <v>0</v>
      </c>
      <c r="EO188" s="13"/>
      <c r="ET188" s="14"/>
      <c r="EU188" s="13"/>
      <c r="EV188" s="13"/>
      <c r="EW188" s="64"/>
      <c r="EX188" s="14"/>
      <c r="EY188" s="14"/>
      <c r="EZ188" s="14"/>
      <c r="FA188" s="13"/>
      <c r="FB188" s="13"/>
      <c r="FC188" s="64"/>
      <c r="FD188" s="14"/>
      <c r="FE188" s="14"/>
      <c r="FF188" s="14"/>
      <c r="FG188" s="13"/>
      <c r="FH188" s="13"/>
      <c r="FI188" s="64"/>
      <c r="FJ188" s="14"/>
      <c r="FK188" s="14"/>
      <c r="FL188" s="14"/>
      <c r="FM188" s="13"/>
      <c r="FN188" s="13"/>
      <c r="FO188" s="64"/>
      <c r="FP188" s="14"/>
      <c r="FQ188" s="14"/>
      <c r="FR188" s="14"/>
      <c r="FS188" s="13"/>
      <c r="FT188" s="13"/>
      <c r="FU188" s="64"/>
      <c r="FV188" s="14"/>
      <c r="FW188" s="14"/>
      <c r="FX188" s="14"/>
      <c r="FY188" s="13"/>
      <c r="FZ188" s="13"/>
      <c r="GA188" s="64"/>
      <c r="GB188" s="14"/>
      <c r="GC188" s="14"/>
      <c r="GD188" s="14"/>
      <c r="GE188" s="13"/>
      <c r="GF188" s="13"/>
      <c r="GG188" s="64"/>
      <c r="GH188" s="14"/>
      <c r="GI188" s="14"/>
      <c r="GJ188" s="14"/>
      <c r="GK188" s="14"/>
      <c r="GL188" s="14"/>
      <c r="GM188" s="14"/>
      <c r="GN188" s="64" t="e">
        <f>I188+O188+U188+AA188+AG188+AM188+AS188+AY188+BE188+BK188+BQ188+BW188+CC188+CI188+CO188+CU188+DA188+DG188+DS188+#REF!+DY188+EE188+DM188+#REF!+EW188+FC188+FI188+FO188+FU188+GA188+GG188</f>
        <v>#REF!</v>
      </c>
      <c r="GO188" s="14"/>
      <c r="GP188" s="14"/>
      <c r="GQ188" s="14"/>
    </row>
    <row r="189" spans="1:199" ht="15" hidden="1" customHeight="1">
      <c r="A189" s="40">
        <v>93</v>
      </c>
      <c r="B189" s="50" t="s">
        <v>166</v>
      </c>
      <c r="C189" s="27" t="s">
        <v>150</v>
      </c>
      <c r="D189" s="5" t="s">
        <v>32</v>
      </c>
      <c r="E189" s="72">
        <v>0</v>
      </c>
      <c r="F189" s="72" t="e">
        <f>GQ189</f>
        <v>#REF!</v>
      </c>
      <c r="G189" s="13"/>
      <c r="H189" s="13"/>
      <c r="I189" s="64"/>
      <c r="J189" s="14"/>
      <c r="K189" s="14"/>
      <c r="L189" s="14">
        <f>E189+G189-I189-I190-J189-K189</f>
        <v>0</v>
      </c>
      <c r="M189" s="13"/>
      <c r="N189" s="13"/>
      <c r="O189" s="64"/>
      <c r="P189" s="14"/>
      <c r="Q189" s="14"/>
      <c r="R189" s="14">
        <f>L189+M189-O189-O190-P189-Q189</f>
        <v>0</v>
      </c>
      <c r="S189" s="13"/>
      <c r="T189" s="13"/>
      <c r="U189" s="64"/>
      <c r="V189" s="14"/>
      <c r="W189" s="14"/>
      <c r="X189" s="14">
        <f t="shared" si="276"/>
        <v>0</v>
      </c>
      <c r="Y189" s="13"/>
      <c r="Z189" s="13"/>
      <c r="AA189" s="64"/>
      <c r="AB189" s="14"/>
      <c r="AC189" s="14"/>
      <c r="AD189" s="14">
        <f t="shared" si="277"/>
        <v>0</v>
      </c>
      <c r="AE189" s="13"/>
      <c r="AF189" s="13"/>
      <c r="AG189" s="64"/>
      <c r="AH189" s="14"/>
      <c r="AI189" s="14"/>
      <c r="AJ189" s="14">
        <f t="shared" si="278"/>
        <v>0</v>
      </c>
      <c r="AK189" s="13"/>
      <c r="AL189" s="13"/>
      <c r="AM189" s="64"/>
      <c r="AN189" s="14"/>
      <c r="AO189" s="14"/>
      <c r="AP189" s="14">
        <f t="shared" si="279"/>
        <v>0</v>
      </c>
      <c r="AQ189" s="13"/>
      <c r="AR189" s="13"/>
      <c r="AS189" s="64"/>
      <c r="AT189" s="14"/>
      <c r="AU189" s="14"/>
      <c r="AV189" s="14">
        <f t="shared" si="280"/>
        <v>0</v>
      </c>
      <c r="AW189" s="13"/>
      <c r="AX189" s="13"/>
      <c r="AY189" s="64"/>
      <c r="AZ189" s="14"/>
      <c r="BA189" s="14"/>
      <c r="BB189" s="14">
        <f t="shared" si="281"/>
        <v>0</v>
      </c>
      <c r="BC189" s="13"/>
      <c r="BD189" s="13"/>
      <c r="BE189" s="64"/>
      <c r="BF189" s="14"/>
      <c r="BG189" s="14"/>
      <c r="BH189" s="14">
        <f t="shared" si="282"/>
        <v>0</v>
      </c>
      <c r="BI189" s="13"/>
      <c r="BJ189" s="13"/>
      <c r="BK189" s="64"/>
      <c r="BL189" s="14"/>
      <c r="BM189" s="14"/>
      <c r="BN189" s="14">
        <f>BH189+BI189-BK189-BK190-BL189-BM189</f>
        <v>0</v>
      </c>
      <c r="BO189" s="13"/>
      <c r="BP189" s="13"/>
      <c r="BQ189" s="64"/>
      <c r="BR189" s="14"/>
      <c r="BS189" s="14"/>
      <c r="BT189" s="14">
        <f>BN189+BO189-BQ189-BQ190-BR189-BS189</f>
        <v>0</v>
      </c>
      <c r="BU189" s="72"/>
      <c r="BV189" s="72"/>
      <c r="BW189" s="64"/>
      <c r="BX189" s="74"/>
      <c r="BY189" s="74"/>
      <c r="BZ189" s="64">
        <f t="shared" si="195"/>
        <v>0</v>
      </c>
      <c r="CA189" s="72"/>
      <c r="CB189" s="72"/>
      <c r="CC189" s="64"/>
      <c r="CD189" s="74"/>
      <c r="CE189" s="74"/>
      <c r="CF189" s="64">
        <f t="shared" si="253"/>
        <v>0</v>
      </c>
      <c r="CG189" s="72"/>
      <c r="CH189" s="72"/>
      <c r="CI189" s="64"/>
      <c r="CJ189" s="74"/>
      <c r="CK189" s="74"/>
      <c r="CL189" s="64">
        <f t="shared" si="254"/>
        <v>0</v>
      </c>
      <c r="CM189" s="13"/>
      <c r="CN189" s="13"/>
      <c r="CO189" s="64"/>
      <c r="CP189" s="14"/>
      <c r="CQ189" s="14"/>
      <c r="CR189" s="64">
        <f t="shared" si="255"/>
        <v>0</v>
      </c>
      <c r="CS189" s="13"/>
      <c r="CT189" s="67"/>
      <c r="CU189" s="64"/>
      <c r="CV189" s="64"/>
      <c r="CW189" s="64"/>
      <c r="CX189" s="12">
        <f t="shared" si="256"/>
        <v>0</v>
      </c>
      <c r="CY189" s="13"/>
      <c r="CZ189" s="67"/>
      <c r="DA189" s="64"/>
      <c r="DB189" s="64"/>
      <c r="DC189" s="64"/>
      <c r="DD189" s="12">
        <f t="shared" si="257"/>
        <v>0</v>
      </c>
      <c r="DE189" s="13"/>
      <c r="DF189" s="67"/>
      <c r="DG189" s="64"/>
      <c r="DH189" s="64"/>
      <c r="DI189" s="64"/>
      <c r="DJ189" s="14">
        <f>DD189+DE189-DG189-DG190-DH189-DI189</f>
        <v>0</v>
      </c>
      <c r="DK189" s="13"/>
      <c r="DL189" s="67"/>
      <c r="DM189" s="64"/>
      <c r="DN189" s="64"/>
      <c r="DO189" s="64"/>
      <c r="DP189" s="14">
        <f>DJ189+DK189-DS189-DS190-DT189-DU189</f>
        <v>0</v>
      </c>
      <c r="DQ189" s="67"/>
      <c r="DR189" s="67"/>
      <c r="DS189" s="64"/>
      <c r="DT189" s="64"/>
      <c r="DU189" s="64"/>
      <c r="DV189" s="14" t="e">
        <f>DP189+DQ189-#REF!-#REF!-#REF!-#REF!</f>
        <v>#REF!</v>
      </c>
      <c r="DW189" s="13"/>
      <c r="DX189" s="67"/>
      <c r="DY189" s="64"/>
      <c r="DZ189" s="64"/>
      <c r="EA189" s="64"/>
      <c r="EB189" s="14" t="e">
        <f>DV189+DW189-DY189-DY190-DZ189-EA189</f>
        <v>#REF!</v>
      </c>
      <c r="EC189" s="13"/>
      <c r="ED189" s="67"/>
      <c r="EE189" s="64"/>
      <c r="EF189" s="64"/>
      <c r="EG189" s="64"/>
      <c r="EH189" s="12" t="e">
        <f t="shared" si="258"/>
        <v>#REF!</v>
      </c>
      <c r="EI189" s="67"/>
      <c r="EN189" s="12" t="e">
        <f t="shared" si="284"/>
        <v>#REF!</v>
      </c>
      <c r="EO189" s="13"/>
      <c r="ET189" s="14" t="e">
        <f>EN189+EO189-#REF!-#REF!-#REF!-#REF!</f>
        <v>#REF!</v>
      </c>
      <c r="EU189" s="13"/>
      <c r="EV189" s="13"/>
      <c r="EW189" s="64"/>
      <c r="EX189" s="14"/>
      <c r="EY189" s="14"/>
      <c r="EZ189" s="14" t="e">
        <f>ET189+EU189-EW189-EW190-EX189-EY189</f>
        <v>#REF!</v>
      </c>
      <c r="FA189" s="13"/>
      <c r="FB189" s="13"/>
      <c r="FC189" s="64"/>
      <c r="FD189" s="14"/>
      <c r="FE189" s="14"/>
      <c r="FF189" s="14" t="e">
        <f>EZ189+FA189-FC189-FC190-FD189-FE189</f>
        <v>#REF!</v>
      </c>
      <c r="FG189" s="13"/>
      <c r="FH189" s="13"/>
      <c r="FI189" s="64"/>
      <c r="FJ189" s="14"/>
      <c r="FK189" s="14"/>
      <c r="FL189" s="14" t="e">
        <f>FF189+FG189-FI189-FI190-FJ189-FK189</f>
        <v>#REF!</v>
      </c>
      <c r="FM189" s="13"/>
      <c r="FN189" s="13"/>
      <c r="FO189" s="64"/>
      <c r="FP189" s="14"/>
      <c r="FQ189" s="14"/>
      <c r="FR189" s="14" t="e">
        <f>FL189+FM189-FO189-FO190-FP189-FQ189</f>
        <v>#REF!</v>
      </c>
      <c r="FS189" s="13"/>
      <c r="FT189" s="13"/>
      <c r="FU189" s="64"/>
      <c r="FV189" s="14"/>
      <c r="FW189" s="14"/>
      <c r="FX189" s="14" t="e">
        <f>FR189+FS189-FU189-FU190-FV189-FW189</f>
        <v>#REF!</v>
      </c>
      <c r="FY189" s="13"/>
      <c r="FZ189" s="13"/>
      <c r="GA189" s="64"/>
      <c r="GB189" s="14"/>
      <c r="GC189" s="14"/>
      <c r="GD189" s="14" t="e">
        <f>FX189+FY189-GA189-GA190-GB189-GC189</f>
        <v>#REF!</v>
      </c>
      <c r="GE189" s="13"/>
      <c r="GF189" s="13"/>
      <c r="GG189" s="64"/>
      <c r="GH189" s="14"/>
      <c r="GI189" s="14"/>
      <c r="GJ189" s="14" t="e">
        <f t="shared" si="283"/>
        <v>#REF!</v>
      </c>
      <c r="GK189" s="14">
        <f>E189</f>
        <v>0</v>
      </c>
      <c r="GL189" s="14">
        <f>G189+M189+S189+Y189+AE189+AK189+AQ189+AW189+BC189+BI189+BO189+BU189+CA189+CG189+CM189+CS189+CY189+DE189+DK189+DQ189+DW189+EC189+EI189+EO189+EU189+FA189+FG189+FM189+FS189+FY189+GE189</f>
        <v>0</v>
      </c>
      <c r="GM189" s="14" t="e">
        <f>H189+N189+T189+Z189+AF189+AL189+AR189+AX189+BD189+BJ189+BP189+BV189+CB189+CH189+CN189+CT189+CZ189+DF189+DR189+#REF!+DX189+ED189+DL189+#REF!+EV189+FB189+FH189+FN189+FT189+FZ189+GF189</f>
        <v>#REF!</v>
      </c>
      <c r="GN189" s="64" t="e">
        <f>I189+O189+U189+AA189+AG189+AM189+AS189+AY189+BE189+BK189+BQ189+BW189+CC189+CI189+CO189+CU189+DA189+DG189+DS189+#REF!+DY189+EE189+DM189+#REF!+EW189+FC189+FI189+FO189+FU189+GA189+GG189</f>
        <v>#REF!</v>
      </c>
      <c r="GO189" s="14" t="e">
        <f>J189+P189+V189+AB189+AH189+AN189+AT189+AZ189+BF189+BL189+BR189+BX189+CD189+CJ189+CP189+CV189+DB189+DH189+DT189+#REF!+DZ189+EF189+DN189+#REF!+EX189+FD189+FJ189+FP189+FV189+GB189+GH189</f>
        <v>#REF!</v>
      </c>
      <c r="GP189" s="14" t="e">
        <f>K189+Q189+W189+AC189+AI189+AO189+AU189+BA189+BG189+BM189+BS189+BY189+CE189+CK189+CQ189+CW189+DC189+DI189+DU189+#REF!+EA189+EG189+DO189+#REF!+EY189+FE189+FK189+FQ189+FW189+GC189+GI189</f>
        <v>#REF!</v>
      </c>
      <c r="GQ189" s="14" t="e">
        <f>GK189+GL189-GN189-GN190-GO189-GP189</f>
        <v>#REF!</v>
      </c>
    </row>
    <row r="190" spans="1:199" ht="15" hidden="1" customHeight="1">
      <c r="A190" s="41"/>
      <c r="B190" s="51"/>
      <c r="C190" s="28"/>
      <c r="D190" s="5" t="s">
        <v>33</v>
      </c>
      <c r="E190" s="73"/>
      <c r="F190" s="73"/>
      <c r="G190" s="13"/>
      <c r="H190" s="13"/>
      <c r="I190" s="64"/>
      <c r="J190" s="14"/>
      <c r="K190" s="14"/>
      <c r="L190" s="14"/>
      <c r="M190" s="13"/>
      <c r="N190" s="13"/>
      <c r="O190" s="64"/>
      <c r="P190" s="14"/>
      <c r="Q190" s="14"/>
      <c r="R190" s="14"/>
      <c r="S190" s="13"/>
      <c r="T190" s="13"/>
      <c r="U190" s="64"/>
      <c r="V190" s="14"/>
      <c r="W190" s="14"/>
      <c r="X190" s="14"/>
      <c r="Y190" s="13"/>
      <c r="Z190" s="13"/>
      <c r="AA190" s="64"/>
      <c r="AB190" s="14"/>
      <c r="AC190" s="14"/>
      <c r="AD190" s="14"/>
      <c r="AE190" s="13"/>
      <c r="AF190" s="13"/>
      <c r="AG190" s="64"/>
      <c r="AH190" s="14"/>
      <c r="AI190" s="14"/>
      <c r="AJ190" s="14"/>
      <c r="AK190" s="13"/>
      <c r="AL190" s="13"/>
      <c r="AM190" s="64"/>
      <c r="AN190" s="14"/>
      <c r="AO190" s="14"/>
      <c r="AP190" s="14"/>
      <c r="AQ190" s="13"/>
      <c r="AR190" s="13"/>
      <c r="AS190" s="64"/>
      <c r="AT190" s="14"/>
      <c r="AU190" s="14"/>
      <c r="AV190" s="14"/>
      <c r="AW190" s="13"/>
      <c r="AX190" s="13"/>
      <c r="AY190" s="64"/>
      <c r="AZ190" s="14"/>
      <c r="BA190" s="14"/>
      <c r="BB190" s="14"/>
      <c r="BC190" s="13"/>
      <c r="BD190" s="13"/>
      <c r="BE190" s="64"/>
      <c r="BF190" s="14"/>
      <c r="BG190" s="14"/>
      <c r="BH190" s="14"/>
      <c r="BI190" s="13"/>
      <c r="BJ190" s="13"/>
      <c r="BK190" s="64"/>
      <c r="BL190" s="14"/>
      <c r="BM190" s="14"/>
      <c r="BN190" s="14"/>
      <c r="BO190" s="13"/>
      <c r="BP190" s="13"/>
      <c r="BQ190" s="64"/>
      <c r="BR190" s="14"/>
      <c r="BS190" s="14"/>
      <c r="BT190" s="14"/>
      <c r="BU190" s="73"/>
      <c r="BV190" s="73"/>
      <c r="BW190" s="64"/>
      <c r="BX190" s="63"/>
      <c r="BY190" s="63"/>
      <c r="BZ190" s="64">
        <f t="shared" si="195"/>
        <v>0</v>
      </c>
      <c r="CA190" s="73"/>
      <c r="CB190" s="73"/>
      <c r="CC190" s="64"/>
      <c r="CD190" s="63"/>
      <c r="CE190" s="63"/>
      <c r="CF190" s="64">
        <f t="shared" si="253"/>
        <v>0</v>
      </c>
      <c r="CG190" s="73"/>
      <c r="CH190" s="73"/>
      <c r="CI190" s="64"/>
      <c r="CJ190" s="63"/>
      <c r="CK190" s="63"/>
      <c r="CL190" s="64">
        <f t="shared" si="254"/>
        <v>0</v>
      </c>
      <c r="CM190" s="13"/>
      <c r="CN190" s="13"/>
      <c r="CO190" s="64"/>
      <c r="CP190" s="14"/>
      <c r="CQ190" s="14"/>
      <c r="CR190" s="64">
        <f t="shared" si="255"/>
        <v>0</v>
      </c>
      <c r="CS190" s="13"/>
      <c r="CT190" s="67"/>
      <c r="CU190" s="64"/>
      <c r="CV190" s="64"/>
      <c r="CW190" s="64"/>
      <c r="CX190" s="12">
        <f t="shared" si="256"/>
        <v>0</v>
      </c>
      <c r="CY190" s="13"/>
      <c r="CZ190" s="67"/>
      <c r="DA190" s="64"/>
      <c r="DB190" s="64"/>
      <c r="DC190" s="64"/>
      <c r="DD190" s="12">
        <f t="shared" si="257"/>
        <v>0</v>
      </c>
      <c r="DE190" s="13"/>
      <c r="DF190" s="67"/>
      <c r="DG190" s="64"/>
      <c r="DH190" s="64"/>
      <c r="DI190" s="64"/>
      <c r="DJ190" s="14"/>
      <c r="DK190" s="13"/>
      <c r="DL190" s="67"/>
      <c r="DM190" s="64"/>
      <c r="DN190" s="64"/>
      <c r="DO190" s="64"/>
      <c r="DP190" s="14"/>
      <c r="DQ190" s="67"/>
      <c r="DR190" s="67"/>
      <c r="DS190" s="64"/>
      <c r="DT190" s="64"/>
      <c r="DU190" s="64"/>
      <c r="DV190" s="14"/>
      <c r="DW190" s="13"/>
      <c r="DX190" s="67"/>
      <c r="DY190" s="64"/>
      <c r="DZ190" s="64"/>
      <c r="EA190" s="64"/>
      <c r="EB190" s="14"/>
      <c r="EC190" s="13"/>
      <c r="ED190" s="67"/>
      <c r="EE190" s="64"/>
      <c r="EF190" s="64"/>
      <c r="EG190" s="64"/>
      <c r="EH190" s="12">
        <f t="shared" si="258"/>
        <v>0</v>
      </c>
      <c r="EI190" s="67"/>
      <c r="EN190" s="12">
        <f t="shared" si="284"/>
        <v>0</v>
      </c>
      <c r="EO190" s="13"/>
      <c r="ET190" s="14"/>
      <c r="EU190" s="13"/>
      <c r="EV190" s="13"/>
      <c r="EW190" s="64"/>
      <c r="EX190" s="14"/>
      <c r="EY190" s="14"/>
      <c r="EZ190" s="14"/>
      <c r="FA190" s="13"/>
      <c r="FB190" s="13"/>
      <c r="FC190" s="64"/>
      <c r="FD190" s="14"/>
      <c r="FE190" s="14"/>
      <c r="FF190" s="14"/>
      <c r="FG190" s="13"/>
      <c r="FH190" s="13"/>
      <c r="FI190" s="64"/>
      <c r="FJ190" s="14"/>
      <c r="FK190" s="14"/>
      <c r="FL190" s="14"/>
      <c r="FM190" s="13"/>
      <c r="FN190" s="13"/>
      <c r="FO190" s="64"/>
      <c r="FP190" s="14"/>
      <c r="FQ190" s="14"/>
      <c r="FR190" s="14"/>
      <c r="FS190" s="13"/>
      <c r="FT190" s="13"/>
      <c r="FU190" s="64"/>
      <c r="FV190" s="14"/>
      <c r="FW190" s="14"/>
      <c r="FX190" s="14"/>
      <c r="FY190" s="13"/>
      <c r="FZ190" s="13"/>
      <c r="GA190" s="64"/>
      <c r="GB190" s="14"/>
      <c r="GC190" s="14"/>
      <c r="GD190" s="14"/>
      <c r="GE190" s="13"/>
      <c r="GF190" s="13"/>
      <c r="GG190" s="64"/>
      <c r="GH190" s="14"/>
      <c r="GI190" s="14"/>
      <c r="GJ190" s="14"/>
      <c r="GK190" s="14"/>
      <c r="GL190" s="14"/>
      <c r="GM190" s="14"/>
      <c r="GN190" s="64" t="e">
        <f>I190+O190+U190+AA190+AG190+AM190+AS190+AY190+BE190+BK190+BQ190+BW190+CC190+CI190+CO190+CU190+DA190+DG190+DS190+#REF!+DY190+EE190+DM190+#REF!+EW190+FC190+FI190+FO190+FU190+GA190+GG190</f>
        <v>#REF!</v>
      </c>
      <c r="GO190" s="14"/>
      <c r="GP190" s="14"/>
      <c r="GQ190" s="14"/>
    </row>
    <row r="191" spans="1:199" ht="15" hidden="1" customHeight="1">
      <c r="A191" s="40">
        <v>94</v>
      </c>
      <c r="B191" s="38" t="s">
        <v>167</v>
      </c>
      <c r="C191" s="27" t="s">
        <v>39</v>
      </c>
      <c r="D191" s="5" t="s">
        <v>32</v>
      </c>
      <c r="E191" s="72">
        <v>0</v>
      </c>
      <c r="F191" s="72" t="e">
        <f>GQ191</f>
        <v>#REF!</v>
      </c>
      <c r="G191" s="13"/>
      <c r="H191" s="13"/>
      <c r="I191" s="64"/>
      <c r="J191" s="14"/>
      <c r="K191" s="14"/>
      <c r="L191" s="14">
        <f>E191+G191-I191-I192-J191-K191</f>
        <v>0</v>
      </c>
      <c r="M191" s="13"/>
      <c r="N191" s="13"/>
      <c r="O191" s="64"/>
      <c r="P191" s="14"/>
      <c r="Q191" s="14"/>
      <c r="R191" s="14">
        <f>L191+M191-O191-O192-P191-Q191</f>
        <v>0</v>
      </c>
      <c r="S191" s="13"/>
      <c r="T191" s="13"/>
      <c r="U191" s="64"/>
      <c r="V191" s="14"/>
      <c r="W191" s="14"/>
      <c r="X191" s="14">
        <f t="shared" ref="X191:X195" si="285">R191+S191-U191-U192-V191-W191</f>
        <v>0</v>
      </c>
      <c r="Y191" s="13"/>
      <c r="Z191" s="13"/>
      <c r="AA191" s="64"/>
      <c r="AB191" s="14"/>
      <c r="AC191" s="14"/>
      <c r="AD191" s="14">
        <f t="shared" ref="AD191:AD195" si="286">X191+Y191-AA191-AA192-AB191-AC191</f>
        <v>0</v>
      </c>
      <c r="AE191" s="13"/>
      <c r="AF191" s="13"/>
      <c r="AG191" s="64"/>
      <c r="AH191" s="14"/>
      <c r="AI191" s="14"/>
      <c r="AJ191" s="14">
        <f t="shared" ref="AJ191:AJ195" si="287">AD191+AE191-AG191-AG192-AH191-AI191</f>
        <v>0</v>
      </c>
      <c r="AK191" s="13"/>
      <c r="AL191" s="13"/>
      <c r="AM191" s="64"/>
      <c r="AN191" s="14"/>
      <c r="AO191" s="14"/>
      <c r="AP191" s="14">
        <f t="shared" ref="AP191:AP195" si="288">AJ191+AK191-AM191-AM192-AN191-AO191</f>
        <v>0</v>
      </c>
      <c r="AQ191" s="13"/>
      <c r="AR191" s="13"/>
      <c r="AS191" s="64"/>
      <c r="AT191" s="14"/>
      <c r="AU191" s="14"/>
      <c r="AV191" s="14">
        <f t="shared" ref="AV191:AV195" si="289">AP191+AQ191-AS191-AS192-AT191-AU191</f>
        <v>0</v>
      </c>
      <c r="AW191" s="13"/>
      <c r="AX191" s="13"/>
      <c r="AY191" s="64"/>
      <c r="AZ191" s="14"/>
      <c r="BA191" s="14"/>
      <c r="BB191" s="14">
        <f t="shared" ref="BB191:BB195" si="290">AV191+AW191-AY191-AY192-AZ191-BA191</f>
        <v>0</v>
      </c>
      <c r="BC191" s="13"/>
      <c r="BD191" s="13"/>
      <c r="BE191" s="64"/>
      <c r="BF191" s="14"/>
      <c r="BG191" s="14"/>
      <c r="BH191" s="14">
        <f t="shared" ref="BH191:BH195" si="291">BB191+BC191-BE191-BE192-BF191-BG191</f>
        <v>0</v>
      </c>
      <c r="BI191" s="13"/>
      <c r="BJ191" s="13"/>
      <c r="BK191" s="64"/>
      <c r="BL191" s="14"/>
      <c r="BM191" s="14"/>
      <c r="BN191" s="14">
        <f>BH191+BI191-BK191-BK192-BL191-BM191</f>
        <v>0</v>
      </c>
      <c r="BO191" s="13"/>
      <c r="BP191" s="13"/>
      <c r="BQ191" s="64"/>
      <c r="BR191" s="14"/>
      <c r="BS191" s="14"/>
      <c r="BT191" s="14">
        <f>BN191+BO191-BQ191-BQ192-BR191-BS191</f>
        <v>0</v>
      </c>
      <c r="BU191" s="72"/>
      <c r="BV191" s="72"/>
      <c r="BW191" s="64"/>
      <c r="BX191" s="74"/>
      <c r="BY191" s="74"/>
      <c r="BZ191" s="64">
        <f t="shared" ref="BZ191:BZ254" si="292">E191+BU191+BV191-BW191-BX191-BY191</f>
        <v>0</v>
      </c>
      <c r="CA191" s="72"/>
      <c r="CB191" s="72"/>
      <c r="CC191" s="64"/>
      <c r="CD191" s="74"/>
      <c r="CE191" s="74"/>
      <c r="CF191" s="64">
        <f t="shared" si="253"/>
        <v>0</v>
      </c>
      <c r="CG191" s="72"/>
      <c r="CH191" s="72"/>
      <c r="CI191" s="64"/>
      <c r="CJ191" s="74"/>
      <c r="CK191" s="74"/>
      <c r="CL191" s="64">
        <f t="shared" si="254"/>
        <v>0</v>
      </c>
      <c r="CM191" s="13"/>
      <c r="CN191" s="13"/>
      <c r="CO191" s="64"/>
      <c r="CP191" s="14"/>
      <c r="CQ191" s="14"/>
      <c r="CR191" s="64">
        <f t="shared" si="255"/>
        <v>0</v>
      </c>
      <c r="CS191" s="13"/>
      <c r="CT191" s="67"/>
      <c r="CU191" s="64"/>
      <c r="CV191" s="64"/>
      <c r="CW191" s="64"/>
      <c r="CX191" s="12">
        <f t="shared" si="256"/>
        <v>0</v>
      </c>
      <c r="CY191" s="13"/>
      <c r="CZ191" s="67"/>
      <c r="DA191" s="64"/>
      <c r="DB191" s="64"/>
      <c r="DC191" s="64"/>
      <c r="DD191" s="12">
        <f t="shared" si="257"/>
        <v>0</v>
      </c>
      <c r="DE191" s="13"/>
      <c r="DF191" s="67"/>
      <c r="DG191" s="64"/>
      <c r="DH191" s="64"/>
      <c r="DI191" s="64"/>
      <c r="DJ191" s="14">
        <f>DD191+DE191-DG191-DG192-DH191-DI191</f>
        <v>0</v>
      </c>
      <c r="DK191" s="13"/>
      <c r="DL191" s="67"/>
      <c r="DM191" s="64"/>
      <c r="DN191" s="64"/>
      <c r="DO191" s="64"/>
      <c r="DP191" s="14">
        <f>DJ191+DK191-DS191-DS192-DT191-DU191</f>
        <v>0</v>
      </c>
      <c r="DQ191" s="67"/>
      <c r="DR191" s="67"/>
      <c r="DS191" s="64"/>
      <c r="DT191" s="64"/>
      <c r="DU191" s="64"/>
      <c r="DV191" s="14" t="e">
        <f>DP191+DQ191-#REF!-#REF!-#REF!-#REF!</f>
        <v>#REF!</v>
      </c>
      <c r="DW191" s="13"/>
      <c r="DX191" s="67"/>
      <c r="DY191" s="64"/>
      <c r="DZ191" s="64"/>
      <c r="EA191" s="64"/>
      <c r="EB191" s="14" t="e">
        <f>DV191+DW191-DY191-DY192-DZ191-EA191</f>
        <v>#REF!</v>
      </c>
      <c r="EC191" s="13"/>
      <c r="ED191" s="67"/>
      <c r="EE191" s="64"/>
      <c r="EF191" s="64"/>
      <c r="EG191" s="64"/>
      <c r="EH191" s="12" t="e">
        <f t="shared" si="258"/>
        <v>#REF!</v>
      </c>
      <c r="EI191" s="67"/>
      <c r="EN191" s="12" t="e">
        <f t="shared" si="284"/>
        <v>#REF!</v>
      </c>
      <c r="EO191" s="13"/>
      <c r="ET191" s="14" t="e">
        <f>EN191+EO191-#REF!-#REF!-#REF!-#REF!</f>
        <v>#REF!</v>
      </c>
      <c r="EU191" s="13"/>
      <c r="EV191" s="13"/>
      <c r="EW191" s="64"/>
      <c r="EX191" s="14"/>
      <c r="EY191" s="14"/>
      <c r="EZ191" s="14" t="e">
        <f>ET191+EU191-EW191-EW192-EX191-EY191</f>
        <v>#REF!</v>
      </c>
      <c r="FA191" s="13"/>
      <c r="FB191" s="13"/>
      <c r="FC191" s="64"/>
      <c r="FD191" s="14"/>
      <c r="FE191" s="14"/>
      <c r="FF191" s="14" t="e">
        <f>EZ191+FA191-FC191-FC192-FD191-FE191</f>
        <v>#REF!</v>
      </c>
      <c r="FG191" s="13"/>
      <c r="FH191" s="13"/>
      <c r="FI191" s="64"/>
      <c r="FJ191" s="14"/>
      <c r="FK191" s="14"/>
      <c r="FL191" s="14" t="e">
        <f>FF191+FG191-FI191-FI192-FJ191-FK191</f>
        <v>#REF!</v>
      </c>
      <c r="FM191" s="13"/>
      <c r="FN191" s="13"/>
      <c r="FO191" s="64"/>
      <c r="FP191" s="14"/>
      <c r="FQ191" s="14"/>
      <c r="FR191" s="14" t="e">
        <f>FL191+FM191-FO191-FO192-FP191-FQ191</f>
        <v>#REF!</v>
      </c>
      <c r="FS191" s="13"/>
      <c r="FT191" s="13"/>
      <c r="FU191" s="64"/>
      <c r="FV191" s="14"/>
      <c r="FW191" s="14"/>
      <c r="FX191" s="14" t="e">
        <f>FR191+FS191-FU191-FU192-FV191-FW191</f>
        <v>#REF!</v>
      </c>
      <c r="FY191" s="13"/>
      <c r="FZ191" s="13"/>
      <c r="GA191" s="64"/>
      <c r="GB191" s="14"/>
      <c r="GC191" s="14"/>
      <c r="GD191" s="14" t="e">
        <f>FX191+FY191-GA191-GA192-GB191-GC191</f>
        <v>#REF!</v>
      </c>
      <c r="GE191" s="13"/>
      <c r="GF191" s="13"/>
      <c r="GG191" s="64"/>
      <c r="GH191" s="14"/>
      <c r="GI191" s="14"/>
      <c r="GJ191" s="14" t="e">
        <f t="shared" ref="GJ191:GJ195" si="293">GD191+GE191-GG191-GG192-GH191-GI191</f>
        <v>#REF!</v>
      </c>
      <c r="GK191" s="14">
        <f>E191</f>
        <v>0</v>
      </c>
      <c r="GL191" s="14">
        <f>G191+M191+S191+Y191+AE191+AK191+AQ191+AW191+BC191+BI191+BO191+BU191+CA191+CG191+CM191+CS191+CY191+DE191+DK191+DQ191+DW191+EC191+EI191+EO191+EU191+FA191+FG191+FM191+FS191+FY191+GE191</f>
        <v>0</v>
      </c>
      <c r="GM191" s="14" t="e">
        <f>H191+N191+T191+Z191+AF191+AL191+AR191+AX191+BD191+BJ191+BP191+BV191+CB191+CH191+CN191+CT191+CZ191+DF191+DR191+#REF!+DX191+ED191+DL191+#REF!+EV191+FB191+FH191+FN191+FT191+FZ191+GF191</f>
        <v>#REF!</v>
      </c>
      <c r="GN191" s="64" t="e">
        <f>I191+O191+U191+AA191+AG191+AM191+AS191+AY191+BE191+BK191+BQ191+BW191+CC191+CI191+CO191+CU191+DA191+DG191+DS191+#REF!+DY191+EE191+DM191+#REF!+EW191+FC191+FI191+FO191+FU191+GA191+GG191</f>
        <v>#REF!</v>
      </c>
      <c r="GO191" s="14" t="e">
        <f>J191+P191+V191+AB191+AH191+AN191+AT191+AZ191+BF191+BL191+BR191+BX191+CD191+CJ191+CP191+CV191+DB191+DH191+DT191+#REF!+DZ191+EF191+DN191+#REF!+EX191+FD191+FJ191+FP191+FV191+GB191+GH191</f>
        <v>#REF!</v>
      </c>
      <c r="GP191" s="14" t="e">
        <f>K191+Q191+W191+AC191+AI191+AO191+AU191+BA191+BG191+BM191+BS191+BY191+CE191+CK191+CQ191+CW191+DC191+DI191+DU191+#REF!+EA191+EG191+DO191+#REF!+EY191+FE191+FK191+FQ191+FW191+GC191+GI191</f>
        <v>#REF!</v>
      </c>
      <c r="GQ191" s="14" t="e">
        <f>GK191+GL191-GN191-GN192-GO191-GP191</f>
        <v>#REF!</v>
      </c>
    </row>
    <row r="192" spans="1:199" ht="15" hidden="1" customHeight="1">
      <c r="A192" s="41"/>
      <c r="B192" s="39"/>
      <c r="C192" s="28"/>
      <c r="D192" s="5" t="s">
        <v>33</v>
      </c>
      <c r="E192" s="73"/>
      <c r="F192" s="73"/>
      <c r="G192" s="13"/>
      <c r="H192" s="13"/>
      <c r="I192" s="64"/>
      <c r="J192" s="14"/>
      <c r="K192" s="14"/>
      <c r="L192" s="14"/>
      <c r="M192" s="13"/>
      <c r="N192" s="13"/>
      <c r="O192" s="64"/>
      <c r="P192" s="14"/>
      <c r="Q192" s="14"/>
      <c r="R192" s="14"/>
      <c r="S192" s="13"/>
      <c r="T192" s="13"/>
      <c r="U192" s="64"/>
      <c r="V192" s="14"/>
      <c r="W192" s="14"/>
      <c r="X192" s="14"/>
      <c r="Y192" s="13"/>
      <c r="Z192" s="13"/>
      <c r="AA192" s="64"/>
      <c r="AB192" s="14"/>
      <c r="AC192" s="14"/>
      <c r="AD192" s="14"/>
      <c r="AE192" s="13"/>
      <c r="AF192" s="13"/>
      <c r="AG192" s="64"/>
      <c r="AH192" s="14"/>
      <c r="AI192" s="14"/>
      <c r="AJ192" s="14"/>
      <c r="AK192" s="13"/>
      <c r="AL192" s="13"/>
      <c r="AM192" s="64"/>
      <c r="AN192" s="14"/>
      <c r="AO192" s="14"/>
      <c r="AP192" s="14"/>
      <c r="AQ192" s="13"/>
      <c r="AR192" s="13"/>
      <c r="AS192" s="64"/>
      <c r="AT192" s="14"/>
      <c r="AU192" s="14"/>
      <c r="AV192" s="14"/>
      <c r="AW192" s="13"/>
      <c r="AX192" s="13"/>
      <c r="AY192" s="64"/>
      <c r="AZ192" s="14"/>
      <c r="BA192" s="14"/>
      <c r="BB192" s="14"/>
      <c r="BC192" s="13"/>
      <c r="BD192" s="13"/>
      <c r="BE192" s="64"/>
      <c r="BF192" s="14"/>
      <c r="BG192" s="14"/>
      <c r="BH192" s="14"/>
      <c r="BI192" s="13"/>
      <c r="BJ192" s="13"/>
      <c r="BK192" s="64"/>
      <c r="BL192" s="14"/>
      <c r="BM192" s="14"/>
      <c r="BN192" s="14"/>
      <c r="BO192" s="13"/>
      <c r="BP192" s="13"/>
      <c r="BQ192" s="64"/>
      <c r="BR192" s="14"/>
      <c r="BS192" s="14"/>
      <c r="BT192" s="14"/>
      <c r="BU192" s="73"/>
      <c r="BV192" s="73"/>
      <c r="BW192" s="64"/>
      <c r="BX192" s="63"/>
      <c r="BY192" s="63"/>
      <c r="BZ192" s="64">
        <f t="shared" si="292"/>
        <v>0</v>
      </c>
      <c r="CA192" s="73"/>
      <c r="CB192" s="73"/>
      <c r="CC192" s="64"/>
      <c r="CD192" s="63"/>
      <c r="CE192" s="63"/>
      <c r="CF192" s="64">
        <f t="shared" si="253"/>
        <v>0</v>
      </c>
      <c r="CG192" s="73"/>
      <c r="CH192" s="73"/>
      <c r="CI192" s="64"/>
      <c r="CJ192" s="63"/>
      <c r="CK192" s="63"/>
      <c r="CL192" s="64">
        <f t="shared" si="254"/>
        <v>0</v>
      </c>
      <c r="CM192" s="13"/>
      <c r="CN192" s="13"/>
      <c r="CO192" s="64"/>
      <c r="CP192" s="14"/>
      <c r="CQ192" s="14"/>
      <c r="CR192" s="64">
        <f t="shared" si="255"/>
        <v>0</v>
      </c>
      <c r="CS192" s="13"/>
      <c r="CT192" s="67"/>
      <c r="CU192" s="64"/>
      <c r="CV192" s="64"/>
      <c r="CW192" s="64"/>
      <c r="CX192" s="12">
        <f t="shared" si="256"/>
        <v>0</v>
      </c>
      <c r="CY192" s="13"/>
      <c r="CZ192" s="67"/>
      <c r="DA192" s="64"/>
      <c r="DB192" s="64"/>
      <c r="DC192" s="64"/>
      <c r="DD192" s="12">
        <f t="shared" si="257"/>
        <v>0</v>
      </c>
      <c r="DE192" s="13"/>
      <c r="DF192" s="67"/>
      <c r="DG192" s="64"/>
      <c r="DH192" s="64"/>
      <c r="DI192" s="64"/>
      <c r="DJ192" s="14"/>
      <c r="DK192" s="13"/>
      <c r="DL192" s="67"/>
      <c r="DM192" s="64"/>
      <c r="DN192" s="64"/>
      <c r="DO192" s="64"/>
      <c r="DP192" s="14"/>
      <c r="DQ192" s="67"/>
      <c r="DR192" s="67"/>
      <c r="DS192" s="64"/>
      <c r="DT192" s="64"/>
      <c r="DU192" s="64"/>
      <c r="DV192" s="14"/>
      <c r="DW192" s="13"/>
      <c r="DX192" s="67"/>
      <c r="DY192" s="64"/>
      <c r="DZ192" s="64"/>
      <c r="EA192" s="64"/>
      <c r="EB192" s="14"/>
      <c r="EC192" s="13"/>
      <c r="ED192" s="67"/>
      <c r="EE192" s="64"/>
      <c r="EF192" s="64"/>
      <c r="EG192" s="64"/>
      <c r="EH192" s="12">
        <f t="shared" si="258"/>
        <v>0</v>
      </c>
      <c r="EI192" s="67"/>
      <c r="EN192" s="12">
        <f t="shared" si="284"/>
        <v>0</v>
      </c>
      <c r="EO192" s="13"/>
      <c r="ET192" s="14"/>
      <c r="EU192" s="13"/>
      <c r="EV192" s="13"/>
      <c r="EW192" s="64"/>
      <c r="EX192" s="14"/>
      <c r="EY192" s="14"/>
      <c r="EZ192" s="14"/>
      <c r="FA192" s="13"/>
      <c r="FB192" s="13"/>
      <c r="FC192" s="64"/>
      <c r="FD192" s="14"/>
      <c r="FE192" s="14"/>
      <c r="FF192" s="14"/>
      <c r="FG192" s="13"/>
      <c r="FH192" s="13"/>
      <c r="FI192" s="64"/>
      <c r="FJ192" s="14"/>
      <c r="FK192" s="14"/>
      <c r="FL192" s="14"/>
      <c r="FM192" s="13"/>
      <c r="FN192" s="13"/>
      <c r="FO192" s="64"/>
      <c r="FP192" s="14"/>
      <c r="FQ192" s="14"/>
      <c r="FR192" s="14"/>
      <c r="FS192" s="13"/>
      <c r="FT192" s="13"/>
      <c r="FU192" s="64"/>
      <c r="FV192" s="14"/>
      <c r="FW192" s="14"/>
      <c r="FX192" s="14"/>
      <c r="FY192" s="13"/>
      <c r="FZ192" s="13"/>
      <c r="GA192" s="64"/>
      <c r="GB192" s="14"/>
      <c r="GC192" s="14"/>
      <c r="GD192" s="14"/>
      <c r="GE192" s="13"/>
      <c r="GF192" s="13"/>
      <c r="GG192" s="64"/>
      <c r="GH192" s="14"/>
      <c r="GI192" s="14"/>
      <c r="GJ192" s="14"/>
      <c r="GK192" s="14"/>
      <c r="GL192" s="14"/>
      <c r="GM192" s="14"/>
      <c r="GN192" s="64" t="e">
        <f>I192+O192+U192+AA192+AG192+AM192+AS192+AY192+BE192+BK192+BQ192+BW192+CC192+CI192+CO192+CU192+DA192+DG192+DS192+#REF!+DY192+EE192+DM192+#REF!+EW192+FC192+FI192+FO192+FU192+GA192+GG192</f>
        <v>#REF!</v>
      </c>
      <c r="GO192" s="14"/>
      <c r="GP192" s="14"/>
      <c r="GQ192" s="14"/>
    </row>
    <row r="193" spans="1:199" ht="15" hidden="1" customHeight="1">
      <c r="A193" s="40">
        <v>95</v>
      </c>
      <c r="B193" s="38" t="s">
        <v>168</v>
      </c>
      <c r="C193" s="27" t="s">
        <v>39</v>
      </c>
      <c r="D193" s="5" t="s">
        <v>32</v>
      </c>
      <c r="E193" s="72">
        <v>0</v>
      </c>
      <c r="F193" s="72" t="e">
        <f>GQ193</f>
        <v>#REF!</v>
      </c>
      <c r="G193" s="13"/>
      <c r="H193" s="13"/>
      <c r="I193" s="64"/>
      <c r="J193" s="14"/>
      <c r="K193" s="14"/>
      <c r="L193" s="14">
        <f>E193+G193-I193-I194-J193-K193</f>
        <v>0</v>
      </c>
      <c r="M193" s="13"/>
      <c r="N193" s="13"/>
      <c r="O193" s="64"/>
      <c r="P193" s="14"/>
      <c r="Q193" s="14"/>
      <c r="R193" s="14">
        <f>L193+M193-O193-O194-P193-Q193</f>
        <v>0</v>
      </c>
      <c r="S193" s="13"/>
      <c r="T193" s="13"/>
      <c r="U193" s="64"/>
      <c r="V193" s="14"/>
      <c r="W193" s="14"/>
      <c r="X193" s="14">
        <f t="shared" si="285"/>
        <v>0</v>
      </c>
      <c r="Y193" s="13"/>
      <c r="Z193" s="13"/>
      <c r="AA193" s="64"/>
      <c r="AB193" s="14"/>
      <c r="AC193" s="14"/>
      <c r="AD193" s="14">
        <f t="shared" si="286"/>
        <v>0</v>
      </c>
      <c r="AE193" s="13"/>
      <c r="AF193" s="13"/>
      <c r="AG193" s="64"/>
      <c r="AH193" s="14"/>
      <c r="AI193" s="14"/>
      <c r="AJ193" s="14">
        <f t="shared" si="287"/>
        <v>0</v>
      </c>
      <c r="AK193" s="13"/>
      <c r="AL193" s="13"/>
      <c r="AM193" s="64"/>
      <c r="AN193" s="14"/>
      <c r="AO193" s="14"/>
      <c r="AP193" s="14">
        <f t="shared" si="288"/>
        <v>0</v>
      </c>
      <c r="AQ193" s="13"/>
      <c r="AR193" s="13"/>
      <c r="AS193" s="64"/>
      <c r="AT193" s="14"/>
      <c r="AU193" s="14"/>
      <c r="AV193" s="14">
        <f t="shared" si="289"/>
        <v>0</v>
      </c>
      <c r="AW193" s="13"/>
      <c r="AX193" s="13"/>
      <c r="AY193" s="64"/>
      <c r="AZ193" s="14"/>
      <c r="BA193" s="14"/>
      <c r="BB193" s="14">
        <f t="shared" si="290"/>
        <v>0</v>
      </c>
      <c r="BC193" s="13"/>
      <c r="BD193" s="13"/>
      <c r="BE193" s="64"/>
      <c r="BF193" s="14"/>
      <c r="BG193" s="14"/>
      <c r="BH193" s="14">
        <f t="shared" si="291"/>
        <v>0</v>
      </c>
      <c r="BI193" s="13"/>
      <c r="BJ193" s="13"/>
      <c r="BK193" s="64"/>
      <c r="BL193" s="14"/>
      <c r="BM193" s="14"/>
      <c r="BN193" s="14">
        <f>BH193+BI193-BK193-BK194-BL193-BM193</f>
        <v>0</v>
      </c>
      <c r="BO193" s="13"/>
      <c r="BP193" s="13"/>
      <c r="BQ193" s="64"/>
      <c r="BR193" s="14"/>
      <c r="BS193" s="14"/>
      <c r="BT193" s="14">
        <f>BN193+BO193-BQ193-BQ194-BR193-BS193</f>
        <v>0</v>
      </c>
      <c r="BU193" s="72"/>
      <c r="BV193" s="72"/>
      <c r="BW193" s="64"/>
      <c r="BX193" s="74"/>
      <c r="BY193" s="74"/>
      <c r="BZ193" s="64">
        <f t="shared" si="292"/>
        <v>0</v>
      </c>
      <c r="CA193" s="72"/>
      <c r="CB193" s="72"/>
      <c r="CC193" s="64"/>
      <c r="CD193" s="74"/>
      <c r="CE193" s="74"/>
      <c r="CF193" s="64">
        <f t="shared" si="253"/>
        <v>0</v>
      </c>
      <c r="CG193" s="72"/>
      <c r="CH193" s="72"/>
      <c r="CI193" s="64"/>
      <c r="CJ193" s="74"/>
      <c r="CK193" s="74"/>
      <c r="CL193" s="64">
        <f t="shared" si="254"/>
        <v>0</v>
      </c>
      <c r="CM193" s="13"/>
      <c r="CN193" s="13"/>
      <c r="CO193" s="64"/>
      <c r="CP193" s="14"/>
      <c r="CQ193" s="14"/>
      <c r="CR193" s="64">
        <f t="shared" si="255"/>
        <v>0</v>
      </c>
      <c r="CS193" s="13"/>
      <c r="CT193" s="67"/>
      <c r="CU193" s="64"/>
      <c r="CV193" s="64"/>
      <c r="CW193" s="64"/>
      <c r="CX193" s="12">
        <f t="shared" si="256"/>
        <v>0</v>
      </c>
      <c r="CY193" s="13"/>
      <c r="CZ193" s="67"/>
      <c r="DA193" s="64"/>
      <c r="DB193" s="64"/>
      <c r="DC193" s="64"/>
      <c r="DD193" s="12">
        <f t="shared" si="257"/>
        <v>0</v>
      </c>
      <c r="DE193" s="13"/>
      <c r="DF193" s="67"/>
      <c r="DG193" s="64"/>
      <c r="DH193" s="64"/>
      <c r="DI193" s="64"/>
      <c r="DJ193" s="14">
        <f>DD193+DE193-DG193-DG194-DH193-DI193</f>
        <v>0</v>
      </c>
      <c r="DK193" s="13"/>
      <c r="DL193" s="67"/>
      <c r="DM193" s="64"/>
      <c r="DN193" s="64"/>
      <c r="DO193" s="64"/>
      <c r="DP193" s="14">
        <f>DJ193+DK193-DS193-DS194-DT193-DU193</f>
        <v>0</v>
      </c>
      <c r="DQ193" s="67"/>
      <c r="DR193" s="67"/>
      <c r="DS193" s="64"/>
      <c r="DT193" s="64"/>
      <c r="DU193" s="64"/>
      <c r="DV193" s="14" t="e">
        <f>DP193+DQ193-#REF!-#REF!-#REF!-#REF!</f>
        <v>#REF!</v>
      </c>
      <c r="DW193" s="13"/>
      <c r="DX193" s="67"/>
      <c r="DY193" s="64"/>
      <c r="DZ193" s="64"/>
      <c r="EA193" s="64"/>
      <c r="EB193" s="14" t="e">
        <f>DV193+DW193-DY193-DY194-DZ193-EA193</f>
        <v>#REF!</v>
      </c>
      <c r="EC193" s="13"/>
      <c r="ED193" s="67"/>
      <c r="EE193" s="64"/>
      <c r="EF193" s="64"/>
      <c r="EG193" s="64"/>
      <c r="EH193" s="12" t="e">
        <f t="shared" si="258"/>
        <v>#REF!</v>
      </c>
      <c r="EI193" s="67"/>
      <c r="EN193" s="12" t="e">
        <f t="shared" si="284"/>
        <v>#REF!</v>
      </c>
      <c r="EO193" s="13"/>
      <c r="ET193" s="14" t="e">
        <f>EN193+EO193-#REF!-#REF!-#REF!-#REF!</f>
        <v>#REF!</v>
      </c>
      <c r="EU193" s="13"/>
      <c r="EV193" s="13"/>
      <c r="EW193" s="64"/>
      <c r="EX193" s="14"/>
      <c r="EY193" s="14"/>
      <c r="EZ193" s="14" t="e">
        <f>ET193+EU193-EW193-EW194-EX193-EY193</f>
        <v>#REF!</v>
      </c>
      <c r="FA193" s="13"/>
      <c r="FB193" s="13"/>
      <c r="FC193" s="64"/>
      <c r="FD193" s="14"/>
      <c r="FE193" s="14"/>
      <c r="FF193" s="14" t="e">
        <f>EZ193+FA193-FC193-FC194-FD193-FE193</f>
        <v>#REF!</v>
      </c>
      <c r="FG193" s="13"/>
      <c r="FH193" s="13"/>
      <c r="FI193" s="64"/>
      <c r="FJ193" s="14"/>
      <c r="FK193" s="14"/>
      <c r="FL193" s="14" t="e">
        <f>FF193+FG193-FI193-FI194-FJ193-FK193</f>
        <v>#REF!</v>
      </c>
      <c r="FM193" s="13"/>
      <c r="FN193" s="13"/>
      <c r="FO193" s="64"/>
      <c r="FP193" s="14"/>
      <c r="FQ193" s="14"/>
      <c r="FR193" s="14" t="e">
        <f>FL193+FM193-FO193-FO194-FP193-FQ193</f>
        <v>#REF!</v>
      </c>
      <c r="FS193" s="13"/>
      <c r="FT193" s="13"/>
      <c r="FU193" s="64"/>
      <c r="FV193" s="14"/>
      <c r="FW193" s="14"/>
      <c r="FX193" s="14" t="e">
        <f>FR193+FS193-FU193-FU194-FV193-FW193</f>
        <v>#REF!</v>
      </c>
      <c r="FY193" s="13"/>
      <c r="FZ193" s="13"/>
      <c r="GA193" s="64"/>
      <c r="GB193" s="14"/>
      <c r="GC193" s="14"/>
      <c r="GD193" s="14" t="e">
        <f>FX193+FY193-GA193-GA194-GB193-GC193</f>
        <v>#REF!</v>
      </c>
      <c r="GE193" s="13"/>
      <c r="GF193" s="13"/>
      <c r="GG193" s="64"/>
      <c r="GH193" s="14"/>
      <c r="GI193" s="14"/>
      <c r="GJ193" s="14" t="e">
        <f t="shared" si="293"/>
        <v>#REF!</v>
      </c>
      <c r="GK193" s="14">
        <f>E193</f>
        <v>0</v>
      </c>
      <c r="GL193" s="14">
        <f>G193+M193+S193+Y193+AE193+AK193+AQ193+AW193+BC193+BI193+BO193+BU193+CA193+CG193+CM193+CS193+CY193+DE193+DK193+DQ193+DW193+EC193+EI193+EO193+EU193+FA193+FG193+FM193+FS193+FY193+GE193</f>
        <v>0</v>
      </c>
      <c r="GM193" s="14" t="e">
        <f>H193+N193+T193+Z193+AF193+AL193+AR193+AX193+BD193+BJ193+BP193+BV193+CB193+CH193+CN193+CT193+CZ193+DF193+DR193+#REF!+DX193+ED193+DL193+#REF!+EV193+FB193+FH193+FN193+FT193+FZ193+GF193</f>
        <v>#REF!</v>
      </c>
      <c r="GN193" s="64" t="e">
        <f>I193+O193+U193+AA193+AG193+AM193+AS193+AY193+BE193+BK193+BQ193+BW193+CC193+CI193+CO193+CU193+DA193+DG193+DS193+#REF!+DY193+EE193+DM193+#REF!+EW193+FC193+FI193+FO193+FU193+GA193+GG193</f>
        <v>#REF!</v>
      </c>
      <c r="GO193" s="14" t="e">
        <f>J193+P193+V193+AB193+AH193+AN193+AT193+AZ193+BF193+BL193+BR193+BX193+CD193+CJ193+CP193+CV193+DB193+DH193+DT193+#REF!+DZ193+EF193+DN193+#REF!+EX193+FD193+FJ193+FP193+FV193+GB193+GH193</f>
        <v>#REF!</v>
      </c>
      <c r="GP193" s="14" t="e">
        <f>K193+Q193+W193+AC193+AI193+AO193+AU193+BA193+BG193+BM193+BS193+BY193+CE193+CK193+CQ193+CW193+DC193+DI193+DU193+#REF!+EA193+EG193+DO193+#REF!+EY193+FE193+FK193+FQ193+FW193+GC193+GI193</f>
        <v>#REF!</v>
      </c>
      <c r="GQ193" s="14" t="e">
        <f>GK193+GL193-GN193-GN194-GO193-GP193</f>
        <v>#REF!</v>
      </c>
    </row>
    <row r="194" spans="1:199" ht="15" hidden="1" customHeight="1">
      <c r="A194" s="41"/>
      <c r="B194" s="39"/>
      <c r="C194" s="28"/>
      <c r="D194" s="5" t="s">
        <v>33</v>
      </c>
      <c r="E194" s="73"/>
      <c r="F194" s="73"/>
      <c r="G194" s="13"/>
      <c r="H194" s="13"/>
      <c r="I194" s="64"/>
      <c r="J194" s="14"/>
      <c r="K194" s="14"/>
      <c r="L194" s="14"/>
      <c r="M194" s="13"/>
      <c r="N194" s="13"/>
      <c r="O194" s="64"/>
      <c r="P194" s="14"/>
      <c r="Q194" s="14"/>
      <c r="R194" s="14"/>
      <c r="S194" s="13"/>
      <c r="T194" s="13"/>
      <c r="U194" s="64"/>
      <c r="V194" s="14"/>
      <c r="W194" s="14"/>
      <c r="X194" s="14"/>
      <c r="Y194" s="13"/>
      <c r="Z194" s="13"/>
      <c r="AA194" s="64"/>
      <c r="AB194" s="14"/>
      <c r="AC194" s="14"/>
      <c r="AD194" s="14"/>
      <c r="AE194" s="13"/>
      <c r="AF194" s="13"/>
      <c r="AG194" s="64"/>
      <c r="AH194" s="14"/>
      <c r="AI194" s="14"/>
      <c r="AJ194" s="14"/>
      <c r="AK194" s="13"/>
      <c r="AL194" s="13"/>
      <c r="AM194" s="64"/>
      <c r="AN194" s="14"/>
      <c r="AO194" s="14"/>
      <c r="AP194" s="14"/>
      <c r="AQ194" s="13"/>
      <c r="AR194" s="13"/>
      <c r="AS194" s="64"/>
      <c r="AT194" s="14"/>
      <c r="AU194" s="14"/>
      <c r="AV194" s="14"/>
      <c r="AW194" s="13"/>
      <c r="AX194" s="13"/>
      <c r="AY194" s="64"/>
      <c r="AZ194" s="14"/>
      <c r="BA194" s="14"/>
      <c r="BB194" s="14"/>
      <c r="BC194" s="13"/>
      <c r="BD194" s="13"/>
      <c r="BE194" s="64"/>
      <c r="BF194" s="14"/>
      <c r="BG194" s="14"/>
      <c r="BH194" s="14"/>
      <c r="BI194" s="13"/>
      <c r="BJ194" s="13"/>
      <c r="BK194" s="64"/>
      <c r="BL194" s="14"/>
      <c r="BM194" s="14"/>
      <c r="BN194" s="14"/>
      <c r="BO194" s="13"/>
      <c r="BP194" s="13"/>
      <c r="BQ194" s="64"/>
      <c r="BR194" s="14"/>
      <c r="BS194" s="14"/>
      <c r="BT194" s="14"/>
      <c r="BU194" s="73"/>
      <c r="BV194" s="73"/>
      <c r="BW194" s="64"/>
      <c r="BX194" s="63"/>
      <c r="BY194" s="63"/>
      <c r="BZ194" s="64">
        <f t="shared" si="292"/>
        <v>0</v>
      </c>
      <c r="CA194" s="73"/>
      <c r="CB194" s="73"/>
      <c r="CC194" s="64"/>
      <c r="CD194" s="63"/>
      <c r="CE194" s="63"/>
      <c r="CF194" s="64">
        <f t="shared" si="253"/>
        <v>0</v>
      </c>
      <c r="CG194" s="73"/>
      <c r="CH194" s="73"/>
      <c r="CI194" s="64"/>
      <c r="CJ194" s="63"/>
      <c r="CK194" s="63"/>
      <c r="CL194" s="64">
        <f t="shared" si="254"/>
        <v>0</v>
      </c>
      <c r="CM194" s="13"/>
      <c r="CN194" s="13"/>
      <c r="CO194" s="64"/>
      <c r="CP194" s="14"/>
      <c r="CQ194" s="14"/>
      <c r="CR194" s="64">
        <f t="shared" si="255"/>
        <v>0</v>
      </c>
      <c r="CS194" s="13"/>
      <c r="CT194" s="67"/>
      <c r="CU194" s="64"/>
      <c r="CV194" s="64"/>
      <c r="CW194" s="64"/>
      <c r="CX194" s="12">
        <f t="shared" si="256"/>
        <v>0</v>
      </c>
      <c r="CY194" s="13"/>
      <c r="CZ194" s="67"/>
      <c r="DA194" s="64"/>
      <c r="DB194" s="64"/>
      <c r="DC194" s="64"/>
      <c r="DD194" s="12">
        <f t="shared" si="257"/>
        <v>0</v>
      </c>
      <c r="DE194" s="13"/>
      <c r="DF194" s="67"/>
      <c r="DG194" s="64"/>
      <c r="DH194" s="64"/>
      <c r="DI194" s="64"/>
      <c r="DJ194" s="14"/>
      <c r="DK194" s="13"/>
      <c r="DL194" s="67"/>
      <c r="DM194" s="64"/>
      <c r="DN194" s="64"/>
      <c r="DO194" s="64"/>
      <c r="DP194" s="14"/>
      <c r="DQ194" s="67"/>
      <c r="DR194" s="67"/>
      <c r="DS194" s="64"/>
      <c r="DT194" s="64"/>
      <c r="DU194" s="64"/>
      <c r="DV194" s="14"/>
      <c r="DW194" s="13"/>
      <c r="DX194" s="67"/>
      <c r="DY194" s="64"/>
      <c r="DZ194" s="64"/>
      <c r="EA194" s="64"/>
      <c r="EB194" s="14"/>
      <c r="EC194" s="13"/>
      <c r="ED194" s="67"/>
      <c r="EE194" s="64"/>
      <c r="EF194" s="64"/>
      <c r="EG194" s="64"/>
      <c r="EH194" s="12">
        <f t="shared" si="258"/>
        <v>0</v>
      </c>
      <c r="EI194" s="67"/>
      <c r="EN194" s="12">
        <f t="shared" si="284"/>
        <v>0</v>
      </c>
      <c r="EO194" s="13"/>
      <c r="ET194" s="14"/>
      <c r="EU194" s="13"/>
      <c r="EV194" s="13"/>
      <c r="EW194" s="64"/>
      <c r="EX194" s="14"/>
      <c r="EY194" s="14"/>
      <c r="EZ194" s="14"/>
      <c r="FA194" s="13"/>
      <c r="FB194" s="13"/>
      <c r="FC194" s="64"/>
      <c r="FD194" s="14"/>
      <c r="FE194" s="14"/>
      <c r="FF194" s="14"/>
      <c r="FG194" s="13"/>
      <c r="FH194" s="13"/>
      <c r="FI194" s="64"/>
      <c r="FJ194" s="14"/>
      <c r="FK194" s="14"/>
      <c r="FL194" s="14"/>
      <c r="FM194" s="13"/>
      <c r="FN194" s="13"/>
      <c r="FO194" s="64"/>
      <c r="FP194" s="14"/>
      <c r="FQ194" s="14"/>
      <c r="FR194" s="14"/>
      <c r="FS194" s="13"/>
      <c r="FT194" s="13"/>
      <c r="FU194" s="64"/>
      <c r="FV194" s="14"/>
      <c r="FW194" s="14"/>
      <c r="FX194" s="14"/>
      <c r="FY194" s="13"/>
      <c r="FZ194" s="13"/>
      <c r="GA194" s="64"/>
      <c r="GB194" s="14"/>
      <c r="GC194" s="14"/>
      <c r="GD194" s="14"/>
      <c r="GE194" s="13"/>
      <c r="GF194" s="13"/>
      <c r="GG194" s="64"/>
      <c r="GH194" s="14"/>
      <c r="GI194" s="14"/>
      <c r="GJ194" s="14"/>
      <c r="GK194" s="14"/>
      <c r="GL194" s="14"/>
      <c r="GM194" s="14"/>
      <c r="GN194" s="64" t="e">
        <f>I194+O194+U194+AA194+AG194+AM194+AS194+AY194+BE194+BK194+BQ194+BW194+CC194+CI194+CO194+CU194+DA194+DG194+DS194+#REF!+DY194+EE194+DM194+#REF!+EW194+FC194+FI194+FO194+FU194+GA194+GG194</f>
        <v>#REF!</v>
      </c>
      <c r="GO194" s="14"/>
      <c r="GP194" s="14"/>
      <c r="GQ194" s="14"/>
    </row>
    <row r="195" spans="1:199" ht="15" hidden="1" customHeight="1">
      <c r="A195" s="40">
        <v>96</v>
      </c>
      <c r="B195" s="42" t="s">
        <v>169</v>
      </c>
      <c r="C195" s="27" t="s">
        <v>170</v>
      </c>
      <c r="D195" s="5" t="s">
        <v>32</v>
      </c>
      <c r="E195" s="72">
        <v>0</v>
      </c>
      <c r="F195" s="72" t="e">
        <f>GQ195</f>
        <v>#REF!</v>
      </c>
      <c r="G195" s="13"/>
      <c r="H195" s="13"/>
      <c r="I195" s="64"/>
      <c r="J195" s="14"/>
      <c r="K195" s="14"/>
      <c r="L195" s="14">
        <f>E195+G195-I195-I196-J195-K195</f>
        <v>0</v>
      </c>
      <c r="M195" s="13"/>
      <c r="N195" s="13"/>
      <c r="O195" s="64"/>
      <c r="P195" s="14"/>
      <c r="Q195" s="14"/>
      <c r="R195" s="14">
        <f>L195+M195-O195-O196-P195-Q195</f>
        <v>0</v>
      </c>
      <c r="S195" s="13"/>
      <c r="T195" s="13"/>
      <c r="U195" s="64"/>
      <c r="V195" s="14"/>
      <c r="W195" s="14"/>
      <c r="X195" s="14">
        <f t="shared" si="285"/>
        <v>0</v>
      </c>
      <c r="Y195" s="13"/>
      <c r="Z195" s="13"/>
      <c r="AA195" s="64"/>
      <c r="AB195" s="14"/>
      <c r="AC195" s="14"/>
      <c r="AD195" s="14">
        <f t="shared" si="286"/>
        <v>0</v>
      </c>
      <c r="AE195" s="13"/>
      <c r="AF195" s="13"/>
      <c r="AG195" s="64"/>
      <c r="AH195" s="14"/>
      <c r="AI195" s="14"/>
      <c r="AJ195" s="14">
        <f t="shared" si="287"/>
        <v>0</v>
      </c>
      <c r="AK195" s="13"/>
      <c r="AL195" s="13"/>
      <c r="AM195" s="64"/>
      <c r="AN195" s="14"/>
      <c r="AO195" s="14"/>
      <c r="AP195" s="14">
        <f t="shared" si="288"/>
        <v>0</v>
      </c>
      <c r="AQ195" s="13"/>
      <c r="AR195" s="13"/>
      <c r="AS195" s="64"/>
      <c r="AT195" s="14"/>
      <c r="AU195" s="14"/>
      <c r="AV195" s="14">
        <f t="shared" si="289"/>
        <v>0</v>
      </c>
      <c r="AW195" s="13"/>
      <c r="AX195" s="13"/>
      <c r="AY195" s="64"/>
      <c r="AZ195" s="14"/>
      <c r="BA195" s="14"/>
      <c r="BB195" s="14">
        <f t="shared" si="290"/>
        <v>0</v>
      </c>
      <c r="BC195" s="13"/>
      <c r="BD195" s="13"/>
      <c r="BE195" s="64"/>
      <c r="BF195" s="14"/>
      <c r="BG195" s="14"/>
      <c r="BH195" s="14">
        <f t="shared" si="291"/>
        <v>0</v>
      </c>
      <c r="BI195" s="13"/>
      <c r="BJ195" s="13"/>
      <c r="BK195" s="64"/>
      <c r="BL195" s="14"/>
      <c r="BM195" s="14"/>
      <c r="BN195" s="14">
        <f>BH195+BI195-BK195-BK196-BL195-BM195</f>
        <v>0</v>
      </c>
      <c r="BO195" s="13"/>
      <c r="BP195" s="13"/>
      <c r="BQ195" s="64"/>
      <c r="BR195" s="14"/>
      <c r="BS195" s="14"/>
      <c r="BT195" s="14">
        <f>BN195+BO195-BQ195-BQ196-BR195-BS195</f>
        <v>0</v>
      </c>
      <c r="BU195" s="72"/>
      <c r="BV195" s="72"/>
      <c r="BW195" s="64"/>
      <c r="BX195" s="74"/>
      <c r="BY195" s="74"/>
      <c r="BZ195" s="64">
        <f t="shared" si="292"/>
        <v>0</v>
      </c>
      <c r="CA195" s="72"/>
      <c r="CB195" s="72"/>
      <c r="CC195" s="64"/>
      <c r="CD195" s="74"/>
      <c r="CE195" s="74"/>
      <c r="CF195" s="64">
        <f t="shared" si="253"/>
        <v>0</v>
      </c>
      <c r="CG195" s="72"/>
      <c r="CH195" s="72"/>
      <c r="CI195" s="64"/>
      <c r="CJ195" s="74"/>
      <c r="CK195" s="74"/>
      <c r="CL195" s="64">
        <f t="shared" si="254"/>
        <v>0</v>
      </c>
      <c r="CM195" s="13"/>
      <c r="CN195" s="13"/>
      <c r="CO195" s="64"/>
      <c r="CP195" s="14"/>
      <c r="CQ195" s="14"/>
      <c r="CR195" s="64">
        <f t="shared" si="255"/>
        <v>0</v>
      </c>
      <c r="CS195" s="13"/>
      <c r="CT195" s="67"/>
      <c r="CU195" s="64"/>
      <c r="CV195" s="64"/>
      <c r="CW195" s="64"/>
      <c r="CX195" s="12">
        <f t="shared" si="256"/>
        <v>0</v>
      </c>
      <c r="CY195" s="13"/>
      <c r="CZ195" s="67"/>
      <c r="DA195" s="64"/>
      <c r="DB195" s="64"/>
      <c r="DC195" s="64"/>
      <c r="DD195" s="12">
        <f t="shared" si="257"/>
        <v>0</v>
      </c>
      <c r="DE195" s="13"/>
      <c r="DF195" s="67"/>
      <c r="DG195" s="64"/>
      <c r="DH195" s="64"/>
      <c r="DI195" s="64"/>
      <c r="DJ195" s="14">
        <f>DD195+DE195-DG195-DG196-DH195-DI195</f>
        <v>0</v>
      </c>
      <c r="DK195" s="13"/>
      <c r="DL195" s="67"/>
      <c r="DM195" s="64"/>
      <c r="DN195" s="64"/>
      <c r="DO195" s="64"/>
      <c r="DP195" s="14">
        <f>DJ195+DK195-DS195-DS196-DT195-DU195</f>
        <v>0</v>
      </c>
      <c r="DQ195" s="67"/>
      <c r="DR195" s="67"/>
      <c r="DS195" s="64"/>
      <c r="DT195" s="64"/>
      <c r="DU195" s="64"/>
      <c r="DV195" s="14" t="e">
        <f>DP195+DQ195-#REF!-#REF!-#REF!-#REF!</f>
        <v>#REF!</v>
      </c>
      <c r="DW195" s="13"/>
      <c r="DX195" s="67"/>
      <c r="DY195" s="64"/>
      <c r="DZ195" s="64"/>
      <c r="EA195" s="64"/>
      <c r="EB195" s="14" t="e">
        <f>DV195+DW195-DY195-DY196-DZ195-EA195</f>
        <v>#REF!</v>
      </c>
      <c r="EC195" s="13"/>
      <c r="ED195" s="67"/>
      <c r="EE195" s="64"/>
      <c r="EF195" s="64"/>
      <c r="EG195" s="64"/>
      <c r="EH195" s="12" t="e">
        <f t="shared" si="258"/>
        <v>#REF!</v>
      </c>
      <c r="EI195" s="67"/>
      <c r="EN195" s="12" t="e">
        <f t="shared" si="284"/>
        <v>#REF!</v>
      </c>
      <c r="EO195" s="13"/>
      <c r="ET195" s="14" t="e">
        <f>EN195+EO195-#REF!-#REF!-#REF!-#REF!</f>
        <v>#REF!</v>
      </c>
      <c r="EU195" s="13"/>
      <c r="EV195" s="13"/>
      <c r="EW195" s="64"/>
      <c r="EX195" s="14"/>
      <c r="EY195" s="14"/>
      <c r="EZ195" s="14" t="e">
        <f>ET195+EU195-EW195-EW196-EX195-EY195</f>
        <v>#REF!</v>
      </c>
      <c r="FA195" s="13"/>
      <c r="FB195" s="13"/>
      <c r="FC195" s="64"/>
      <c r="FD195" s="14"/>
      <c r="FE195" s="14"/>
      <c r="FF195" s="14" t="e">
        <f>EZ195+FA195-FC195-FC196-FD195-FE195</f>
        <v>#REF!</v>
      </c>
      <c r="FG195" s="13"/>
      <c r="FH195" s="13"/>
      <c r="FI195" s="64"/>
      <c r="FJ195" s="14"/>
      <c r="FK195" s="14"/>
      <c r="FL195" s="14" t="e">
        <f>FF195+FG195-FI195-FI196-FJ195-FK195</f>
        <v>#REF!</v>
      </c>
      <c r="FM195" s="13"/>
      <c r="FN195" s="13"/>
      <c r="FO195" s="64"/>
      <c r="FP195" s="14"/>
      <c r="FQ195" s="14"/>
      <c r="FR195" s="14" t="e">
        <f>FL195+FM195-FO195-FO196-FP195-FQ195</f>
        <v>#REF!</v>
      </c>
      <c r="FS195" s="13"/>
      <c r="FT195" s="13"/>
      <c r="FU195" s="64"/>
      <c r="FV195" s="14"/>
      <c r="FW195" s="14"/>
      <c r="FX195" s="14" t="e">
        <f>FR195+FS195-FU195-FU196-FV195-FW195</f>
        <v>#REF!</v>
      </c>
      <c r="FY195" s="13"/>
      <c r="FZ195" s="13"/>
      <c r="GA195" s="64"/>
      <c r="GB195" s="14"/>
      <c r="GC195" s="14"/>
      <c r="GD195" s="14" t="e">
        <f>FX195+FY195-GA195-GA196-GB195-GC195</f>
        <v>#REF!</v>
      </c>
      <c r="GE195" s="13"/>
      <c r="GF195" s="13"/>
      <c r="GG195" s="64"/>
      <c r="GH195" s="14"/>
      <c r="GI195" s="14"/>
      <c r="GJ195" s="14" t="e">
        <f t="shared" si="293"/>
        <v>#REF!</v>
      </c>
      <c r="GK195" s="14">
        <f>E195</f>
        <v>0</v>
      </c>
      <c r="GL195" s="14">
        <f>G195+M195+S195+Y195+AE195+AK195+AQ195+AW195+BC195+BI195+BO195+BU195+CA195+CG195+CM195+CS195+CY195+DE195+DK195+DQ195+DW195+EC195+EI195+EO195+EU195+FA195+FG195+FM195+FS195+FY195+GE195</f>
        <v>0</v>
      </c>
      <c r="GM195" s="14" t="e">
        <f>H195+N195+T195+Z195+AF195+AL195+AR195+AX195+BD195+BJ195+BP195+BV195+CB195+CH195+CN195+CT195+CZ195+DF195+DR195+#REF!+DX195+ED195+DL195+#REF!+EV195+FB195+FH195+FN195+FT195+FZ195+GF195</f>
        <v>#REF!</v>
      </c>
      <c r="GN195" s="64" t="e">
        <f>I195+O195+U195+AA195+AG195+AM195+AS195+AY195+BE195+BK195+BQ195+BW195+CC195+CI195+CO195+CU195+DA195+DG195+DS195+#REF!+DY195+EE195+DM195+#REF!+EW195+FC195+FI195+FO195+FU195+GA195+GG195</f>
        <v>#REF!</v>
      </c>
      <c r="GO195" s="14" t="e">
        <f>J195+P195+V195+AB195+AH195+AN195+AT195+AZ195+BF195+BL195+BR195+BX195+CD195+CJ195+CP195+CV195+DB195+DH195+DT195+#REF!+DZ195+EF195+DN195+#REF!+EX195+FD195+FJ195+FP195+FV195+GB195+GH195</f>
        <v>#REF!</v>
      </c>
      <c r="GP195" s="14" t="e">
        <f>K195+Q195+W195+AC195+AI195+AO195+AU195+BA195+BG195+BM195+BS195+BY195+CE195+CK195+CQ195+CW195+DC195+DI195+DU195+#REF!+EA195+EG195+DO195+#REF!+EY195+FE195+FK195+FQ195+FW195+GC195+GI195</f>
        <v>#REF!</v>
      </c>
      <c r="GQ195" s="14" t="e">
        <f>GK195+GL195-GN195-GN196-GO195-GP195</f>
        <v>#REF!</v>
      </c>
    </row>
    <row r="196" spans="1:199" ht="15" hidden="1" customHeight="1">
      <c r="A196" s="41"/>
      <c r="B196" s="43"/>
      <c r="C196" s="28"/>
      <c r="D196" s="5" t="s">
        <v>33</v>
      </c>
      <c r="E196" s="73"/>
      <c r="F196" s="73"/>
      <c r="G196" s="13"/>
      <c r="H196" s="13"/>
      <c r="I196" s="64"/>
      <c r="J196" s="14"/>
      <c r="K196" s="14"/>
      <c r="L196" s="14"/>
      <c r="M196" s="13"/>
      <c r="N196" s="13"/>
      <c r="O196" s="64"/>
      <c r="P196" s="14"/>
      <c r="Q196" s="14"/>
      <c r="R196" s="14"/>
      <c r="S196" s="13"/>
      <c r="T196" s="13"/>
      <c r="U196" s="64"/>
      <c r="V196" s="14"/>
      <c r="W196" s="14"/>
      <c r="X196" s="14"/>
      <c r="Y196" s="13"/>
      <c r="Z196" s="13"/>
      <c r="AA196" s="64"/>
      <c r="AB196" s="14"/>
      <c r="AC196" s="14"/>
      <c r="AD196" s="14"/>
      <c r="AE196" s="13"/>
      <c r="AF196" s="13"/>
      <c r="AG196" s="64"/>
      <c r="AH196" s="14"/>
      <c r="AI196" s="14"/>
      <c r="AJ196" s="14"/>
      <c r="AK196" s="13"/>
      <c r="AL196" s="13"/>
      <c r="AM196" s="64"/>
      <c r="AN196" s="14"/>
      <c r="AO196" s="14"/>
      <c r="AP196" s="14"/>
      <c r="AQ196" s="13"/>
      <c r="AR196" s="13"/>
      <c r="AS196" s="64"/>
      <c r="AT196" s="14"/>
      <c r="AU196" s="14"/>
      <c r="AV196" s="14"/>
      <c r="AW196" s="13"/>
      <c r="AX196" s="13"/>
      <c r="AY196" s="64"/>
      <c r="AZ196" s="14"/>
      <c r="BA196" s="14"/>
      <c r="BB196" s="14"/>
      <c r="BC196" s="13"/>
      <c r="BD196" s="13"/>
      <c r="BE196" s="64"/>
      <c r="BF196" s="14"/>
      <c r="BG196" s="14"/>
      <c r="BH196" s="14"/>
      <c r="BI196" s="13"/>
      <c r="BJ196" s="13"/>
      <c r="BK196" s="64"/>
      <c r="BL196" s="14"/>
      <c r="BM196" s="14"/>
      <c r="BN196" s="14"/>
      <c r="BO196" s="13"/>
      <c r="BP196" s="13"/>
      <c r="BQ196" s="64"/>
      <c r="BR196" s="14"/>
      <c r="BS196" s="14"/>
      <c r="BT196" s="14"/>
      <c r="BU196" s="73"/>
      <c r="BV196" s="73"/>
      <c r="BW196" s="64"/>
      <c r="BX196" s="63"/>
      <c r="BY196" s="63"/>
      <c r="BZ196" s="64">
        <f t="shared" si="292"/>
        <v>0</v>
      </c>
      <c r="CA196" s="73"/>
      <c r="CB196" s="73"/>
      <c r="CC196" s="64"/>
      <c r="CD196" s="63"/>
      <c r="CE196" s="63"/>
      <c r="CF196" s="64">
        <f t="shared" si="253"/>
        <v>0</v>
      </c>
      <c r="CG196" s="73"/>
      <c r="CH196" s="73"/>
      <c r="CI196" s="64"/>
      <c r="CJ196" s="63"/>
      <c r="CK196" s="63"/>
      <c r="CL196" s="64">
        <f t="shared" si="254"/>
        <v>0</v>
      </c>
      <c r="CM196" s="13"/>
      <c r="CN196" s="13"/>
      <c r="CO196" s="64"/>
      <c r="CP196" s="14"/>
      <c r="CQ196" s="14"/>
      <c r="CR196" s="64">
        <f t="shared" si="255"/>
        <v>0</v>
      </c>
      <c r="CS196" s="13"/>
      <c r="CT196" s="67"/>
      <c r="CU196" s="64"/>
      <c r="CV196" s="64"/>
      <c r="CW196" s="64"/>
      <c r="CX196" s="12">
        <f t="shared" si="256"/>
        <v>0</v>
      </c>
      <c r="CY196" s="13"/>
      <c r="CZ196" s="67"/>
      <c r="DA196" s="64"/>
      <c r="DB196" s="64"/>
      <c r="DC196" s="64"/>
      <c r="DD196" s="12">
        <f t="shared" si="257"/>
        <v>0</v>
      </c>
      <c r="DE196" s="13"/>
      <c r="DF196" s="67"/>
      <c r="DG196" s="64"/>
      <c r="DH196" s="64"/>
      <c r="DI196" s="64"/>
      <c r="DJ196" s="14"/>
      <c r="DK196" s="13"/>
      <c r="DL196" s="67"/>
      <c r="DM196" s="64"/>
      <c r="DN196" s="64"/>
      <c r="DO196" s="64"/>
      <c r="DP196" s="14"/>
      <c r="DQ196" s="67"/>
      <c r="DR196" s="67"/>
      <c r="DS196" s="64"/>
      <c r="DT196" s="64"/>
      <c r="DU196" s="64"/>
      <c r="DV196" s="14"/>
      <c r="DW196" s="13"/>
      <c r="DX196" s="67"/>
      <c r="DY196" s="64"/>
      <c r="DZ196" s="64"/>
      <c r="EA196" s="64"/>
      <c r="EB196" s="14"/>
      <c r="EC196" s="13"/>
      <c r="ED196" s="67"/>
      <c r="EE196" s="64"/>
      <c r="EF196" s="64"/>
      <c r="EG196" s="64"/>
      <c r="EH196" s="12">
        <f t="shared" si="258"/>
        <v>0</v>
      </c>
      <c r="EI196" s="67"/>
      <c r="EN196" s="12">
        <f t="shared" si="284"/>
        <v>0</v>
      </c>
      <c r="EO196" s="13"/>
      <c r="ET196" s="14"/>
      <c r="EU196" s="13"/>
      <c r="EV196" s="13"/>
      <c r="EW196" s="64"/>
      <c r="EX196" s="14"/>
      <c r="EY196" s="14"/>
      <c r="EZ196" s="14"/>
      <c r="FA196" s="13"/>
      <c r="FB196" s="13"/>
      <c r="FC196" s="64"/>
      <c r="FD196" s="14"/>
      <c r="FE196" s="14"/>
      <c r="FF196" s="14"/>
      <c r="FG196" s="13"/>
      <c r="FH196" s="13"/>
      <c r="FI196" s="64"/>
      <c r="FJ196" s="14"/>
      <c r="FK196" s="14"/>
      <c r="FL196" s="14"/>
      <c r="FM196" s="13"/>
      <c r="FN196" s="13"/>
      <c r="FO196" s="64"/>
      <c r="FP196" s="14"/>
      <c r="FQ196" s="14"/>
      <c r="FR196" s="14"/>
      <c r="FS196" s="13"/>
      <c r="FT196" s="13"/>
      <c r="FU196" s="64"/>
      <c r="FV196" s="14"/>
      <c r="FW196" s="14"/>
      <c r="FX196" s="14"/>
      <c r="FY196" s="13"/>
      <c r="FZ196" s="13"/>
      <c r="GA196" s="64"/>
      <c r="GB196" s="14"/>
      <c r="GC196" s="14"/>
      <c r="GD196" s="14"/>
      <c r="GE196" s="13"/>
      <c r="GF196" s="13"/>
      <c r="GG196" s="64"/>
      <c r="GH196" s="14"/>
      <c r="GI196" s="14"/>
      <c r="GJ196" s="14"/>
      <c r="GK196" s="14"/>
      <c r="GL196" s="14"/>
      <c r="GM196" s="14"/>
      <c r="GN196" s="64" t="e">
        <f>I196+O196+U196+AA196+AG196+AM196+AS196+AY196+BE196+BK196+BQ196+BW196+CC196+CI196+CO196+CU196+DA196+DG196+DS196+#REF!+DY196+EE196+DM196+#REF!+EW196+FC196+FI196+FO196+FU196+GA196+GG196</f>
        <v>#REF!</v>
      </c>
      <c r="GO196" s="14"/>
      <c r="GP196" s="14"/>
      <c r="GQ196" s="14"/>
    </row>
    <row r="197" spans="1:199" ht="15" hidden="1" customHeight="1">
      <c r="A197" s="40">
        <v>97</v>
      </c>
      <c r="B197" s="42" t="s">
        <v>171</v>
      </c>
      <c r="C197" s="27" t="s">
        <v>170</v>
      </c>
      <c r="D197" s="5" t="s">
        <v>32</v>
      </c>
      <c r="E197" s="72">
        <v>0</v>
      </c>
      <c r="F197" s="72" t="e">
        <f>GQ197</f>
        <v>#REF!</v>
      </c>
      <c r="G197" s="13"/>
      <c r="H197" s="13"/>
      <c r="I197" s="64"/>
      <c r="J197" s="14"/>
      <c r="K197" s="14"/>
      <c r="L197" s="14">
        <f>E197+G197-I197-I198-J197-K197</f>
        <v>0</v>
      </c>
      <c r="M197" s="13"/>
      <c r="N197" s="13"/>
      <c r="O197" s="64"/>
      <c r="P197" s="14"/>
      <c r="Q197" s="14"/>
      <c r="R197" s="14">
        <f>L197+M197-O197-O198-P197-Q197</f>
        <v>0</v>
      </c>
      <c r="S197" s="13"/>
      <c r="T197" s="13"/>
      <c r="U197" s="64"/>
      <c r="V197" s="14"/>
      <c r="W197" s="14"/>
      <c r="X197" s="14">
        <f t="shared" ref="X197:X201" si="294">R197+S197-U197-U198-V197-W197</f>
        <v>0</v>
      </c>
      <c r="Y197" s="13"/>
      <c r="Z197" s="13"/>
      <c r="AA197" s="64"/>
      <c r="AB197" s="14"/>
      <c r="AC197" s="14"/>
      <c r="AD197" s="14">
        <f t="shared" ref="AD197:AD201" si="295">X197+Y197-AA197-AA198-AB197-AC197</f>
        <v>0</v>
      </c>
      <c r="AE197" s="13"/>
      <c r="AF197" s="13"/>
      <c r="AG197" s="64"/>
      <c r="AH197" s="14"/>
      <c r="AI197" s="14"/>
      <c r="AJ197" s="14">
        <f t="shared" ref="AJ197:AJ201" si="296">AD197+AE197-AG197-AG198-AH197-AI197</f>
        <v>0</v>
      </c>
      <c r="AK197" s="13"/>
      <c r="AL197" s="13"/>
      <c r="AM197" s="64"/>
      <c r="AN197" s="14"/>
      <c r="AO197" s="14"/>
      <c r="AP197" s="14">
        <f t="shared" ref="AP197:AP201" si="297">AJ197+AK197-AM197-AM198-AN197-AO197</f>
        <v>0</v>
      </c>
      <c r="AQ197" s="13"/>
      <c r="AR197" s="13"/>
      <c r="AS197" s="64"/>
      <c r="AT197" s="14"/>
      <c r="AU197" s="14"/>
      <c r="AV197" s="14">
        <f t="shared" ref="AV197:AV201" si="298">AP197+AQ197-AS197-AS198-AT197-AU197</f>
        <v>0</v>
      </c>
      <c r="AW197" s="13"/>
      <c r="AX197" s="13"/>
      <c r="AY197" s="64"/>
      <c r="AZ197" s="14"/>
      <c r="BA197" s="14"/>
      <c r="BB197" s="14">
        <f t="shared" ref="BB197:BB201" si="299">AV197+AW197-AY197-AY198-AZ197-BA197</f>
        <v>0</v>
      </c>
      <c r="BC197" s="13"/>
      <c r="BD197" s="13"/>
      <c r="BE197" s="64"/>
      <c r="BF197" s="14"/>
      <c r="BG197" s="14"/>
      <c r="BH197" s="14">
        <f t="shared" ref="BH197:BH201" si="300">BB197+BC197-BE197-BE198-BF197-BG197</f>
        <v>0</v>
      </c>
      <c r="BI197" s="13"/>
      <c r="BJ197" s="13"/>
      <c r="BK197" s="64"/>
      <c r="BL197" s="14"/>
      <c r="BM197" s="14"/>
      <c r="BN197" s="14">
        <f>BH197+BI197-BK197-BK198-BL197-BM197</f>
        <v>0</v>
      </c>
      <c r="BO197" s="13"/>
      <c r="BP197" s="13"/>
      <c r="BQ197" s="64"/>
      <c r="BR197" s="14"/>
      <c r="BS197" s="14"/>
      <c r="BT197" s="14">
        <f>BN197+BO197-BQ197-BQ198-BR197-BS197</f>
        <v>0</v>
      </c>
      <c r="BU197" s="72"/>
      <c r="BV197" s="72"/>
      <c r="BW197" s="64"/>
      <c r="BX197" s="74"/>
      <c r="BY197" s="74"/>
      <c r="BZ197" s="64">
        <f t="shared" si="292"/>
        <v>0</v>
      </c>
      <c r="CA197" s="72"/>
      <c r="CB197" s="72"/>
      <c r="CC197" s="64"/>
      <c r="CD197" s="74"/>
      <c r="CE197" s="74"/>
      <c r="CF197" s="64">
        <f t="shared" si="253"/>
        <v>0</v>
      </c>
      <c r="CG197" s="72"/>
      <c r="CH197" s="72"/>
      <c r="CI197" s="64"/>
      <c r="CJ197" s="74"/>
      <c r="CK197" s="74"/>
      <c r="CL197" s="64">
        <f t="shared" si="254"/>
        <v>0</v>
      </c>
      <c r="CM197" s="13"/>
      <c r="CN197" s="13"/>
      <c r="CO197" s="64"/>
      <c r="CP197" s="14"/>
      <c r="CQ197" s="14"/>
      <c r="CR197" s="64">
        <f t="shared" si="255"/>
        <v>0</v>
      </c>
      <c r="CS197" s="13"/>
      <c r="CT197" s="67"/>
      <c r="CU197" s="64"/>
      <c r="CV197" s="64"/>
      <c r="CW197" s="64"/>
      <c r="CX197" s="12">
        <f t="shared" si="256"/>
        <v>0</v>
      </c>
      <c r="CY197" s="13"/>
      <c r="CZ197" s="67"/>
      <c r="DA197" s="64"/>
      <c r="DB197" s="64"/>
      <c r="DC197" s="64"/>
      <c r="DD197" s="12">
        <f t="shared" si="257"/>
        <v>0</v>
      </c>
      <c r="DE197" s="13"/>
      <c r="DF197" s="67"/>
      <c r="DG197" s="64"/>
      <c r="DH197" s="64"/>
      <c r="DI197" s="64"/>
      <c r="DJ197" s="14">
        <f>DD197+DE197-DG197-DG198-DH197-DI197</f>
        <v>0</v>
      </c>
      <c r="DK197" s="13"/>
      <c r="DL197" s="67"/>
      <c r="DM197" s="64"/>
      <c r="DN197" s="64"/>
      <c r="DO197" s="64"/>
      <c r="DP197" s="14">
        <f>DJ197+DK197-DS197-DS198-DT197-DU197</f>
        <v>0</v>
      </c>
      <c r="DQ197" s="67"/>
      <c r="DR197" s="67"/>
      <c r="DS197" s="64"/>
      <c r="DT197" s="64"/>
      <c r="DU197" s="64"/>
      <c r="DV197" s="14" t="e">
        <f>DP197+DQ197-#REF!-#REF!-#REF!-#REF!</f>
        <v>#REF!</v>
      </c>
      <c r="DW197" s="13"/>
      <c r="DX197" s="67"/>
      <c r="DY197" s="64"/>
      <c r="DZ197" s="64"/>
      <c r="EA197" s="64"/>
      <c r="EB197" s="14" t="e">
        <f>DV197+DW197-DY197-DY198-DZ197-EA197</f>
        <v>#REF!</v>
      </c>
      <c r="EC197" s="13"/>
      <c r="ED197" s="67"/>
      <c r="EE197" s="64"/>
      <c r="EF197" s="64"/>
      <c r="EG197" s="64"/>
      <c r="EH197" s="12" t="e">
        <f t="shared" si="258"/>
        <v>#REF!</v>
      </c>
      <c r="EI197" s="67"/>
      <c r="EN197" s="12" t="e">
        <f t="shared" si="284"/>
        <v>#REF!</v>
      </c>
      <c r="EO197" s="13"/>
      <c r="ET197" s="14" t="e">
        <f>EN197+EO197-#REF!-#REF!-#REF!-#REF!</f>
        <v>#REF!</v>
      </c>
      <c r="EU197" s="13"/>
      <c r="EV197" s="13"/>
      <c r="EW197" s="64"/>
      <c r="EX197" s="14"/>
      <c r="EY197" s="14"/>
      <c r="EZ197" s="14" t="e">
        <f>ET197+EU197-EW197-EW198-EX197-EY197</f>
        <v>#REF!</v>
      </c>
      <c r="FA197" s="13"/>
      <c r="FB197" s="13"/>
      <c r="FC197" s="64"/>
      <c r="FD197" s="14"/>
      <c r="FE197" s="14"/>
      <c r="FF197" s="14" t="e">
        <f>EZ197+FA197-FC197-FC198-FD197-FE197</f>
        <v>#REF!</v>
      </c>
      <c r="FG197" s="13"/>
      <c r="FH197" s="13"/>
      <c r="FI197" s="64"/>
      <c r="FJ197" s="14"/>
      <c r="FK197" s="14"/>
      <c r="FL197" s="14" t="e">
        <f>FF197+FG197-FI197-FI198-FJ197-FK197</f>
        <v>#REF!</v>
      </c>
      <c r="FM197" s="13"/>
      <c r="FN197" s="13"/>
      <c r="FO197" s="64"/>
      <c r="FP197" s="14"/>
      <c r="FQ197" s="14"/>
      <c r="FR197" s="14" t="e">
        <f>FL197+FM197-FO197-FO198-FP197-FQ197</f>
        <v>#REF!</v>
      </c>
      <c r="FS197" s="13"/>
      <c r="FT197" s="13"/>
      <c r="FU197" s="64"/>
      <c r="FV197" s="14"/>
      <c r="FW197" s="14"/>
      <c r="FX197" s="14" t="e">
        <f>FR197+FS197-FU197-FU198-FV197-FW197</f>
        <v>#REF!</v>
      </c>
      <c r="FY197" s="13"/>
      <c r="FZ197" s="13"/>
      <c r="GA197" s="64"/>
      <c r="GB197" s="14"/>
      <c r="GC197" s="14"/>
      <c r="GD197" s="14" t="e">
        <f>FX197+FY197-GA197-GA198-GB197-GC197</f>
        <v>#REF!</v>
      </c>
      <c r="GE197" s="13"/>
      <c r="GF197" s="13"/>
      <c r="GG197" s="64"/>
      <c r="GH197" s="14"/>
      <c r="GI197" s="14"/>
      <c r="GJ197" s="14" t="e">
        <f t="shared" ref="GJ197:GJ201" si="301">GD197+GE197-GG197-GG198-GH197-GI197</f>
        <v>#REF!</v>
      </c>
      <c r="GK197" s="14">
        <f>E197</f>
        <v>0</v>
      </c>
      <c r="GL197" s="14">
        <f>G197+M197+S197+Y197+AE197+AK197+AQ197+AW197+BC197+BI197+BO197+BU197+CA197+CG197+CM197+CS197+CY197+DE197+DK197+DQ197+DW197+EC197+EI197+EO197+EU197+FA197+FG197+FM197+FS197+FY197+GE197</f>
        <v>0</v>
      </c>
      <c r="GM197" s="14" t="e">
        <f>H197+N197+T197+Z197+AF197+AL197+AR197+AX197+BD197+BJ197+BP197+BV197+CB197+CH197+CN197+CT197+CZ197+DF197+DR197+#REF!+DX197+ED197+DL197+#REF!+EV197+FB197+FH197+FN197+FT197+FZ197+GF197</f>
        <v>#REF!</v>
      </c>
      <c r="GN197" s="64" t="e">
        <f>I197+O197+U197+AA197+AG197+AM197+AS197+AY197+BE197+BK197+BQ197+BW197+CC197+CI197+CO197+CU197+DA197+DG197+DS197+#REF!+DY197+EE197+DM197+#REF!+EW197+FC197+FI197+FO197+FU197+GA197+GG197</f>
        <v>#REF!</v>
      </c>
      <c r="GO197" s="14" t="e">
        <f>J197+P197+V197+AB197+AH197+AN197+AT197+AZ197+BF197+BL197+BR197+BX197+CD197+CJ197+CP197+CV197+DB197+DH197+DT197+#REF!+DZ197+EF197+DN197+#REF!+EX197+FD197+FJ197+FP197+FV197+GB197+GH197</f>
        <v>#REF!</v>
      </c>
      <c r="GP197" s="14" t="e">
        <f>K197+Q197+W197+AC197+AI197+AO197+AU197+BA197+BG197+BM197+BS197+BY197+CE197+CK197+CQ197+CW197+DC197+DI197+DU197+#REF!+EA197+EG197+DO197+#REF!+EY197+FE197+FK197+FQ197+FW197+GC197+GI197</f>
        <v>#REF!</v>
      </c>
      <c r="GQ197" s="14" t="e">
        <f>GK197+GL197-GN197-GN198-GO197-GP197</f>
        <v>#REF!</v>
      </c>
    </row>
    <row r="198" spans="1:199" ht="15" hidden="1" customHeight="1">
      <c r="A198" s="41"/>
      <c r="B198" s="43"/>
      <c r="C198" s="28"/>
      <c r="D198" s="5" t="s">
        <v>33</v>
      </c>
      <c r="E198" s="73"/>
      <c r="F198" s="73"/>
      <c r="G198" s="13"/>
      <c r="H198" s="13"/>
      <c r="I198" s="64"/>
      <c r="J198" s="14"/>
      <c r="K198" s="14"/>
      <c r="L198" s="14"/>
      <c r="M198" s="13"/>
      <c r="N198" s="13"/>
      <c r="O198" s="64"/>
      <c r="P198" s="14"/>
      <c r="Q198" s="14"/>
      <c r="R198" s="14"/>
      <c r="S198" s="13"/>
      <c r="T198" s="13"/>
      <c r="U198" s="64"/>
      <c r="V198" s="14"/>
      <c r="W198" s="14"/>
      <c r="X198" s="14"/>
      <c r="Y198" s="13"/>
      <c r="Z198" s="13"/>
      <c r="AA198" s="64"/>
      <c r="AB198" s="14"/>
      <c r="AC198" s="14"/>
      <c r="AD198" s="14"/>
      <c r="AE198" s="13"/>
      <c r="AF198" s="13"/>
      <c r="AG198" s="64"/>
      <c r="AH198" s="14"/>
      <c r="AI198" s="14"/>
      <c r="AJ198" s="14"/>
      <c r="AK198" s="13"/>
      <c r="AL198" s="13"/>
      <c r="AM198" s="64"/>
      <c r="AN198" s="14"/>
      <c r="AO198" s="14"/>
      <c r="AP198" s="14"/>
      <c r="AQ198" s="13"/>
      <c r="AR198" s="13"/>
      <c r="AS198" s="64"/>
      <c r="AT198" s="14"/>
      <c r="AU198" s="14"/>
      <c r="AV198" s="14"/>
      <c r="AW198" s="13"/>
      <c r="AX198" s="13"/>
      <c r="AY198" s="64"/>
      <c r="AZ198" s="14"/>
      <c r="BA198" s="14"/>
      <c r="BB198" s="14"/>
      <c r="BC198" s="13"/>
      <c r="BD198" s="13"/>
      <c r="BE198" s="64"/>
      <c r="BF198" s="14"/>
      <c r="BG198" s="14"/>
      <c r="BH198" s="14"/>
      <c r="BI198" s="13"/>
      <c r="BJ198" s="13"/>
      <c r="BK198" s="64"/>
      <c r="BL198" s="14"/>
      <c r="BM198" s="14"/>
      <c r="BN198" s="14"/>
      <c r="BO198" s="13"/>
      <c r="BP198" s="13"/>
      <c r="BQ198" s="64"/>
      <c r="BR198" s="14"/>
      <c r="BS198" s="14"/>
      <c r="BT198" s="14"/>
      <c r="BU198" s="73"/>
      <c r="BV198" s="73"/>
      <c r="BW198" s="64"/>
      <c r="BX198" s="63"/>
      <c r="BY198" s="63"/>
      <c r="BZ198" s="64">
        <f t="shared" si="292"/>
        <v>0</v>
      </c>
      <c r="CA198" s="73"/>
      <c r="CB198" s="73"/>
      <c r="CC198" s="64"/>
      <c r="CD198" s="63"/>
      <c r="CE198" s="63"/>
      <c r="CF198" s="64">
        <f t="shared" si="253"/>
        <v>0</v>
      </c>
      <c r="CG198" s="73"/>
      <c r="CH198" s="73"/>
      <c r="CI198" s="64"/>
      <c r="CJ198" s="63"/>
      <c r="CK198" s="63"/>
      <c r="CL198" s="64">
        <f t="shared" si="254"/>
        <v>0</v>
      </c>
      <c r="CM198" s="13"/>
      <c r="CN198" s="13"/>
      <c r="CO198" s="64"/>
      <c r="CP198" s="14"/>
      <c r="CQ198" s="14"/>
      <c r="CR198" s="64">
        <f t="shared" si="255"/>
        <v>0</v>
      </c>
      <c r="CS198" s="13"/>
      <c r="CT198" s="67"/>
      <c r="CU198" s="64"/>
      <c r="CV198" s="64"/>
      <c r="CW198" s="64"/>
      <c r="CX198" s="12">
        <f t="shared" si="256"/>
        <v>0</v>
      </c>
      <c r="CY198" s="13"/>
      <c r="CZ198" s="67"/>
      <c r="DA198" s="64"/>
      <c r="DB198" s="64"/>
      <c r="DC198" s="64"/>
      <c r="DD198" s="12">
        <f t="shared" si="257"/>
        <v>0</v>
      </c>
      <c r="DE198" s="13"/>
      <c r="DF198" s="67"/>
      <c r="DG198" s="64"/>
      <c r="DH198" s="64"/>
      <c r="DI198" s="64"/>
      <c r="DJ198" s="14"/>
      <c r="DK198" s="13"/>
      <c r="DL198" s="67"/>
      <c r="DM198" s="64"/>
      <c r="DN198" s="64"/>
      <c r="DO198" s="64"/>
      <c r="DP198" s="14"/>
      <c r="DQ198" s="67"/>
      <c r="DR198" s="67"/>
      <c r="DS198" s="64"/>
      <c r="DT198" s="64"/>
      <c r="DU198" s="64"/>
      <c r="DV198" s="14"/>
      <c r="DW198" s="13"/>
      <c r="DX198" s="67"/>
      <c r="DY198" s="64"/>
      <c r="DZ198" s="64"/>
      <c r="EA198" s="64"/>
      <c r="EB198" s="14"/>
      <c r="EC198" s="13"/>
      <c r="ED198" s="67"/>
      <c r="EE198" s="64"/>
      <c r="EF198" s="64"/>
      <c r="EG198" s="64"/>
      <c r="EH198" s="12">
        <f t="shared" si="258"/>
        <v>0</v>
      </c>
      <c r="EI198" s="67"/>
      <c r="EN198" s="12">
        <f t="shared" si="284"/>
        <v>0</v>
      </c>
      <c r="EO198" s="13"/>
      <c r="ET198" s="14"/>
      <c r="EU198" s="13"/>
      <c r="EV198" s="13"/>
      <c r="EW198" s="64"/>
      <c r="EX198" s="14"/>
      <c r="EY198" s="14"/>
      <c r="EZ198" s="14"/>
      <c r="FA198" s="13"/>
      <c r="FB198" s="13"/>
      <c r="FC198" s="64"/>
      <c r="FD198" s="14"/>
      <c r="FE198" s="14"/>
      <c r="FF198" s="14"/>
      <c r="FG198" s="13"/>
      <c r="FH198" s="13"/>
      <c r="FI198" s="64"/>
      <c r="FJ198" s="14"/>
      <c r="FK198" s="14"/>
      <c r="FL198" s="14"/>
      <c r="FM198" s="13"/>
      <c r="FN198" s="13"/>
      <c r="FO198" s="64"/>
      <c r="FP198" s="14"/>
      <c r="FQ198" s="14"/>
      <c r="FR198" s="14"/>
      <c r="FS198" s="13"/>
      <c r="FT198" s="13"/>
      <c r="FU198" s="64"/>
      <c r="FV198" s="14"/>
      <c r="FW198" s="14"/>
      <c r="FX198" s="14"/>
      <c r="FY198" s="13"/>
      <c r="FZ198" s="13"/>
      <c r="GA198" s="64"/>
      <c r="GB198" s="14"/>
      <c r="GC198" s="14"/>
      <c r="GD198" s="14"/>
      <c r="GE198" s="13"/>
      <c r="GF198" s="13"/>
      <c r="GG198" s="64"/>
      <c r="GH198" s="14"/>
      <c r="GI198" s="14"/>
      <c r="GJ198" s="14"/>
      <c r="GK198" s="14"/>
      <c r="GL198" s="14"/>
      <c r="GM198" s="14"/>
      <c r="GN198" s="64" t="e">
        <f>I198+O198+U198+AA198+AG198+AM198+AS198+AY198+BE198+BK198+BQ198+BW198+CC198+CI198+CO198+CU198+DA198+DG198+DS198+#REF!+DY198+EE198+DM198+#REF!+EW198+FC198+FI198+FO198+FU198+GA198+GG198</f>
        <v>#REF!</v>
      </c>
      <c r="GO198" s="14"/>
      <c r="GP198" s="14"/>
      <c r="GQ198" s="14"/>
    </row>
    <row r="199" spans="1:199" ht="15" hidden="1" customHeight="1">
      <c r="A199" s="40">
        <v>98</v>
      </c>
      <c r="B199" s="38" t="s">
        <v>172</v>
      </c>
      <c r="C199" s="27" t="s">
        <v>170</v>
      </c>
      <c r="D199" s="5" t="s">
        <v>32</v>
      </c>
      <c r="E199" s="72">
        <v>0</v>
      </c>
      <c r="F199" s="72" t="e">
        <f>GQ199</f>
        <v>#REF!</v>
      </c>
      <c r="G199" s="13"/>
      <c r="H199" s="13"/>
      <c r="I199" s="64"/>
      <c r="J199" s="14"/>
      <c r="K199" s="14"/>
      <c r="L199" s="14">
        <f>E199+G199-I199-I200-J199-K199</f>
        <v>0</v>
      </c>
      <c r="M199" s="13"/>
      <c r="N199" s="13"/>
      <c r="O199" s="64"/>
      <c r="P199" s="14"/>
      <c r="Q199" s="14"/>
      <c r="R199" s="14">
        <f>L199+M199-O199-O200-P199-Q199</f>
        <v>0</v>
      </c>
      <c r="S199" s="13"/>
      <c r="T199" s="13"/>
      <c r="U199" s="64"/>
      <c r="V199" s="14"/>
      <c r="W199" s="14"/>
      <c r="X199" s="14">
        <f t="shared" si="294"/>
        <v>0</v>
      </c>
      <c r="Y199" s="13"/>
      <c r="Z199" s="13"/>
      <c r="AA199" s="64"/>
      <c r="AB199" s="14"/>
      <c r="AC199" s="14"/>
      <c r="AD199" s="14">
        <f t="shared" si="295"/>
        <v>0</v>
      </c>
      <c r="AE199" s="13"/>
      <c r="AF199" s="13"/>
      <c r="AG199" s="64"/>
      <c r="AH199" s="14"/>
      <c r="AI199" s="14"/>
      <c r="AJ199" s="14">
        <f t="shared" si="296"/>
        <v>0</v>
      </c>
      <c r="AK199" s="13"/>
      <c r="AL199" s="13"/>
      <c r="AM199" s="64"/>
      <c r="AN199" s="14"/>
      <c r="AO199" s="14"/>
      <c r="AP199" s="14">
        <f t="shared" si="297"/>
        <v>0</v>
      </c>
      <c r="AQ199" s="13"/>
      <c r="AR199" s="13"/>
      <c r="AS199" s="64"/>
      <c r="AT199" s="14"/>
      <c r="AU199" s="14"/>
      <c r="AV199" s="14">
        <f t="shared" si="298"/>
        <v>0</v>
      </c>
      <c r="AW199" s="13"/>
      <c r="AX199" s="13"/>
      <c r="AY199" s="64"/>
      <c r="AZ199" s="14"/>
      <c r="BA199" s="14"/>
      <c r="BB199" s="14">
        <f t="shared" si="299"/>
        <v>0</v>
      </c>
      <c r="BC199" s="13"/>
      <c r="BD199" s="13"/>
      <c r="BE199" s="64"/>
      <c r="BF199" s="14"/>
      <c r="BG199" s="14"/>
      <c r="BH199" s="14">
        <f t="shared" si="300"/>
        <v>0</v>
      </c>
      <c r="BI199" s="13"/>
      <c r="BJ199" s="13"/>
      <c r="BK199" s="64"/>
      <c r="BL199" s="14"/>
      <c r="BM199" s="14"/>
      <c r="BN199" s="14">
        <f>BH199+BI199-BK199-BK200-BL199-BM199</f>
        <v>0</v>
      </c>
      <c r="BO199" s="13"/>
      <c r="BP199" s="13"/>
      <c r="BQ199" s="64"/>
      <c r="BR199" s="14"/>
      <c r="BS199" s="14"/>
      <c r="BT199" s="14">
        <f>BN199+BO199-BQ199-BQ200-BR199-BS199</f>
        <v>0</v>
      </c>
      <c r="BU199" s="72"/>
      <c r="BV199" s="72"/>
      <c r="BW199" s="64"/>
      <c r="BX199" s="74"/>
      <c r="BY199" s="74"/>
      <c r="BZ199" s="64">
        <f t="shared" si="292"/>
        <v>0</v>
      </c>
      <c r="CA199" s="72"/>
      <c r="CB199" s="72"/>
      <c r="CC199" s="64"/>
      <c r="CD199" s="74"/>
      <c r="CE199" s="74"/>
      <c r="CF199" s="64">
        <f t="shared" si="253"/>
        <v>0</v>
      </c>
      <c r="CG199" s="72"/>
      <c r="CH199" s="72"/>
      <c r="CI199" s="64"/>
      <c r="CJ199" s="74"/>
      <c r="CK199" s="74"/>
      <c r="CL199" s="64">
        <f t="shared" si="254"/>
        <v>0</v>
      </c>
      <c r="CM199" s="13"/>
      <c r="CN199" s="13"/>
      <c r="CO199" s="64"/>
      <c r="CP199" s="14"/>
      <c r="CQ199" s="14"/>
      <c r="CR199" s="64">
        <f t="shared" si="255"/>
        <v>0</v>
      </c>
      <c r="CS199" s="13"/>
      <c r="CT199" s="67"/>
      <c r="CU199" s="64"/>
      <c r="CV199" s="64"/>
      <c r="CW199" s="64"/>
      <c r="CX199" s="12">
        <f t="shared" si="256"/>
        <v>0</v>
      </c>
      <c r="CY199" s="13"/>
      <c r="CZ199" s="67"/>
      <c r="DA199" s="64"/>
      <c r="DB199" s="64"/>
      <c r="DC199" s="64"/>
      <c r="DD199" s="12">
        <f t="shared" si="257"/>
        <v>0</v>
      </c>
      <c r="DE199" s="13"/>
      <c r="DF199" s="67"/>
      <c r="DG199" s="64"/>
      <c r="DH199" s="64"/>
      <c r="DI199" s="64"/>
      <c r="DJ199" s="14">
        <f>DD199+DE199-DG199-DG200-DH199-DI199</f>
        <v>0</v>
      </c>
      <c r="DK199" s="13"/>
      <c r="DL199" s="67"/>
      <c r="DM199" s="64"/>
      <c r="DN199" s="64"/>
      <c r="DO199" s="64"/>
      <c r="DP199" s="14">
        <f>DJ199+DK199-DS199-DS200-DT199-DU199</f>
        <v>0</v>
      </c>
      <c r="DQ199" s="67"/>
      <c r="DR199" s="67"/>
      <c r="DS199" s="64"/>
      <c r="DT199" s="64"/>
      <c r="DU199" s="64"/>
      <c r="DV199" s="14" t="e">
        <f>DP199+DQ199-#REF!-#REF!-#REF!-#REF!</f>
        <v>#REF!</v>
      </c>
      <c r="DW199" s="13"/>
      <c r="DX199" s="67"/>
      <c r="DY199" s="64"/>
      <c r="DZ199" s="64"/>
      <c r="EA199" s="64"/>
      <c r="EB199" s="14" t="e">
        <f>DV199+DW199-DY199-DY200-DZ199-EA199</f>
        <v>#REF!</v>
      </c>
      <c r="EC199" s="13"/>
      <c r="ED199" s="67"/>
      <c r="EE199" s="64"/>
      <c r="EF199" s="64"/>
      <c r="EG199" s="64"/>
      <c r="EH199" s="12" t="e">
        <f t="shared" si="258"/>
        <v>#REF!</v>
      </c>
      <c r="EI199" s="67"/>
      <c r="EN199" s="12" t="e">
        <f t="shared" si="284"/>
        <v>#REF!</v>
      </c>
      <c r="EO199" s="13"/>
      <c r="ET199" s="14" t="e">
        <f>EN199+EO199-#REF!-#REF!-#REF!-#REF!</f>
        <v>#REF!</v>
      </c>
      <c r="EU199" s="13"/>
      <c r="EV199" s="13"/>
      <c r="EW199" s="64"/>
      <c r="EX199" s="14"/>
      <c r="EY199" s="14"/>
      <c r="EZ199" s="14" t="e">
        <f>ET199+EU199-EW199-EW200-EX199-EY199</f>
        <v>#REF!</v>
      </c>
      <c r="FA199" s="13"/>
      <c r="FB199" s="13"/>
      <c r="FC199" s="64"/>
      <c r="FD199" s="14"/>
      <c r="FE199" s="14"/>
      <c r="FF199" s="14" t="e">
        <f>EZ199+FA199-FC199-FC200-FD199-FE199</f>
        <v>#REF!</v>
      </c>
      <c r="FG199" s="13"/>
      <c r="FH199" s="13"/>
      <c r="FI199" s="64"/>
      <c r="FJ199" s="14"/>
      <c r="FK199" s="14"/>
      <c r="FL199" s="14" t="e">
        <f>FF199+FG199-FI199-FI200-FJ199-FK199</f>
        <v>#REF!</v>
      </c>
      <c r="FM199" s="13"/>
      <c r="FN199" s="13"/>
      <c r="FO199" s="64"/>
      <c r="FP199" s="14"/>
      <c r="FQ199" s="14"/>
      <c r="FR199" s="14" t="e">
        <f>FL199+FM199-FO199-FO200-FP199-FQ199</f>
        <v>#REF!</v>
      </c>
      <c r="FS199" s="13"/>
      <c r="FT199" s="13"/>
      <c r="FU199" s="64"/>
      <c r="FV199" s="14"/>
      <c r="FW199" s="14"/>
      <c r="FX199" s="14" t="e">
        <f>FR199+FS199-FU199-FU200-FV199-FW199</f>
        <v>#REF!</v>
      </c>
      <c r="FY199" s="13"/>
      <c r="FZ199" s="13"/>
      <c r="GA199" s="64"/>
      <c r="GB199" s="14"/>
      <c r="GC199" s="14"/>
      <c r="GD199" s="14" t="e">
        <f>FX199+FY199-GA199-GA200-GB199-GC199</f>
        <v>#REF!</v>
      </c>
      <c r="GE199" s="13"/>
      <c r="GF199" s="13"/>
      <c r="GG199" s="64"/>
      <c r="GH199" s="14"/>
      <c r="GI199" s="14"/>
      <c r="GJ199" s="14" t="e">
        <f t="shared" si="301"/>
        <v>#REF!</v>
      </c>
      <c r="GK199" s="14">
        <f>E199</f>
        <v>0</v>
      </c>
      <c r="GL199" s="14">
        <f>G199+M199+S199+Y199+AE199+AK199+AQ199+AW199+BC199+BI199+BO199+BU199+CA199+CG199+CM199+CS199+CY199+DE199+DK199+DQ199+DW199+EC199+EI199+EO199+EU199+FA199+FG199+FM199+FS199+FY199+GE199</f>
        <v>0</v>
      </c>
      <c r="GM199" s="14" t="e">
        <f>H199+N199+T199+Z199+AF199+AL199+AR199+AX199+BD199+BJ199+BP199+BV199+CB199+CH199+CN199+CT199+CZ199+DF199+DR199+#REF!+DX199+ED199+DL199+#REF!+EV199+FB199+FH199+FN199+FT199+FZ199+GF199</f>
        <v>#REF!</v>
      </c>
      <c r="GN199" s="64" t="e">
        <f>I199+O199+U199+AA199+AG199+AM199+AS199+AY199+BE199+BK199+BQ199+BW199+CC199+CI199+CO199+CU199+DA199+DG199+DS199+#REF!+DY199+EE199+DM199+#REF!+EW199+FC199+FI199+FO199+FU199+GA199+GG199</f>
        <v>#REF!</v>
      </c>
      <c r="GO199" s="14" t="e">
        <f>J199+P199+V199+AB199+AH199+AN199+AT199+AZ199+BF199+BL199+BR199+BX199+CD199+CJ199+CP199+CV199+DB199+DH199+DT199+#REF!+DZ199+EF199+DN199+#REF!+EX199+FD199+FJ199+FP199+FV199+GB199+GH199</f>
        <v>#REF!</v>
      </c>
      <c r="GP199" s="14" t="e">
        <f>K199+Q199+W199+AC199+AI199+AO199+AU199+BA199+BG199+BM199+BS199+BY199+CE199+CK199+CQ199+CW199+DC199+DI199+DU199+#REF!+EA199+EG199+DO199+#REF!+EY199+FE199+FK199+FQ199+FW199+GC199+GI199</f>
        <v>#REF!</v>
      </c>
      <c r="GQ199" s="14" t="e">
        <f>GK199+GL199-GN199-GN200-GO199-GP199</f>
        <v>#REF!</v>
      </c>
    </row>
    <row r="200" spans="1:199" ht="15" hidden="1" customHeight="1">
      <c r="A200" s="41"/>
      <c r="B200" s="39"/>
      <c r="C200" s="28"/>
      <c r="D200" s="5" t="s">
        <v>33</v>
      </c>
      <c r="E200" s="73"/>
      <c r="F200" s="73"/>
      <c r="G200" s="13"/>
      <c r="H200" s="13"/>
      <c r="I200" s="64"/>
      <c r="J200" s="14"/>
      <c r="K200" s="14"/>
      <c r="L200" s="14"/>
      <c r="M200" s="13"/>
      <c r="N200" s="13"/>
      <c r="O200" s="64"/>
      <c r="P200" s="14"/>
      <c r="Q200" s="14"/>
      <c r="R200" s="14"/>
      <c r="S200" s="13"/>
      <c r="T200" s="13"/>
      <c r="U200" s="64"/>
      <c r="V200" s="14"/>
      <c r="W200" s="14"/>
      <c r="X200" s="14"/>
      <c r="Y200" s="13"/>
      <c r="Z200" s="13"/>
      <c r="AA200" s="64"/>
      <c r="AB200" s="14"/>
      <c r="AC200" s="14"/>
      <c r="AD200" s="14"/>
      <c r="AE200" s="13"/>
      <c r="AF200" s="13"/>
      <c r="AG200" s="64"/>
      <c r="AH200" s="14"/>
      <c r="AI200" s="14"/>
      <c r="AJ200" s="14"/>
      <c r="AK200" s="13"/>
      <c r="AL200" s="13"/>
      <c r="AM200" s="64"/>
      <c r="AN200" s="14"/>
      <c r="AO200" s="14"/>
      <c r="AP200" s="14"/>
      <c r="AQ200" s="13"/>
      <c r="AR200" s="13"/>
      <c r="AS200" s="64"/>
      <c r="AT200" s="14"/>
      <c r="AU200" s="14"/>
      <c r="AV200" s="14"/>
      <c r="AW200" s="13"/>
      <c r="AX200" s="13"/>
      <c r="AY200" s="64"/>
      <c r="AZ200" s="14"/>
      <c r="BA200" s="14"/>
      <c r="BB200" s="14"/>
      <c r="BC200" s="13"/>
      <c r="BD200" s="13"/>
      <c r="BE200" s="64"/>
      <c r="BF200" s="14"/>
      <c r="BG200" s="14"/>
      <c r="BH200" s="14"/>
      <c r="BI200" s="13"/>
      <c r="BJ200" s="13"/>
      <c r="BK200" s="64"/>
      <c r="BL200" s="14"/>
      <c r="BM200" s="14"/>
      <c r="BN200" s="14"/>
      <c r="BO200" s="13"/>
      <c r="BP200" s="13"/>
      <c r="BQ200" s="64"/>
      <c r="BR200" s="14"/>
      <c r="BS200" s="14"/>
      <c r="BT200" s="14"/>
      <c r="BU200" s="73"/>
      <c r="BV200" s="73"/>
      <c r="BW200" s="64"/>
      <c r="BX200" s="63"/>
      <c r="BY200" s="63"/>
      <c r="BZ200" s="64">
        <f t="shared" si="292"/>
        <v>0</v>
      </c>
      <c r="CA200" s="73"/>
      <c r="CB200" s="73"/>
      <c r="CC200" s="64"/>
      <c r="CD200" s="63"/>
      <c r="CE200" s="63"/>
      <c r="CF200" s="64">
        <f t="shared" si="253"/>
        <v>0</v>
      </c>
      <c r="CG200" s="73"/>
      <c r="CH200" s="73"/>
      <c r="CI200" s="64"/>
      <c r="CJ200" s="63"/>
      <c r="CK200" s="63"/>
      <c r="CL200" s="64">
        <f t="shared" si="254"/>
        <v>0</v>
      </c>
      <c r="CM200" s="13"/>
      <c r="CN200" s="13"/>
      <c r="CO200" s="64"/>
      <c r="CP200" s="14"/>
      <c r="CQ200" s="14"/>
      <c r="CR200" s="64">
        <f t="shared" si="255"/>
        <v>0</v>
      </c>
      <c r="CS200" s="13"/>
      <c r="CT200" s="67"/>
      <c r="CU200" s="64"/>
      <c r="CV200" s="64"/>
      <c r="CW200" s="64"/>
      <c r="CX200" s="12">
        <f t="shared" si="256"/>
        <v>0</v>
      </c>
      <c r="CY200" s="13"/>
      <c r="CZ200" s="67"/>
      <c r="DA200" s="64"/>
      <c r="DB200" s="64"/>
      <c r="DC200" s="64"/>
      <c r="DD200" s="12">
        <f t="shared" si="257"/>
        <v>0</v>
      </c>
      <c r="DE200" s="13"/>
      <c r="DF200" s="67"/>
      <c r="DG200" s="64"/>
      <c r="DH200" s="64"/>
      <c r="DI200" s="64"/>
      <c r="DJ200" s="14"/>
      <c r="DK200" s="13"/>
      <c r="DL200" s="67"/>
      <c r="DM200" s="64"/>
      <c r="DN200" s="64"/>
      <c r="DO200" s="64"/>
      <c r="DP200" s="14"/>
      <c r="DQ200" s="67"/>
      <c r="DR200" s="67"/>
      <c r="DS200" s="64"/>
      <c r="DT200" s="64"/>
      <c r="DU200" s="64"/>
      <c r="DV200" s="14"/>
      <c r="DW200" s="13"/>
      <c r="DX200" s="67"/>
      <c r="DY200" s="64"/>
      <c r="DZ200" s="64"/>
      <c r="EA200" s="64"/>
      <c r="EB200" s="14"/>
      <c r="EC200" s="13"/>
      <c r="ED200" s="67"/>
      <c r="EE200" s="64"/>
      <c r="EF200" s="64"/>
      <c r="EG200" s="64"/>
      <c r="EH200" s="12">
        <f t="shared" si="258"/>
        <v>0</v>
      </c>
      <c r="EI200" s="67"/>
      <c r="EN200" s="12">
        <f t="shared" si="284"/>
        <v>0</v>
      </c>
      <c r="EO200" s="13"/>
      <c r="ET200" s="14"/>
      <c r="EU200" s="13"/>
      <c r="EV200" s="13"/>
      <c r="EW200" s="64"/>
      <c r="EX200" s="14"/>
      <c r="EY200" s="14"/>
      <c r="EZ200" s="14"/>
      <c r="FA200" s="13"/>
      <c r="FB200" s="13"/>
      <c r="FC200" s="64"/>
      <c r="FD200" s="14"/>
      <c r="FE200" s="14"/>
      <c r="FF200" s="14"/>
      <c r="FG200" s="13"/>
      <c r="FH200" s="13"/>
      <c r="FI200" s="64"/>
      <c r="FJ200" s="14"/>
      <c r="FK200" s="14"/>
      <c r="FL200" s="14"/>
      <c r="FM200" s="13"/>
      <c r="FN200" s="13"/>
      <c r="FO200" s="64"/>
      <c r="FP200" s="14"/>
      <c r="FQ200" s="14"/>
      <c r="FR200" s="14"/>
      <c r="FS200" s="13"/>
      <c r="FT200" s="13"/>
      <c r="FU200" s="64"/>
      <c r="FV200" s="14"/>
      <c r="FW200" s="14"/>
      <c r="FX200" s="14"/>
      <c r="FY200" s="13"/>
      <c r="FZ200" s="13"/>
      <c r="GA200" s="64"/>
      <c r="GB200" s="14"/>
      <c r="GC200" s="14"/>
      <c r="GD200" s="14"/>
      <c r="GE200" s="13"/>
      <c r="GF200" s="13"/>
      <c r="GG200" s="64"/>
      <c r="GH200" s="14"/>
      <c r="GI200" s="14"/>
      <c r="GJ200" s="14"/>
      <c r="GK200" s="14"/>
      <c r="GL200" s="14"/>
      <c r="GM200" s="14"/>
      <c r="GN200" s="64" t="e">
        <f>I200+O200+U200+AA200+AG200+AM200+AS200+AY200+BE200+BK200+BQ200+BW200+CC200+CI200+CO200+CU200+DA200+DG200+DS200+#REF!+DY200+EE200+DM200+#REF!+EW200+FC200+FI200+FO200+FU200+GA200+GG200</f>
        <v>#REF!</v>
      </c>
      <c r="GO200" s="14"/>
      <c r="GP200" s="14"/>
      <c r="GQ200" s="14"/>
    </row>
    <row r="201" spans="1:199" ht="15" hidden="1" customHeight="1">
      <c r="A201" s="40">
        <v>99</v>
      </c>
      <c r="B201" s="38" t="s">
        <v>173</v>
      </c>
      <c r="C201" s="27" t="s">
        <v>150</v>
      </c>
      <c r="D201" s="5" t="s">
        <v>32</v>
      </c>
      <c r="E201" s="72">
        <v>0</v>
      </c>
      <c r="F201" s="72" t="e">
        <f>GQ201</f>
        <v>#REF!</v>
      </c>
      <c r="G201" s="13"/>
      <c r="H201" s="13"/>
      <c r="I201" s="64"/>
      <c r="J201" s="14"/>
      <c r="K201" s="14"/>
      <c r="L201" s="14">
        <f>E201+G201-I201-I202-J201-K201</f>
        <v>0</v>
      </c>
      <c r="M201" s="13"/>
      <c r="N201" s="13"/>
      <c r="O201" s="64"/>
      <c r="P201" s="14"/>
      <c r="Q201" s="14"/>
      <c r="R201" s="14">
        <f>L201+M201-O201-O202-P201-Q201</f>
        <v>0</v>
      </c>
      <c r="S201" s="13"/>
      <c r="T201" s="13"/>
      <c r="U201" s="64"/>
      <c r="V201" s="14"/>
      <c r="W201" s="14"/>
      <c r="X201" s="14">
        <f t="shared" si="294"/>
        <v>0</v>
      </c>
      <c r="Y201" s="13"/>
      <c r="Z201" s="13"/>
      <c r="AA201" s="64"/>
      <c r="AB201" s="14"/>
      <c r="AC201" s="14"/>
      <c r="AD201" s="14">
        <f t="shared" si="295"/>
        <v>0</v>
      </c>
      <c r="AE201" s="13"/>
      <c r="AF201" s="13"/>
      <c r="AG201" s="64"/>
      <c r="AH201" s="14"/>
      <c r="AI201" s="14"/>
      <c r="AJ201" s="14">
        <f t="shared" si="296"/>
        <v>0</v>
      </c>
      <c r="AK201" s="13"/>
      <c r="AL201" s="13"/>
      <c r="AM201" s="64"/>
      <c r="AN201" s="14"/>
      <c r="AO201" s="14"/>
      <c r="AP201" s="14">
        <f t="shared" si="297"/>
        <v>0</v>
      </c>
      <c r="AQ201" s="13"/>
      <c r="AR201" s="13"/>
      <c r="AS201" s="64"/>
      <c r="AT201" s="14"/>
      <c r="AU201" s="14"/>
      <c r="AV201" s="14">
        <f t="shared" si="298"/>
        <v>0</v>
      </c>
      <c r="AW201" s="13"/>
      <c r="AX201" s="13"/>
      <c r="AY201" s="64"/>
      <c r="AZ201" s="14"/>
      <c r="BA201" s="14"/>
      <c r="BB201" s="14">
        <f t="shared" si="299"/>
        <v>0</v>
      </c>
      <c r="BC201" s="13"/>
      <c r="BD201" s="13"/>
      <c r="BE201" s="64"/>
      <c r="BF201" s="14"/>
      <c r="BG201" s="14"/>
      <c r="BH201" s="14">
        <f t="shared" si="300"/>
        <v>0</v>
      </c>
      <c r="BI201" s="13"/>
      <c r="BJ201" s="13"/>
      <c r="BK201" s="64"/>
      <c r="BL201" s="14"/>
      <c r="BM201" s="14"/>
      <c r="BN201" s="14">
        <f>BH201+BI201-BK201-BK202-BL201-BM201</f>
        <v>0</v>
      </c>
      <c r="BO201" s="13"/>
      <c r="BP201" s="13"/>
      <c r="BQ201" s="64"/>
      <c r="BR201" s="14"/>
      <c r="BS201" s="14"/>
      <c r="BT201" s="14">
        <f>BN201+BO201-BQ201-BQ202-BR201-BS201</f>
        <v>0</v>
      </c>
      <c r="BU201" s="72"/>
      <c r="BV201" s="72"/>
      <c r="BW201" s="64"/>
      <c r="BX201" s="74"/>
      <c r="BY201" s="74"/>
      <c r="BZ201" s="64">
        <f t="shared" si="292"/>
        <v>0</v>
      </c>
      <c r="CA201" s="72"/>
      <c r="CB201" s="72"/>
      <c r="CC201" s="64"/>
      <c r="CD201" s="74"/>
      <c r="CE201" s="74"/>
      <c r="CF201" s="64">
        <f t="shared" si="253"/>
        <v>0</v>
      </c>
      <c r="CG201" s="72"/>
      <c r="CH201" s="72"/>
      <c r="CI201" s="64"/>
      <c r="CJ201" s="74"/>
      <c r="CK201" s="74"/>
      <c r="CL201" s="64">
        <f t="shared" si="254"/>
        <v>0</v>
      </c>
      <c r="CM201" s="13"/>
      <c r="CN201" s="13"/>
      <c r="CO201" s="64"/>
      <c r="CP201" s="14"/>
      <c r="CQ201" s="14"/>
      <c r="CR201" s="64">
        <f t="shared" si="255"/>
        <v>0</v>
      </c>
      <c r="CS201" s="13"/>
      <c r="CT201" s="67"/>
      <c r="CU201" s="64"/>
      <c r="CV201" s="64"/>
      <c r="CW201" s="64"/>
      <c r="CX201" s="12">
        <f t="shared" si="256"/>
        <v>0</v>
      </c>
      <c r="CY201" s="13"/>
      <c r="CZ201" s="67"/>
      <c r="DA201" s="64"/>
      <c r="DB201" s="64"/>
      <c r="DC201" s="64"/>
      <c r="DD201" s="12">
        <f t="shared" si="257"/>
        <v>0</v>
      </c>
      <c r="DE201" s="13"/>
      <c r="DF201" s="67"/>
      <c r="DG201" s="64"/>
      <c r="DH201" s="64"/>
      <c r="DI201" s="64"/>
      <c r="DJ201" s="14">
        <f>DD201+DE201-DG201-DG202-DH201-DI201</f>
        <v>0</v>
      </c>
      <c r="DK201" s="13"/>
      <c r="DL201" s="67"/>
      <c r="DM201" s="64"/>
      <c r="DN201" s="64"/>
      <c r="DO201" s="64"/>
      <c r="DP201" s="14">
        <f>DJ201+DK201-DS201-DS202-DT201-DU201</f>
        <v>0</v>
      </c>
      <c r="DQ201" s="67"/>
      <c r="DR201" s="67"/>
      <c r="DS201" s="64"/>
      <c r="DT201" s="64"/>
      <c r="DU201" s="64"/>
      <c r="DV201" s="14" t="e">
        <f>DP201+DQ201-#REF!-#REF!-#REF!-#REF!</f>
        <v>#REF!</v>
      </c>
      <c r="DW201" s="13"/>
      <c r="DX201" s="67"/>
      <c r="DY201" s="64"/>
      <c r="DZ201" s="64"/>
      <c r="EA201" s="64"/>
      <c r="EB201" s="14" t="e">
        <f>DV201+DW201-DY201-DY202-DZ201-EA201</f>
        <v>#REF!</v>
      </c>
      <c r="EC201" s="13"/>
      <c r="ED201" s="67"/>
      <c r="EE201" s="64"/>
      <c r="EF201" s="64"/>
      <c r="EG201" s="64"/>
      <c r="EH201" s="12" t="e">
        <f t="shared" si="258"/>
        <v>#REF!</v>
      </c>
      <c r="EI201" s="67"/>
      <c r="EN201" s="12" t="e">
        <f t="shared" si="284"/>
        <v>#REF!</v>
      </c>
      <c r="EO201" s="13"/>
      <c r="ET201" s="14" t="e">
        <f>EN201+EO201-#REF!-#REF!-#REF!-#REF!</f>
        <v>#REF!</v>
      </c>
      <c r="EU201" s="13"/>
      <c r="EV201" s="13"/>
      <c r="EW201" s="64"/>
      <c r="EX201" s="14"/>
      <c r="EY201" s="14"/>
      <c r="EZ201" s="14" t="e">
        <f>ET201+EU201-EW201-EW202-EX201-EY201</f>
        <v>#REF!</v>
      </c>
      <c r="FA201" s="13"/>
      <c r="FB201" s="13"/>
      <c r="FC201" s="64"/>
      <c r="FD201" s="14"/>
      <c r="FE201" s="14"/>
      <c r="FF201" s="14" t="e">
        <f>EZ201+FA201-FC201-FC202-FD201-FE201</f>
        <v>#REF!</v>
      </c>
      <c r="FG201" s="13"/>
      <c r="FH201" s="13"/>
      <c r="FI201" s="64"/>
      <c r="FJ201" s="14"/>
      <c r="FK201" s="14"/>
      <c r="FL201" s="14" t="e">
        <f>FF201+FG201-FI201-FI202-FJ201-FK201</f>
        <v>#REF!</v>
      </c>
      <c r="FM201" s="13"/>
      <c r="FN201" s="13"/>
      <c r="FO201" s="64"/>
      <c r="FP201" s="14"/>
      <c r="FQ201" s="14"/>
      <c r="FR201" s="14" t="e">
        <f>FL201+FM201-FO201-FO202-FP201-FQ201</f>
        <v>#REF!</v>
      </c>
      <c r="FS201" s="13"/>
      <c r="FT201" s="13"/>
      <c r="FU201" s="64"/>
      <c r="FV201" s="14"/>
      <c r="FW201" s="14"/>
      <c r="FX201" s="14" t="e">
        <f>FR201+FS201-FU201-FU202-FV201-FW201</f>
        <v>#REF!</v>
      </c>
      <c r="FY201" s="13"/>
      <c r="FZ201" s="13"/>
      <c r="GA201" s="64"/>
      <c r="GB201" s="14"/>
      <c r="GC201" s="14"/>
      <c r="GD201" s="14" t="e">
        <f>FX201+FY201-GA201-GA202-GB201-GC201</f>
        <v>#REF!</v>
      </c>
      <c r="GE201" s="13"/>
      <c r="GF201" s="13"/>
      <c r="GG201" s="64"/>
      <c r="GH201" s="14"/>
      <c r="GI201" s="14"/>
      <c r="GJ201" s="14" t="e">
        <f t="shared" si="301"/>
        <v>#REF!</v>
      </c>
      <c r="GK201" s="14">
        <f>E201</f>
        <v>0</v>
      </c>
      <c r="GL201" s="14">
        <f>G201+M201+S201+Y201+AE201+AK201+AQ201+AW201+BC201+BI201+BO201+BU201+CA201+CG201+CM201+CS201+CY201+DE201+DK201+DQ201+DW201+EC201+EI201+EO201+EU201+FA201+FG201+FM201+FS201+FY201+GE201</f>
        <v>0</v>
      </c>
      <c r="GM201" s="14" t="e">
        <f>H201+N201+T201+Z201+AF201+AL201+AR201+AX201+BD201+BJ201+BP201+BV201+CB201+CH201+CN201+CT201+CZ201+DF201+DR201+#REF!+DX201+ED201+DL201+#REF!+EV201+FB201+FH201+FN201+FT201+FZ201+GF201</f>
        <v>#REF!</v>
      </c>
      <c r="GN201" s="64" t="e">
        <f>I201+O201+U201+AA201+AG201+AM201+AS201+AY201+BE201+BK201+BQ201+BW201+CC201+CI201+CO201+CU201+DA201+DG201+DS201+#REF!+DY201+EE201+DM201+#REF!+EW201+FC201+FI201+FO201+FU201+GA201+GG201</f>
        <v>#REF!</v>
      </c>
      <c r="GO201" s="14" t="e">
        <f>J201+P201+V201+AB201+AH201+AN201+AT201+AZ201+BF201+BL201+BR201+BX201+CD201+CJ201+CP201+CV201+DB201+DH201+DT201+#REF!+DZ201+EF201+DN201+#REF!+EX201+FD201+FJ201+FP201+FV201+GB201+GH201</f>
        <v>#REF!</v>
      </c>
      <c r="GP201" s="14" t="e">
        <f>K201+Q201+W201+AC201+AI201+AO201+AU201+BA201+BG201+BM201+BS201+BY201+CE201+CK201+CQ201+CW201+DC201+DI201+DU201+#REF!+EA201+EG201+DO201+#REF!+EY201+FE201+FK201+FQ201+FW201+GC201+GI201</f>
        <v>#REF!</v>
      </c>
      <c r="GQ201" s="14" t="e">
        <f>GK201+GL201-GN201-GN202-GO201-GP201</f>
        <v>#REF!</v>
      </c>
    </row>
    <row r="202" spans="1:199" ht="15" hidden="1" customHeight="1">
      <c r="A202" s="41"/>
      <c r="B202" s="39"/>
      <c r="C202" s="28"/>
      <c r="D202" s="5" t="s">
        <v>33</v>
      </c>
      <c r="E202" s="73"/>
      <c r="F202" s="73"/>
      <c r="G202" s="13"/>
      <c r="H202" s="13"/>
      <c r="I202" s="64"/>
      <c r="J202" s="14"/>
      <c r="K202" s="14"/>
      <c r="L202" s="14"/>
      <c r="M202" s="13"/>
      <c r="N202" s="13"/>
      <c r="O202" s="64"/>
      <c r="P202" s="14"/>
      <c r="Q202" s="14"/>
      <c r="R202" s="14"/>
      <c r="S202" s="13"/>
      <c r="T202" s="13"/>
      <c r="U202" s="64"/>
      <c r="V202" s="14"/>
      <c r="W202" s="14"/>
      <c r="X202" s="14"/>
      <c r="Y202" s="13"/>
      <c r="Z202" s="13"/>
      <c r="AA202" s="64"/>
      <c r="AB202" s="14"/>
      <c r="AC202" s="14"/>
      <c r="AD202" s="14"/>
      <c r="AE202" s="13"/>
      <c r="AF202" s="13"/>
      <c r="AG202" s="64"/>
      <c r="AH202" s="14"/>
      <c r="AI202" s="14"/>
      <c r="AJ202" s="14"/>
      <c r="AK202" s="13"/>
      <c r="AL202" s="13"/>
      <c r="AM202" s="64"/>
      <c r="AN202" s="14"/>
      <c r="AO202" s="14"/>
      <c r="AP202" s="14"/>
      <c r="AQ202" s="13"/>
      <c r="AR202" s="13"/>
      <c r="AS202" s="64"/>
      <c r="AT202" s="14"/>
      <c r="AU202" s="14"/>
      <c r="AV202" s="14"/>
      <c r="AW202" s="13"/>
      <c r="AX202" s="13"/>
      <c r="AY202" s="64"/>
      <c r="AZ202" s="14"/>
      <c r="BA202" s="14"/>
      <c r="BB202" s="14"/>
      <c r="BC202" s="13"/>
      <c r="BD202" s="13"/>
      <c r="BE202" s="64"/>
      <c r="BF202" s="14"/>
      <c r="BG202" s="14"/>
      <c r="BH202" s="14"/>
      <c r="BI202" s="13"/>
      <c r="BJ202" s="13"/>
      <c r="BK202" s="64"/>
      <c r="BL202" s="14"/>
      <c r="BM202" s="14"/>
      <c r="BN202" s="14"/>
      <c r="BO202" s="13"/>
      <c r="BP202" s="13"/>
      <c r="BQ202" s="64"/>
      <c r="BR202" s="14"/>
      <c r="BS202" s="14"/>
      <c r="BT202" s="14"/>
      <c r="BU202" s="73"/>
      <c r="BV202" s="73"/>
      <c r="BW202" s="64"/>
      <c r="BX202" s="63"/>
      <c r="BY202" s="63"/>
      <c r="BZ202" s="64">
        <f t="shared" si="292"/>
        <v>0</v>
      </c>
      <c r="CA202" s="73"/>
      <c r="CB202" s="73"/>
      <c r="CC202" s="64"/>
      <c r="CD202" s="63"/>
      <c r="CE202" s="63"/>
      <c r="CF202" s="64">
        <f t="shared" si="253"/>
        <v>0</v>
      </c>
      <c r="CG202" s="73"/>
      <c r="CH202" s="73"/>
      <c r="CI202" s="64"/>
      <c r="CJ202" s="63"/>
      <c r="CK202" s="63"/>
      <c r="CL202" s="64">
        <f t="shared" si="254"/>
        <v>0</v>
      </c>
      <c r="CM202" s="13"/>
      <c r="CN202" s="13"/>
      <c r="CO202" s="64"/>
      <c r="CP202" s="14"/>
      <c r="CQ202" s="14"/>
      <c r="CR202" s="64">
        <f t="shared" si="255"/>
        <v>0</v>
      </c>
      <c r="CS202" s="13"/>
      <c r="CT202" s="67"/>
      <c r="CU202" s="64"/>
      <c r="CV202" s="64"/>
      <c r="CW202" s="64"/>
      <c r="CX202" s="12">
        <f t="shared" si="256"/>
        <v>0</v>
      </c>
      <c r="CY202" s="13"/>
      <c r="CZ202" s="67"/>
      <c r="DA202" s="64"/>
      <c r="DB202" s="64"/>
      <c r="DC202" s="64"/>
      <c r="DD202" s="12">
        <f t="shared" si="257"/>
        <v>0</v>
      </c>
      <c r="DE202" s="13"/>
      <c r="DF202" s="67"/>
      <c r="DG202" s="64"/>
      <c r="DH202" s="64"/>
      <c r="DI202" s="64"/>
      <c r="DJ202" s="14"/>
      <c r="DK202" s="13"/>
      <c r="DL202" s="67"/>
      <c r="DM202" s="64"/>
      <c r="DN202" s="64"/>
      <c r="DO202" s="64"/>
      <c r="DP202" s="14"/>
      <c r="DQ202" s="67"/>
      <c r="DR202" s="67"/>
      <c r="DS202" s="64"/>
      <c r="DT202" s="64"/>
      <c r="DU202" s="64"/>
      <c r="DV202" s="14"/>
      <c r="DW202" s="13"/>
      <c r="DX202" s="67"/>
      <c r="DY202" s="64"/>
      <c r="DZ202" s="64"/>
      <c r="EA202" s="64"/>
      <c r="EB202" s="14"/>
      <c r="EC202" s="13"/>
      <c r="ED202" s="67"/>
      <c r="EE202" s="64"/>
      <c r="EF202" s="64"/>
      <c r="EG202" s="64"/>
      <c r="EH202" s="12">
        <f t="shared" si="258"/>
        <v>0</v>
      </c>
      <c r="EI202" s="67"/>
      <c r="EN202" s="12">
        <f t="shared" si="284"/>
        <v>0</v>
      </c>
      <c r="EO202" s="13"/>
      <c r="ET202" s="14"/>
      <c r="EU202" s="13"/>
      <c r="EV202" s="13"/>
      <c r="EW202" s="64"/>
      <c r="EX202" s="14"/>
      <c r="EY202" s="14"/>
      <c r="EZ202" s="14"/>
      <c r="FA202" s="13"/>
      <c r="FB202" s="13"/>
      <c r="FC202" s="64"/>
      <c r="FD202" s="14"/>
      <c r="FE202" s="14"/>
      <c r="FF202" s="14"/>
      <c r="FG202" s="13"/>
      <c r="FH202" s="13"/>
      <c r="FI202" s="64"/>
      <c r="FJ202" s="14"/>
      <c r="FK202" s="14"/>
      <c r="FL202" s="14"/>
      <c r="FM202" s="13"/>
      <c r="FN202" s="13"/>
      <c r="FO202" s="64"/>
      <c r="FP202" s="14"/>
      <c r="FQ202" s="14"/>
      <c r="FR202" s="14"/>
      <c r="FS202" s="13"/>
      <c r="FT202" s="13"/>
      <c r="FU202" s="64"/>
      <c r="FV202" s="14"/>
      <c r="FW202" s="14"/>
      <c r="FX202" s="14"/>
      <c r="FY202" s="13"/>
      <c r="FZ202" s="13"/>
      <c r="GA202" s="64"/>
      <c r="GB202" s="14"/>
      <c r="GC202" s="14"/>
      <c r="GD202" s="14"/>
      <c r="GE202" s="13"/>
      <c r="GF202" s="13"/>
      <c r="GG202" s="64"/>
      <c r="GH202" s="14"/>
      <c r="GI202" s="14"/>
      <c r="GJ202" s="14"/>
      <c r="GK202" s="14"/>
      <c r="GL202" s="14"/>
      <c r="GM202" s="14"/>
      <c r="GN202" s="64" t="e">
        <f>I202+O202+U202+AA202+AG202+AM202+AS202+AY202+BE202+BK202+BQ202+BW202+CC202+CI202+CO202+CU202+DA202+DG202+DS202+#REF!+DY202+EE202+DM202+#REF!+EW202+FC202+FI202+FO202+FU202+GA202+GG202</f>
        <v>#REF!</v>
      </c>
      <c r="GO202" s="14"/>
      <c r="GP202" s="14"/>
      <c r="GQ202" s="14"/>
    </row>
    <row r="203" spans="1:199" ht="15" hidden="1" customHeight="1">
      <c r="A203" s="40">
        <v>100</v>
      </c>
      <c r="B203" s="42" t="s">
        <v>174</v>
      </c>
      <c r="C203" s="27" t="s">
        <v>175</v>
      </c>
      <c r="D203" s="5" t="s">
        <v>32</v>
      </c>
      <c r="E203" s="72">
        <v>0</v>
      </c>
      <c r="F203" s="72" t="e">
        <f>GQ203</f>
        <v>#REF!</v>
      </c>
      <c r="G203" s="13"/>
      <c r="H203" s="13"/>
      <c r="I203" s="64"/>
      <c r="J203" s="14"/>
      <c r="K203" s="14"/>
      <c r="L203" s="14">
        <f>E203+G203-I203-I204-J203-K203</f>
        <v>0</v>
      </c>
      <c r="M203" s="13"/>
      <c r="N203" s="13"/>
      <c r="O203" s="64"/>
      <c r="P203" s="14"/>
      <c r="Q203" s="14"/>
      <c r="R203" s="14">
        <f>L203+M203-O203-O204-P203-Q203</f>
        <v>0</v>
      </c>
      <c r="S203" s="13"/>
      <c r="T203" s="13"/>
      <c r="U203" s="64"/>
      <c r="V203" s="14"/>
      <c r="W203" s="14"/>
      <c r="X203" s="14">
        <f t="shared" ref="X203:X207" si="302">R203+S203-U203-U204-V203-W203</f>
        <v>0</v>
      </c>
      <c r="Y203" s="13"/>
      <c r="Z203" s="13"/>
      <c r="AA203" s="64"/>
      <c r="AB203" s="14"/>
      <c r="AC203" s="14"/>
      <c r="AD203" s="14">
        <f t="shared" ref="AD203:AD207" si="303">X203+Y203-AA203-AA204-AB203-AC203</f>
        <v>0</v>
      </c>
      <c r="AE203" s="13"/>
      <c r="AF203" s="13"/>
      <c r="AG203" s="64"/>
      <c r="AH203" s="14"/>
      <c r="AI203" s="14"/>
      <c r="AJ203" s="14">
        <f t="shared" ref="AJ203:AJ207" si="304">AD203+AE203-AG203-AG204-AH203-AI203</f>
        <v>0</v>
      </c>
      <c r="AK203" s="13"/>
      <c r="AL203" s="13"/>
      <c r="AM203" s="64"/>
      <c r="AN203" s="14"/>
      <c r="AO203" s="14"/>
      <c r="AP203" s="14">
        <f t="shared" ref="AP203:AP207" si="305">AJ203+AK203-AM203-AM204-AN203-AO203</f>
        <v>0</v>
      </c>
      <c r="AQ203" s="13"/>
      <c r="AR203" s="13"/>
      <c r="AS203" s="64"/>
      <c r="AT203" s="14"/>
      <c r="AU203" s="14"/>
      <c r="AV203" s="14">
        <f t="shared" ref="AV203:AV207" si="306">AP203+AQ203-AS203-AS204-AT203-AU203</f>
        <v>0</v>
      </c>
      <c r="AW203" s="13"/>
      <c r="AX203" s="13"/>
      <c r="AY203" s="64"/>
      <c r="AZ203" s="14"/>
      <c r="BA203" s="14"/>
      <c r="BB203" s="14">
        <f t="shared" ref="BB203:BB207" si="307">AV203+AW203-AY203-AY204-AZ203-BA203</f>
        <v>0</v>
      </c>
      <c r="BC203" s="13"/>
      <c r="BD203" s="13"/>
      <c r="BE203" s="64"/>
      <c r="BF203" s="14"/>
      <c r="BG203" s="14"/>
      <c r="BH203" s="14">
        <f t="shared" ref="BH203:BH207" si="308">BB203+BC203-BE203-BE204-BF203-BG203</f>
        <v>0</v>
      </c>
      <c r="BI203" s="13"/>
      <c r="BJ203" s="13"/>
      <c r="BK203" s="64"/>
      <c r="BL203" s="14"/>
      <c r="BM203" s="14"/>
      <c r="BN203" s="14">
        <f>BH203+BI203-BK203-BK204-BL203-BM203</f>
        <v>0</v>
      </c>
      <c r="BO203" s="13"/>
      <c r="BP203" s="13"/>
      <c r="BQ203" s="64"/>
      <c r="BR203" s="14"/>
      <c r="BS203" s="14"/>
      <c r="BT203" s="14">
        <f>BN203+BO203-BQ203-BQ204-BR203-BS203</f>
        <v>0</v>
      </c>
      <c r="BU203" s="72"/>
      <c r="BV203" s="72"/>
      <c r="BW203" s="64"/>
      <c r="BX203" s="74"/>
      <c r="BY203" s="74"/>
      <c r="BZ203" s="64">
        <f t="shared" si="292"/>
        <v>0</v>
      </c>
      <c r="CA203" s="72"/>
      <c r="CB203" s="72"/>
      <c r="CC203" s="64"/>
      <c r="CD203" s="74"/>
      <c r="CE203" s="74"/>
      <c r="CF203" s="64">
        <f t="shared" si="253"/>
        <v>0</v>
      </c>
      <c r="CG203" s="72"/>
      <c r="CH203" s="72"/>
      <c r="CI203" s="64"/>
      <c r="CJ203" s="74"/>
      <c r="CK203" s="74"/>
      <c r="CL203" s="64">
        <f t="shared" si="254"/>
        <v>0</v>
      </c>
      <c r="CM203" s="13"/>
      <c r="CN203" s="13"/>
      <c r="CO203" s="64"/>
      <c r="CP203" s="14"/>
      <c r="CQ203" s="14"/>
      <c r="CR203" s="64">
        <f t="shared" si="255"/>
        <v>0</v>
      </c>
      <c r="CS203" s="13"/>
      <c r="CT203" s="67"/>
      <c r="CU203" s="64"/>
      <c r="CV203" s="64"/>
      <c r="CW203" s="64"/>
      <c r="CX203" s="12">
        <f t="shared" si="256"/>
        <v>0</v>
      </c>
      <c r="CY203" s="13"/>
      <c r="CZ203" s="67"/>
      <c r="DA203" s="64"/>
      <c r="DB203" s="64"/>
      <c r="DC203" s="64"/>
      <c r="DD203" s="12">
        <f t="shared" si="257"/>
        <v>0</v>
      </c>
      <c r="DE203" s="13"/>
      <c r="DF203" s="67"/>
      <c r="DG203" s="64"/>
      <c r="DH203" s="64"/>
      <c r="DI203" s="64"/>
      <c r="DJ203" s="14">
        <f>DD203+DE203-DG203-DG204-DH203-DI203</f>
        <v>0</v>
      </c>
      <c r="DK203" s="13"/>
      <c r="DL203" s="67"/>
      <c r="DM203" s="64"/>
      <c r="DN203" s="64"/>
      <c r="DO203" s="64"/>
      <c r="DP203" s="14">
        <f>DJ203+DK203-DS203-DS204-DT203-DU203</f>
        <v>0</v>
      </c>
      <c r="DQ203" s="67"/>
      <c r="DR203" s="67"/>
      <c r="DS203" s="64"/>
      <c r="DT203" s="64"/>
      <c r="DU203" s="64"/>
      <c r="DV203" s="14" t="e">
        <f>DP203+DQ203-#REF!-#REF!-#REF!-#REF!</f>
        <v>#REF!</v>
      </c>
      <c r="DW203" s="13"/>
      <c r="DX203" s="67"/>
      <c r="DY203" s="64"/>
      <c r="DZ203" s="64"/>
      <c r="EA203" s="64"/>
      <c r="EB203" s="14" t="e">
        <f>DV203+DW203-DY203-DY204-DZ203-EA203</f>
        <v>#REF!</v>
      </c>
      <c r="EC203" s="13"/>
      <c r="ED203" s="67"/>
      <c r="EE203" s="64"/>
      <c r="EF203" s="64"/>
      <c r="EG203" s="64"/>
      <c r="EH203" s="12" t="e">
        <f t="shared" si="258"/>
        <v>#REF!</v>
      </c>
      <c r="EI203" s="67"/>
      <c r="EN203" s="12" t="e">
        <f t="shared" si="284"/>
        <v>#REF!</v>
      </c>
      <c r="EO203" s="13"/>
      <c r="ET203" s="14" t="e">
        <f>EN203+EO203-#REF!-#REF!-#REF!-#REF!</f>
        <v>#REF!</v>
      </c>
      <c r="EU203" s="13"/>
      <c r="EV203" s="13"/>
      <c r="EW203" s="64"/>
      <c r="EX203" s="14"/>
      <c r="EY203" s="14"/>
      <c r="EZ203" s="14" t="e">
        <f>ET203+EU203-EW203-EW204-EX203-EY203</f>
        <v>#REF!</v>
      </c>
      <c r="FA203" s="13"/>
      <c r="FB203" s="13"/>
      <c r="FC203" s="64"/>
      <c r="FD203" s="14"/>
      <c r="FE203" s="14"/>
      <c r="FF203" s="14" t="e">
        <f>EZ203+FA203-FC203-FC204-FD203-FE203</f>
        <v>#REF!</v>
      </c>
      <c r="FG203" s="13"/>
      <c r="FH203" s="13"/>
      <c r="FI203" s="64"/>
      <c r="FJ203" s="14"/>
      <c r="FK203" s="14"/>
      <c r="FL203" s="14" t="e">
        <f>FF203+FG203-FI203-FI204-FJ203-FK203</f>
        <v>#REF!</v>
      </c>
      <c r="FM203" s="13"/>
      <c r="FN203" s="13"/>
      <c r="FO203" s="64"/>
      <c r="FP203" s="14"/>
      <c r="FQ203" s="14"/>
      <c r="FR203" s="14" t="e">
        <f>FL203+FM203-FO203-FO204-FP203-FQ203</f>
        <v>#REF!</v>
      </c>
      <c r="FS203" s="13"/>
      <c r="FT203" s="13"/>
      <c r="FU203" s="64"/>
      <c r="FV203" s="14"/>
      <c r="FW203" s="14"/>
      <c r="FX203" s="14" t="e">
        <f>FR203+FS203-FU203-FU204-FV203-FW203</f>
        <v>#REF!</v>
      </c>
      <c r="FY203" s="13"/>
      <c r="FZ203" s="13"/>
      <c r="GA203" s="64"/>
      <c r="GB203" s="14"/>
      <c r="GC203" s="14"/>
      <c r="GD203" s="14" t="e">
        <f>FX203+FY203-GA203-GA204-GB203-GC203</f>
        <v>#REF!</v>
      </c>
      <c r="GE203" s="13"/>
      <c r="GF203" s="13"/>
      <c r="GG203" s="64"/>
      <c r="GH203" s="14"/>
      <c r="GI203" s="14"/>
      <c r="GJ203" s="14" t="e">
        <f t="shared" ref="GJ203:GJ207" si="309">GD203+GE203-GG203-GG204-GH203-GI203</f>
        <v>#REF!</v>
      </c>
      <c r="GK203" s="14">
        <f>E203</f>
        <v>0</v>
      </c>
      <c r="GL203" s="14">
        <f>G203+M203+S203+Y203+AE203+AK203+AQ203+AW203+BC203+BI203+BO203+BU203+CA203+CG203+CM203+CS203+CY203+DE203+DK203+DQ203+DW203+EC203+EI203+EO203+EU203+FA203+FG203+FM203+FS203+FY203+GE203</f>
        <v>0</v>
      </c>
      <c r="GM203" s="14" t="e">
        <f>H203+N203+T203+Z203+AF203+AL203+AR203+AX203+BD203+BJ203+BP203+BV203+CB203+CH203+CN203+CT203+CZ203+DF203+DR203+#REF!+DX203+ED203+DL203+#REF!+EV203+FB203+FH203+FN203+FT203+FZ203+GF203</f>
        <v>#REF!</v>
      </c>
      <c r="GN203" s="64" t="e">
        <f>I203+O203+U203+AA203+AG203+AM203+AS203+AY203+BE203+BK203+BQ203+BW203+CC203+CI203+CO203+CU203+DA203+DG203+DS203+#REF!+DY203+EE203+DM203+#REF!+EW203+FC203+FI203+FO203+FU203+GA203+GG203</f>
        <v>#REF!</v>
      </c>
      <c r="GO203" s="14" t="e">
        <f>J203+P203+V203+AB203+AH203+AN203+AT203+AZ203+BF203+BL203+BR203+BX203+CD203+CJ203+CP203+CV203+DB203+DH203+DT203+#REF!+DZ203+EF203+DN203+#REF!+EX203+FD203+FJ203+FP203+FV203+GB203+GH203</f>
        <v>#REF!</v>
      </c>
      <c r="GP203" s="14" t="e">
        <f>K203+Q203+W203+AC203+AI203+AO203+AU203+BA203+BG203+BM203+BS203+BY203+CE203+CK203+CQ203+CW203+DC203+DI203+DU203+#REF!+EA203+EG203+DO203+#REF!+EY203+FE203+FK203+FQ203+FW203+GC203+GI203</f>
        <v>#REF!</v>
      </c>
      <c r="GQ203" s="14" t="e">
        <f>GK203+GL203-GN203-GN204-GO203-GP203</f>
        <v>#REF!</v>
      </c>
    </row>
    <row r="204" spans="1:199" ht="15" hidden="1" customHeight="1">
      <c r="A204" s="41"/>
      <c r="B204" s="43"/>
      <c r="C204" s="28"/>
      <c r="D204" s="5" t="s">
        <v>33</v>
      </c>
      <c r="E204" s="73"/>
      <c r="F204" s="73"/>
      <c r="G204" s="13"/>
      <c r="H204" s="13"/>
      <c r="I204" s="64"/>
      <c r="J204" s="14"/>
      <c r="K204" s="14"/>
      <c r="L204" s="14"/>
      <c r="M204" s="13"/>
      <c r="N204" s="13"/>
      <c r="O204" s="64"/>
      <c r="P204" s="14"/>
      <c r="Q204" s="14"/>
      <c r="R204" s="14"/>
      <c r="S204" s="13"/>
      <c r="T204" s="13"/>
      <c r="U204" s="64"/>
      <c r="V204" s="14"/>
      <c r="W204" s="14"/>
      <c r="X204" s="14"/>
      <c r="Y204" s="13"/>
      <c r="Z204" s="13"/>
      <c r="AA204" s="64"/>
      <c r="AB204" s="14"/>
      <c r="AC204" s="14"/>
      <c r="AD204" s="14"/>
      <c r="AE204" s="13"/>
      <c r="AF204" s="13"/>
      <c r="AG204" s="64"/>
      <c r="AH204" s="14"/>
      <c r="AI204" s="14"/>
      <c r="AJ204" s="14"/>
      <c r="AK204" s="13"/>
      <c r="AL204" s="13"/>
      <c r="AM204" s="64"/>
      <c r="AN204" s="14"/>
      <c r="AO204" s="14"/>
      <c r="AP204" s="14"/>
      <c r="AQ204" s="13"/>
      <c r="AR204" s="13"/>
      <c r="AS204" s="64"/>
      <c r="AT204" s="14"/>
      <c r="AU204" s="14"/>
      <c r="AV204" s="14"/>
      <c r="AW204" s="13"/>
      <c r="AX204" s="13"/>
      <c r="AY204" s="64"/>
      <c r="AZ204" s="14"/>
      <c r="BA204" s="14"/>
      <c r="BB204" s="14"/>
      <c r="BC204" s="13"/>
      <c r="BD204" s="13"/>
      <c r="BE204" s="64"/>
      <c r="BF204" s="14"/>
      <c r="BG204" s="14"/>
      <c r="BH204" s="14"/>
      <c r="BI204" s="13"/>
      <c r="BJ204" s="13"/>
      <c r="BK204" s="64"/>
      <c r="BL204" s="14"/>
      <c r="BM204" s="14"/>
      <c r="BN204" s="14"/>
      <c r="BO204" s="13"/>
      <c r="BP204" s="13"/>
      <c r="BQ204" s="64"/>
      <c r="BR204" s="14"/>
      <c r="BS204" s="14"/>
      <c r="BT204" s="14"/>
      <c r="BU204" s="73"/>
      <c r="BV204" s="73"/>
      <c r="BW204" s="64"/>
      <c r="BX204" s="63"/>
      <c r="BY204" s="63"/>
      <c r="BZ204" s="64">
        <f t="shared" si="292"/>
        <v>0</v>
      </c>
      <c r="CA204" s="73"/>
      <c r="CB204" s="73"/>
      <c r="CC204" s="64"/>
      <c r="CD204" s="63"/>
      <c r="CE204" s="63"/>
      <c r="CF204" s="64">
        <f t="shared" si="253"/>
        <v>0</v>
      </c>
      <c r="CG204" s="73"/>
      <c r="CH204" s="73"/>
      <c r="CI204" s="64"/>
      <c r="CJ204" s="63"/>
      <c r="CK204" s="63"/>
      <c r="CL204" s="64">
        <f t="shared" si="254"/>
        <v>0</v>
      </c>
      <c r="CM204" s="13"/>
      <c r="CN204" s="13"/>
      <c r="CO204" s="64"/>
      <c r="CP204" s="14"/>
      <c r="CQ204" s="14"/>
      <c r="CR204" s="64">
        <f t="shared" si="255"/>
        <v>0</v>
      </c>
      <c r="CS204" s="13"/>
      <c r="CT204" s="67"/>
      <c r="CU204" s="64"/>
      <c r="CV204" s="64"/>
      <c r="CW204" s="64"/>
      <c r="CX204" s="12">
        <f t="shared" si="256"/>
        <v>0</v>
      </c>
      <c r="CY204" s="13"/>
      <c r="CZ204" s="67"/>
      <c r="DA204" s="64"/>
      <c r="DB204" s="64"/>
      <c r="DC204" s="64"/>
      <c r="DD204" s="12">
        <f t="shared" si="257"/>
        <v>0</v>
      </c>
      <c r="DE204" s="13"/>
      <c r="DF204" s="67"/>
      <c r="DG204" s="64"/>
      <c r="DH204" s="64"/>
      <c r="DI204" s="64"/>
      <c r="DJ204" s="14"/>
      <c r="DK204" s="13"/>
      <c r="DL204" s="67"/>
      <c r="DM204" s="64"/>
      <c r="DN204" s="64"/>
      <c r="DO204" s="64"/>
      <c r="DP204" s="14"/>
      <c r="DQ204" s="67"/>
      <c r="DR204" s="67"/>
      <c r="DS204" s="64"/>
      <c r="DT204" s="64"/>
      <c r="DU204" s="64"/>
      <c r="DV204" s="14"/>
      <c r="DW204" s="13"/>
      <c r="DX204" s="67"/>
      <c r="DY204" s="64"/>
      <c r="DZ204" s="64"/>
      <c r="EA204" s="64"/>
      <c r="EB204" s="14"/>
      <c r="EC204" s="13"/>
      <c r="ED204" s="67"/>
      <c r="EE204" s="64"/>
      <c r="EF204" s="64"/>
      <c r="EG204" s="64"/>
      <c r="EH204" s="12">
        <f t="shared" si="258"/>
        <v>0</v>
      </c>
      <c r="EI204" s="67"/>
      <c r="EN204" s="12">
        <f t="shared" si="284"/>
        <v>0</v>
      </c>
      <c r="EO204" s="13"/>
      <c r="ET204" s="14"/>
      <c r="EU204" s="13"/>
      <c r="EV204" s="13"/>
      <c r="EW204" s="64"/>
      <c r="EX204" s="14"/>
      <c r="EY204" s="14"/>
      <c r="EZ204" s="14"/>
      <c r="FA204" s="13"/>
      <c r="FB204" s="13"/>
      <c r="FC204" s="64"/>
      <c r="FD204" s="14"/>
      <c r="FE204" s="14"/>
      <c r="FF204" s="14"/>
      <c r="FG204" s="13"/>
      <c r="FH204" s="13"/>
      <c r="FI204" s="64"/>
      <c r="FJ204" s="14"/>
      <c r="FK204" s="14"/>
      <c r="FL204" s="14"/>
      <c r="FM204" s="13"/>
      <c r="FN204" s="13"/>
      <c r="FO204" s="64"/>
      <c r="FP204" s="14"/>
      <c r="FQ204" s="14"/>
      <c r="FR204" s="14"/>
      <c r="FS204" s="13"/>
      <c r="FT204" s="13"/>
      <c r="FU204" s="64"/>
      <c r="FV204" s="14"/>
      <c r="FW204" s="14"/>
      <c r="FX204" s="14"/>
      <c r="FY204" s="13"/>
      <c r="FZ204" s="13"/>
      <c r="GA204" s="64"/>
      <c r="GB204" s="14"/>
      <c r="GC204" s="14"/>
      <c r="GD204" s="14"/>
      <c r="GE204" s="13"/>
      <c r="GF204" s="13"/>
      <c r="GG204" s="64"/>
      <c r="GH204" s="14"/>
      <c r="GI204" s="14"/>
      <c r="GJ204" s="14"/>
      <c r="GK204" s="14"/>
      <c r="GL204" s="14"/>
      <c r="GM204" s="14"/>
      <c r="GN204" s="64" t="e">
        <f>I204+O204+U204+AA204+AG204+AM204+AS204+AY204+BE204+BK204+BQ204+BW204+CC204+CI204+CO204+CU204+DA204+DG204+DS204+#REF!+DY204+EE204+DM204+#REF!+EW204+FC204+FI204+FO204+FU204+GA204+GG204</f>
        <v>#REF!</v>
      </c>
      <c r="GO204" s="14"/>
      <c r="GP204" s="14"/>
      <c r="GQ204" s="14"/>
    </row>
    <row r="205" spans="1:199" ht="15" hidden="1" customHeight="1">
      <c r="A205" s="40">
        <v>101</v>
      </c>
      <c r="B205" s="42" t="s">
        <v>176</v>
      </c>
      <c r="C205" s="27" t="s">
        <v>150</v>
      </c>
      <c r="D205" s="5" t="s">
        <v>32</v>
      </c>
      <c r="E205" s="72">
        <v>0</v>
      </c>
      <c r="F205" s="72" t="e">
        <f>GQ205</f>
        <v>#REF!</v>
      </c>
      <c r="G205" s="13"/>
      <c r="H205" s="13"/>
      <c r="I205" s="64"/>
      <c r="J205" s="14"/>
      <c r="K205" s="14"/>
      <c r="L205" s="14">
        <f>E205+G205-I205-I206-J205-K205</f>
        <v>0</v>
      </c>
      <c r="M205" s="13"/>
      <c r="N205" s="13"/>
      <c r="O205" s="64"/>
      <c r="P205" s="14"/>
      <c r="Q205" s="14"/>
      <c r="R205" s="14">
        <f>L205+M205-O205-O206-P205-Q205</f>
        <v>0</v>
      </c>
      <c r="S205" s="13"/>
      <c r="T205" s="13"/>
      <c r="U205" s="64"/>
      <c r="V205" s="14"/>
      <c r="W205" s="14"/>
      <c r="X205" s="14">
        <f t="shared" si="302"/>
        <v>0</v>
      </c>
      <c r="Y205" s="13"/>
      <c r="Z205" s="13"/>
      <c r="AA205" s="64"/>
      <c r="AB205" s="14"/>
      <c r="AC205" s="14"/>
      <c r="AD205" s="14">
        <f t="shared" si="303"/>
        <v>0</v>
      </c>
      <c r="AE205" s="13"/>
      <c r="AF205" s="13"/>
      <c r="AG205" s="64"/>
      <c r="AH205" s="14"/>
      <c r="AI205" s="14"/>
      <c r="AJ205" s="14">
        <f t="shared" si="304"/>
        <v>0</v>
      </c>
      <c r="AK205" s="13"/>
      <c r="AL205" s="13"/>
      <c r="AM205" s="64"/>
      <c r="AN205" s="14"/>
      <c r="AO205" s="14"/>
      <c r="AP205" s="14">
        <f t="shared" si="305"/>
        <v>0</v>
      </c>
      <c r="AQ205" s="13"/>
      <c r="AR205" s="13"/>
      <c r="AS205" s="64"/>
      <c r="AT205" s="14"/>
      <c r="AU205" s="14"/>
      <c r="AV205" s="14">
        <f t="shared" si="306"/>
        <v>0</v>
      </c>
      <c r="AW205" s="13"/>
      <c r="AX205" s="13"/>
      <c r="AY205" s="64"/>
      <c r="AZ205" s="14"/>
      <c r="BA205" s="14"/>
      <c r="BB205" s="14">
        <f t="shared" si="307"/>
        <v>0</v>
      </c>
      <c r="BC205" s="13"/>
      <c r="BD205" s="13"/>
      <c r="BE205" s="64"/>
      <c r="BF205" s="14"/>
      <c r="BG205" s="14"/>
      <c r="BH205" s="14">
        <f t="shared" si="308"/>
        <v>0</v>
      </c>
      <c r="BI205" s="13"/>
      <c r="BJ205" s="13"/>
      <c r="BK205" s="64"/>
      <c r="BL205" s="14"/>
      <c r="BM205" s="14"/>
      <c r="BN205" s="14">
        <f>BH205+BI205-BK205-BK206-BL205-BM205</f>
        <v>0</v>
      </c>
      <c r="BO205" s="13"/>
      <c r="BP205" s="13"/>
      <c r="BQ205" s="64"/>
      <c r="BR205" s="14"/>
      <c r="BS205" s="14"/>
      <c r="BT205" s="14">
        <f>BN205+BO205-BQ205-BQ206-BR205-BS205</f>
        <v>0</v>
      </c>
      <c r="BU205" s="72"/>
      <c r="BV205" s="72"/>
      <c r="BW205" s="64"/>
      <c r="BX205" s="74"/>
      <c r="BY205" s="74"/>
      <c r="BZ205" s="64">
        <f t="shared" si="292"/>
        <v>0</v>
      </c>
      <c r="CA205" s="72"/>
      <c r="CB205" s="72"/>
      <c r="CC205" s="64"/>
      <c r="CD205" s="74"/>
      <c r="CE205" s="74"/>
      <c r="CF205" s="64">
        <f t="shared" si="253"/>
        <v>0</v>
      </c>
      <c r="CG205" s="72"/>
      <c r="CH205" s="72"/>
      <c r="CI205" s="64"/>
      <c r="CJ205" s="74"/>
      <c r="CK205" s="74"/>
      <c r="CL205" s="64">
        <f t="shared" si="254"/>
        <v>0</v>
      </c>
      <c r="CM205" s="13"/>
      <c r="CN205" s="13"/>
      <c r="CO205" s="64"/>
      <c r="CP205" s="14"/>
      <c r="CQ205" s="14"/>
      <c r="CR205" s="64">
        <f t="shared" si="255"/>
        <v>0</v>
      </c>
      <c r="CS205" s="13"/>
      <c r="CT205" s="67"/>
      <c r="CU205" s="64"/>
      <c r="CV205" s="64"/>
      <c r="CW205" s="64"/>
      <c r="CX205" s="12">
        <f t="shared" si="256"/>
        <v>0</v>
      </c>
      <c r="CY205" s="13"/>
      <c r="CZ205" s="67"/>
      <c r="DA205" s="64"/>
      <c r="DB205" s="64"/>
      <c r="DC205" s="64"/>
      <c r="DD205" s="12">
        <f t="shared" si="257"/>
        <v>0</v>
      </c>
      <c r="DE205" s="13"/>
      <c r="DF205" s="67"/>
      <c r="DG205" s="64"/>
      <c r="DH205" s="64"/>
      <c r="DI205" s="64"/>
      <c r="DJ205" s="14">
        <f>DD205+DE205-DG205-DG206-DH205-DI205</f>
        <v>0</v>
      </c>
      <c r="DK205" s="13"/>
      <c r="DL205" s="67"/>
      <c r="DM205" s="64"/>
      <c r="DN205" s="64"/>
      <c r="DO205" s="64"/>
      <c r="DP205" s="14">
        <f>DJ205+DK205-DS205-DS206-DT205-DU205</f>
        <v>0</v>
      </c>
      <c r="DQ205" s="67"/>
      <c r="DR205" s="67"/>
      <c r="DS205" s="64"/>
      <c r="DT205" s="64"/>
      <c r="DU205" s="64"/>
      <c r="DV205" s="14" t="e">
        <f>DP205+DQ205-#REF!-#REF!-#REF!-#REF!</f>
        <v>#REF!</v>
      </c>
      <c r="DW205" s="13"/>
      <c r="DX205" s="67"/>
      <c r="DY205" s="64"/>
      <c r="DZ205" s="64"/>
      <c r="EA205" s="64"/>
      <c r="EB205" s="14" t="e">
        <f>DV205+DW205-DY205-DY206-DZ205-EA205</f>
        <v>#REF!</v>
      </c>
      <c r="EC205" s="13"/>
      <c r="ED205" s="67"/>
      <c r="EE205" s="64"/>
      <c r="EF205" s="64"/>
      <c r="EG205" s="64"/>
      <c r="EH205" s="12" t="e">
        <f t="shared" si="258"/>
        <v>#REF!</v>
      </c>
      <c r="EI205" s="67"/>
      <c r="EN205" s="12" t="e">
        <f t="shared" si="284"/>
        <v>#REF!</v>
      </c>
      <c r="EO205" s="13"/>
      <c r="ET205" s="14" t="e">
        <f>EN205+EO205-#REF!-#REF!-#REF!-#REF!</f>
        <v>#REF!</v>
      </c>
      <c r="EU205" s="13"/>
      <c r="EV205" s="13"/>
      <c r="EW205" s="64"/>
      <c r="EX205" s="14"/>
      <c r="EY205" s="14"/>
      <c r="EZ205" s="14" t="e">
        <f>ET205+EU205-EW205-EW206-EX205-EY205</f>
        <v>#REF!</v>
      </c>
      <c r="FA205" s="13"/>
      <c r="FB205" s="13"/>
      <c r="FC205" s="64"/>
      <c r="FD205" s="14"/>
      <c r="FE205" s="14"/>
      <c r="FF205" s="14" t="e">
        <f>EZ205+FA205-FC205-FC206-FD205-FE205</f>
        <v>#REF!</v>
      </c>
      <c r="FG205" s="13"/>
      <c r="FH205" s="13"/>
      <c r="FI205" s="64"/>
      <c r="FJ205" s="14"/>
      <c r="FK205" s="14"/>
      <c r="FL205" s="14" t="e">
        <f>FF205+FG205-FI205-FI206-FJ205-FK205</f>
        <v>#REF!</v>
      </c>
      <c r="FM205" s="13"/>
      <c r="FN205" s="13"/>
      <c r="FO205" s="64"/>
      <c r="FP205" s="14"/>
      <c r="FQ205" s="14"/>
      <c r="FR205" s="14" t="e">
        <f>FL205+FM205-FO205-FO206-FP205-FQ205</f>
        <v>#REF!</v>
      </c>
      <c r="FS205" s="13"/>
      <c r="FT205" s="13"/>
      <c r="FU205" s="64"/>
      <c r="FV205" s="14"/>
      <c r="FW205" s="14"/>
      <c r="FX205" s="14" t="e">
        <f>FR205+FS205-FU205-FU206-FV205-FW205</f>
        <v>#REF!</v>
      </c>
      <c r="FY205" s="13"/>
      <c r="FZ205" s="13"/>
      <c r="GA205" s="64"/>
      <c r="GB205" s="14"/>
      <c r="GC205" s="14"/>
      <c r="GD205" s="14" t="e">
        <f>FX205+FY205-GA205-GA206-GB205-GC205</f>
        <v>#REF!</v>
      </c>
      <c r="GE205" s="13"/>
      <c r="GF205" s="13"/>
      <c r="GG205" s="64"/>
      <c r="GH205" s="14"/>
      <c r="GI205" s="14"/>
      <c r="GJ205" s="14" t="e">
        <f t="shared" si="309"/>
        <v>#REF!</v>
      </c>
      <c r="GK205" s="14">
        <f>E205</f>
        <v>0</v>
      </c>
      <c r="GL205" s="14">
        <f>G205+M205+S205+Y205+AE205+AK205+AQ205+AW205+BC205+BI205+BO205+BU205+CA205+CG205+CM205+CS205+CY205+DE205+DK205+DQ205+DW205+EC205+EI205+EO205+EU205+FA205+FG205+FM205+FS205+FY205+GE205</f>
        <v>0</v>
      </c>
      <c r="GM205" s="14" t="e">
        <f>H205+N205+T205+Z205+AF205+AL205+AR205+AX205+BD205+BJ205+BP205+BV205+CB205+CH205+CN205+CT205+CZ205+DF205+DR205+#REF!+DX205+ED205+DL205+#REF!+EV205+FB205+FH205+FN205+FT205+FZ205+GF205</f>
        <v>#REF!</v>
      </c>
      <c r="GN205" s="64" t="e">
        <f>I205+O205+U205+AA205+AG205+AM205+AS205+AY205+BE205+BK205+BQ205+BW205+CC205+CI205+CO205+CU205+DA205+DG205+DS205+#REF!+DY205+EE205+DM205+#REF!+EW205+FC205+FI205+FO205+FU205+GA205+GG205</f>
        <v>#REF!</v>
      </c>
      <c r="GO205" s="14" t="e">
        <f>J205+P205+V205+AB205+AH205+AN205+AT205+AZ205+BF205+BL205+BR205+BX205+CD205+CJ205+CP205+CV205+DB205+DH205+DT205+#REF!+DZ205+EF205+DN205+#REF!+EX205+FD205+FJ205+FP205+FV205+GB205+GH205</f>
        <v>#REF!</v>
      </c>
      <c r="GP205" s="14" t="e">
        <f>K205+Q205+W205+AC205+AI205+AO205+AU205+BA205+BG205+BM205+BS205+BY205+CE205+CK205+CQ205+CW205+DC205+DI205+DU205+#REF!+EA205+EG205+DO205+#REF!+EY205+FE205+FK205+FQ205+FW205+GC205+GI205</f>
        <v>#REF!</v>
      </c>
      <c r="GQ205" s="14" t="e">
        <f>GK205+GL205-GN205-GN206-GO205-GP205</f>
        <v>#REF!</v>
      </c>
    </row>
    <row r="206" spans="1:199" ht="15" hidden="1" customHeight="1">
      <c r="A206" s="41"/>
      <c r="B206" s="43"/>
      <c r="C206" s="28"/>
      <c r="D206" s="5" t="s">
        <v>33</v>
      </c>
      <c r="E206" s="73"/>
      <c r="F206" s="73"/>
      <c r="G206" s="13"/>
      <c r="H206" s="13"/>
      <c r="I206" s="64"/>
      <c r="J206" s="14"/>
      <c r="K206" s="14"/>
      <c r="L206" s="14"/>
      <c r="M206" s="13"/>
      <c r="N206" s="13"/>
      <c r="O206" s="64"/>
      <c r="P206" s="14"/>
      <c r="Q206" s="14"/>
      <c r="R206" s="14"/>
      <c r="S206" s="13"/>
      <c r="T206" s="13"/>
      <c r="U206" s="64"/>
      <c r="V206" s="14"/>
      <c r="W206" s="14"/>
      <c r="X206" s="14"/>
      <c r="Y206" s="13"/>
      <c r="Z206" s="13"/>
      <c r="AA206" s="64"/>
      <c r="AB206" s="14"/>
      <c r="AC206" s="14"/>
      <c r="AD206" s="14"/>
      <c r="AE206" s="13"/>
      <c r="AF206" s="13"/>
      <c r="AG206" s="64"/>
      <c r="AH206" s="14"/>
      <c r="AI206" s="14"/>
      <c r="AJ206" s="14"/>
      <c r="AK206" s="13"/>
      <c r="AL206" s="13"/>
      <c r="AM206" s="64"/>
      <c r="AN206" s="14"/>
      <c r="AO206" s="14"/>
      <c r="AP206" s="14"/>
      <c r="AQ206" s="13"/>
      <c r="AR206" s="13"/>
      <c r="AS206" s="64"/>
      <c r="AT206" s="14"/>
      <c r="AU206" s="14"/>
      <c r="AV206" s="14"/>
      <c r="AW206" s="13"/>
      <c r="AX206" s="13"/>
      <c r="AY206" s="64"/>
      <c r="AZ206" s="14"/>
      <c r="BA206" s="14"/>
      <c r="BB206" s="14"/>
      <c r="BC206" s="13"/>
      <c r="BD206" s="13"/>
      <c r="BE206" s="64"/>
      <c r="BF206" s="14"/>
      <c r="BG206" s="14"/>
      <c r="BH206" s="14"/>
      <c r="BI206" s="13"/>
      <c r="BJ206" s="13"/>
      <c r="BK206" s="64"/>
      <c r="BL206" s="14"/>
      <c r="BM206" s="14"/>
      <c r="BN206" s="14"/>
      <c r="BO206" s="13"/>
      <c r="BP206" s="13"/>
      <c r="BQ206" s="64"/>
      <c r="BR206" s="14"/>
      <c r="BS206" s="14"/>
      <c r="BT206" s="14"/>
      <c r="BU206" s="73"/>
      <c r="BV206" s="73"/>
      <c r="BW206" s="64"/>
      <c r="BX206" s="63"/>
      <c r="BY206" s="63"/>
      <c r="BZ206" s="64">
        <f t="shared" si="292"/>
        <v>0</v>
      </c>
      <c r="CA206" s="73"/>
      <c r="CB206" s="73"/>
      <c r="CC206" s="64"/>
      <c r="CD206" s="63"/>
      <c r="CE206" s="63"/>
      <c r="CF206" s="64">
        <f t="shared" si="253"/>
        <v>0</v>
      </c>
      <c r="CG206" s="73"/>
      <c r="CH206" s="73"/>
      <c r="CI206" s="64"/>
      <c r="CJ206" s="63"/>
      <c r="CK206" s="63"/>
      <c r="CL206" s="64">
        <f t="shared" si="254"/>
        <v>0</v>
      </c>
      <c r="CM206" s="13"/>
      <c r="CN206" s="13"/>
      <c r="CO206" s="64"/>
      <c r="CP206" s="14"/>
      <c r="CQ206" s="14"/>
      <c r="CR206" s="64">
        <f t="shared" si="255"/>
        <v>0</v>
      </c>
      <c r="CS206" s="13"/>
      <c r="CT206" s="67"/>
      <c r="CU206" s="64"/>
      <c r="CV206" s="64"/>
      <c r="CW206" s="64"/>
      <c r="CX206" s="12">
        <f t="shared" si="256"/>
        <v>0</v>
      </c>
      <c r="CY206" s="13"/>
      <c r="CZ206" s="67"/>
      <c r="DA206" s="64"/>
      <c r="DB206" s="64"/>
      <c r="DC206" s="64"/>
      <c r="DD206" s="12">
        <f t="shared" si="257"/>
        <v>0</v>
      </c>
      <c r="DE206" s="13"/>
      <c r="DF206" s="67"/>
      <c r="DG206" s="64"/>
      <c r="DH206" s="64"/>
      <c r="DI206" s="64"/>
      <c r="DJ206" s="14"/>
      <c r="DK206" s="13"/>
      <c r="DL206" s="67"/>
      <c r="DM206" s="64"/>
      <c r="DN206" s="64"/>
      <c r="DO206" s="64"/>
      <c r="DP206" s="14"/>
      <c r="DQ206" s="67"/>
      <c r="DR206" s="67"/>
      <c r="DS206" s="64"/>
      <c r="DT206" s="64"/>
      <c r="DU206" s="64"/>
      <c r="DV206" s="14"/>
      <c r="DW206" s="13"/>
      <c r="DX206" s="67"/>
      <c r="DY206" s="64"/>
      <c r="DZ206" s="64"/>
      <c r="EA206" s="64"/>
      <c r="EB206" s="14"/>
      <c r="EC206" s="13"/>
      <c r="ED206" s="67"/>
      <c r="EE206" s="64"/>
      <c r="EF206" s="64"/>
      <c r="EG206" s="64"/>
      <c r="EH206" s="12">
        <f t="shared" si="258"/>
        <v>0</v>
      </c>
      <c r="EI206" s="67"/>
      <c r="EN206" s="12">
        <f t="shared" si="284"/>
        <v>0</v>
      </c>
      <c r="EO206" s="13"/>
      <c r="ET206" s="14"/>
      <c r="EU206" s="13"/>
      <c r="EV206" s="13"/>
      <c r="EW206" s="64"/>
      <c r="EX206" s="14"/>
      <c r="EY206" s="14"/>
      <c r="EZ206" s="14"/>
      <c r="FA206" s="13"/>
      <c r="FB206" s="13"/>
      <c r="FC206" s="64"/>
      <c r="FD206" s="14"/>
      <c r="FE206" s="14"/>
      <c r="FF206" s="14"/>
      <c r="FG206" s="13"/>
      <c r="FH206" s="13"/>
      <c r="FI206" s="64"/>
      <c r="FJ206" s="14"/>
      <c r="FK206" s="14"/>
      <c r="FL206" s="14"/>
      <c r="FM206" s="13"/>
      <c r="FN206" s="13"/>
      <c r="FO206" s="64"/>
      <c r="FP206" s="14"/>
      <c r="FQ206" s="14"/>
      <c r="FR206" s="14"/>
      <c r="FS206" s="13"/>
      <c r="FT206" s="13"/>
      <c r="FU206" s="64"/>
      <c r="FV206" s="14"/>
      <c r="FW206" s="14"/>
      <c r="FX206" s="14"/>
      <c r="FY206" s="13"/>
      <c r="FZ206" s="13"/>
      <c r="GA206" s="64"/>
      <c r="GB206" s="14"/>
      <c r="GC206" s="14"/>
      <c r="GD206" s="14"/>
      <c r="GE206" s="13"/>
      <c r="GF206" s="13"/>
      <c r="GG206" s="64"/>
      <c r="GH206" s="14"/>
      <c r="GI206" s="14"/>
      <c r="GJ206" s="14"/>
      <c r="GK206" s="14"/>
      <c r="GL206" s="14"/>
      <c r="GM206" s="14"/>
      <c r="GN206" s="64" t="e">
        <f>I206+O206+U206+AA206+AG206+AM206+AS206+AY206+BE206+BK206+BQ206+BW206+CC206+CI206+CO206+CU206+DA206+DG206+DS206+#REF!+DY206+EE206+DM206+#REF!+EW206+FC206+FI206+FO206+FU206+GA206+GG206</f>
        <v>#REF!</v>
      </c>
      <c r="GO206" s="14"/>
      <c r="GP206" s="14"/>
      <c r="GQ206" s="14"/>
    </row>
    <row r="207" spans="1:199" ht="15" hidden="1" customHeight="1">
      <c r="A207" s="40">
        <v>102</v>
      </c>
      <c r="B207" s="38" t="s">
        <v>177</v>
      </c>
      <c r="C207" s="27" t="s">
        <v>178</v>
      </c>
      <c r="D207" s="5" t="s">
        <v>32</v>
      </c>
      <c r="E207" s="72">
        <v>0</v>
      </c>
      <c r="F207" s="72" t="e">
        <f>GQ207</f>
        <v>#REF!</v>
      </c>
      <c r="G207" s="13"/>
      <c r="H207" s="13"/>
      <c r="I207" s="64"/>
      <c r="J207" s="14"/>
      <c r="K207" s="14"/>
      <c r="L207" s="14">
        <f>E207+G207-I207-I208-J207-K207</f>
        <v>0</v>
      </c>
      <c r="M207" s="13"/>
      <c r="N207" s="13"/>
      <c r="O207" s="64"/>
      <c r="P207" s="14"/>
      <c r="Q207" s="14"/>
      <c r="R207" s="14">
        <f>L207+M207-O207-O208-P207-Q207</f>
        <v>0</v>
      </c>
      <c r="S207" s="13"/>
      <c r="T207" s="13"/>
      <c r="U207" s="64"/>
      <c r="V207" s="14"/>
      <c r="W207" s="14"/>
      <c r="X207" s="14">
        <f t="shared" si="302"/>
        <v>0</v>
      </c>
      <c r="Y207" s="13"/>
      <c r="Z207" s="13"/>
      <c r="AA207" s="64"/>
      <c r="AB207" s="14"/>
      <c r="AC207" s="14"/>
      <c r="AD207" s="14">
        <f t="shared" si="303"/>
        <v>0</v>
      </c>
      <c r="AE207" s="13"/>
      <c r="AF207" s="13"/>
      <c r="AG207" s="64"/>
      <c r="AH207" s="14"/>
      <c r="AI207" s="14"/>
      <c r="AJ207" s="14">
        <f t="shared" si="304"/>
        <v>0</v>
      </c>
      <c r="AK207" s="13"/>
      <c r="AL207" s="13"/>
      <c r="AM207" s="64"/>
      <c r="AN207" s="14"/>
      <c r="AO207" s="14"/>
      <c r="AP207" s="14">
        <f t="shared" si="305"/>
        <v>0</v>
      </c>
      <c r="AQ207" s="13"/>
      <c r="AR207" s="13"/>
      <c r="AS207" s="64"/>
      <c r="AT207" s="14"/>
      <c r="AU207" s="14"/>
      <c r="AV207" s="14">
        <f t="shared" si="306"/>
        <v>0</v>
      </c>
      <c r="AW207" s="13"/>
      <c r="AX207" s="13"/>
      <c r="AY207" s="64"/>
      <c r="AZ207" s="14"/>
      <c r="BA207" s="14"/>
      <c r="BB207" s="14">
        <f t="shared" si="307"/>
        <v>0</v>
      </c>
      <c r="BC207" s="13"/>
      <c r="BD207" s="13"/>
      <c r="BE207" s="64"/>
      <c r="BF207" s="14"/>
      <c r="BG207" s="14"/>
      <c r="BH207" s="14">
        <f t="shared" si="308"/>
        <v>0</v>
      </c>
      <c r="BI207" s="13"/>
      <c r="BJ207" s="13"/>
      <c r="BK207" s="64"/>
      <c r="BL207" s="14"/>
      <c r="BM207" s="14"/>
      <c r="BN207" s="14">
        <f>BH207+BI207-BK207-BK208-BL207-BM207</f>
        <v>0</v>
      </c>
      <c r="BO207" s="13"/>
      <c r="BP207" s="13"/>
      <c r="BQ207" s="64"/>
      <c r="BR207" s="14"/>
      <c r="BS207" s="14"/>
      <c r="BT207" s="14">
        <f>BN207+BO207-BQ207-BQ208-BR207-BS207</f>
        <v>0</v>
      </c>
      <c r="BU207" s="72"/>
      <c r="BV207" s="72"/>
      <c r="BW207" s="64"/>
      <c r="BX207" s="74"/>
      <c r="BY207" s="74"/>
      <c r="BZ207" s="64">
        <f t="shared" si="292"/>
        <v>0</v>
      </c>
      <c r="CA207" s="72"/>
      <c r="CB207" s="72"/>
      <c r="CC207" s="64"/>
      <c r="CD207" s="74"/>
      <c r="CE207" s="74"/>
      <c r="CF207" s="64">
        <f t="shared" si="253"/>
        <v>0</v>
      </c>
      <c r="CG207" s="72"/>
      <c r="CH207" s="72"/>
      <c r="CI207" s="64"/>
      <c r="CJ207" s="74"/>
      <c r="CK207" s="74"/>
      <c r="CL207" s="64">
        <f t="shared" si="254"/>
        <v>0</v>
      </c>
      <c r="CM207" s="13"/>
      <c r="CN207" s="13"/>
      <c r="CO207" s="64"/>
      <c r="CP207" s="14"/>
      <c r="CQ207" s="14"/>
      <c r="CR207" s="64">
        <f t="shared" si="255"/>
        <v>0</v>
      </c>
      <c r="CS207" s="13"/>
      <c r="CT207" s="67"/>
      <c r="CU207" s="64"/>
      <c r="CV207" s="64"/>
      <c r="CW207" s="64"/>
      <c r="CX207" s="12">
        <f t="shared" si="256"/>
        <v>0</v>
      </c>
      <c r="CY207" s="13"/>
      <c r="CZ207" s="67"/>
      <c r="DA207" s="64"/>
      <c r="DB207" s="64"/>
      <c r="DC207" s="64"/>
      <c r="DD207" s="12">
        <f t="shared" si="257"/>
        <v>0</v>
      </c>
      <c r="DE207" s="13"/>
      <c r="DF207" s="67"/>
      <c r="DG207" s="64"/>
      <c r="DH207" s="64"/>
      <c r="DI207" s="64"/>
      <c r="DJ207" s="14">
        <f>DD207+DE207-DG207-DG208-DH207-DI207</f>
        <v>0</v>
      </c>
      <c r="DK207" s="13"/>
      <c r="DL207" s="67"/>
      <c r="DM207" s="64"/>
      <c r="DN207" s="64"/>
      <c r="DO207" s="64"/>
      <c r="DP207" s="14">
        <f>DJ207+DK207-DS207-DS208-DT207-DU207</f>
        <v>0</v>
      </c>
      <c r="DQ207" s="67"/>
      <c r="DR207" s="67"/>
      <c r="DS207" s="64"/>
      <c r="DT207" s="64"/>
      <c r="DU207" s="64"/>
      <c r="DV207" s="14" t="e">
        <f>DP207+DQ207-#REF!-#REF!-#REF!-#REF!</f>
        <v>#REF!</v>
      </c>
      <c r="DW207" s="13"/>
      <c r="DX207" s="67"/>
      <c r="DY207" s="64"/>
      <c r="DZ207" s="64"/>
      <c r="EA207" s="64"/>
      <c r="EB207" s="14" t="e">
        <f>DV207+DW207-DY207-DY208-DZ207-EA207</f>
        <v>#REF!</v>
      </c>
      <c r="EC207" s="13"/>
      <c r="ED207" s="67"/>
      <c r="EE207" s="64"/>
      <c r="EF207" s="64"/>
      <c r="EG207" s="64"/>
      <c r="EH207" s="12" t="e">
        <f t="shared" si="258"/>
        <v>#REF!</v>
      </c>
      <c r="EI207" s="67"/>
      <c r="EN207" s="12" t="e">
        <f t="shared" si="284"/>
        <v>#REF!</v>
      </c>
      <c r="EO207" s="13"/>
      <c r="ET207" s="14" t="e">
        <f>EN207+EO207-#REF!-#REF!-#REF!-#REF!</f>
        <v>#REF!</v>
      </c>
      <c r="EU207" s="13"/>
      <c r="EV207" s="13"/>
      <c r="EW207" s="64"/>
      <c r="EX207" s="14"/>
      <c r="EY207" s="14"/>
      <c r="EZ207" s="14" t="e">
        <f>ET207+EU207-EW207-EW208-EX207-EY207</f>
        <v>#REF!</v>
      </c>
      <c r="FA207" s="13"/>
      <c r="FB207" s="13"/>
      <c r="FC207" s="64"/>
      <c r="FD207" s="14"/>
      <c r="FE207" s="14"/>
      <c r="FF207" s="14" t="e">
        <f>EZ207+FA207-FC207-FC208-FD207-FE207</f>
        <v>#REF!</v>
      </c>
      <c r="FG207" s="13"/>
      <c r="FH207" s="13"/>
      <c r="FI207" s="64"/>
      <c r="FJ207" s="14"/>
      <c r="FK207" s="14"/>
      <c r="FL207" s="14" t="e">
        <f>FF207+FG207-FI207-FI208-FJ207-FK207</f>
        <v>#REF!</v>
      </c>
      <c r="FM207" s="13"/>
      <c r="FN207" s="13"/>
      <c r="FO207" s="64"/>
      <c r="FP207" s="14"/>
      <c r="FQ207" s="14"/>
      <c r="FR207" s="14" t="e">
        <f>FL207+FM207-FO207-FO208-FP207-FQ207</f>
        <v>#REF!</v>
      </c>
      <c r="FS207" s="13"/>
      <c r="FT207" s="13"/>
      <c r="FU207" s="64"/>
      <c r="FV207" s="14"/>
      <c r="FW207" s="14"/>
      <c r="FX207" s="14" t="e">
        <f>FR207+FS207-FU207-FU208-FV207-FW207</f>
        <v>#REF!</v>
      </c>
      <c r="FY207" s="13"/>
      <c r="FZ207" s="13"/>
      <c r="GA207" s="64"/>
      <c r="GB207" s="14"/>
      <c r="GC207" s="14"/>
      <c r="GD207" s="14" t="e">
        <f>FX207+FY207-GA207-GA208-GB207-GC207</f>
        <v>#REF!</v>
      </c>
      <c r="GE207" s="13"/>
      <c r="GF207" s="13"/>
      <c r="GG207" s="64"/>
      <c r="GH207" s="14"/>
      <c r="GI207" s="14"/>
      <c r="GJ207" s="14" t="e">
        <f t="shared" si="309"/>
        <v>#REF!</v>
      </c>
      <c r="GK207" s="14">
        <f>E207</f>
        <v>0</v>
      </c>
      <c r="GL207" s="14">
        <f>G207+M207+S207+Y207+AE207+AK207+AQ207+AW207+BC207+BI207+BO207+BU207+CA207+CG207+CM207+CS207+CY207+DE207+DK207+DQ207+DW207+EC207+EI207+EO207+EU207+FA207+FG207+FM207+FS207+FY207+GE207</f>
        <v>0</v>
      </c>
      <c r="GM207" s="14" t="e">
        <f>H207+N207+T207+Z207+AF207+AL207+AR207+AX207+BD207+BJ207+BP207+BV207+CB207+CH207+CN207+CT207+CZ207+DF207+DR207+#REF!+DX207+ED207+DL207+#REF!+EV207+FB207+FH207+FN207+FT207+FZ207+GF207</f>
        <v>#REF!</v>
      </c>
      <c r="GN207" s="64" t="e">
        <f>I207+O207+U207+AA207+AG207+AM207+AS207+AY207+BE207+BK207+BQ207+BW207+CC207+CI207+CO207+CU207+DA207+DG207+DS207+#REF!+DY207+EE207+DM207+#REF!+EW207+FC207+FI207+FO207+FU207+GA207+GG207</f>
        <v>#REF!</v>
      </c>
      <c r="GO207" s="14" t="e">
        <f>J207+P207+V207+AB207+AH207+AN207+AT207+AZ207+BF207+BL207+BR207+BX207+CD207+CJ207+CP207+CV207+DB207+DH207+DT207+#REF!+DZ207+EF207+DN207+#REF!+EX207+FD207+FJ207+FP207+FV207+GB207+GH207</f>
        <v>#REF!</v>
      </c>
      <c r="GP207" s="14" t="e">
        <f>K207+Q207+W207+AC207+AI207+AO207+AU207+BA207+BG207+BM207+BS207+BY207+CE207+CK207+CQ207+CW207+DC207+DI207+DU207+#REF!+EA207+EG207+DO207+#REF!+EY207+FE207+FK207+FQ207+FW207+GC207+GI207</f>
        <v>#REF!</v>
      </c>
      <c r="GQ207" s="14" t="e">
        <f>GK207+GL207-GN207-GN208-GO207-GP207</f>
        <v>#REF!</v>
      </c>
    </row>
    <row r="208" spans="1:199" ht="15" hidden="1" customHeight="1">
      <c r="A208" s="41"/>
      <c r="B208" s="39"/>
      <c r="C208" s="28"/>
      <c r="D208" s="5" t="s">
        <v>33</v>
      </c>
      <c r="E208" s="73"/>
      <c r="F208" s="73"/>
      <c r="G208" s="13"/>
      <c r="H208" s="13"/>
      <c r="I208" s="64"/>
      <c r="J208" s="14"/>
      <c r="K208" s="14"/>
      <c r="L208" s="14"/>
      <c r="M208" s="13"/>
      <c r="N208" s="13"/>
      <c r="O208" s="64"/>
      <c r="P208" s="14"/>
      <c r="Q208" s="14"/>
      <c r="R208" s="14"/>
      <c r="S208" s="13"/>
      <c r="T208" s="13"/>
      <c r="U208" s="64"/>
      <c r="V208" s="14"/>
      <c r="W208" s="14"/>
      <c r="X208" s="14"/>
      <c r="Y208" s="13"/>
      <c r="Z208" s="13"/>
      <c r="AA208" s="64"/>
      <c r="AB208" s="14"/>
      <c r="AC208" s="14"/>
      <c r="AD208" s="14"/>
      <c r="AE208" s="13"/>
      <c r="AF208" s="13"/>
      <c r="AG208" s="64"/>
      <c r="AH208" s="14"/>
      <c r="AI208" s="14"/>
      <c r="AJ208" s="14"/>
      <c r="AK208" s="13"/>
      <c r="AL208" s="13"/>
      <c r="AM208" s="64"/>
      <c r="AN208" s="14"/>
      <c r="AO208" s="14"/>
      <c r="AP208" s="14"/>
      <c r="AQ208" s="13"/>
      <c r="AR208" s="13"/>
      <c r="AS208" s="64"/>
      <c r="AT208" s="14"/>
      <c r="AU208" s="14"/>
      <c r="AV208" s="14"/>
      <c r="AW208" s="13"/>
      <c r="AX208" s="13"/>
      <c r="AY208" s="64"/>
      <c r="AZ208" s="14"/>
      <c r="BA208" s="14"/>
      <c r="BB208" s="14"/>
      <c r="BC208" s="13"/>
      <c r="BD208" s="13"/>
      <c r="BE208" s="64"/>
      <c r="BF208" s="14"/>
      <c r="BG208" s="14"/>
      <c r="BH208" s="14"/>
      <c r="BI208" s="13"/>
      <c r="BJ208" s="13"/>
      <c r="BK208" s="64"/>
      <c r="BL208" s="14"/>
      <c r="BM208" s="14"/>
      <c r="BN208" s="14"/>
      <c r="BO208" s="13"/>
      <c r="BP208" s="13"/>
      <c r="BQ208" s="64"/>
      <c r="BR208" s="14"/>
      <c r="BS208" s="14"/>
      <c r="BT208" s="14"/>
      <c r="BU208" s="73"/>
      <c r="BV208" s="73"/>
      <c r="BW208" s="64"/>
      <c r="BX208" s="63"/>
      <c r="BY208" s="63"/>
      <c r="BZ208" s="64">
        <f t="shared" si="292"/>
        <v>0</v>
      </c>
      <c r="CA208" s="73"/>
      <c r="CB208" s="73"/>
      <c r="CC208" s="64"/>
      <c r="CD208" s="63"/>
      <c r="CE208" s="63"/>
      <c r="CF208" s="64">
        <f t="shared" si="253"/>
        <v>0</v>
      </c>
      <c r="CG208" s="73"/>
      <c r="CH208" s="73"/>
      <c r="CI208" s="64"/>
      <c r="CJ208" s="63"/>
      <c r="CK208" s="63"/>
      <c r="CL208" s="64">
        <f t="shared" si="254"/>
        <v>0</v>
      </c>
      <c r="CM208" s="13"/>
      <c r="CN208" s="13"/>
      <c r="CO208" s="64"/>
      <c r="CP208" s="14"/>
      <c r="CQ208" s="14"/>
      <c r="CR208" s="64">
        <f t="shared" si="255"/>
        <v>0</v>
      </c>
      <c r="CS208" s="13"/>
      <c r="CT208" s="67"/>
      <c r="CU208" s="64"/>
      <c r="CV208" s="64"/>
      <c r="CW208" s="64"/>
      <c r="CX208" s="12">
        <f t="shared" si="256"/>
        <v>0</v>
      </c>
      <c r="CY208" s="13"/>
      <c r="CZ208" s="67"/>
      <c r="DA208" s="64"/>
      <c r="DB208" s="64"/>
      <c r="DC208" s="64"/>
      <c r="DD208" s="12">
        <f t="shared" si="257"/>
        <v>0</v>
      </c>
      <c r="DE208" s="13"/>
      <c r="DF208" s="67"/>
      <c r="DG208" s="64"/>
      <c r="DH208" s="64"/>
      <c r="DI208" s="64"/>
      <c r="DJ208" s="14"/>
      <c r="DK208" s="13"/>
      <c r="DL208" s="67"/>
      <c r="DM208" s="64"/>
      <c r="DN208" s="64"/>
      <c r="DO208" s="64"/>
      <c r="DP208" s="14"/>
      <c r="DQ208" s="67"/>
      <c r="DR208" s="67"/>
      <c r="DS208" s="64"/>
      <c r="DT208" s="64"/>
      <c r="DU208" s="64"/>
      <c r="DV208" s="14"/>
      <c r="DW208" s="13"/>
      <c r="DX208" s="67"/>
      <c r="DY208" s="64"/>
      <c r="DZ208" s="64"/>
      <c r="EA208" s="64"/>
      <c r="EB208" s="14"/>
      <c r="EC208" s="13"/>
      <c r="ED208" s="67"/>
      <c r="EE208" s="64"/>
      <c r="EF208" s="64"/>
      <c r="EG208" s="64"/>
      <c r="EH208" s="12">
        <f t="shared" si="258"/>
        <v>0</v>
      </c>
      <c r="EI208" s="67"/>
      <c r="EN208" s="12">
        <f t="shared" si="284"/>
        <v>0</v>
      </c>
      <c r="EO208" s="13"/>
      <c r="ET208" s="14"/>
      <c r="EU208" s="13"/>
      <c r="EV208" s="13"/>
      <c r="EW208" s="64"/>
      <c r="EX208" s="14"/>
      <c r="EY208" s="14"/>
      <c r="EZ208" s="14"/>
      <c r="FA208" s="13"/>
      <c r="FB208" s="13"/>
      <c r="FC208" s="64"/>
      <c r="FD208" s="14"/>
      <c r="FE208" s="14"/>
      <c r="FF208" s="14"/>
      <c r="FG208" s="13"/>
      <c r="FH208" s="13"/>
      <c r="FI208" s="64"/>
      <c r="FJ208" s="14"/>
      <c r="FK208" s="14"/>
      <c r="FL208" s="14"/>
      <c r="FM208" s="13"/>
      <c r="FN208" s="13"/>
      <c r="FO208" s="64"/>
      <c r="FP208" s="14"/>
      <c r="FQ208" s="14"/>
      <c r="FR208" s="14"/>
      <c r="FS208" s="13"/>
      <c r="FT208" s="13"/>
      <c r="FU208" s="64"/>
      <c r="FV208" s="14"/>
      <c r="FW208" s="14"/>
      <c r="FX208" s="14"/>
      <c r="FY208" s="13"/>
      <c r="FZ208" s="13"/>
      <c r="GA208" s="64"/>
      <c r="GB208" s="14"/>
      <c r="GC208" s="14"/>
      <c r="GD208" s="14"/>
      <c r="GE208" s="13"/>
      <c r="GF208" s="13"/>
      <c r="GG208" s="64"/>
      <c r="GH208" s="14"/>
      <c r="GI208" s="14"/>
      <c r="GJ208" s="14"/>
      <c r="GK208" s="14"/>
      <c r="GL208" s="14"/>
      <c r="GM208" s="14"/>
      <c r="GN208" s="64" t="e">
        <f>I208+O208+U208+AA208+AG208+AM208+AS208+AY208+BE208+BK208+BQ208+BW208+CC208+CI208+CO208+CU208+DA208+DG208+DS208+#REF!+DY208+EE208+DM208+#REF!+EW208+FC208+FI208+FO208+FU208+GA208+GG208</f>
        <v>#REF!</v>
      </c>
      <c r="GO208" s="14"/>
      <c r="GP208" s="14"/>
      <c r="GQ208" s="14"/>
    </row>
    <row r="209" spans="1:204" ht="15" hidden="1" customHeight="1">
      <c r="A209" s="40">
        <v>103</v>
      </c>
      <c r="B209" s="54" t="s">
        <v>179</v>
      </c>
      <c r="C209" s="27" t="s">
        <v>150</v>
      </c>
      <c r="D209" s="5" t="s">
        <v>32</v>
      </c>
      <c r="E209" s="72">
        <v>0</v>
      </c>
      <c r="F209" s="72" t="e">
        <f>GQ209</f>
        <v>#REF!</v>
      </c>
      <c r="G209" s="13"/>
      <c r="H209" s="13"/>
      <c r="I209" s="64"/>
      <c r="J209" s="14"/>
      <c r="K209" s="14"/>
      <c r="L209" s="14">
        <f>E209+G209-I209-I210-J209-K209</f>
        <v>0</v>
      </c>
      <c r="M209" s="13"/>
      <c r="N209" s="13"/>
      <c r="O209" s="64"/>
      <c r="P209" s="14"/>
      <c r="Q209" s="14"/>
      <c r="R209" s="14">
        <f>L209+M209-O209-O210-P209-Q209</f>
        <v>0</v>
      </c>
      <c r="S209" s="13"/>
      <c r="T209" s="13"/>
      <c r="U209" s="64"/>
      <c r="V209" s="14"/>
      <c r="W209" s="14"/>
      <c r="X209" s="14">
        <f t="shared" ref="X209:X213" si="310">R209+S209-U209-U210-V209-W209</f>
        <v>0</v>
      </c>
      <c r="Y209" s="13"/>
      <c r="Z209" s="13"/>
      <c r="AA209" s="64"/>
      <c r="AB209" s="14"/>
      <c r="AC209" s="14"/>
      <c r="AD209" s="14">
        <f t="shared" ref="AD209:AD213" si="311">X209+Y209-AA209-AA210-AB209-AC209</f>
        <v>0</v>
      </c>
      <c r="AE209" s="13"/>
      <c r="AF209" s="13"/>
      <c r="AG209" s="64"/>
      <c r="AH209" s="14"/>
      <c r="AI209" s="14"/>
      <c r="AJ209" s="14">
        <f t="shared" ref="AJ209:AJ213" si="312">AD209+AE209-AG209-AG210-AH209-AI209</f>
        <v>0</v>
      </c>
      <c r="AK209" s="13"/>
      <c r="AL209" s="13"/>
      <c r="AM209" s="64"/>
      <c r="AN209" s="14"/>
      <c r="AO209" s="14"/>
      <c r="AP209" s="14">
        <f t="shared" ref="AP209:AP213" si="313">AJ209+AK209-AM209-AM210-AN209-AO209</f>
        <v>0</v>
      </c>
      <c r="AQ209" s="13"/>
      <c r="AR209" s="13"/>
      <c r="AS209" s="64"/>
      <c r="AT209" s="14"/>
      <c r="AU209" s="14"/>
      <c r="AV209" s="14">
        <f t="shared" ref="AV209:AV213" si="314">AP209+AQ209-AS209-AS210-AT209-AU209</f>
        <v>0</v>
      </c>
      <c r="AW209" s="13"/>
      <c r="AX209" s="13"/>
      <c r="AY209" s="64"/>
      <c r="AZ209" s="14"/>
      <c r="BA209" s="14"/>
      <c r="BB209" s="14">
        <f t="shared" ref="BB209:BB213" si="315">AV209+AW209-AY209-AY210-AZ209-BA209</f>
        <v>0</v>
      </c>
      <c r="BC209" s="13"/>
      <c r="BD209" s="13"/>
      <c r="BE209" s="64"/>
      <c r="BF209" s="14"/>
      <c r="BG209" s="14"/>
      <c r="BH209" s="14">
        <f t="shared" ref="BH209:BH213" si="316">BB209+BC209-BE209-BE210-BF209-BG209</f>
        <v>0</v>
      </c>
      <c r="BI209" s="13"/>
      <c r="BJ209" s="13"/>
      <c r="BK209" s="64"/>
      <c r="BL209" s="14"/>
      <c r="BM209" s="14"/>
      <c r="BN209" s="14">
        <f>BH209+BI209-BK209-BK210-BL209-BM209</f>
        <v>0</v>
      </c>
      <c r="BO209" s="13"/>
      <c r="BP209" s="13"/>
      <c r="BQ209" s="64"/>
      <c r="BR209" s="14"/>
      <c r="BS209" s="14"/>
      <c r="BT209" s="14">
        <f>BN209+BO209-BQ209-BQ210-BR209-BS209</f>
        <v>0</v>
      </c>
      <c r="BU209" s="72"/>
      <c r="BV209" s="72"/>
      <c r="BW209" s="64"/>
      <c r="BX209" s="74"/>
      <c r="BY209" s="74"/>
      <c r="BZ209" s="64">
        <f t="shared" si="292"/>
        <v>0</v>
      </c>
      <c r="CA209" s="72"/>
      <c r="CB209" s="72"/>
      <c r="CC209" s="64"/>
      <c r="CD209" s="74"/>
      <c r="CE209" s="74"/>
      <c r="CF209" s="64">
        <f t="shared" si="253"/>
        <v>0</v>
      </c>
      <c r="CG209" s="72"/>
      <c r="CH209" s="72"/>
      <c r="CI209" s="64"/>
      <c r="CJ209" s="74"/>
      <c r="CK209" s="74"/>
      <c r="CL209" s="64">
        <f t="shared" si="254"/>
        <v>0</v>
      </c>
      <c r="CM209" s="13"/>
      <c r="CN209" s="13"/>
      <c r="CO209" s="64"/>
      <c r="CP209" s="14"/>
      <c r="CQ209" s="14"/>
      <c r="CR209" s="64">
        <f t="shared" si="255"/>
        <v>0</v>
      </c>
      <c r="CS209" s="13"/>
      <c r="CT209" s="67"/>
      <c r="CU209" s="64"/>
      <c r="CV209" s="64"/>
      <c r="CW209" s="64"/>
      <c r="CX209" s="12">
        <f t="shared" si="256"/>
        <v>0</v>
      </c>
      <c r="CY209" s="13"/>
      <c r="CZ209" s="67"/>
      <c r="DA209" s="64"/>
      <c r="DB209" s="64"/>
      <c r="DC209" s="64"/>
      <c r="DD209" s="12">
        <f t="shared" si="257"/>
        <v>0</v>
      </c>
      <c r="DE209" s="13"/>
      <c r="DF209" s="67"/>
      <c r="DG209" s="64"/>
      <c r="DH209" s="64"/>
      <c r="DI209" s="64"/>
      <c r="DJ209" s="14">
        <f>DD209+DE209-DG209-DG210-DH209-DI209</f>
        <v>0</v>
      </c>
      <c r="DK209" s="13"/>
      <c r="DL209" s="67"/>
      <c r="DM209" s="64"/>
      <c r="DN209" s="64"/>
      <c r="DO209" s="64"/>
      <c r="DP209" s="14">
        <f>DJ209+DK209-DS209-DS210-DT209-DU209</f>
        <v>0</v>
      </c>
      <c r="DQ209" s="67"/>
      <c r="DR209" s="67"/>
      <c r="DS209" s="64"/>
      <c r="DT209" s="64"/>
      <c r="DU209" s="64"/>
      <c r="DV209" s="14" t="e">
        <f>DP209+DQ209-#REF!-#REF!-#REF!-#REF!</f>
        <v>#REF!</v>
      </c>
      <c r="DW209" s="13"/>
      <c r="DX209" s="67"/>
      <c r="DY209" s="64"/>
      <c r="DZ209" s="64"/>
      <c r="EA209" s="64"/>
      <c r="EB209" s="14" t="e">
        <f>DV209+DW209-DY209-DY210-DZ209-EA209</f>
        <v>#REF!</v>
      </c>
      <c r="EC209" s="13"/>
      <c r="ED209" s="67"/>
      <c r="EE209" s="64"/>
      <c r="EF209" s="64"/>
      <c r="EG209" s="64"/>
      <c r="EH209" s="12" t="e">
        <f t="shared" si="258"/>
        <v>#REF!</v>
      </c>
      <c r="EI209" s="67"/>
      <c r="EN209" s="12" t="e">
        <f t="shared" si="284"/>
        <v>#REF!</v>
      </c>
      <c r="EO209" s="13"/>
      <c r="ET209" s="14" t="e">
        <f>EN209+EO209-#REF!-#REF!-#REF!-#REF!</f>
        <v>#REF!</v>
      </c>
      <c r="EU209" s="13"/>
      <c r="EV209" s="13"/>
      <c r="EW209" s="64"/>
      <c r="EX209" s="14"/>
      <c r="EY209" s="14"/>
      <c r="EZ209" s="14" t="e">
        <f>ET209+EU209-EW209-EW210-EX209-EY209</f>
        <v>#REF!</v>
      </c>
      <c r="FA209" s="13"/>
      <c r="FB209" s="13"/>
      <c r="FC209" s="64"/>
      <c r="FD209" s="14"/>
      <c r="FE209" s="14"/>
      <c r="FF209" s="14" t="e">
        <f>EZ209+FA209-FC209-FC210-FD209-FE209</f>
        <v>#REF!</v>
      </c>
      <c r="FG209" s="13"/>
      <c r="FH209" s="13"/>
      <c r="FI209" s="64"/>
      <c r="FJ209" s="14"/>
      <c r="FK209" s="14"/>
      <c r="FL209" s="14" t="e">
        <f>FF209+FG209-FI209-FI210-FJ209-FK209</f>
        <v>#REF!</v>
      </c>
      <c r="FM209" s="13"/>
      <c r="FN209" s="13"/>
      <c r="FO209" s="64"/>
      <c r="FP209" s="14"/>
      <c r="FQ209" s="14"/>
      <c r="FR209" s="14" t="e">
        <f>FL209+FM209-FO209-FO210-FP209-FQ209</f>
        <v>#REF!</v>
      </c>
      <c r="FS209" s="13"/>
      <c r="FT209" s="13"/>
      <c r="FU209" s="64"/>
      <c r="FV209" s="14"/>
      <c r="FW209" s="14"/>
      <c r="FX209" s="14" t="e">
        <f>FR209+FS209-FU209-FU210-FV209-FW209</f>
        <v>#REF!</v>
      </c>
      <c r="FY209" s="13"/>
      <c r="FZ209" s="13"/>
      <c r="GA209" s="64"/>
      <c r="GB209" s="14"/>
      <c r="GC209" s="14"/>
      <c r="GD209" s="14" t="e">
        <f>FX209+FY209-GA209-GA210-GB209-GC209</f>
        <v>#REF!</v>
      </c>
      <c r="GE209" s="13"/>
      <c r="GF209" s="13"/>
      <c r="GG209" s="64"/>
      <c r="GH209" s="14"/>
      <c r="GI209" s="14"/>
      <c r="GJ209" s="14" t="e">
        <f t="shared" ref="GJ209:GJ213" si="317">GD209+GE209-GG209-GG210-GH209-GI209</f>
        <v>#REF!</v>
      </c>
      <c r="GK209" s="14">
        <f>E209</f>
        <v>0</v>
      </c>
      <c r="GL209" s="14">
        <f>G209+M209+S209+Y209+AE209+AK209+AQ209+AW209+BC209+BI209+BO209+BU209+CA209+CG209+CM209+CS209+CY209+DE209+DK209+DQ209+DW209+EC209+EI209+EO209+EU209+FA209+FG209+FM209+FS209+FY209+GE209</f>
        <v>0</v>
      </c>
      <c r="GM209" s="14" t="e">
        <f>H209+N209+T209+Z209+AF209+AL209+AR209+AX209+BD209+BJ209+BP209+BV209+CB209+CH209+CN209+CT209+CZ209+DF209+DR209+#REF!+DX209+ED209+DL209+#REF!+EV209+FB209+FH209+FN209+FT209+FZ209+GF209</f>
        <v>#REF!</v>
      </c>
      <c r="GN209" s="64" t="e">
        <f>I209+O209+U209+AA209+AG209+AM209+AS209+AY209+BE209+BK209+BQ209+BW209+CC209+CI209+CO209+CU209+DA209+DG209+DS209+#REF!+DY209+EE209+DM209+#REF!+EW209+FC209+FI209+FO209+FU209+GA209+GG209</f>
        <v>#REF!</v>
      </c>
      <c r="GO209" s="14" t="e">
        <f>J209+P209+V209+AB209+AH209+AN209+AT209+AZ209+BF209+BL209+BR209+BX209+CD209+CJ209+CP209+CV209+DB209+DH209+DT209+#REF!+DZ209+EF209+DN209+#REF!+EX209+FD209+FJ209+FP209+FV209+GB209+GH209</f>
        <v>#REF!</v>
      </c>
      <c r="GP209" s="14" t="e">
        <f>K209+Q209+W209+AC209+AI209+AO209+AU209+BA209+BG209+BM209+BS209+BY209+CE209+CK209+CQ209+CW209+DC209+DI209+DU209+#REF!+EA209+EG209+DO209+#REF!+EY209+FE209+FK209+FQ209+FW209+GC209+GI209</f>
        <v>#REF!</v>
      </c>
      <c r="GQ209" s="14" t="e">
        <f>GK209+GL209-GN209-GN210-GO209-GP209</f>
        <v>#REF!</v>
      </c>
    </row>
    <row r="210" spans="1:204" ht="15" hidden="1" customHeight="1">
      <c r="A210" s="41"/>
      <c r="B210" s="55"/>
      <c r="C210" s="28"/>
      <c r="D210" s="5" t="s">
        <v>33</v>
      </c>
      <c r="E210" s="73"/>
      <c r="F210" s="73"/>
      <c r="G210" s="13"/>
      <c r="H210" s="13"/>
      <c r="I210" s="64"/>
      <c r="J210" s="14"/>
      <c r="K210" s="14"/>
      <c r="L210" s="14"/>
      <c r="M210" s="13"/>
      <c r="N210" s="13"/>
      <c r="O210" s="64"/>
      <c r="P210" s="14"/>
      <c r="Q210" s="14"/>
      <c r="R210" s="14"/>
      <c r="S210" s="13"/>
      <c r="T210" s="13"/>
      <c r="U210" s="64"/>
      <c r="V210" s="14"/>
      <c r="W210" s="14"/>
      <c r="X210" s="14"/>
      <c r="Y210" s="13"/>
      <c r="Z210" s="13"/>
      <c r="AA210" s="64"/>
      <c r="AB210" s="14"/>
      <c r="AC210" s="14"/>
      <c r="AD210" s="14"/>
      <c r="AE210" s="13"/>
      <c r="AF210" s="13"/>
      <c r="AG210" s="64"/>
      <c r="AH210" s="14"/>
      <c r="AI210" s="14"/>
      <c r="AJ210" s="14"/>
      <c r="AK210" s="13"/>
      <c r="AL210" s="13"/>
      <c r="AM210" s="64"/>
      <c r="AN210" s="14"/>
      <c r="AO210" s="14"/>
      <c r="AP210" s="14"/>
      <c r="AQ210" s="13"/>
      <c r="AR210" s="13"/>
      <c r="AS210" s="64"/>
      <c r="AT210" s="14"/>
      <c r="AU210" s="14"/>
      <c r="AV210" s="14"/>
      <c r="AW210" s="13"/>
      <c r="AX210" s="13"/>
      <c r="AY210" s="64"/>
      <c r="AZ210" s="14"/>
      <c r="BA210" s="14"/>
      <c r="BB210" s="14"/>
      <c r="BC210" s="13"/>
      <c r="BD210" s="13"/>
      <c r="BE210" s="64"/>
      <c r="BF210" s="14"/>
      <c r="BG210" s="14"/>
      <c r="BH210" s="14"/>
      <c r="BI210" s="13"/>
      <c r="BJ210" s="13"/>
      <c r="BK210" s="64"/>
      <c r="BL210" s="14"/>
      <c r="BM210" s="14"/>
      <c r="BN210" s="14"/>
      <c r="BO210" s="13"/>
      <c r="BP210" s="13"/>
      <c r="BQ210" s="64"/>
      <c r="BR210" s="14"/>
      <c r="BS210" s="14"/>
      <c r="BT210" s="14"/>
      <c r="BU210" s="73"/>
      <c r="BV210" s="73"/>
      <c r="BW210" s="64"/>
      <c r="BX210" s="63"/>
      <c r="BY210" s="63"/>
      <c r="BZ210" s="64">
        <f t="shared" si="292"/>
        <v>0</v>
      </c>
      <c r="CA210" s="73"/>
      <c r="CB210" s="73"/>
      <c r="CC210" s="64"/>
      <c r="CD210" s="63"/>
      <c r="CE210" s="63"/>
      <c r="CF210" s="64">
        <f t="shared" si="253"/>
        <v>0</v>
      </c>
      <c r="CG210" s="73"/>
      <c r="CH210" s="73"/>
      <c r="CI210" s="64"/>
      <c r="CJ210" s="63"/>
      <c r="CK210" s="63"/>
      <c r="CL210" s="64">
        <f t="shared" si="254"/>
        <v>0</v>
      </c>
      <c r="CM210" s="13"/>
      <c r="CN210" s="13"/>
      <c r="CO210" s="64"/>
      <c r="CP210" s="14"/>
      <c r="CQ210" s="14"/>
      <c r="CR210" s="64">
        <f t="shared" si="255"/>
        <v>0</v>
      </c>
      <c r="CS210" s="13"/>
      <c r="CT210" s="67"/>
      <c r="CU210" s="64"/>
      <c r="CV210" s="64"/>
      <c r="CW210" s="64"/>
      <c r="CX210" s="12">
        <f t="shared" si="256"/>
        <v>0</v>
      </c>
      <c r="CY210" s="13"/>
      <c r="CZ210" s="67"/>
      <c r="DA210" s="64"/>
      <c r="DB210" s="64"/>
      <c r="DC210" s="64"/>
      <c r="DD210" s="12">
        <f t="shared" si="257"/>
        <v>0</v>
      </c>
      <c r="DE210" s="13"/>
      <c r="DF210" s="67"/>
      <c r="DG210" s="64"/>
      <c r="DH210" s="64"/>
      <c r="DI210" s="64"/>
      <c r="DJ210" s="14"/>
      <c r="DK210" s="13"/>
      <c r="DL210" s="67"/>
      <c r="DM210" s="64"/>
      <c r="DN210" s="64"/>
      <c r="DO210" s="64"/>
      <c r="DP210" s="14"/>
      <c r="DQ210" s="67"/>
      <c r="DR210" s="67"/>
      <c r="DS210" s="64"/>
      <c r="DT210" s="64"/>
      <c r="DU210" s="64"/>
      <c r="DV210" s="14"/>
      <c r="DW210" s="13"/>
      <c r="DX210" s="67"/>
      <c r="DY210" s="64"/>
      <c r="DZ210" s="64"/>
      <c r="EA210" s="64"/>
      <c r="EB210" s="14"/>
      <c r="EC210" s="13"/>
      <c r="ED210" s="67"/>
      <c r="EE210" s="64"/>
      <c r="EF210" s="64"/>
      <c r="EG210" s="64"/>
      <c r="EH210" s="12">
        <f t="shared" si="258"/>
        <v>0</v>
      </c>
      <c r="EI210" s="67"/>
      <c r="EN210" s="12">
        <f t="shared" si="284"/>
        <v>0</v>
      </c>
      <c r="EO210" s="13"/>
      <c r="ET210" s="14"/>
      <c r="EU210" s="13"/>
      <c r="EV210" s="13"/>
      <c r="EW210" s="64"/>
      <c r="EX210" s="14"/>
      <c r="EY210" s="14"/>
      <c r="EZ210" s="14"/>
      <c r="FA210" s="13"/>
      <c r="FB210" s="13"/>
      <c r="FC210" s="64"/>
      <c r="FD210" s="14"/>
      <c r="FE210" s="14"/>
      <c r="FF210" s="14"/>
      <c r="FG210" s="13"/>
      <c r="FH210" s="13"/>
      <c r="FI210" s="64"/>
      <c r="FJ210" s="14"/>
      <c r="FK210" s="14"/>
      <c r="FL210" s="14"/>
      <c r="FM210" s="13"/>
      <c r="FN210" s="13"/>
      <c r="FO210" s="64"/>
      <c r="FP210" s="14"/>
      <c r="FQ210" s="14"/>
      <c r="FR210" s="14"/>
      <c r="FS210" s="13"/>
      <c r="FT210" s="13"/>
      <c r="FU210" s="64"/>
      <c r="FV210" s="14"/>
      <c r="FW210" s="14"/>
      <c r="FX210" s="14"/>
      <c r="FY210" s="13"/>
      <c r="FZ210" s="13"/>
      <c r="GA210" s="64"/>
      <c r="GB210" s="14"/>
      <c r="GC210" s="14"/>
      <c r="GD210" s="14"/>
      <c r="GE210" s="13"/>
      <c r="GF210" s="13"/>
      <c r="GG210" s="64"/>
      <c r="GH210" s="14"/>
      <c r="GI210" s="14"/>
      <c r="GJ210" s="14"/>
      <c r="GK210" s="14"/>
      <c r="GL210" s="14"/>
      <c r="GM210" s="14"/>
      <c r="GN210" s="64" t="e">
        <f>I210+O210+U210+AA210+AG210+AM210+AS210+AY210+BE210+BK210+BQ210+BW210+CC210+CI210+CO210+CU210+DA210+DG210+DS210+#REF!+DY210+EE210+DM210+#REF!+EW210+FC210+FI210+FO210+FU210+GA210+GG210</f>
        <v>#REF!</v>
      </c>
      <c r="GO210" s="14"/>
      <c r="GP210" s="14"/>
      <c r="GQ210" s="14"/>
    </row>
    <row r="211" spans="1:204" ht="15" hidden="1" customHeight="1">
      <c r="A211" s="40">
        <v>104</v>
      </c>
      <c r="B211" s="38" t="s">
        <v>180</v>
      </c>
      <c r="C211" s="27" t="s">
        <v>150</v>
      </c>
      <c r="D211" s="5" t="s">
        <v>32</v>
      </c>
      <c r="E211" s="72">
        <v>0</v>
      </c>
      <c r="F211" s="72" t="e">
        <f>GQ211</f>
        <v>#REF!</v>
      </c>
      <c r="G211" s="13"/>
      <c r="H211" s="13"/>
      <c r="I211" s="64"/>
      <c r="J211" s="14"/>
      <c r="K211" s="14"/>
      <c r="L211" s="14">
        <f>E211+G211-I211-I212-J211-K211</f>
        <v>0</v>
      </c>
      <c r="M211" s="13"/>
      <c r="N211" s="13"/>
      <c r="O211" s="64"/>
      <c r="P211" s="14"/>
      <c r="Q211" s="14"/>
      <c r="R211" s="14">
        <f>L211+M211-O211-O212-P211-Q211</f>
        <v>0</v>
      </c>
      <c r="S211" s="13"/>
      <c r="T211" s="13"/>
      <c r="U211" s="64"/>
      <c r="V211" s="14"/>
      <c r="W211" s="14"/>
      <c r="X211" s="14">
        <f t="shared" si="310"/>
        <v>0</v>
      </c>
      <c r="Y211" s="13"/>
      <c r="Z211" s="13"/>
      <c r="AA211" s="64"/>
      <c r="AB211" s="14"/>
      <c r="AC211" s="14"/>
      <c r="AD211" s="14">
        <f t="shared" si="311"/>
        <v>0</v>
      </c>
      <c r="AE211" s="13"/>
      <c r="AF211" s="13"/>
      <c r="AG211" s="64"/>
      <c r="AH211" s="14"/>
      <c r="AI211" s="14"/>
      <c r="AJ211" s="14">
        <f t="shared" si="312"/>
        <v>0</v>
      </c>
      <c r="AK211" s="13"/>
      <c r="AL211" s="13"/>
      <c r="AM211" s="64"/>
      <c r="AN211" s="14"/>
      <c r="AO211" s="14"/>
      <c r="AP211" s="14">
        <f t="shared" si="313"/>
        <v>0</v>
      </c>
      <c r="AQ211" s="13"/>
      <c r="AR211" s="13"/>
      <c r="AS211" s="64"/>
      <c r="AT211" s="14"/>
      <c r="AU211" s="14"/>
      <c r="AV211" s="14">
        <f t="shared" si="314"/>
        <v>0</v>
      </c>
      <c r="AW211" s="13"/>
      <c r="AX211" s="13"/>
      <c r="AY211" s="64"/>
      <c r="AZ211" s="14"/>
      <c r="BA211" s="14"/>
      <c r="BB211" s="14">
        <f t="shared" si="315"/>
        <v>0</v>
      </c>
      <c r="BC211" s="13"/>
      <c r="BD211" s="13"/>
      <c r="BE211" s="64"/>
      <c r="BF211" s="14"/>
      <c r="BG211" s="14"/>
      <c r="BH211" s="14">
        <f t="shared" si="316"/>
        <v>0</v>
      </c>
      <c r="BI211" s="13"/>
      <c r="BJ211" s="13"/>
      <c r="BK211" s="64"/>
      <c r="BL211" s="14"/>
      <c r="BM211" s="14"/>
      <c r="BN211" s="14">
        <f>BH211+BI211-BK211-BK212-BL211-BM211</f>
        <v>0</v>
      </c>
      <c r="BO211" s="13"/>
      <c r="BP211" s="13"/>
      <c r="BQ211" s="64"/>
      <c r="BR211" s="14"/>
      <c r="BS211" s="14"/>
      <c r="BT211" s="14">
        <f>BN211+BO211-BQ211-BQ212-BR211-BS211</f>
        <v>0</v>
      </c>
      <c r="BU211" s="72"/>
      <c r="BV211" s="72"/>
      <c r="BW211" s="64"/>
      <c r="BX211" s="74"/>
      <c r="BY211" s="74"/>
      <c r="BZ211" s="64">
        <f t="shared" si="292"/>
        <v>0</v>
      </c>
      <c r="CA211" s="72"/>
      <c r="CB211" s="72"/>
      <c r="CC211" s="64"/>
      <c r="CD211" s="74"/>
      <c r="CE211" s="74"/>
      <c r="CF211" s="64">
        <f t="shared" si="253"/>
        <v>0</v>
      </c>
      <c r="CG211" s="72"/>
      <c r="CH211" s="72"/>
      <c r="CI211" s="64"/>
      <c r="CJ211" s="74"/>
      <c r="CK211" s="74"/>
      <c r="CL211" s="64">
        <f t="shared" si="254"/>
        <v>0</v>
      </c>
      <c r="CM211" s="13"/>
      <c r="CN211" s="13"/>
      <c r="CO211" s="64"/>
      <c r="CP211" s="14"/>
      <c r="CQ211" s="14"/>
      <c r="CR211" s="64">
        <f t="shared" si="255"/>
        <v>0</v>
      </c>
      <c r="CS211" s="13"/>
      <c r="CT211" s="67"/>
      <c r="CU211" s="64"/>
      <c r="CV211" s="64"/>
      <c r="CW211" s="64"/>
      <c r="CX211" s="12">
        <f t="shared" si="256"/>
        <v>0</v>
      </c>
      <c r="CY211" s="13"/>
      <c r="CZ211" s="67"/>
      <c r="DA211" s="64"/>
      <c r="DB211" s="64"/>
      <c r="DC211" s="64"/>
      <c r="DD211" s="12">
        <f t="shared" si="257"/>
        <v>0</v>
      </c>
      <c r="DE211" s="13"/>
      <c r="DF211" s="67"/>
      <c r="DG211" s="64"/>
      <c r="DH211" s="64"/>
      <c r="DI211" s="64"/>
      <c r="DJ211" s="14">
        <f>DD211+DE211-DG211-DG212-DH211-DI211</f>
        <v>0</v>
      </c>
      <c r="DK211" s="13"/>
      <c r="DL211" s="67"/>
      <c r="DM211" s="64"/>
      <c r="DN211" s="64"/>
      <c r="DO211" s="64"/>
      <c r="DP211" s="14">
        <f>DJ211+DK211-DS211-DS212-DT211-DU211</f>
        <v>0</v>
      </c>
      <c r="DQ211" s="67"/>
      <c r="DR211" s="67"/>
      <c r="DS211" s="64"/>
      <c r="DT211" s="64"/>
      <c r="DU211" s="64"/>
      <c r="DV211" s="14" t="e">
        <f>DP211+DQ211-#REF!-#REF!-#REF!-#REF!</f>
        <v>#REF!</v>
      </c>
      <c r="DW211" s="13"/>
      <c r="DX211" s="67"/>
      <c r="DY211" s="64"/>
      <c r="DZ211" s="64"/>
      <c r="EA211" s="64"/>
      <c r="EB211" s="14" t="e">
        <f>DV211+DW211-DY211-DY212-DZ211-EA211</f>
        <v>#REF!</v>
      </c>
      <c r="EC211" s="13"/>
      <c r="ED211" s="67"/>
      <c r="EE211" s="64"/>
      <c r="EF211" s="64"/>
      <c r="EG211" s="64"/>
      <c r="EH211" s="12" t="e">
        <f t="shared" si="258"/>
        <v>#REF!</v>
      </c>
      <c r="EI211" s="67"/>
      <c r="EN211" s="12" t="e">
        <f t="shared" si="284"/>
        <v>#REF!</v>
      </c>
      <c r="EO211" s="13"/>
      <c r="ET211" s="14" t="e">
        <f>EN211+EO211-#REF!-#REF!-#REF!-#REF!</f>
        <v>#REF!</v>
      </c>
      <c r="EU211" s="13"/>
      <c r="EV211" s="13"/>
      <c r="EW211" s="64"/>
      <c r="EX211" s="14"/>
      <c r="EY211" s="14"/>
      <c r="EZ211" s="14" t="e">
        <f>ET211+EU211-EW211-EW212-EX211-EY211</f>
        <v>#REF!</v>
      </c>
      <c r="FA211" s="13"/>
      <c r="FB211" s="13"/>
      <c r="FC211" s="64"/>
      <c r="FD211" s="14"/>
      <c r="FE211" s="14"/>
      <c r="FF211" s="14" t="e">
        <f>EZ211+FA211-FC211-FC212-FD211-FE211</f>
        <v>#REF!</v>
      </c>
      <c r="FG211" s="13"/>
      <c r="FH211" s="13"/>
      <c r="FI211" s="64"/>
      <c r="FJ211" s="14"/>
      <c r="FK211" s="14"/>
      <c r="FL211" s="14" t="e">
        <f>FF211+FG211-FI211-FI212-FJ211-FK211</f>
        <v>#REF!</v>
      </c>
      <c r="FM211" s="13"/>
      <c r="FN211" s="13"/>
      <c r="FO211" s="64"/>
      <c r="FP211" s="14"/>
      <c r="FQ211" s="14"/>
      <c r="FR211" s="14" t="e">
        <f>FL211+FM211-FO211-FO212-FP211-FQ211</f>
        <v>#REF!</v>
      </c>
      <c r="FS211" s="13"/>
      <c r="FT211" s="13"/>
      <c r="FU211" s="64"/>
      <c r="FV211" s="14"/>
      <c r="FW211" s="14"/>
      <c r="FX211" s="14" t="e">
        <f>FR211+FS211-FU211-FU212-FV211-FW211</f>
        <v>#REF!</v>
      </c>
      <c r="FY211" s="13"/>
      <c r="FZ211" s="13"/>
      <c r="GA211" s="64"/>
      <c r="GB211" s="14"/>
      <c r="GC211" s="14"/>
      <c r="GD211" s="14" t="e">
        <f>FX211+FY211-GA211-GA212-GB211-GC211</f>
        <v>#REF!</v>
      </c>
      <c r="GE211" s="13"/>
      <c r="GF211" s="13"/>
      <c r="GG211" s="64"/>
      <c r="GH211" s="14"/>
      <c r="GI211" s="14"/>
      <c r="GJ211" s="14" t="e">
        <f t="shared" si="317"/>
        <v>#REF!</v>
      </c>
      <c r="GK211" s="14">
        <f>E211</f>
        <v>0</v>
      </c>
      <c r="GL211" s="14">
        <f>G211+M211+S211+Y211+AE211+AK211+AQ211+AW211+BC211+BI211+BO211+BU211+CA211+CG211+CM211+CS211+CY211+DE211+DK211+DQ211+DW211+EC211+EI211+EO211+EU211+FA211+FG211+FM211+FS211+FY211+GE211</f>
        <v>0</v>
      </c>
      <c r="GM211" s="14" t="e">
        <f>H211+N211+T211+Z211+AF211+AL211+AR211+AX211+BD211+BJ211+BP211+BV211+CB211+CH211+CN211+CT211+CZ211+DF211+DR211+#REF!+DX211+ED211+DL211+#REF!+EV211+FB211+FH211+FN211+FT211+FZ211+GF211</f>
        <v>#REF!</v>
      </c>
      <c r="GN211" s="64" t="e">
        <f>I211+O211+U211+AA211+AG211+AM211+AS211+AY211+BE211+BK211+BQ211+BW211+CC211+CI211+CO211+CU211+DA211+DG211+DS211+#REF!+DY211+EE211+DM211+#REF!+EW211+FC211+FI211+FO211+FU211+GA211+GG211</f>
        <v>#REF!</v>
      </c>
      <c r="GO211" s="14" t="e">
        <f>J211+P211+V211+AB211+AH211+AN211+AT211+AZ211+BF211+BL211+BR211+BX211+CD211+CJ211+CP211+CV211+DB211+DH211+DT211+#REF!+DZ211+EF211+DN211+#REF!+EX211+FD211+FJ211+FP211+FV211+GB211+GH211</f>
        <v>#REF!</v>
      </c>
      <c r="GP211" s="14" t="e">
        <f>K211+Q211+W211+AC211+AI211+AO211+AU211+BA211+BG211+BM211+BS211+BY211+CE211+CK211+CQ211+CW211+DC211+DI211+DU211+#REF!+EA211+EG211+DO211+#REF!+EY211+FE211+FK211+FQ211+FW211+GC211+GI211</f>
        <v>#REF!</v>
      </c>
      <c r="GQ211" s="14" t="e">
        <f>GK211+GL211-GN211-GN212-GO211-GP211</f>
        <v>#REF!</v>
      </c>
    </row>
    <row r="212" spans="1:204" ht="15" hidden="1" customHeight="1">
      <c r="A212" s="41"/>
      <c r="B212" s="39"/>
      <c r="C212" s="28"/>
      <c r="D212" s="5" t="s">
        <v>33</v>
      </c>
      <c r="E212" s="73"/>
      <c r="F212" s="73"/>
      <c r="G212" s="13"/>
      <c r="H212" s="13"/>
      <c r="I212" s="64"/>
      <c r="J212" s="14"/>
      <c r="K212" s="14"/>
      <c r="L212" s="14"/>
      <c r="M212" s="13"/>
      <c r="N212" s="13"/>
      <c r="O212" s="64"/>
      <c r="P212" s="14"/>
      <c r="Q212" s="14"/>
      <c r="R212" s="14"/>
      <c r="S212" s="13"/>
      <c r="T212" s="13"/>
      <c r="U212" s="64"/>
      <c r="V212" s="14"/>
      <c r="W212" s="14"/>
      <c r="X212" s="14"/>
      <c r="Y212" s="13"/>
      <c r="Z212" s="13"/>
      <c r="AA212" s="64"/>
      <c r="AB212" s="14"/>
      <c r="AC212" s="14"/>
      <c r="AD212" s="14"/>
      <c r="AE212" s="13"/>
      <c r="AF212" s="13"/>
      <c r="AG212" s="64"/>
      <c r="AH212" s="14"/>
      <c r="AI212" s="14"/>
      <c r="AJ212" s="14"/>
      <c r="AK212" s="13"/>
      <c r="AL212" s="13"/>
      <c r="AM212" s="64"/>
      <c r="AN212" s="14"/>
      <c r="AO212" s="14"/>
      <c r="AP212" s="14"/>
      <c r="AQ212" s="13"/>
      <c r="AR212" s="13"/>
      <c r="AS212" s="64"/>
      <c r="AT212" s="14"/>
      <c r="AU212" s="14"/>
      <c r="AV212" s="14"/>
      <c r="AW212" s="13"/>
      <c r="AX212" s="13"/>
      <c r="AY212" s="64"/>
      <c r="AZ212" s="14"/>
      <c r="BA212" s="14"/>
      <c r="BB212" s="14"/>
      <c r="BC212" s="13"/>
      <c r="BD212" s="13"/>
      <c r="BE212" s="64"/>
      <c r="BF212" s="14"/>
      <c r="BG212" s="14"/>
      <c r="BH212" s="14"/>
      <c r="BI212" s="13"/>
      <c r="BJ212" s="13"/>
      <c r="BK212" s="64"/>
      <c r="BL212" s="14"/>
      <c r="BM212" s="14"/>
      <c r="BN212" s="14"/>
      <c r="BO212" s="13"/>
      <c r="BP212" s="13"/>
      <c r="BQ212" s="64"/>
      <c r="BR212" s="14"/>
      <c r="BS212" s="14"/>
      <c r="BT212" s="14"/>
      <c r="BU212" s="73"/>
      <c r="BV212" s="73"/>
      <c r="BW212" s="64"/>
      <c r="BX212" s="63"/>
      <c r="BY212" s="63"/>
      <c r="BZ212" s="64">
        <f t="shared" si="292"/>
        <v>0</v>
      </c>
      <c r="CA212" s="73"/>
      <c r="CB212" s="73"/>
      <c r="CC212" s="64"/>
      <c r="CD212" s="63"/>
      <c r="CE212" s="63"/>
      <c r="CF212" s="64">
        <f t="shared" si="253"/>
        <v>0</v>
      </c>
      <c r="CG212" s="73"/>
      <c r="CH212" s="73"/>
      <c r="CI212" s="64"/>
      <c r="CJ212" s="63"/>
      <c r="CK212" s="63"/>
      <c r="CL212" s="64">
        <f t="shared" si="254"/>
        <v>0</v>
      </c>
      <c r="CM212" s="13"/>
      <c r="CN212" s="13"/>
      <c r="CO212" s="64"/>
      <c r="CP212" s="14"/>
      <c r="CQ212" s="14"/>
      <c r="CR212" s="64">
        <f t="shared" si="255"/>
        <v>0</v>
      </c>
      <c r="CS212" s="13"/>
      <c r="CT212" s="67"/>
      <c r="CU212" s="64"/>
      <c r="CV212" s="64"/>
      <c r="CW212" s="64"/>
      <c r="CX212" s="12">
        <f t="shared" si="256"/>
        <v>0</v>
      </c>
      <c r="CY212" s="13"/>
      <c r="CZ212" s="67"/>
      <c r="DA212" s="64"/>
      <c r="DB212" s="64"/>
      <c r="DC212" s="64"/>
      <c r="DD212" s="12">
        <f t="shared" si="257"/>
        <v>0</v>
      </c>
      <c r="DE212" s="13"/>
      <c r="DF212" s="67"/>
      <c r="DG212" s="64"/>
      <c r="DH212" s="64"/>
      <c r="DI212" s="64"/>
      <c r="DJ212" s="14"/>
      <c r="DK212" s="13"/>
      <c r="DL212" s="67"/>
      <c r="DM212" s="64"/>
      <c r="DN212" s="64"/>
      <c r="DO212" s="64"/>
      <c r="DP212" s="14"/>
      <c r="DQ212" s="67"/>
      <c r="DR212" s="67"/>
      <c r="DS212" s="64"/>
      <c r="DT212" s="64"/>
      <c r="DU212" s="64"/>
      <c r="DV212" s="14"/>
      <c r="DW212" s="13"/>
      <c r="DX212" s="67"/>
      <c r="DY212" s="64"/>
      <c r="DZ212" s="64"/>
      <c r="EA212" s="64"/>
      <c r="EB212" s="14"/>
      <c r="EC212" s="13"/>
      <c r="ED212" s="67"/>
      <c r="EE212" s="64"/>
      <c r="EF212" s="64"/>
      <c r="EG212" s="64"/>
      <c r="EH212" s="12">
        <f t="shared" si="258"/>
        <v>0</v>
      </c>
      <c r="EI212" s="67"/>
      <c r="EN212" s="12">
        <f t="shared" si="284"/>
        <v>0</v>
      </c>
      <c r="EO212" s="13"/>
      <c r="ET212" s="14"/>
      <c r="EU212" s="13"/>
      <c r="EV212" s="13"/>
      <c r="EW212" s="64"/>
      <c r="EX212" s="14"/>
      <c r="EY212" s="14"/>
      <c r="EZ212" s="14"/>
      <c r="FA212" s="13"/>
      <c r="FB212" s="13"/>
      <c r="FC212" s="64"/>
      <c r="FD212" s="14"/>
      <c r="FE212" s="14"/>
      <c r="FF212" s="14"/>
      <c r="FG212" s="13"/>
      <c r="FH212" s="13"/>
      <c r="FI212" s="64"/>
      <c r="FJ212" s="14"/>
      <c r="FK212" s="14"/>
      <c r="FL212" s="14"/>
      <c r="FM212" s="13"/>
      <c r="FN212" s="13"/>
      <c r="FO212" s="64"/>
      <c r="FP212" s="14"/>
      <c r="FQ212" s="14"/>
      <c r="FR212" s="14"/>
      <c r="FS212" s="13"/>
      <c r="FT212" s="13"/>
      <c r="FU212" s="64"/>
      <c r="FV212" s="14"/>
      <c r="FW212" s="14"/>
      <c r="FX212" s="14"/>
      <c r="FY212" s="13"/>
      <c r="FZ212" s="13"/>
      <c r="GA212" s="64"/>
      <c r="GB212" s="14"/>
      <c r="GC212" s="14"/>
      <c r="GD212" s="14"/>
      <c r="GE212" s="13"/>
      <c r="GF212" s="13"/>
      <c r="GG212" s="64"/>
      <c r="GH212" s="14"/>
      <c r="GI212" s="14"/>
      <c r="GJ212" s="14"/>
      <c r="GK212" s="14"/>
      <c r="GL212" s="14"/>
      <c r="GM212" s="14"/>
      <c r="GN212" s="64" t="e">
        <f>I212+O212+U212+AA212+AG212+AM212+AS212+AY212+BE212+BK212+BQ212+BW212+CC212+CI212+CO212+CU212+DA212+DG212+DS212+#REF!+DY212+EE212+DM212+#REF!+EW212+FC212+FI212+FO212+FU212+GA212+GG212</f>
        <v>#REF!</v>
      </c>
      <c r="GO212" s="14"/>
      <c r="GP212" s="14"/>
      <c r="GQ212" s="14"/>
    </row>
    <row r="213" spans="1:204" ht="15" hidden="1" customHeight="1">
      <c r="A213" s="40">
        <v>105</v>
      </c>
      <c r="B213" s="38" t="s">
        <v>181</v>
      </c>
      <c r="C213" s="27" t="s">
        <v>150</v>
      </c>
      <c r="D213" s="5" t="s">
        <v>32</v>
      </c>
      <c r="E213" s="72">
        <v>0</v>
      </c>
      <c r="F213" s="72" t="e">
        <f>GQ213</f>
        <v>#REF!</v>
      </c>
      <c r="G213" s="13"/>
      <c r="H213" s="13"/>
      <c r="I213" s="64"/>
      <c r="J213" s="14"/>
      <c r="K213" s="14"/>
      <c r="L213" s="14">
        <f>E213+G213-I213-I214-J213-K213</f>
        <v>0</v>
      </c>
      <c r="M213" s="13"/>
      <c r="N213" s="13"/>
      <c r="O213" s="64"/>
      <c r="P213" s="14"/>
      <c r="Q213" s="14"/>
      <c r="R213" s="14">
        <f>L213+M213-O213-O214-P213-Q213</f>
        <v>0</v>
      </c>
      <c r="S213" s="13"/>
      <c r="T213" s="13"/>
      <c r="U213" s="64"/>
      <c r="V213" s="14"/>
      <c r="W213" s="14"/>
      <c r="X213" s="14">
        <f t="shared" si="310"/>
        <v>0</v>
      </c>
      <c r="Y213" s="13"/>
      <c r="Z213" s="13"/>
      <c r="AA213" s="64"/>
      <c r="AB213" s="14"/>
      <c r="AC213" s="14"/>
      <c r="AD213" s="14">
        <f t="shared" si="311"/>
        <v>0</v>
      </c>
      <c r="AE213" s="13"/>
      <c r="AF213" s="13"/>
      <c r="AG213" s="64"/>
      <c r="AH213" s="14"/>
      <c r="AI213" s="14"/>
      <c r="AJ213" s="14">
        <f t="shared" si="312"/>
        <v>0</v>
      </c>
      <c r="AK213" s="13"/>
      <c r="AL213" s="13"/>
      <c r="AM213" s="64"/>
      <c r="AN213" s="14"/>
      <c r="AO213" s="14"/>
      <c r="AP213" s="14">
        <f t="shared" si="313"/>
        <v>0</v>
      </c>
      <c r="AQ213" s="13"/>
      <c r="AR213" s="13"/>
      <c r="AS213" s="64"/>
      <c r="AT213" s="14"/>
      <c r="AU213" s="14"/>
      <c r="AV213" s="14">
        <f t="shared" si="314"/>
        <v>0</v>
      </c>
      <c r="AW213" s="13"/>
      <c r="AX213" s="13"/>
      <c r="AY213" s="64"/>
      <c r="AZ213" s="14"/>
      <c r="BA213" s="14"/>
      <c r="BB213" s="14">
        <f t="shared" si="315"/>
        <v>0</v>
      </c>
      <c r="BC213" s="13"/>
      <c r="BD213" s="13"/>
      <c r="BE213" s="64"/>
      <c r="BF213" s="14"/>
      <c r="BG213" s="14"/>
      <c r="BH213" s="14">
        <f t="shared" si="316"/>
        <v>0</v>
      </c>
      <c r="BI213" s="13"/>
      <c r="BJ213" s="13"/>
      <c r="BK213" s="64"/>
      <c r="BL213" s="14"/>
      <c r="BM213" s="14"/>
      <c r="BN213" s="14">
        <f>BH213+BI213-BK213-BK214-BL213-BM213</f>
        <v>0</v>
      </c>
      <c r="BO213" s="13"/>
      <c r="BP213" s="13"/>
      <c r="BQ213" s="64"/>
      <c r="BR213" s="14"/>
      <c r="BS213" s="14"/>
      <c r="BT213" s="14">
        <f>BN213+BO213-BQ213-BQ214-BR213-BS213</f>
        <v>0</v>
      </c>
      <c r="BU213" s="72"/>
      <c r="BV213" s="72"/>
      <c r="BW213" s="64"/>
      <c r="BX213" s="74"/>
      <c r="BY213" s="74"/>
      <c r="BZ213" s="64">
        <f t="shared" si="292"/>
        <v>0</v>
      </c>
      <c r="CA213" s="72"/>
      <c r="CB213" s="72"/>
      <c r="CC213" s="64"/>
      <c r="CD213" s="74"/>
      <c r="CE213" s="74"/>
      <c r="CF213" s="64">
        <f t="shared" si="253"/>
        <v>0</v>
      </c>
      <c r="CG213" s="72"/>
      <c r="CH213" s="72"/>
      <c r="CI213" s="64"/>
      <c r="CJ213" s="74"/>
      <c r="CK213" s="74"/>
      <c r="CL213" s="64">
        <f t="shared" si="254"/>
        <v>0</v>
      </c>
      <c r="CM213" s="13"/>
      <c r="CN213" s="13"/>
      <c r="CO213" s="64"/>
      <c r="CP213" s="14"/>
      <c r="CQ213" s="14"/>
      <c r="CR213" s="64">
        <f t="shared" si="255"/>
        <v>0</v>
      </c>
      <c r="CS213" s="13"/>
      <c r="CT213" s="67"/>
      <c r="CU213" s="64"/>
      <c r="CV213" s="64"/>
      <c r="CW213" s="64"/>
      <c r="CX213" s="12">
        <f t="shared" si="256"/>
        <v>0</v>
      </c>
      <c r="CY213" s="13"/>
      <c r="CZ213" s="67"/>
      <c r="DA213" s="64"/>
      <c r="DB213" s="64"/>
      <c r="DC213" s="64"/>
      <c r="DD213" s="12">
        <f t="shared" si="257"/>
        <v>0</v>
      </c>
      <c r="DE213" s="13"/>
      <c r="DF213" s="67"/>
      <c r="DG213" s="64"/>
      <c r="DH213" s="64"/>
      <c r="DI213" s="64"/>
      <c r="DJ213" s="14">
        <f>DD213+DE213-DG213-DG214-DH213-DI213</f>
        <v>0</v>
      </c>
      <c r="DK213" s="13"/>
      <c r="DL213" s="67"/>
      <c r="DM213" s="64"/>
      <c r="DN213" s="64"/>
      <c r="DO213" s="64"/>
      <c r="DP213" s="14">
        <f>DJ213+DK213-DS213-DS214-DT213-DU213</f>
        <v>0</v>
      </c>
      <c r="DQ213" s="67"/>
      <c r="DR213" s="67"/>
      <c r="DS213" s="64"/>
      <c r="DT213" s="64"/>
      <c r="DU213" s="64"/>
      <c r="DV213" s="14" t="e">
        <f>DP213+DQ213-#REF!-#REF!-#REF!-#REF!</f>
        <v>#REF!</v>
      </c>
      <c r="DW213" s="13"/>
      <c r="DX213" s="67"/>
      <c r="DY213" s="64"/>
      <c r="DZ213" s="64"/>
      <c r="EA213" s="64"/>
      <c r="EB213" s="14" t="e">
        <f>DV213+DW213-DY213-DY214-DZ213-EA213</f>
        <v>#REF!</v>
      </c>
      <c r="EC213" s="13"/>
      <c r="ED213" s="67"/>
      <c r="EE213" s="64"/>
      <c r="EF213" s="64"/>
      <c r="EG213" s="64"/>
      <c r="EH213" s="12" t="e">
        <f t="shared" si="258"/>
        <v>#REF!</v>
      </c>
      <c r="EI213" s="67"/>
      <c r="EN213" s="12" t="e">
        <f t="shared" si="284"/>
        <v>#REF!</v>
      </c>
      <c r="EO213" s="13"/>
      <c r="ET213" s="14" t="e">
        <f>EN213+EO213-#REF!-#REF!-#REF!-#REF!</f>
        <v>#REF!</v>
      </c>
      <c r="EU213" s="13"/>
      <c r="EV213" s="13"/>
      <c r="EW213" s="64"/>
      <c r="EX213" s="14"/>
      <c r="EY213" s="14"/>
      <c r="EZ213" s="14" t="e">
        <f>ET213+EU213-EW213-EW214-EX213-EY213</f>
        <v>#REF!</v>
      </c>
      <c r="FA213" s="13"/>
      <c r="FB213" s="13"/>
      <c r="FC213" s="64"/>
      <c r="FD213" s="14"/>
      <c r="FE213" s="14"/>
      <c r="FF213" s="14" t="e">
        <f>EZ213+FA213-FC213-FC214-FD213-FE213</f>
        <v>#REF!</v>
      </c>
      <c r="FG213" s="13"/>
      <c r="FH213" s="13"/>
      <c r="FI213" s="64"/>
      <c r="FJ213" s="14"/>
      <c r="FK213" s="14"/>
      <c r="FL213" s="14" t="e">
        <f>FF213+FG213-FI213-FI214-FJ213-FK213</f>
        <v>#REF!</v>
      </c>
      <c r="FM213" s="13"/>
      <c r="FN213" s="13"/>
      <c r="FO213" s="64"/>
      <c r="FP213" s="14"/>
      <c r="FQ213" s="14"/>
      <c r="FR213" s="14" t="e">
        <f>FL213+FM213-FO213-FO214-FP213-FQ213</f>
        <v>#REF!</v>
      </c>
      <c r="FS213" s="13"/>
      <c r="FT213" s="13"/>
      <c r="FU213" s="64"/>
      <c r="FV213" s="14"/>
      <c r="FW213" s="14"/>
      <c r="FX213" s="14" t="e">
        <f>FR213+FS213-FU213-FU214-FV213-FW213</f>
        <v>#REF!</v>
      </c>
      <c r="FY213" s="13"/>
      <c r="FZ213" s="13"/>
      <c r="GA213" s="64"/>
      <c r="GB213" s="14"/>
      <c r="GC213" s="14"/>
      <c r="GD213" s="14" t="e">
        <f>FX213+FY213-GA213-GA214-GB213-GC213</f>
        <v>#REF!</v>
      </c>
      <c r="GE213" s="13"/>
      <c r="GF213" s="13"/>
      <c r="GG213" s="64"/>
      <c r="GH213" s="14"/>
      <c r="GI213" s="14"/>
      <c r="GJ213" s="14" t="e">
        <f t="shared" si="317"/>
        <v>#REF!</v>
      </c>
      <c r="GK213" s="14">
        <f>E213</f>
        <v>0</v>
      </c>
      <c r="GL213" s="14">
        <f>G213+M213+S213+Y213+AE213+AK213+AQ213+AW213+BC213+BI213+BO213+BU213+CA213+CG213+CM213+CS213+CY213+DE213+DK213+DQ213+DW213+EC213+EI213+EO213+EU213+FA213+FG213+FM213+FS213+FY213+GE213</f>
        <v>0</v>
      </c>
      <c r="GM213" s="14" t="e">
        <f>H213+N213+T213+Z213+AF213+AL213+AR213+AX213+BD213+BJ213+BP213+BV213+CB213+CH213+CN213+CT213+CZ213+DF213+DR213+#REF!+DX213+ED213+DL213+#REF!+EV213+FB213+FH213+FN213+FT213+FZ213+GF213</f>
        <v>#REF!</v>
      </c>
      <c r="GN213" s="64" t="e">
        <f>I213+O213+U213+AA213+AG213+AM213+AS213+AY213+BE213+BK213+BQ213+BW213+CC213+CI213+CO213+CU213+DA213+DG213+DS213+#REF!+DY213+EE213+DM213+#REF!+EW213+FC213+FI213+FO213+FU213+GA213+GG213</f>
        <v>#REF!</v>
      </c>
      <c r="GO213" s="14" t="e">
        <f>J213+P213+V213+AB213+AH213+AN213+AT213+AZ213+BF213+BL213+BR213+BX213+CD213+CJ213+CP213+CV213+DB213+DH213+DT213+#REF!+DZ213+EF213+DN213+#REF!+EX213+FD213+FJ213+FP213+FV213+GB213+GH213</f>
        <v>#REF!</v>
      </c>
      <c r="GP213" s="14" t="e">
        <f>K213+Q213+W213+AC213+AI213+AO213+AU213+BA213+BG213+BM213+BS213+BY213+CE213+CK213+CQ213+CW213+DC213+DI213+DU213+#REF!+EA213+EG213+DO213+#REF!+EY213+FE213+FK213+FQ213+FW213+GC213+GI213</f>
        <v>#REF!</v>
      </c>
      <c r="GQ213" s="14" t="e">
        <f>GK213+GL213-GN213-GN214-GO213-GP213</f>
        <v>#REF!</v>
      </c>
    </row>
    <row r="214" spans="1:204" ht="15" hidden="1" customHeight="1">
      <c r="A214" s="41"/>
      <c r="B214" s="39"/>
      <c r="C214" s="28"/>
      <c r="D214" s="5" t="s">
        <v>33</v>
      </c>
      <c r="E214" s="73"/>
      <c r="F214" s="73"/>
      <c r="G214" s="13"/>
      <c r="H214" s="13"/>
      <c r="I214" s="64"/>
      <c r="J214" s="14"/>
      <c r="K214" s="14"/>
      <c r="L214" s="14"/>
      <c r="M214" s="13"/>
      <c r="N214" s="13"/>
      <c r="O214" s="64"/>
      <c r="P214" s="14"/>
      <c r="Q214" s="14"/>
      <c r="R214" s="14"/>
      <c r="S214" s="13"/>
      <c r="T214" s="13"/>
      <c r="U214" s="64"/>
      <c r="V214" s="14"/>
      <c r="W214" s="14"/>
      <c r="X214" s="14"/>
      <c r="Y214" s="13"/>
      <c r="Z214" s="13"/>
      <c r="AA214" s="64"/>
      <c r="AB214" s="14"/>
      <c r="AC214" s="14"/>
      <c r="AD214" s="14"/>
      <c r="AE214" s="13"/>
      <c r="AF214" s="13"/>
      <c r="AG214" s="64"/>
      <c r="AH214" s="14"/>
      <c r="AI214" s="14"/>
      <c r="AJ214" s="14"/>
      <c r="AK214" s="13"/>
      <c r="AL214" s="13"/>
      <c r="AM214" s="64"/>
      <c r="AN214" s="14"/>
      <c r="AO214" s="14"/>
      <c r="AP214" s="14"/>
      <c r="AQ214" s="13"/>
      <c r="AR214" s="13"/>
      <c r="AS214" s="64"/>
      <c r="AT214" s="14"/>
      <c r="AU214" s="14"/>
      <c r="AV214" s="14"/>
      <c r="AW214" s="13"/>
      <c r="AX214" s="13"/>
      <c r="AY214" s="64"/>
      <c r="AZ214" s="14"/>
      <c r="BA214" s="14"/>
      <c r="BB214" s="14"/>
      <c r="BC214" s="13"/>
      <c r="BD214" s="13"/>
      <c r="BE214" s="64"/>
      <c r="BF214" s="14"/>
      <c r="BG214" s="14"/>
      <c r="BH214" s="14"/>
      <c r="BI214" s="13"/>
      <c r="BJ214" s="13"/>
      <c r="BK214" s="64"/>
      <c r="BL214" s="14"/>
      <c r="BM214" s="14"/>
      <c r="BN214" s="14"/>
      <c r="BO214" s="13"/>
      <c r="BP214" s="13"/>
      <c r="BQ214" s="64"/>
      <c r="BR214" s="14"/>
      <c r="BS214" s="14"/>
      <c r="BT214" s="14"/>
      <c r="BU214" s="73"/>
      <c r="BV214" s="73"/>
      <c r="BW214" s="64"/>
      <c r="BX214" s="63"/>
      <c r="BY214" s="63"/>
      <c r="BZ214" s="64">
        <f t="shared" si="292"/>
        <v>0</v>
      </c>
      <c r="CA214" s="73"/>
      <c r="CB214" s="73"/>
      <c r="CC214" s="64"/>
      <c r="CD214" s="63"/>
      <c r="CE214" s="63"/>
      <c r="CF214" s="64">
        <f t="shared" si="253"/>
        <v>0</v>
      </c>
      <c r="CG214" s="73"/>
      <c r="CH214" s="73"/>
      <c r="CI214" s="64"/>
      <c r="CJ214" s="63"/>
      <c r="CK214" s="63"/>
      <c r="CL214" s="64">
        <f t="shared" si="254"/>
        <v>0</v>
      </c>
      <c r="CM214" s="13"/>
      <c r="CN214" s="13"/>
      <c r="CO214" s="64"/>
      <c r="CP214" s="14"/>
      <c r="CQ214" s="14"/>
      <c r="CR214" s="64">
        <f t="shared" si="255"/>
        <v>0</v>
      </c>
      <c r="CS214" s="13"/>
      <c r="CT214" s="67"/>
      <c r="CU214" s="64"/>
      <c r="CV214" s="64"/>
      <c r="CW214" s="64"/>
      <c r="CX214" s="12">
        <f t="shared" si="256"/>
        <v>0</v>
      </c>
      <c r="CY214" s="13"/>
      <c r="CZ214" s="67"/>
      <c r="DA214" s="64"/>
      <c r="DB214" s="64"/>
      <c r="DC214" s="64"/>
      <c r="DD214" s="12">
        <f t="shared" si="257"/>
        <v>0</v>
      </c>
      <c r="DE214" s="13"/>
      <c r="DF214" s="67"/>
      <c r="DG214" s="64"/>
      <c r="DH214" s="64"/>
      <c r="DI214" s="64"/>
      <c r="DJ214" s="14"/>
      <c r="DK214" s="13"/>
      <c r="DL214" s="67"/>
      <c r="DM214" s="64"/>
      <c r="DN214" s="64"/>
      <c r="DO214" s="64"/>
      <c r="DP214" s="14"/>
      <c r="DQ214" s="67"/>
      <c r="DR214" s="67"/>
      <c r="DS214" s="64"/>
      <c r="DT214" s="64"/>
      <c r="DU214" s="64"/>
      <c r="DV214" s="14"/>
      <c r="DW214" s="13"/>
      <c r="DX214" s="67"/>
      <c r="DY214" s="64"/>
      <c r="DZ214" s="64"/>
      <c r="EA214" s="64"/>
      <c r="EB214" s="14"/>
      <c r="EC214" s="13"/>
      <c r="ED214" s="67"/>
      <c r="EE214" s="64"/>
      <c r="EF214" s="64"/>
      <c r="EG214" s="64"/>
      <c r="EH214" s="12">
        <f t="shared" si="258"/>
        <v>0</v>
      </c>
      <c r="EI214" s="67"/>
      <c r="EN214" s="12">
        <f t="shared" si="284"/>
        <v>0</v>
      </c>
      <c r="EO214" s="13"/>
      <c r="ET214" s="14"/>
      <c r="EU214" s="13"/>
      <c r="EV214" s="13"/>
      <c r="EW214" s="64"/>
      <c r="EX214" s="14"/>
      <c r="EY214" s="14"/>
      <c r="EZ214" s="14"/>
      <c r="FA214" s="13"/>
      <c r="FB214" s="13"/>
      <c r="FC214" s="64"/>
      <c r="FD214" s="14"/>
      <c r="FE214" s="14"/>
      <c r="FF214" s="14"/>
      <c r="FG214" s="13"/>
      <c r="FH214" s="13"/>
      <c r="FI214" s="64"/>
      <c r="FJ214" s="14"/>
      <c r="FK214" s="14"/>
      <c r="FL214" s="14"/>
      <c r="FM214" s="13"/>
      <c r="FN214" s="13"/>
      <c r="FO214" s="64"/>
      <c r="FP214" s="14"/>
      <c r="FQ214" s="14"/>
      <c r="FR214" s="14"/>
      <c r="FS214" s="13"/>
      <c r="FT214" s="13"/>
      <c r="FU214" s="64"/>
      <c r="FV214" s="14"/>
      <c r="FW214" s="14"/>
      <c r="FX214" s="14"/>
      <c r="FY214" s="13"/>
      <c r="FZ214" s="13"/>
      <c r="GA214" s="64"/>
      <c r="GB214" s="14"/>
      <c r="GC214" s="14"/>
      <c r="GD214" s="14"/>
      <c r="GE214" s="13"/>
      <c r="GF214" s="13"/>
      <c r="GG214" s="64"/>
      <c r="GH214" s="14"/>
      <c r="GI214" s="14"/>
      <c r="GJ214" s="14"/>
      <c r="GK214" s="14"/>
      <c r="GL214" s="14"/>
      <c r="GM214" s="14"/>
      <c r="GN214" s="64" t="e">
        <f>I214+O214+U214+AA214+AG214+AM214+AS214+AY214+BE214+BK214+BQ214+BW214+CC214+CI214+CO214+CU214+DA214+DG214+DS214+#REF!+DY214+EE214+DM214+#REF!+EW214+FC214+FI214+FO214+FU214+GA214+GG214</f>
        <v>#REF!</v>
      </c>
      <c r="GO214" s="14"/>
      <c r="GP214" s="14"/>
      <c r="GQ214" s="14"/>
    </row>
    <row r="215" spans="1:204" ht="15" hidden="1" customHeight="1">
      <c r="A215" s="40">
        <v>106</v>
      </c>
      <c r="B215" s="40" t="s">
        <v>182</v>
      </c>
      <c r="C215" s="27" t="s">
        <v>170</v>
      </c>
      <c r="D215" s="5" t="s">
        <v>32</v>
      </c>
      <c r="E215" s="72">
        <v>0</v>
      </c>
      <c r="F215" s="72" t="e">
        <f>GQ215</f>
        <v>#REF!</v>
      </c>
      <c r="G215" s="13"/>
      <c r="H215" s="13"/>
      <c r="I215" s="64"/>
      <c r="J215" s="14"/>
      <c r="K215" s="14"/>
      <c r="L215" s="14">
        <f>E215+G215-I215-I216-J215-K215</f>
        <v>0</v>
      </c>
      <c r="M215" s="13"/>
      <c r="N215" s="13"/>
      <c r="O215" s="64"/>
      <c r="P215" s="14"/>
      <c r="Q215" s="14"/>
      <c r="R215" s="14">
        <f>L215+M215-O215-O216-P215-Q215</f>
        <v>0</v>
      </c>
      <c r="S215" s="13"/>
      <c r="T215" s="13"/>
      <c r="U215" s="64"/>
      <c r="V215" s="14"/>
      <c r="W215" s="14"/>
      <c r="X215" s="14">
        <f t="shared" ref="X215:X219" si="318">R215+S215-U215-U216-V215-W215</f>
        <v>0</v>
      </c>
      <c r="Y215" s="13"/>
      <c r="Z215" s="13"/>
      <c r="AA215" s="64"/>
      <c r="AB215" s="14"/>
      <c r="AC215" s="14"/>
      <c r="AD215" s="14">
        <f t="shared" ref="AD215:AD219" si="319">X215+Y215-AA215-AA216-AB215-AC215</f>
        <v>0</v>
      </c>
      <c r="AE215" s="13"/>
      <c r="AF215" s="13"/>
      <c r="AG215" s="64"/>
      <c r="AH215" s="14"/>
      <c r="AI215" s="14"/>
      <c r="AJ215" s="14">
        <f t="shared" ref="AJ215:AJ219" si="320">AD215+AE215-AG215-AG216-AH215-AI215</f>
        <v>0</v>
      </c>
      <c r="AK215" s="13"/>
      <c r="AL215" s="13"/>
      <c r="AM215" s="64"/>
      <c r="AN215" s="14"/>
      <c r="AO215" s="14"/>
      <c r="AP215" s="14">
        <f t="shared" ref="AP215:AP219" si="321">AJ215+AK215-AM215-AM216-AN215-AO215</f>
        <v>0</v>
      </c>
      <c r="AQ215" s="13"/>
      <c r="AR215" s="13"/>
      <c r="AS215" s="64"/>
      <c r="AT215" s="14"/>
      <c r="AU215" s="14"/>
      <c r="AV215" s="14">
        <f t="shared" ref="AV215:AV219" si="322">AP215+AQ215-AS215-AS216-AT215-AU215</f>
        <v>0</v>
      </c>
      <c r="AW215" s="13"/>
      <c r="AX215" s="13"/>
      <c r="AY215" s="64"/>
      <c r="AZ215" s="14"/>
      <c r="BA215" s="14"/>
      <c r="BB215" s="14">
        <f t="shared" ref="BB215:BB219" si="323">AV215+AW215-AY215-AY216-AZ215-BA215</f>
        <v>0</v>
      </c>
      <c r="BC215" s="13"/>
      <c r="BD215" s="13"/>
      <c r="BE215" s="64"/>
      <c r="BF215" s="14"/>
      <c r="BG215" s="14"/>
      <c r="BH215" s="14">
        <f t="shared" ref="BH215:BH219" si="324">BB215+BC215-BE215-BE216-BF215-BG215</f>
        <v>0</v>
      </c>
      <c r="BI215" s="13"/>
      <c r="BJ215" s="13"/>
      <c r="BK215" s="64"/>
      <c r="BL215" s="14"/>
      <c r="BM215" s="14"/>
      <c r="BN215" s="14">
        <f>BH215+BI215-BK215-BK216-BL215-BM215</f>
        <v>0</v>
      </c>
      <c r="BO215" s="13"/>
      <c r="BP215" s="13"/>
      <c r="BQ215" s="64"/>
      <c r="BR215" s="14"/>
      <c r="BS215" s="14"/>
      <c r="BT215" s="14">
        <f>BN215+BO215-BQ215-BQ216-BR215-BS215</f>
        <v>0</v>
      </c>
      <c r="BU215" s="72"/>
      <c r="BV215" s="72"/>
      <c r="BW215" s="64"/>
      <c r="BX215" s="74"/>
      <c r="BY215" s="74"/>
      <c r="BZ215" s="64">
        <f t="shared" si="292"/>
        <v>0</v>
      </c>
      <c r="CA215" s="72"/>
      <c r="CB215" s="72"/>
      <c r="CC215" s="64"/>
      <c r="CD215" s="74"/>
      <c r="CE215" s="74"/>
      <c r="CF215" s="64">
        <f t="shared" si="253"/>
        <v>0</v>
      </c>
      <c r="CG215" s="72"/>
      <c r="CH215" s="72"/>
      <c r="CI215" s="64"/>
      <c r="CJ215" s="74"/>
      <c r="CK215" s="74"/>
      <c r="CL215" s="64">
        <f t="shared" si="254"/>
        <v>0</v>
      </c>
      <c r="CM215" s="13"/>
      <c r="CN215" s="13"/>
      <c r="CO215" s="64"/>
      <c r="CP215" s="14"/>
      <c r="CQ215" s="14"/>
      <c r="CR215" s="64">
        <f t="shared" si="255"/>
        <v>0</v>
      </c>
      <c r="CS215" s="13"/>
      <c r="CT215" s="67"/>
      <c r="CU215" s="64"/>
      <c r="CV215" s="64"/>
      <c r="CW215" s="64"/>
      <c r="CX215" s="12">
        <f t="shared" si="256"/>
        <v>0</v>
      </c>
      <c r="CY215" s="13"/>
      <c r="CZ215" s="67"/>
      <c r="DA215" s="64"/>
      <c r="DB215" s="64"/>
      <c r="DC215" s="64"/>
      <c r="DD215" s="12">
        <f t="shared" si="257"/>
        <v>0</v>
      </c>
      <c r="DE215" s="13"/>
      <c r="DF215" s="67"/>
      <c r="DG215" s="64"/>
      <c r="DH215" s="64"/>
      <c r="DI215" s="64"/>
      <c r="DJ215" s="14">
        <f>DD215+DE215-DG215-DG216-DH215-DI215</f>
        <v>0</v>
      </c>
      <c r="DK215" s="13"/>
      <c r="DL215" s="67"/>
      <c r="DM215" s="64"/>
      <c r="DN215" s="64"/>
      <c r="DO215" s="64"/>
      <c r="DP215" s="14">
        <f>DJ215+DK215-DS215-DS216-DT215-DU215</f>
        <v>0</v>
      </c>
      <c r="DQ215" s="67"/>
      <c r="DR215" s="67"/>
      <c r="DS215" s="64"/>
      <c r="DT215" s="64"/>
      <c r="DU215" s="64"/>
      <c r="DV215" s="14" t="e">
        <f>DP215+DQ215-#REF!-#REF!-#REF!-#REF!</f>
        <v>#REF!</v>
      </c>
      <c r="DW215" s="13"/>
      <c r="DX215" s="67"/>
      <c r="DY215" s="64"/>
      <c r="DZ215" s="64"/>
      <c r="EA215" s="64"/>
      <c r="EB215" s="14" t="e">
        <f>DV215+DW215-DY215-DY216-DZ215-EA215</f>
        <v>#REF!</v>
      </c>
      <c r="EC215" s="13"/>
      <c r="ED215" s="67"/>
      <c r="EE215" s="64"/>
      <c r="EF215" s="64"/>
      <c r="EG215" s="64"/>
      <c r="EH215" s="12" t="e">
        <f t="shared" si="258"/>
        <v>#REF!</v>
      </c>
      <c r="EI215" s="67"/>
      <c r="EN215" s="12" t="e">
        <f t="shared" si="284"/>
        <v>#REF!</v>
      </c>
      <c r="EO215" s="13"/>
      <c r="ET215" s="14" t="e">
        <f>EN215+EO215-#REF!-#REF!-#REF!-#REF!</f>
        <v>#REF!</v>
      </c>
      <c r="EU215" s="13"/>
      <c r="EV215" s="13"/>
      <c r="EW215" s="64"/>
      <c r="EX215" s="14"/>
      <c r="EY215" s="14"/>
      <c r="EZ215" s="14" t="e">
        <f>ET215+EU215-EW215-EW216-EX215-EY215</f>
        <v>#REF!</v>
      </c>
      <c r="FA215" s="13"/>
      <c r="FB215" s="13"/>
      <c r="FC215" s="64"/>
      <c r="FD215" s="14"/>
      <c r="FE215" s="14"/>
      <c r="FF215" s="14" t="e">
        <f>EZ215+FA215-FC215-FC216-FD215-FE215</f>
        <v>#REF!</v>
      </c>
      <c r="FG215" s="13"/>
      <c r="FH215" s="13"/>
      <c r="FI215" s="64"/>
      <c r="FJ215" s="14"/>
      <c r="FK215" s="14"/>
      <c r="FL215" s="14" t="e">
        <f>FF215+FG215-FI215-FI216-FJ215-FK215</f>
        <v>#REF!</v>
      </c>
      <c r="FM215" s="13"/>
      <c r="FN215" s="13"/>
      <c r="FO215" s="64"/>
      <c r="FP215" s="14"/>
      <c r="FQ215" s="14"/>
      <c r="FR215" s="14" t="e">
        <f>FL215+FM215-FO215-FO216-FP215-FQ215</f>
        <v>#REF!</v>
      </c>
      <c r="FS215" s="13"/>
      <c r="FT215" s="13"/>
      <c r="FU215" s="64"/>
      <c r="FV215" s="14"/>
      <c r="FW215" s="14"/>
      <c r="FX215" s="14" t="e">
        <f>FR215+FS215-FU215-FU216-FV215-FW215</f>
        <v>#REF!</v>
      </c>
      <c r="FY215" s="13"/>
      <c r="FZ215" s="13"/>
      <c r="GA215" s="64"/>
      <c r="GB215" s="14"/>
      <c r="GC215" s="14"/>
      <c r="GD215" s="14" t="e">
        <f>FX215+FY215-GA215-GA216-GB215-GC215</f>
        <v>#REF!</v>
      </c>
      <c r="GE215" s="13"/>
      <c r="GF215" s="13"/>
      <c r="GG215" s="64"/>
      <c r="GH215" s="14"/>
      <c r="GI215" s="14"/>
      <c r="GJ215" s="14" t="e">
        <f t="shared" ref="GJ215:GJ219" si="325">GD215+GE215-GG215-GG216-GH215-GI215</f>
        <v>#REF!</v>
      </c>
      <c r="GK215" s="14">
        <f>E215</f>
        <v>0</v>
      </c>
      <c r="GL215" s="14">
        <f>G215+M215+S215+Y215+AE215+AK215+AQ215+AW215+BC215+BI215+BO215+BU215+CA215+CG215+CM215+CS215+CY215+DE215+DK215+DQ215+DW215+EC215+EI215+EO215+EU215+FA215+FG215+FM215+FS215+FY215+GE215</f>
        <v>0</v>
      </c>
      <c r="GM215" s="14" t="e">
        <f>H215+N215+T215+Z215+AF215+AL215+AR215+AX215+BD215+BJ215+BP215+BV215+CB215+CH215+CN215+CT215+CZ215+DF215+DR215+#REF!+DX215+ED215+DL215+#REF!+EV215+FB215+FH215+FN215+FT215+FZ215+GF215</f>
        <v>#REF!</v>
      </c>
      <c r="GN215" s="64" t="e">
        <f>I215+O215+U215+AA215+AG215+AM215+AS215+AY215+BE215+BK215+BQ215+BW215+CC215+CI215+CO215+CU215+DA215+DG215+DS215+#REF!+DY215+EE215+DM215+#REF!+EW215+FC215+FI215+FO215+FU215+GA215+GG215</f>
        <v>#REF!</v>
      </c>
      <c r="GO215" s="14" t="e">
        <f>J215+P215+V215+AB215+AH215+AN215+AT215+AZ215+BF215+BL215+BR215+BX215+CD215+CJ215+CP215+CV215+DB215+DH215+DT215+#REF!+DZ215+EF215+DN215+#REF!+EX215+FD215+FJ215+FP215+FV215+GB215+GH215</f>
        <v>#REF!</v>
      </c>
      <c r="GP215" s="14" t="e">
        <f>K215+Q215+W215+AC215+AI215+AO215+AU215+BA215+BG215+BM215+BS215+BY215+CE215+CK215+CQ215+CW215+DC215+DI215+DU215+#REF!+EA215+EG215+DO215+#REF!+EY215+FE215+FK215+FQ215+FW215+GC215+GI215</f>
        <v>#REF!</v>
      </c>
      <c r="GQ215" s="14" t="e">
        <f>GK215+GL215-GN215-GN216-GO215-GP215</f>
        <v>#REF!</v>
      </c>
    </row>
    <row r="216" spans="1:204" ht="15" hidden="1" customHeight="1">
      <c r="A216" s="41"/>
      <c r="B216" s="41"/>
      <c r="C216" s="28"/>
      <c r="D216" s="5" t="s">
        <v>33</v>
      </c>
      <c r="E216" s="73"/>
      <c r="F216" s="73"/>
      <c r="G216" s="13"/>
      <c r="H216" s="13"/>
      <c r="I216" s="64"/>
      <c r="J216" s="14"/>
      <c r="K216" s="14"/>
      <c r="L216" s="14"/>
      <c r="M216" s="13"/>
      <c r="N216" s="13"/>
      <c r="O216" s="64"/>
      <c r="P216" s="14"/>
      <c r="Q216" s="14"/>
      <c r="R216" s="14"/>
      <c r="S216" s="13"/>
      <c r="T216" s="13"/>
      <c r="U216" s="64"/>
      <c r="V216" s="14"/>
      <c r="W216" s="14"/>
      <c r="X216" s="14"/>
      <c r="Y216" s="13"/>
      <c r="Z216" s="13"/>
      <c r="AA216" s="64"/>
      <c r="AB216" s="14"/>
      <c r="AC216" s="14"/>
      <c r="AD216" s="14"/>
      <c r="AE216" s="13"/>
      <c r="AF216" s="13"/>
      <c r="AG216" s="64"/>
      <c r="AH216" s="14"/>
      <c r="AI216" s="14"/>
      <c r="AJ216" s="14"/>
      <c r="AK216" s="13"/>
      <c r="AL216" s="13"/>
      <c r="AM216" s="64"/>
      <c r="AN216" s="14"/>
      <c r="AO216" s="14"/>
      <c r="AP216" s="14"/>
      <c r="AQ216" s="13"/>
      <c r="AR216" s="13"/>
      <c r="AS216" s="64"/>
      <c r="AT216" s="14"/>
      <c r="AU216" s="14"/>
      <c r="AV216" s="14"/>
      <c r="AW216" s="13"/>
      <c r="AX216" s="13"/>
      <c r="AY216" s="64"/>
      <c r="AZ216" s="14"/>
      <c r="BA216" s="14"/>
      <c r="BB216" s="14"/>
      <c r="BC216" s="13"/>
      <c r="BD216" s="13"/>
      <c r="BE216" s="64"/>
      <c r="BF216" s="14"/>
      <c r="BG216" s="14"/>
      <c r="BH216" s="14"/>
      <c r="BI216" s="13"/>
      <c r="BJ216" s="13"/>
      <c r="BK216" s="64"/>
      <c r="BL216" s="14"/>
      <c r="BM216" s="14"/>
      <c r="BN216" s="14"/>
      <c r="BO216" s="13"/>
      <c r="BP216" s="13"/>
      <c r="BQ216" s="64"/>
      <c r="BR216" s="14"/>
      <c r="BS216" s="14"/>
      <c r="BT216" s="14"/>
      <c r="BU216" s="73"/>
      <c r="BV216" s="73"/>
      <c r="BW216" s="64"/>
      <c r="BX216" s="63"/>
      <c r="BY216" s="63"/>
      <c r="BZ216" s="64">
        <f t="shared" si="292"/>
        <v>0</v>
      </c>
      <c r="CA216" s="73"/>
      <c r="CB216" s="73"/>
      <c r="CC216" s="64"/>
      <c r="CD216" s="63"/>
      <c r="CE216" s="63"/>
      <c r="CF216" s="64">
        <f t="shared" si="253"/>
        <v>0</v>
      </c>
      <c r="CG216" s="73"/>
      <c r="CH216" s="73"/>
      <c r="CI216" s="64"/>
      <c r="CJ216" s="63"/>
      <c r="CK216" s="63"/>
      <c r="CL216" s="64">
        <f t="shared" si="254"/>
        <v>0</v>
      </c>
      <c r="CM216" s="13"/>
      <c r="CN216" s="13"/>
      <c r="CO216" s="64"/>
      <c r="CP216" s="14"/>
      <c r="CQ216" s="14"/>
      <c r="CR216" s="64">
        <f t="shared" si="255"/>
        <v>0</v>
      </c>
      <c r="CS216" s="13"/>
      <c r="CT216" s="67"/>
      <c r="CU216" s="64"/>
      <c r="CV216" s="64"/>
      <c r="CW216" s="64"/>
      <c r="CX216" s="12">
        <f t="shared" si="256"/>
        <v>0</v>
      </c>
      <c r="CY216" s="13"/>
      <c r="CZ216" s="67"/>
      <c r="DA216" s="64"/>
      <c r="DB216" s="64"/>
      <c r="DC216" s="64"/>
      <c r="DD216" s="12">
        <f t="shared" si="257"/>
        <v>0</v>
      </c>
      <c r="DE216" s="13"/>
      <c r="DF216" s="67"/>
      <c r="DG216" s="64"/>
      <c r="DH216" s="64"/>
      <c r="DI216" s="64"/>
      <c r="DJ216" s="14"/>
      <c r="DK216" s="13"/>
      <c r="DL216" s="67"/>
      <c r="DM216" s="64"/>
      <c r="DN216" s="64"/>
      <c r="DO216" s="64"/>
      <c r="DP216" s="14"/>
      <c r="DQ216" s="67"/>
      <c r="DR216" s="67"/>
      <c r="DS216" s="64"/>
      <c r="DT216" s="64"/>
      <c r="DU216" s="64"/>
      <c r="DV216" s="14"/>
      <c r="DW216" s="13"/>
      <c r="DX216" s="67"/>
      <c r="DY216" s="64"/>
      <c r="DZ216" s="64"/>
      <c r="EA216" s="64"/>
      <c r="EB216" s="14"/>
      <c r="EC216" s="13"/>
      <c r="ED216" s="67"/>
      <c r="EE216" s="64"/>
      <c r="EF216" s="64"/>
      <c r="EG216" s="64"/>
      <c r="EH216" s="12">
        <f t="shared" si="258"/>
        <v>0</v>
      </c>
      <c r="EI216" s="67"/>
      <c r="EN216" s="12">
        <f t="shared" si="284"/>
        <v>0</v>
      </c>
      <c r="EO216" s="13"/>
      <c r="ET216" s="14"/>
      <c r="EU216" s="13"/>
      <c r="EV216" s="13"/>
      <c r="EW216" s="64"/>
      <c r="EX216" s="14"/>
      <c r="EY216" s="14"/>
      <c r="EZ216" s="14"/>
      <c r="FA216" s="13"/>
      <c r="FB216" s="13"/>
      <c r="FC216" s="64"/>
      <c r="FD216" s="14"/>
      <c r="FE216" s="14"/>
      <c r="FF216" s="14"/>
      <c r="FG216" s="13"/>
      <c r="FH216" s="13"/>
      <c r="FI216" s="64"/>
      <c r="FJ216" s="14"/>
      <c r="FK216" s="14"/>
      <c r="FL216" s="14"/>
      <c r="FM216" s="13"/>
      <c r="FN216" s="13"/>
      <c r="FO216" s="64"/>
      <c r="FP216" s="14"/>
      <c r="FQ216" s="14"/>
      <c r="FR216" s="14"/>
      <c r="FS216" s="13"/>
      <c r="FT216" s="13"/>
      <c r="FU216" s="64"/>
      <c r="FV216" s="14"/>
      <c r="FW216" s="14"/>
      <c r="FX216" s="14"/>
      <c r="FY216" s="13"/>
      <c r="FZ216" s="13"/>
      <c r="GA216" s="64"/>
      <c r="GB216" s="14"/>
      <c r="GC216" s="14"/>
      <c r="GD216" s="14"/>
      <c r="GE216" s="13"/>
      <c r="GF216" s="13"/>
      <c r="GG216" s="64"/>
      <c r="GH216" s="14"/>
      <c r="GI216" s="14"/>
      <c r="GJ216" s="14"/>
      <c r="GK216" s="14"/>
      <c r="GL216" s="14"/>
      <c r="GM216" s="14"/>
      <c r="GN216" s="64" t="e">
        <f>I216+O216+U216+AA216+AG216+AM216+AS216+AY216+BE216+BK216+BQ216+BW216+CC216+CI216+CO216+CU216+DA216+DG216+DS216+#REF!+DY216+EE216+DM216+#REF!+EW216+FC216+FI216+FO216+FU216+GA216+GG216</f>
        <v>#REF!</v>
      </c>
      <c r="GO216" s="14"/>
      <c r="GP216" s="14"/>
      <c r="GQ216" s="14"/>
    </row>
    <row r="217" spans="1:204" ht="15" hidden="1" customHeight="1">
      <c r="A217" s="40">
        <v>107</v>
      </c>
      <c r="B217" s="46" t="s">
        <v>183</v>
      </c>
      <c r="C217" s="27" t="s">
        <v>37</v>
      </c>
      <c r="D217" s="5" t="s">
        <v>32</v>
      </c>
      <c r="E217" s="72">
        <v>0</v>
      </c>
      <c r="F217" s="72" t="e">
        <f>GQ217</f>
        <v>#REF!</v>
      </c>
      <c r="G217" s="13"/>
      <c r="H217" s="13"/>
      <c r="I217" s="64"/>
      <c r="J217" s="14"/>
      <c r="K217" s="14"/>
      <c r="L217" s="14">
        <f>E217+G217-I217-I218-J217-K217</f>
        <v>0</v>
      </c>
      <c r="M217" s="13"/>
      <c r="N217" s="13"/>
      <c r="O217" s="64"/>
      <c r="P217" s="14"/>
      <c r="Q217" s="14"/>
      <c r="R217" s="14">
        <f>L217+M217-O217-O218-P217-Q217</f>
        <v>0</v>
      </c>
      <c r="S217" s="13"/>
      <c r="T217" s="13"/>
      <c r="U217" s="64"/>
      <c r="V217" s="14"/>
      <c r="W217" s="14"/>
      <c r="X217" s="14">
        <f t="shared" si="318"/>
        <v>0</v>
      </c>
      <c r="Y217" s="13"/>
      <c r="Z217" s="13"/>
      <c r="AA217" s="64"/>
      <c r="AB217" s="14"/>
      <c r="AC217" s="14"/>
      <c r="AD217" s="14">
        <f t="shared" si="319"/>
        <v>0</v>
      </c>
      <c r="AE217" s="13"/>
      <c r="AF217" s="13"/>
      <c r="AG217" s="64"/>
      <c r="AH217" s="14"/>
      <c r="AI217" s="14"/>
      <c r="AJ217" s="14">
        <f t="shared" si="320"/>
        <v>0</v>
      </c>
      <c r="AK217" s="13"/>
      <c r="AL217" s="13"/>
      <c r="AM217" s="64"/>
      <c r="AN217" s="14"/>
      <c r="AO217" s="14"/>
      <c r="AP217" s="14">
        <f t="shared" si="321"/>
        <v>0</v>
      </c>
      <c r="AQ217" s="13"/>
      <c r="AR217" s="13"/>
      <c r="AS217" s="64"/>
      <c r="AT217" s="14"/>
      <c r="AU217" s="14"/>
      <c r="AV217" s="14">
        <f t="shared" si="322"/>
        <v>0</v>
      </c>
      <c r="AW217" s="13"/>
      <c r="AX217" s="13"/>
      <c r="AY217" s="64"/>
      <c r="AZ217" s="14"/>
      <c r="BA217" s="14"/>
      <c r="BB217" s="14">
        <f t="shared" si="323"/>
        <v>0</v>
      </c>
      <c r="BC217" s="13"/>
      <c r="BD217" s="13"/>
      <c r="BE217" s="64"/>
      <c r="BF217" s="14"/>
      <c r="BG217" s="14"/>
      <c r="BH217" s="14">
        <f t="shared" si="324"/>
        <v>0</v>
      </c>
      <c r="BI217" s="13"/>
      <c r="BJ217" s="13"/>
      <c r="BK217" s="64"/>
      <c r="BL217" s="14"/>
      <c r="BM217" s="14"/>
      <c r="BN217" s="14">
        <f>BH217+BI217-BK217-BK218-BL217-BM217</f>
        <v>0</v>
      </c>
      <c r="BO217" s="13"/>
      <c r="BP217" s="13"/>
      <c r="BQ217" s="64"/>
      <c r="BR217" s="14"/>
      <c r="BS217" s="14"/>
      <c r="BT217" s="14">
        <f>BN217+BO217-BQ217-BQ218-BR217-BS217</f>
        <v>0</v>
      </c>
      <c r="BU217" s="72"/>
      <c r="BV217" s="72"/>
      <c r="BW217" s="64"/>
      <c r="BX217" s="74"/>
      <c r="BY217" s="74"/>
      <c r="BZ217" s="64">
        <f t="shared" si="292"/>
        <v>0</v>
      </c>
      <c r="CA217" s="72"/>
      <c r="CB217" s="72"/>
      <c r="CC217" s="64"/>
      <c r="CD217" s="74"/>
      <c r="CE217" s="74"/>
      <c r="CF217" s="64">
        <f t="shared" si="253"/>
        <v>0</v>
      </c>
      <c r="CG217" s="72"/>
      <c r="CH217" s="72"/>
      <c r="CI217" s="64"/>
      <c r="CJ217" s="74"/>
      <c r="CK217" s="74"/>
      <c r="CL217" s="64">
        <f t="shared" si="254"/>
        <v>0</v>
      </c>
      <c r="CM217" s="13"/>
      <c r="CN217" s="13"/>
      <c r="CO217" s="64"/>
      <c r="CP217" s="14"/>
      <c r="CQ217" s="14"/>
      <c r="CR217" s="64">
        <f t="shared" si="255"/>
        <v>0</v>
      </c>
      <c r="CS217" s="13"/>
      <c r="CT217" s="67"/>
      <c r="CU217" s="64"/>
      <c r="CV217" s="64"/>
      <c r="CW217" s="64"/>
      <c r="CX217" s="12">
        <f t="shared" si="256"/>
        <v>0</v>
      </c>
      <c r="CY217" s="13"/>
      <c r="CZ217" s="67"/>
      <c r="DA217" s="64"/>
      <c r="DB217" s="64"/>
      <c r="DC217" s="64"/>
      <c r="DD217" s="12">
        <f t="shared" si="257"/>
        <v>0</v>
      </c>
      <c r="DE217" s="13"/>
      <c r="DF217" s="67"/>
      <c r="DG217" s="64"/>
      <c r="DH217" s="64"/>
      <c r="DI217" s="64"/>
      <c r="DJ217" s="14">
        <f>DD217+DE217-DG217-DG218-DH217-DI217</f>
        <v>0</v>
      </c>
      <c r="DK217" s="13"/>
      <c r="DL217" s="67"/>
      <c r="DM217" s="64"/>
      <c r="DN217" s="64"/>
      <c r="DO217" s="64"/>
      <c r="DP217" s="14">
        <f>DJ217+DK217-DS217-DS218-DT217-DU217</f>
        <v>0</v>
      </c>
      <c r="DQ217" s="67"/>
      <c r="DR217" s="67"/>
      <c r="DS217" s="64"/>
      <c r="DT217" s="64"/>
      <c r="DU217" s="64"/>
      <c r="DV217" s="14" t="e">
        <f>DP217+DQ217-#REF!-#REF!-#REF!-#REF!</f>
        <v>#REF!</v>
      </c>
      <c r="DW217" s="13"/>
      <c r="DX217" s="67"/>
      <c r="DY217" s="64"/>
      <c r="DZ217" s="64"/>
      <c r="EA217" s="64"/>
      <c r="EB217" s="14" t="e">
        <f>DV217+DW217-DY217-DY218-DZ217-EA217</f>
        <v>#REF!</v>
      </c>
      <c r="EC217" s="13"/>
      <c r="ED217" s="67"/>
      <c r="EE217" s="64"/>
      <c r="EF217" s="64"/>
      <c r="EG217" s="64"/>
      <c r="EH217" s="12" t="e">
        <f t="shared" si="258"/>
        <v>#REF!</v>
      </c>
      <c r="EI217" s="67"/>
      <c r="EN217" s="12" t="e">
        <f t="shared" si="284"/>
        <v>#REF!</v>
      </c>
      <c r="EO217" s="13"/>
      <c r="ET217" s="14" t="e">
        <f>EN217+EO217-#REF!-#REF!-#REF!-#REF!</f>
        <v>#REF!</v>
      </c>
      <c r="EU217" s="13"/>
      <c r="EV217" s="13"/>
      <c r="EW217" s="64"/>
      <c r="EX217" s="14"/>
      <c r="EY217" s="14"/>
      <c r="EZ217" s="14" t="e">
        <f>ET217+EU217-EW217-EW218-EX217-EY217</f>
        <v>#REF!</v>
      </c>
      <c r="FA217" s="13"/>
      <c r="FB217" s="13"/>
      <c r="FC217" s="64"/>
      <c r="FD217" s="14"/>
      <c r="FE217" s="14"/>
      <c r="FF217" s="14" t="e">
        <f>EZ217+FA217-FC217-FC218-FD217-FE217</f>
        <v>#REF!</v>
      </c>
      <c r="FG217" s="13"/>
      <c r="FH217" s="13"/>
      <c r="FI217" s="64"/>
      <c r="FJ217" s="14"/>
      <c r="FK217" s="14"/>
      <c r="FL217" s="14" t="e">
        <f>FF217+FG217-FI217-FI218-FJ217-FK217</f>
        <v>#REF!</v>
      </c>
      <c r="FM217" s="13"/>
      <c r="FN217" s="13"/>
      <c r="FO217" s="64"/>
      <c r="FP217" s="14"/>
      <c r="FQ217" s="14"/>
      <c r="FR217" s="14" t="e">
        <f>FL217+FM217-FO217-FO218-FP217-FQ217</f>
        <v>#REF!</v>
      </c>
      <c r="FS217" s="13"/>
      <c r="FT217" s="13"/>
      <c r="FU217" s="64"/>
      <c r="FV217" s="14"/>
      <c r="FW217" s="14"/>
      <c r="FX217" s="14" t="e">
        <f>FR217+FS217-FU217-FU218-FV217-FW217</f>
        <v>#REF!</v>
      </c>
      <c r="FY217" s="13"/>
      <c r="FZ217" s="13"/>
      <c r="GA217" s="64"/>
      <c r="GB217" s="14"/>
      <c r="GC217" s="14"/>
      <c r="GD217" s="14" t="e">
        <f>FX217+FY217-GA217-GA218-GB217-GC217</f>
        <v>#REF!</v>
      </c>
      <c r="GE217" s="13"/>
      <c r="GF217" s="13"/>
      <c r="GG217" s="64"/>
      <c r="GH217" s="14"/>
      <c r="GI217" s="14"/>
      <c r="GJ217" s="14" t="e">
        <f t="shared" si="325"/>
        <v>#REF!</v>
      </c>
      <c r="GK217" s="14">
        <f>E217</f>
        <v>0</v>
      </c>
      <c r="GL217" s="14">
        <f>G217+M217+S217+Y217+AE217+AK217+AQ217+AW217+BC217+BI217+BO217+BU217+CA217+CG217+CM217+CS217+CY217+DE217+DK217+DQ217+DW217+EC217+EI217+EO217+EU217+FA217+FG217+FM217+FS217+FY217+GE217</f>
        <v>0</v>
      </c>
      <c r="GM217" s="14" t="e">
        <f>H217+N217+T217+Z217+AF217+AL217+AR217+AX217+BD217+BJ217+BP217+BV217+CB217+CH217+CN217+CT217+CZ217+DF217+DR217+#REF!+DX217+ED217+DL217+#REF!+EV217+FB217+FH217+FN217+FT217+FZ217+GF217</f>
        <v>#REF!</v>
      </c>
      <c r="GN217" s="64" t="e">
        <f>I217+O217+U217+AA217+AG217+AM217+AS217+AY217+BE217+BK217+BQ217+BW217+CC217+CI217+CO217+CU217+DA217+DG217+DS217+#REF!+DY217+EE217+DM217+#REF!+EW217+FC217+FI217+FO217+FU217+GA217+GG217</f>
        <v>#REF!</v>
      </c>
      <c r="GO217" s="14" t="e">
        <f>J217+P217+V217+AB217+AH217+AN217+AT217+AZ217+BF217+BL217+BR217+BX217+CD217+CJ217+CP217+CV217+DB217+DH217+DT217+#REF!+DZ217+EF217+DN217+#REF!+EX217+FD217+FJ217+FP217+FV217+GB217+GH217</f>
        <v>#REF!</v>
      </c>
      <c r="GP217" s="14" t="e">
        <f>K217+Q217+W217+AC217+AI217+AO217+AU217+BA217+BG217+BM217+BS217+BY217+CE217+CK217+CQ217+CW217+DC217+DI217+DU217+#REF!+EA217+EG217+DO217+#REF!+EY217+FE217+FK217+FQ217+FW217+GC217+GI217</f>
        <v>#REF!</v>
      </c>
      <c r="GQ217" s="14" t="e">
        <f>GK217+GL217-GN217-GN218-GO217-GP217</f>
        <v>#REF!</v>
      </c>
    </row>
    <row r="218" spans="1:204" ht="15" hidden="1" customHeight="1">
      <c r="A218" s="41"/>
      <c r="B218" s="47"/>
      <c r="C218" s="28"/>
      <c r="D218" s="5" t="s">
        <v>33</v>
      </c>
      <c r="E218" s="73"/>
      <c r="F218" s="73"/>
      <c r="G218" s="13"/>
      <c r="H218" s="13"/>
      <c r="I218" s="64"/>
      <c r="J218" s="14"/>
      <c r="K218" s="14"/>
      <c r="L218" s="14"/>
      <c r="M218" s="13"/>
      <c r="N218" s="13"/>
      <c r="O218" s="64"/>
      <c r="P218" s="14"/>
      <c r="Q218" s="14"/>
      <c r="R218" s="14"/>
      <c r="S218" s="13"/>
      <c r="T218" s="13"/>
      <c r="U218" s="64"/>
      <c r="V218" s="14"/>
      <c r="W218" s="14"/>
      <c r="X218" s="14"/>
      <c r="Y218" s="13"/>
      <c r="Z218" s="13"/>
      <c r="AA218" s="64"/>
      <c r="AB218" s="14"/>
      <c r="AC218" s="14"/>
      <c r="AD218" s="14"/>
      <c r="AE218" s="13"/>
      <c r="AF218" s="13"/>
      <c r="AG218" s="64"/>
      <c r="AH218" s="14"/>
      <c r="AI218" s="14"/>
      <c r="AJ218" s="14"/>
      <c r="AK218" s="13"/>
      <c r="AL218" s="13"/>
      <c r="AM218" s="64"/>
      <c r="AN218" s="14"/>
      <c r="AO218" s="14"/>
      <c r="AP218" s="14"/>
      <c r="AQ218" s="13"/>
      <c r="AR218" s="13"/>
      <c r="AS218" s="64"/>
      <c r="AT218" s="14"/>
      <c r="AU218" s="14"/>
      <c r="AV218" s="14"/>
      <c r="AW218" s="13"/>
      <c r="AX218" s="13"/>
      <c r="AY218" s="64"/>
      <c r="AZ218" s="14"/>
      <c r="BA218" s="14"/>
      <c r="BB218" s="14"/>
      <c r="BC218" s="13"/>
      <c r="BD218" s="13"/>
      <c r="BE218" s="64"/>
      <c r="BF218" s="14"/>
      <c r="BG218" s="14"/>
      <c r="BH218" s="14"/>
      <c r="BI218" s="13"/>
      <c r="BJ218" s="13"/>
      <c r="BK218" s="64"/>
      <c r="BL218" s="14"/>
      <c r="BM218" s="14"/>
      <c r="BN218" s="14"/>
      <c r="BO218" s="13"/>
      <c r="BP218" s="13"/>
      <c r="BQ218" s="64"/>
      <c r="BR218" s="14"/>
      <c r="BS218" s="14"/>
      <c r="BT218" s="14"/>
      <c r="BU218" s="73"/>
      <c r="BV218" s="73"/>
      <c r="BW218" s="64"/>
      <c r="BX218" s="63"/>
      <c r="BY218" s="63"/>
      <c r="BZ218" s="64">
        <f t="shared" si="292"/>
        <v>0</v>
      </c>
      <c r="CA218" s="73"/>
      <c r="CB218" s="73"/>
      <c r="CC218" s="64"/>
      <c r="CD218" s="63"/>
      <c r="CE218" s="63"/>
      <c r="CF218" s="64">
        <f t="shared" si="253"/>
        <v>0</v>
      </c>
      <c r="CG218" s="73"/>
      <c r="CH218" s="73"/>
      <c r="CI218" s="64"/>
      <c r="CJ218" s="63"/>
      <c r="CK218" s="63"/>
      <c r="CL218" s="64">
        <f t="shared" si="254"/>
        <v>0</v>
      </c>
      <c r="CM218" s="13"/>
      <c r="CN218" s="13"/>
      <c r="CO218" s="64"/>
      <c r="CP218" s="14"/>
      <c r="CQ218" s="14"/>
      <c r="CR218" s="64">
        <f t="shared" si="255"/>
        <v>0</v>
      </c>
      <c r="CS218" s="13"/>
      <c r="CT218" s="67"/>
      <c r="CU218" s="64"/>
      <c r="CV218" s="64"/>
      <c r="CW218" s="64"/>
      <c r="CX218" s="12">
        <f t="shared" si="256"/>
        <v>0</v>
      </c>
      <c r="CY218" s="13"/>
      <c r="CZ218" s="67"/>
      <c r="DA218" s="64"/>
      <c r="DB218" s="64"/>
      <c r="DC218" s="64"/>
      <c r="DD218" s="12">
        <f t="shared" si="257"/>
        <v>0</v>
      </c>
      <c r="DE218" s="13"/>
      <c r="DF218" s="67"/>
      <c r="DG218" s="64"/>
      <c r="DH218" s="64"/>
      <c r="DI218" s="64"/>
      <c r="DJ218" s="14"/>
      <c r="DK218" s="13"/>
      <c r="DL218" s="67"/>
      <c r="DM218" s="64"/>
      <c r="DN218" s="64"/>
      <c r="DO218" s="64"/>
      <c r="DP218" s="14"/>
      <c r="DQ218" s="67"/>
      <c r="DR218" s="67"/>
      <c r="DS218" s="64"/>
      <c r="DT218" s="64"/>
      <c r="DU218" s="64"/>
      <c r="DV218" s="14"/>
      <c r="DW218" s="13"/>
      <c r="DX218" s="67"/>
      <c r="DY218" s="64"/>
      <c r="DZ218" s="64"/>
      <c r="EA218" s="64"/>
      <c r="EB218" s="14"/>
      <c r="EC218" s="13"/>
      <c r="ED218" s="67"/>
      <c r="EE218" s="64"/>
      <c r="EF218" s="64"/>
      <c r="EG218" s="64"/>
      <c r="EH218" s="12">
        <f t="shared" si="258"/>
        <v>0</v>
      </c>
      <c r="EI218" s="67"/>
      <c r="EN218" s="12">
        <f t="shared" si="284"/>
        <v>0</v>
      </c>
      <c r="EO218" s="13"/>
      <c r="ET218" s="14"/>
      <c r="EU218" s="13"/>
      <c r="EV218" s="13"/>
      <c r="EW218" s="64"/>
      <c r="EX218" s="14"/>
      <c r="EY218" s="14"/>
      <c r="EZ218" s="14"/>
      <c r="FA218" s="13"/>
      <c r="FB218" s="13"/>
      <c r="FC218" s="64"/>
      <c r="FD218" s="14"/>
      <c r="FE218" s="14"/>
      <c r="FF218" s="14"/>
      <c r="FG218" s="13"/>
      <c r="FH218" s="13"/>
      <c r="FI218" s="64"/>
      <c r="FJ218" s="14"/>
      <c r="FK218" s="14"/>
      <c r="FL218" s="14"/>
      <c r="FM218" s="13"/>
      <c r="FN218" s="13"/>
      <c r="FO218" s="64"/>
      <c r="FP218" s="14"/>
      <c r="FQ218" s="14"/>
      <c r="FR218" s="14"/>
      <c r="FS218" s="13"/>
      <c r="FT218" s="13"/>
      <c r="FU218" s="64"/>
      <c r="FV218" s="14"/>
      <c r="FW218" s="14"/>
      <c r="FX218" s="14"/>
      <c r="FY218" s="13"/>
      <c r="FZ218" s="13"/>
      <c r="GA218" s="64"/>
      <c r="GB218" s="14"/>
      <c r="GC218" s="14"/>
      <c r="GD218" s="14"/>
      <c r="GE218" s="13"/>
      <c r="GF218" s="13"/>
      <c r="GG218" s="64"/>
      <c r="GH218" s="14"/>
      <c r="GI218" s="14"/>
      <c r="GJ218" s="14"/>
      <c r="GK218" s="14"/>
      <c r="GL218" s="14"/>
      <c r="GM218" s="14"/>
      <c r="GN218" s="64" t="e">
        <f>I218+O218+U218+AA218+AG218+AM218+AS218+AY218+BE218+BK218+BQ218+BW218+CC218+CI218+CO218+CU218+DA218+DG218+DS218+#REF!+DY218+EE218+DM218+#REF!+EW218+FC218+FI218+FO218+FU218+GA218+GG218</f>
        <v>#REF!</v>
      </c>
      <c r="GO218" s="14"/>
      <c r="GP218" s="14"/>
      <c r="GQ218" s="14"/>
    </row>
    <row r="219" spans="1:204" ht="15" hidden="1" customHeight="1">
      <c r="A219" s="40">
        <v>108</v>
      </c>
      <c r="B219" s="40" t="s">
        <v>184</v>
      </c>
      <c r="C219" s="27" t="s">
        <v>185</v>
      </c>
      <c r="D219" s="5" t="s">
        <v>32</v>
      </c>
      <c r="E219" s="72">
        <v>0</v>
      </c>
      <c r="F219" s="72" t="e">
        <f>GQ219</f>
        <v>#REF!</v>
      </c>
      <c r="G219" s="13"/>
      <c r="H219" s="13"/>
      <c r="I219" s="64"/>
      <c r="J219" s="14"/>
      <c r="K219" s="14"/>
      <c r="L219" s="14">
        <f>E219+G219-I219-I220-J219-K219</f>
        <v>0</v>
      </c>
      <c r="M219" s="13"/>
      <c r="N219" s="13"/>
      <c r="O219" s="64"/>
      <c r="P219" s="14"/>
      <c r="Q219" s="14"/>
      <c r="R219" s="14">
        <f>L219+M219-O219-O220-P219-Q219</f>
        <v>0</v>
      </c>
      <c r="S219" s="13"/>
      <c r="T219" s="13"/>
      <c r="U219" s="64"/>
      <c r="V219" s="14"/>
      <c r="W219" s="14"/>
      <c r="X219" s="14">
        <f t="shared" si="318"/>
        <v>0</v>
      </c>
      <c r="Y219" s="13"/>
      <c r="Z219" s="13"/>
      <c r="AA219" s="64"/>
      <c r="AB219" s="14"/>
      <c r="AC219" s="14"/>
      <c r="AD219" s="14">
        <f t="shared" si="319"/>
        <v>0</v>
      </c>
      <c r="AE219" s="13"/>
      <c r="AF219" s="13"/>
      <c r="AG219" s="64"/>
      <c r="AH219" s="14"/>
      <c r="AI219" s="14"/>
      <c r="AJ219" s="14">
        <f t="shared" si="320"/>
        <v>0</v>
      </c>
      <c r="AK219" s="13"/>
      <c r="AL219" s="13"/>
      <c r="AM219" s="64"/>
      <c r="AN219" s="14"/>
      <c r="AO219" s="14"/>
      <c r="AP219" s="14">
        <f t="shared" si="321"/>
        <v>0</v>
      </c>
      <c r="AQ219" s="13"/>
      <c r="AR219" s="13"/>
      <c r="AS219" s="64"/>
      <c r="AT219" s="14"/>
      <c r="AU219" s="14"/>
      <c r="AV219" s="14">
        <f t="shared" si="322"/>
        <v>0</v>
      </c>
      <c r="AW219" s="13"/>
      <c r="AX219" s="13"/>
      <c r="AY219" s="64"/>
      <c r="AZ219" s="14"/>
      <c r="BA219" s="14"/>
      <c r="BB219" s="14">
        <f t="shared" si="323"/>
        <v>0</v>
      </c>
      <c r="BC219" s="13"/>
      <c r="BD219" s="13"/>
      <c r="BE219" s="64"/>
      <c r="BF219" s="14"/>
      <c r="BG219" s="14"/>
      <c r="BH219" s="14">
        <f t="shared" si="324"/>
        <v>0</v>
      </c>
      <c r="BI219" s="13"/>
      <c r="BJ219" s="13"/>
      <c r="BK219" s="64"/>
      <c r="BL219" s="14"/>
      <c r="BM219" s="14"/>
      <c r="BN219" s="14">
        <f>BH219+BI219-BK219-BK220-BL219-BM219</f>
        <v>0</v>
      </c>
      <c r="BO219" s="13"/>
      <c r="BP219" s="13"/>
      <c r="BQ219" s="64"/>
      <c r="BR219" s="14"/>
      <c r="BS219" s="14"/>
      <c r="BT219" s="14">
        <f>BN219+BO219-BQ219-BQ220-BR219-BS219</f>
        <v>0</v>
      </c>
      <c r="BU219" s="72"/>
      <c r="BV219" s="72"/>
      <c r="BW219" s="64"/>
      <c r="BX219" s="74"/>
      <c r="BY219" s="74"/>
      <c r="BZ219" s="64">
        <f t="shared" si="292"/>
        <v>0</v>
      </c>
      <c r="CA219" s="72"/>
      <c r="CB219" s="72"/>
      <c r="CC219" s="64"/>
      <c r="CD219" s="74"/>
      <c r="CE219" s="74"/>
      <c r="CF219" s="64">
        <f t="shared" si="253"/>
        <v>0</v>
      </c>
      <c r="CG219" s="72"/>
      <c r="CH219" s="72"/>
      <c r="CI219" s="64"/>
      <c r="CJ219" s="74"/>
      <c r="CK219" s="74"/>
      <c r="CL219" s="64">
        <f t="shared" si="254"/>
        <v>0</v>
      </c>
      <c r="CM219" s="13"/>
      <c r="CN219" s="13"/>
      <c r="CO219" s="64"/>
      <c r="CP219" s="14"/>
      <c r="CQ219" s="14"/>
      <c r="CR219" s="64">
        <f t="shared" si="255"/>
        <v>0</v>
      </c>
      <c r="CS219" s="13"/>
      <c r="CT219" s="67"/>
      <c r="CU219" s="64"/>
      <c r="CV219" s="64"/>
      <c r="CW219" s="64"/>
      <c r="CX219" s="12">
        <f t="shared" si="256"/>
        <v>0</v>
      </c>
      <c r="CY219" s="13"/>
      <c r="CZ219" s="67"/>
      <c r="DA219" s="64"/>
      <c r="DB219" s="64"/>
      <c r="DC219" s="64"/>
      <c r="DD219" s="12">
        <f t="shared" si="257"/>
        <v>0</v>
      </c>
      <c r="DE219" s="13"/>
      <c r="DF219" s="67"/>
      <c r="DG219" s="64"/>
      <c r="DH219" s="64"/>
      <c r="DI219" s="64"/>
      <c r="DJ219" s="14">
        <f>DD219+DE219-DG219-DG220-DH219-DI219</f>
        <v>0</v>
      </c>
      <c r="DK219" s="13"/>
      <c r="DL219" s="67"/>
      <c r="DM219" s="64"/>
      <c r="DN219" s="64"/>
      <c r="DO219" s="64"/>
      <c r="DP219" s="14">
        <f>DJ219+DK219-DS219-DS220-DT219-DU219</f>
        <v>0</v>
      </c>
      <c r="DQ219" s="67"/>
      <c r="DR219" s="67"/>
      <c r="DS219" s="64"/>
      <c r="DT219" s="64"/>
      <c r="DU219" s="64"/>
      <c r="DV219" s="14" t="e">
        <f>DP219+DQ219-#REF!-#REF!-#REF!-#REF!</f>
        <v>#REF!</v>
      </c>
      <c r="DW219" s="13"/>
      <c r="DX219" s="67"/>
      <c r="DY219" s="64"/>
      <c r="DZ219" s="64"/>
      <c r="EA219" s="64"/>
      <c r="EB219" s="14" t="e">
        <f>DV219+DW219-DY219-DY220-DZ219-EA219</f>
        <v>#REF!</v>
      </c>
      <c r="EC219" s="13"/>
      <c r="ED219" s="67"/>
      <c r="EE219" s="64"/>
      <c r="EF219" s="64"/>
      <c r="EG219" s="64"/>
      <c r="EH219" s="12" t="e">
        <f t="shared" si="258"/>
        <v>#REF!</v>
      </c>
      <c r="EI219" s="67"/>
      <c r="EN219" s="12" t="e">
        <f t="shared" si="284"/>
        <v>#REF!</v>
      </c>
      <c r="EO219" s="13"/>
      <c r="ET219" s="14" t="e">
        <f>EN219+EO219-#REF!-#REF!-#REF!-#REF!</f>
        <v>#REF!</v>
      </c>
      <c r="EU219" s="13"/>
      <c r="EV219" s="13"/>
      <c r="EW219" s="64"/>
      <c r="EX219" s="14"/>
      <c r="EY219" s="14"/>
      <c r="EZ219" s="14" t="e">
        <f>ET219+EU219-EW219-EW220-EX219-EY219</f>
        <v>#REF!</v>
      </c>
      <c r="FA219" s="13"/>
      <c r="FB219" s="13"/>
      <c r="FC219" s="64"/>
      <c r="FD219" s="14"/>
      <c r="FE219" s="14"/>
      <c r="FF219" s="14" t="e">
        <f>EZ219+FA219-FC219-FC220-FD219-FE219</f>
        <v>#REF!</v>
      </c>
      <c r="FG219" s="13"/>
      <c r="FH219" s="13"/>
      <c r="FI219" s="64"/>
      <c r="FJ219" s="14"/>
      <c r="FK219" s="14"/>
      <c r="FL219" s="14" t="e">
        <f>FF219+FG219-FI219-FI220-FJ219-FK219</f>
        <v>#REF!</v>
      </c>
      <c r="FM219" s="13"/>
      <c r="FN219" s="13"/>
      <c r="FO219" s="64"/>
      <c r="FP219" s="14"/>
      <c r="FQ219" s="14"/>
      <c r="FR219" s="14" t="e">
        <f>FL219+FM219-FO219-FO220-FP219-FQ219</f>
        <v>#REF!</v>
      </c>
      <c r="FS219" s="13"/>
      <c r="FT219" s="13"/>
      <c r="FU219" s="64"/>
      <c r="FV219" s="14"/>
      <c r="FW219" s="14"/>
      <c r="FX219" s="14" t="e">
        <f>FR219+FS219-FU219-FU220-FV219-FW219</f>
        <v>#REF!</v>
      </c>
      <c r="FY219" s="13"/>
      <c r="FZ219" s="13"/>
      <c r="GA219" s="64"/>
      <c r="GB219" s="14"/>
      <c r="GC219" s="14"/>
      <c r="GD219" s="14" t="e">
        <f>FX219+FY219-GA219-GA220-GB219-GC219</f>
        <v>#REF!</v>
      </c>
      <c r="GE219" s="13"/>
      <c r="GF219" s="13"/>
      <c r="GG219" s="64"/>
      <c r="GH219" s="14"/>
      <c r="GI219" s="14"/>
      <c r="GJ219" s="14" t="e">
        <f t="shared" si="325"/>
        <v>#REF!</v>
      </c>
      <c r="GK219" s="14">
        <f>E219</f>
        <v>0</v>
      </c>
      <c r="GL219" s="14">
        <f>G219+M219+S219+Y219+AE219+AK219+AQ219+AW219+BC219+BI219+BO219+BU219+CA219+CG219+CM219+CS219+CY219+DE219+DK219+DQ219+DW219+EC219+EI219+EO219+EU219+FA219+FG219+FM219+FS219+FY219+GE219</f>
        <v>0</v>
      </c>
      <c r="GM219" s="14" t="e">
        <f>H219+N219+T219+Z219+AF219+AL219+AR219+AX219+BD219+BJ219+BP219+BV219+CB219+CH219+CN219+CT219+CZ219+DF219+DR219+#REF!+DX219+ED219+DL219+#REF!+EV219+FB219+FH219+FN219+FT219+FZ219+GF219</f>
        <v>#REF!</v>
      </c>
      <c r="GN219" s="64" t="e">
        <f>I219+O219+U219+AA219+AG219+AM219+AS219+AY219+BE219+BK219+BQ219+BW219+CC219+CI219+CO219+CU219+DA219+DG219+DS219+#REF!+DY219+EE219+DM219+#REF!+EW219+FC219+FI219+FO219+FU219+GA219+GG219</f>
        <v>#REF!</v>
      </c>
      <c r="GO219" s="14" t="e">
        <f>J219+P219+V219+AB219+AH219+AN219+AT219+AZ219+BF219+BL219+BR219+BX219+CD219+CJ219+CP219+CV219+DB219+DH219+DT219+#REF!+DZ219+EF219+DN219+#REF!+EX219+FD219+FJ219+FP219+FV219+GB219+GH219</f>
        <v>#REF!</v>
      </c>
      <c r="GP219" s="14" t="e">
        <f>K219+Q219+W219+AC219+AI219+AO219+AU219+BA219+BG219+BM219+BS219+BY219+CE219+CK219+CQ219+CW219+DC219+DI219+DU219+#REF!+EA219+EG219+DO219+#REF!+EY219+FE219+FK219+FQ219+FW219+GC219+GI219</f>
        <v>#REF!</v>
      </c>
      <c r="GQ219" s="14" t="e">
        <f>GK219+GL219-GN219-GN220-GO219-GP219</f>
        <v>#REF!</v>
      </c>
    </row>
    <row r="220" spans="1:204" ht="15" hidden="1" customHeight="1">
      <c r="A220" s="76"/>
      <c r="B220" s="76"/>
      <c r="C220" s="78"/>
      <c r="D220" s="75" t="s">
        <v>33</v>
      </c>
      <c r="E220" s="79"/>
      <c r="F220" s="73"/>
      <c r="G220" s="72"/>
      <c r="H220" s="72"/>
      <c r="I220" s="65"/>
      <c r="J220" s="74"/>
      <c r="K220" s="74"/>
      <c r="L220" s="74"/>
      <c r="M220" s="72"/>
      <c r="N220" s="72"/>
      <c r="O220" s="65"/>
      <c r="P220" s="74"/>
      <c r="Q220" s="74"/>
      <c r="R220" s="74"/>
      <c r="S220" s="72"/>
      <c r="T220" s="72"/>
      <c r="U220" s="65"/>
      <c r="V220" s="74"/>
      <c r="W220" s="74"/>
      <c r="X220" s="74"/>
      <c r="Y220" s="72"/>
      <c r="Z220" s="72"/>
      <c r="AA220" s="65"/>
      <c r="AB220" s="74"/>
      <c r="AC220" s="74"/>
      <c r="AD220" s="74"/>
      <c r="AE220" s="72"/>
      <c r="AF220" s="72"/>
      <c r="AG220" s="65"/>
      <c r="AH220" s="74"/>
      <c r="AI220" s="74"/>
      <c r="AJ220" s="74"/>
      <c r="AK220" s="72"/>
      <c r="AL220" s="72"/>
      <c r="AM220" s="65"/>
      <c r="AN220" s="74"/>
      <c r="AO220" s="74"/>
      <c r="AP220" s="74"/>
      <c r="AQ220" s="72"/>
      <c r="AR220" s="72"/>
      <c r="AS220" s="65"/>
      <c r="AT220" s="74"/>
      <c r="AU220" s="74"/>
      <c r="AV220" s="74"/>
      <c r="AW220" s="72"/>
      <c r="AX220" s="72"/>
      <c r="AY220" s="65"/>
      <c r="AZ220" s="74"/>
      <c r="BA220" s="74"/>
      <c r="BB220" s="74"/>
      <c r="BC220" s="72"/>
      <c r="BD220" s="72"/>
      <c r="BE220" s="65"/>
      <c r="BF220" s="74"/>
      <c r="BG220" s="74"/>
      <c r="BH220" s="74"/>
      <c r="BI220" s="72"/>
      <c r="BJ220" s="72"/>
      <c r="BK220" s="65"/>
      <c r="BL220" s="74"/>
      <c r="BM220" s="74"/>
      <c r="BN220" s="74"/>
      <c r="BO220" s="72"/>
      <c r="BP220" s="72"/>
      <c r="BQ220" s="65"/>
      <c r="BR220" s="74"/>
      <c r="BS220" s="74"/>
      <c r="BT220" s="74"/>
      <c r="BU220" s="79"/>
      <c r="BV220" s="79"/>
      <c r="BW220" s="65"/>
      <c r="BX220" s="80"/>
      <c r="BY220" s="80"/>
      <c r="BZ220" s="65">
        <f t="shared" si="292"/>
        <v>0</v>
      </c>
      <c r="CA220" s="79"/>
      <c r="CB220" s="79"/>
      <c r="CC220" s="65"/>
      <c r="CD220" s="80"/>
      <c r="CE220" s="80"/>
      <c r="CF220" s="65">
        <f>BZ220+CB220+CA220-CC220-CC221-CD220-CE220</f>
        <v>0</v>
      </c>
      <c r="CG220" s="79"/>
      <c r="CH220" s="79"/>
      <c r="CI220" s="65"/>
      <c r="CJ220" s="80"/>
      <c r="CK220" s="80"/>
      <c r="CL220" s="65">
        <f t="shared" si="254"/>
        <v>0</v>
      </c>
      <c r="CM220" s="72"/>
      <c r="CN220" s="72"/>
      <c r="CO220" s="65"/>
      <c r="CP220" s="74"/>
      <c r="CQ220" s="74"/>
      <c r="CR220" s="65">
        <f t="shared" si="255"/>
        <v>0</v>
      </c>
      <c r="CS220" s="72"/>
      <c r="CT220" s="68"/>
      <c r="CU220" s="65"/>
      <c r="CV220" s="65"/>
      <c r="CW220" s="65"/>
      <c r="CX220" s="70">
        <f t="shared" si="256"/>
        <v>0</v>
      </c>
      <c r="CY220" s="72"/>
      <c r="CZ220" s="68"/>
      <c r="DA220" s="65"/>
      <c r="DB220" s="65"/>
      <c r="DC220" s="65"/>
      <c r="DD220" s="70">
        <f t="shared" si="257"/>
        <v>0</v>
      </c>
      <c r="DE220" s="72"/>
      <c r="DF220" s="68"/>
      <c r="DG220" s="65"/>
      <c r="DH220" s="65"/>
      <c r="DI220" s="65"/>
      <c r="DJ220" s="74"/>
      <c r="DK220" s="72"/>
      <c r="DL220" s="68"/>
      <c r="DM220" s="65"/>
      <c r="DN220" s="65"/>
      <c r="DO220" s="65"/>
      <c r="DP220" s="74"/>
      <c r="DQ220" s="68"/>
      <c r="DR220" s="68"/>
      <c r="DS220" s="65"/>
      <c r="DT220" s="65"/>
      <c r="DU220" s="65"/>
      <c r="DV220" s="74"/>
      <c r="DW220" s="72"/>
      <c r="DX220" s="68"/>
      <c r="DY220" s="65"/>
      <c r="DZ220" s="65"/>
      <c r="EA220" s="65"/>
      <c r="EB220" s="74"/>
      <c r="EC220" s="72"/>
      <c r="ED220" s="68"/>
      <c r="EE220" s="65"/>
      <c r="EF220" s="65"/>
      <c r="EG220" s="65"/>
      <c r="EH220" s="70">
        <f t="shared" si="258"/>
        <v>0</v>
      </c>
      <c r="EI220" s="68"/>
      <c r="EN220" s="70">
        <f t="shared" si="284"/>
        <v>0</v>
      </c>
      <c r="EO220" s="72"/>
      <c r="ET220" s="74"/>
      <c r="EU220" s="72"/>
      <c r="EV220" s="72"/>
      <c r="EW220" s="65"/>
      <c r="EX220" s="74"/>
      <c r="EY220" s="74"/>
      <c r="EZ220" s="74"/>
      <c r="FA220" s="72"/>
      <c r="FB220" s="72"/>
      <c r="FC220" s="65"/>
      <c r="FD220" s="74"/>
      <c r="FE220" s="74"/>
      <c r="FF220" s="74"/>
      <c r="FG220" s="72"/>
      <c r="FH220" s="72"/>
      <c r="FI220" s="65"/>
      <c r="FJ220" s="74"/>
      <c r="FK220" s="74"/>
      <c r="FL220" s="74"/>
      <c r="FM220" s="72"/>
      <c r="FN220" s="72"/>
      <c r="FO220" s="65"/>
      <c r="FP220" s="74"/>
      <c r="FQ220" s="74"/>
      <c r="FR220" s="74"/>
      <c r="FS220" s="72"/>
      <c r="FT220" s="72"/>
      <c r="FU220" s="65"/>
      <c r="FV220" s="74"/>
      <c r="FW220" s="74"/>
      <c r="FX220" s="74"/>
      <c r="FY220" s="72"/>
      <c r="FZ220" s="72"/>
      <c r="GA220" s="65"/>
      <c r="GB220" s="74"/>
      <c r="GC220" s="74"/>
      <c r="GD220" s="74"/>
      <c r="GE220" s="72"/>
      <c r="GF220" s="72"/>
      <c r="GG220" s="65"/>
      <c r="GH220" s="74"/>
      <c r="GI220" s="74"/>
      <c r="GJ220" s="74"/>
      <c r="GK220" s="74"/>
      <c r="GL220" s="74"/>
      <c r="GM220" s="74"/>
      <c r="GN220" s="65" t="e">
        <f>I220+O220+U220+AA220+AG220+AM220+AS220+AY220+BE220+BK220+BQ220+BW220+CC220+CI220+CO220+CU220+DA220+DG220+DS220+#REF!+DY220+EE220+DM220+#REF!+EW220+FC220+FI220+FO220+FU220+GA220+GG220</f>
        <v>#REF!</v>
      </c>
      <c r="GO220" s="74"/>
      <c r="GP220" s="74"/>
      <c r="GQ220" s="74"/>
    </row>
    <row r="221" spans="1:204" s="132" customFormat="1" ht="23.25">
      <c r="A221" s="114">
        <v>5</v>
      </c>
      <c r="B221" s="115" t="s">
        <v>391</v>
      </c>
      <c r="C221" s="116" t="s">
        <v>376</v>
      </c>
      <c r="D221" s="142"/>
      <c r="E221" s="140">
        <v>637</v>
      </c>
      <c r="F221" s="160">
        <f>(GJ221)</f>
        <v>731</v>
      </c>
      <c r="G221" s="126"/>
      <c r="H221" s="126">
        <v>500</v>
      </c>
      <c r="I221" s="127">
        <v>250</v>
      </c>
      <c r="J221" s="127"/>
      <c r="K221" s="127">
        <v>4</v>
      </c>
      <c r="L221" s="162">
        <v>637</v>
      </c>
      <c r="M221" s="126"/>
      <c r="N221" s="126">
        <v>510</v>
      </c>
      <c r="O221" s="127">
        <v>400</v>
      </c>
      <c r="P221" s="127"/>
      <c r="Q221" s="127">
        <v>16</v>
      </c>
      <c r="R221" s="128">
        <f>L221+M221+N221-O221-P221-Q221</f>
        <v>731</v>
      </c>
      <c r="S221" s="126"/>
      <c r="T221" s="126"/>
      <c r="U221" s="127"/>
      <c r="V221" s="127"/>
      <c r="W221" s="127"/>
      <c r="X221" s="128">
        <f>R221+S221+T221-U221-V221-W221</f>
        <v>731</v>
      </c>
      <c r="Y221" s="126"/>
      <c r="Z221" s="126"/>
      <c r="AA221" s="127"/>
      <c r="AB221" s="127"/>
      <c r="AC221" s="127"/>
      <c r="AD221" s="128">
        <f>X221+Y221+Z221-AA221-AB221-AC221</f>
        <v>731</v>
      </c>
      <c r="AE221" s="126"/>
      <c r="AF221" s="126"/>
      <c r="AG221" s="127"/>
      <c r="AH221" s="127"/>
      <c r="AI221" s="127"/>
      <c r="AJ221" s="128">
        <f>AD221+AE221+AF221-AG221-AH221-AI221</f>
        <v>731</v>
      </c>
      <c r="AK221" s="126"/>
      <c r="AL221" s="126"/>
      <c r="AM221" s="126"/>
      <c r="AN221" s="126"/>
      <c r="AO221" s="126"/>
      <c r="AP221" s="128">
        <f>AJ221+AK221+AL221-AM221-AN221-AO221</f>
        <v>731</v>
      </c>
      <c r="AQ221" s="126"/>
      <c r="AR221" s="126"/>
      <c r="AS221" s="126"/>
      <c r="AT221" s="126"/>
      <c r="AU221" s="126"/>
      <c r="AV221" s="128">
        <f>AP221+AQ221+AR221-AS221-AT221-AU221</f>
        <v>731</v>
      </c>
      <c r="AW221" s="126"/>
      <c r="AX221" s="126"/>
      <c r="AY221" s="127"/>
      <c r="AZ221" s="127"/>
      <c r="BA221" s="127"/>
      <c r="BB221" s="128">
        <f>AV221+AW221+AX221-AY221-AZ221-BA221</f>
        <v>731</v>
      </c>
      <c r="BC221" s="126"/>
      <c r="BD221" s="126"/>
      <c r="BE221" s="127"/>
      <c r="BF221" s="127"/>
      <c r="BG221" s="127"/>
      <c r="BH221" s="128">
        <f>BB221+BC221+BD221-BE221-BF221-BG221</f>
        <v>731</v>
      </c>
      <c r="BI221" s="126"/>
      <c r="BJ221" s="126"/>
      <c r="BK221" s="126"/>
      <c r="BL221" s="127"/>
      <c r="BM221" s="127"/>
      <c r="BN221" s="128">
        <f>BH221+BI221+BJ221-BK221-BL221-BM221</f>
        <v>731</v>
      </c>
      <c r="BO221" s="126"/>
      <c r="BP221" s="126"/>
      <c r="BQ221" s="127"/>
      <c r="BR221" s="127"/>
      <c r="BS221" s="127"/>
      <c r="BT221" s="128">
        <f>BN221+BO221+BP221-BQ221-BR221-BS221</f>
        <v>731</v>
      </c>
      <c r="BU221" s="126"/>
      <c r="BV221" s="126"/>
      <c r="BW221" s="127"/>
      <c r="BX221" s="127"/>
      <c r="BY221" s="127"/>
      <c r="BZ221" s="128">
        <f>BT221+BU221+BV221-BW221-BX221-BY221</f>
        <v>731</v>
      </c>
      <c r="CA221" s="126"/>
      <c r="CB221" s="126"/>
      <c r="CC221" s="127"/>
      <c r="CD221" s="127"/>
      <c r="CE221" s="127"/>
      <c r="CF221" s="128">
        <f>BZ221+CA221+CB221-CC221-CD221-CE221</f>
        <v>731</v>
      </c>
      <c r="CG221" s="126"/>
      <c r="CH221" s="126"/>
      <c r="CI221" s="127"/>
      <c r="CJ221" s="127"/>
      <c r="CK221" s="127"/>
      <c r="CL221" s="128">
        <f>CF221+CH221+CG221-CI221--CJ221-CK221</f>
        <v>731</v>
      </c>
      <c r="CM221" s="126"/>
      <c r="CN221" s="126"/>
      <c r="CO221" s="127"/>
      <c r="CP221" s="127"/>
      <c r="CQ221" s="127"/>
      <c r="CR221" s="128">
        <f t="shared" si="255"/>
        <v>731</v>
      </c>
      <c r="CS221" s="126"/>
      <c r="CT221" s="126"/>
      <c r="CU221" s="127"/>
      <c r="CV221" s="127"/>
      <c r="CW221" s="127"/>
      <c r="CX221" s="128">
        <f>CR221+CT221+CS221-CU221--CV221-CW221</f>
        <v>731</v>
      </c>
      <c r="CY221" s="126"/>
      <c r="CZ221" s="126"/>
      <c r="DA221" s="127"/>
      <c r="DB221" s="127"/>
      <c r="DC221" s="127"/>
      <c r="DD221" s="128">
        <f>CX221+CZ221+CY221-DA221--DB221-DC221</f>
        <v>731</v>
      </c>
      <c r="DE221" s="126"/>
      <c r="DF221" s="126"/>
      <c r="DG221" s="127"/>
      <c r="DH221" s="127"/>
      <c r="DI221" s="127"/>
      <c r="DJ221" s="128">
        <f>DD221+DF221+DE221-DG221--DH221-DI221</f>
        <v>731</v>
      </c>
      <c r="DK221" s="126"/>
      <c r="DL221" s="126"/>
      <c r="DM221" s="127"/>
      <c r="DN221" s="127"/>
      <c r="DO221" s="127"/>
      <c r="DP221" s="128">
        <f>DJ221+DK221+DL221-DM221-DN221-DO221</f>
        <v>731</v>
      </c>
      <c r="DQ221" s="126"/>
      <c r="DR221" s="126"/>
      <c r="DS221" s="127"/>
      <c r="DT221" s="127"/>
      <c r="DU221" s="127"/>
      <c r="DV221" s="128">
        <f>DP221+DQ221+DR221-DS221-DT221-DU221</f>
        <v>731</v>
      </c>
      <c r="DW221" s="126"/>
      <c r="DX221" s="126"/>
      <c r="DY221" s="127"/>
      <c r="DZ221" s="127"/>
      <c r="EA221" s="127"/>
      <c r="EB221" s="128">
        <f>DV221+DX221+DW221-DY221--DZ221-EA221</f>
        <v>731</v>
      </c>
      <c r="EC221" s="126"/>
      <c r="ED221" s="126"/>
      <c r="EE221" s="127"/>
      <c r="EF221" s="127"/>
      <c r="EG221" s="127"/>
      <c r="EH221" s="128">
        <f>EB221+ED221+EC221-EE221--EF221-EG221</f>
        <v>731</v>
      </c>
      <c r="EI221" s="126"/>
      <c r="EJ221" s="130"/>
      <c r="EK221" s="130"/>
      <c r="EL221" s="130"/>
      <c r="EM221" s="130"/>
      <c r="EN221" s="128">
        <f>EH221+EJ221+EI221-EK221--EL221-EM221</f>
        <v>731</v>
      </c>
      <c r="EO221" s="126"/>
      <c r="EP221" s="130"/>
      <c r="EQ221" s="130"/>
      <c r="ER221" s="130"/>
      <c r="ES221" s="130"/>
      <c r="ET221" s="128">
        <f>EN221+EP221+EO221-EQ221--ER221-ES221</f>
        <v>731</v>
      </c>
      <c r="EU221" s="126"/>
      <c r="EV221" s="126"/>
      <c r="EW221" s="127"/>
      <c r="EX221" s="127"/>
      <c r="EY221" s="127"/>
      <c r="EZ221" s="128">
        <f>ET221+EV221+EU221-EW221--EX221-EY221</f>
        <v>731</v>
      </c>
      <c r="FA221" s="126"/>
      <c r="FB221" s="126"/>
      <c r="FC221" s="127"/>
      <c r="FD221" s="127"/>
      <c r="FE221" s="127"/>
      <c r="FF221" s="128">
        <f>EZ221+FB221+FA221-FC221--FD221-FE221</f>
        <v>731</v>
      </c>
      <c r="FG221" s="126"/>
      <c r="FH221" s="126"/>
      <c r="FI221" s="127"/>
      <c r="FJ221" s="127"/>
      <c r="FK221" s="127"/>
      <c r="FL221" s="128">
        <f>FF221+FH221+FG221-FI221--FJ221-FK221</f>
        <v>731</v>
      </c>
      <c r="FM221" s="126"/>
      <c r="FN221" s="126"/>
      <c r="FO221" s="127"/>
      <c r="FP221" s="127"/>
      <c r="FQ221" s="127"/>
      <c r="FR221" s="128">
        <f>FL221+FN221+FM221-FO221--FP221-FQ221</f>
        <v>731</v>
      </c>
      <c r="FS221" s="126"/>
      <c r="FT221" s="126"/>
      <c r="FU221" s="127"/>
      <c r="FV221" s="127"/>
      <c r="FW221" s="127"/>
      <c r="FX221" s="128">
        <f>FR221+FT221+FS221-FU221--FV221-FW221</f>
        <v>731</v>
      </c>
      <c r="FY221" s="126"/>
      <c r="FZ221" s="126"/>
      <c r="GA221" s="127"/>
      <c r="GB221" s="127"/>
      <c r="GC221" s="127"/>
      <c r="GD221" s="128">
        <f>FX221+FZ221+FY221-GA221--GB221-GC221</f>
        <v>731</v>
      </c>
      <c r="GE221" s="126"/>
      <c r="GF221" s="126"/>
      <c r="GG221" s="127"/>
      <c r="GH221" s="127"/>
      <c r="GI221" s="127"/>
      <c r="GJ221" s="128">
        <f>GD221+GF221+GE221-GG221--GH221-GI221</f>
        <v>731</v>
      </c>
      <c r="GK221" s="129"/>
      <c r="GL221" s="129"/>
      <c r="GM221" s="129"/>
      <c r="GN221" s="127"/>
      <c r="GO221" s="129"/>
      <c r="GP221" s="129"/>
      <c r="GQ221" s="129"/>
      <c r="GR221" s="130"/>
      <c r="GS221" s="130"/>
      <c r="GT221" s="130"/>
      <c r="GU221" s="130"/>
      <c r="GV221" s="130"/>
    </row>
    <row r="222" spans="1:204" ht="15" hidden="1" customHeight="1">
      <c r="A222" s="107"/>
      <c r="B222" s="88" t="s">
        <v>186</v>
      </c>
      <c r="C222" s="105" t="s">
        <v>187</v>
      </c>
      <c r="D222" s="7" t="s">
        <v>32</v>
      </c>
      <c r="E222" s="104">
        <v>10730</v>
      </c>
      <c r="F222" s="111"/>
      <c r="G222" s="69"/>
      <c r="H222" s="69"/>
      <c r="I222" s="66"/>
      <c r="J222" s="66"/>
      <c r="K222" s="66"/>
      <c r="L222" s="66"/>
      <c r="M222" s="69"/>
      <c r="N222" s="69"/>
      <c r="O222" s="66"/>
      <c r="P222" s="66"/>
      <c r="Q222" s="66"/>
      <c r="R222" s="66"/>
      <c r="S222" s="69"/>
      <c r="T222" s="69"/>
      <c r="U222" s="66"/>
      <c r="V222" s="66"/>
      <c r="W222" s="66"/>
      <c r="X222" s="66"/>
      <c r="Y222" s="69"/>
      <c r="Z222" s="69"/>
      <c r="AA222" s="66"/>
      <c r="AB222" s="66"/>
      <c r="AC222" s="66"/>
      <c r="AD222" s="66"/>
      <c r="AE222" s="69"/>
      <c r="AF222" s="69"/>
      <c r="AG222" s="66"/>
      <c r="AH222" s="66"/>
      <c r="AI222" s="66"/>
      <c r="AJ222" s="66"/>
      <c r="AK222" s="69"/>
      <c r="AL222" s="69"/>
      <c r="AM222" s="66"/>
      <c r="AN222" s="66"/>
      <c r="AO222" s="66"/>
      <c r="AP222" s="66"/>
      <c r="AQ222" s="69"/>
      <c r="AR222" s="69"/>
      <c r="AS222" s="66"/>
      <c r="AT222" s="66"/>
      <c r="AU222" s="66"/>
      <c r="AV222" s="66"/>
      <c r="AW222" s="69"/>
      <c r="AX222" s="69"/>
      <c r="AY222" s="66"/>
      <c r="AZ222" s="66"/>
      <c r="BA222" s="66"/>
      <c r="BB222" s="66"/>
      <c r="BC222" s="69"/>
      <c r="BD222" s="69"/>
      <c r="BE222" s="66"/>
      <c r="BF222" s="66"/>
      <c r="BG222" s="66"/>
      <c r="BH222" s="66"/>
      <c r="BI222" s="69"/>
      <c r="BJ222" s="69"/>
      <c r="BK222" s="66"/>
      <c r="BL222" s="66"/>
      <c r="BM222" s="66"/>
      <c r="BN222" s="66"/>
      <c r="BO222" s="69"/>
      <c r="BP222" s="69"/>
      <c r="BQ222" s="66"/>
      <c r="BR222" s="66"/>
      <c r="BS222" s="66"/>
      <c r="BT222" s="66"/>
      <c r="BU222" s="69"/>
      <c r="BV222" s="69"/>
      <c r="BW222" s="66"/>
      <c r="BX222" s="66"/>
      <c r="BY222" s="66"/>
      <c r="BZ222" s="66">
        <f t="shared" si="292"/>
        <v>10730</v>
      </c>
      <c r="CA222" s="69"/>
      <c r="CB222" s="69"/>
      <c r="CC222" s="66"/>
      <c r="CD222" s="66"/>
      <c r="CE222" s="66"/>
      <c r="CF222" s="66">
        <f t="shared" si="253"/>
        <v>10730</v>
      </c>
      <c r="CG222" s="69"/>
      <c r="CH222" s="69"/>
      <c r="CI222" s="66"/>
      <c r="CJ222" s="66"/>
      <c r="CK222" s="66"/>
      <c r="CL222" s="66">
        <f t="shared" si="254"/>
        <v>10730</v>
      </c>
      <c r="CM222" s="69"/>
      <c r="CN222" s="69"/>
      <c r="CO222" s="66"/>
      <c r="CP222" s="66"/>
      <c r="CQ222" s="66"/>
      <c r="CR222" s="66">
        <f t="shared" si="255"/>
        <v>10730</v>
      </c>
      <c r="CS222" s="69"/>
      <c r="CT222" s="69"/>
      <c r="CU222" s="66"/>
      <c r="CV222" s="66"/>
      <c r="CW222" s="66"/>
      <c r="CX222" s="71">
        <f t="shared" si="256"/>
        <v>10730</v>
      </c>
      <c r="CY222" s="69"/>
      <c r="CZ222" s="69"/>
      <c r="DA222" s="66"/>
      <c r="DB222" s="66"/>
      <c r="DC222" s="66"/>
      <c r="DD222" s="71">
        <f t="shared" si="257"/>
        <v>10730</v>
      </c>
      <c r="DE222" s="69"/>
      <c r="DF222" s="69"/>
      <c r="DG222" s="66"/>
      <c r="DH222" s="66"/>
      <c r="DI222" s="66"/>
      <c r="DJ222" s="71">
        <f>DD222+DF222+DE222-DG222--DH222-DI222</f>
        <v>10730</v>
      </c>
      <c r="DK222" s="69"/>
      <c r="DL222" s="69"/>
      <c r="DM222" s="66"/>
      <c r="DN222" s="66"/>
      <c r="DO222" s="66"/>
      <c r="DP222" s="71">
        <f>DJ222+DR222+DK222-DS222--DT222-DU222</f>
        <v>10730</v>
      </c>
      <c r="DQ222" s="69"/>
      <c r="DR222" s="69"/>
      <c r="DS222" s="66"/>
      <c r="DT222" s="66"/>
      <c r="DU222" s="66"/>
      <c r="DV222" s="71" t="e">
        <f>DP222+#REF!+DQ222-#REF!--#REF!-#REF!</f>
        <v>#REF!</v>
      </c>
      <c r="DW222" s="69"/>
      <c r="DX222" s="69"/>
      <c r="DY222" s="66"/>
      <c r="DZ222" s="66"/>
      <c r="EA222" s="66"/>
      <c r="EB222" s="71" t="e">
        <f>DV222+DX222+DW222-DY222--DZ222-EA222</f>
        <v>#REF!</v>
      </c>
      <c r="EC222" s="69"/>
      <c r="ED222" s="69"/>
      <c r="EE222" s="66"/>
      <c r="EF222" s="66"/>
      <c r="EG222" s="66"/>
      <c r="EH222" s="71" t="e">
        <f t="shared" si="258"/>
        <v>#REF!</v>
      </c>
      <c r="EI222" s="69"/>
      <c r="EN222" s="71" t="e">
        <f t="shared" ref="EN222:EN253" si="326">EH222+DL222+EI222-DM222--DN222-DO222</f>
        <v>#REF!</v>
      </c>
      <c r="EO222" s="69"/>
      <c r="ET222" s="66"/>
      <c r="EU222" s="69"/>
      <c r="EV222" s="69"/>
      <c r="EW222" s="66"/>
      <c r="EX222" s="66"/>
      <c r="EY222" s="66"/>
      <c r="EZ222" s="66"/>
      <c r="FA222" s="69"/>
      <c r="FB222" s="69"/>
      <c r="FC222" s="66"/>
      <c r="FD222" s="66"/>
      <c r="FE222" s="66"/>
      <c r="FF222" s="66"/>
      <c r="FG222" s="69"/>
      <c r="FH222" s="69"/>
      <c r="FI222" s="66"/>
      <c r="FJ222" s="66"/>
      <c r="FK222" s="66"/>
      <c r="FL222" s="66"/>
      <c r="FM222" s="69"/>
      <c r="FN222" s="69"/>
      <c r="FO222" s="66"/>
      <c r="FP222" s="66"/>
      <c r="FQ222" s="66"/>
      <c r="FR222" s="66"/>
      <c r="FS222" s="69"/>
      <c r="FT222" s="69"/>
      <c r="FU222" s="66"/>
      <c r="FV222" s="66"/>
      <c r="FW222" s="66"/>
      <c r="FX222" s="66"/>
      <c r="FY222" s="69"/>
      <c r="FZ222" s="69"/>
      <c r="GA222" s="66"/>
      <c r="GB222" s="66"/>
      <c r="GC222" s="66"/>
      <c r="GD222" s="66"/>
      <c r="GE222" s="69"/>
      <c r="GF222" s="69"/>
      <c r="GG222" s="66"/>
      <c r="GH222" s="66"/>
      <c r="GI222" s="66"/>
      <c r="GJ222" s="66"/>
      <c r="GK222" s="66"/>
      <c r="GL222" s="66"/>
      <c r="GM222" s="66"/>
      <c r="GN222" s="66" t="e">
        <f>I222+O222+U222+AA222+AG222+AM222+AS222+AY222+BE222+BK222+BQ222+BW222+CC222+CI222+CO222+CU222+DA222+DG222+DS222+#REF!+DY222+EE222+DM222+#REF!+EW222+FC222+FI222+FO222+FU222+GA222+GG222</f>
        <v>#REF!</v>
      </c>
      <c r="GO222" s="66"/>
      <c r="GP222" s="66"/>
      <c r="GQ222" s="66"/>
    </row>
    <row r="223" spans="1:204" ht="15" hidden="1" customHeight="1">
      <c r="A223" s="40">
        <v>110</v>
      </c>
      <c r="B223" s="25" t="s">
        <v>188</v>
      </c>
      <c r="C223" s="26" t="s">
        <v>51</v>
      </c>
      <c r="D223" s="5" t="s">
        <v>32</v>
      </c>
      <c r="E223" s="103">
        <v>977</v>
      </c>
      <c r="F223" s="72" t="e">
        <f>GQ223</f>
        <v>#REF!</v>
      </c>
      <c r="G223" s="13"/>
      <c r="H223" s="13"/>
      <c r="I223" s="64"/>
      <c r="J223" s="14"/>
      <c r="K223" s="14"/>
      <c r="L223" s="14">
        <f>E223+G223-I223-I224-J223-K223</f>
        <v>977</v>
      </c>
      <c r="M223" s="13"/>
      <c r="N223" s="13"/>
      <c r="O223" s="64"/>
      <c r="P223" s="14"/>
      <c r="Q223" s="14"/>
      <c r="R223" s="14">
        <f>L223+M223-O223-O224-P223-Q223</f>
        <v>977</v>
      </c>
      <c r="S223" s="13"/>
      <c r="T223" s="13"/>
      <c r="U223" s="64"/>
      <c r="V223" s="14"/>
      <c r="W223" s="14"/>
      <c r="X223" s="14">
        <f t="shared" ref="X223:X225" si="327">R223+S223-U223-U224-V223-W223</f>
        <v>977</v>
      </c>
      <c r="Y223" s="13"/>
      <c r="Z223" s="13"/>
      <c r="AA223" s="64"/>
      <c r="AB223" s="14"/>
      <c r="AC223" s="14"/>
      <c r="AD223" s="14">
        <f t="shared" ref="AD223:AD225" si="328">X223+Y223-AA223-AA224-AB223-AC223</f>
        <v>977</v>
      </c>
      <c r="AE223" s="13"/>
      <c r="AF223" s="13"/>
      <c r="AG223" s="64"/>
      <c r="AH223" s="14"/>
      <c r="AI223" s="14"/>
      <c r="AJ223" s="14">
        <f t="shared" ref="AJ223:AJ225" si="329">AD223+AE223-AG223-AG224-AH223-AI223</f>
        <v>977</v>
      </c>
      <c r="AK223" s="13"/>
      <c r="AL223" s="13"/>
      <c r="AM223" s="64"/>
      <c r="AN223" s="14"/>
      <c r="AO223" s="14"/>
      <c r="AP223" s="14">
        <f t="shared" ref="AP223:AP225" si="330">AJ223+AK223-AM223-AM224-AN223-AO223</f>
        <v>977</v>
      </c>
      <c r="AQ223" s="13"/>
      <c r="AR223" s="13"/>
      <c r="AS223" s="64"/>
      <c r="AT223" s="14"/>
      <c r="AU223" s="14"/>
      <c r="AV223" s="14">
        <f t="shared" ref="AV223:AV225" si="331">AP223+AQ223-AS223-AS224-AT223-AU223</f>
        <v>977</v>
      </c>
      <c r="AW223" s="13"/>
      <c r="AX223" s="13"/>
      <c r="AY223" s="64"/>
      <c r="AZ223" s="14"/>
      <c r="BA223" s="14"/>
      <c r="BB223" s="14">
        <f t="shared" ref="BB223:BB225" si="332">AV223+AW223-AY223-AY224-AZ223-BA223</f>
        <v>977</v>
      </c>
      <c r="BC223" s="13"/>
      <c r="BD223" s="13"/>
      <c r="BE223" s="64"/>
      <c r="BF223" s="14"/>
      <c r="BG223" s="14"/>
      <c r="BH223" s="14">
        <f t="shared" ref="BH223:BH225" si="333">BB223+BC223-BE223-BE224-BF223-BG223</f>
        <v>977</v>
      </c>
      <c r="BI223" s="13"/>
      <c r="BJ223" s="13"/>
      <c r="BK223" s="64"/>
      <c r="BL223" s="14"/>
      <c r="BM223" s="14"/>
      <c r="BN223" s="14">
        <f>BH223+BI223-BK223-BK224-BL223-BM223</f>
        <v>977</v>
      </c>
      <c r="BO223" s="13"/>
      <c r="BP223" s="13"/>
      <c r="BQ223" s="64"/>
      <c r="BR223" s="14"/>
      <c r="BS223" s="14"/>
      <c r="BT223" s="14">
        <f>BN223+BO223-BQ223-BQ224-BR223-BS223</f>
        <v>977</v>
      </c>
      <c r="BU223" s="72"/>
      <c r="BV223" s="72"/>
      <c r="BW223" s="64"/>
      <c r="BX223" s="74"/>
      <c r="BY223" s="74"/>
      <c r="BZ223" s="64">
        <f t="shared" si="292"/>
        <v>977</v>
      </c>
      <c r="CA223" s="72"/>
      <c r="CB223" s="72"/>
      <c r="CC223" s="64"/>
      <c r="CD223" s="74"/>
      <c r="CE223" s="74"/>
      <c r="CF223" s="64">
        <f t="shared" si="253"/>
        <v>977</v>
      </c>
      <c r="CG223" s="72"/>
      <c r="CH223" s="72"/>
      <c r="CI223" s="64"/>
      <c r="CJ223" s="74"/>
      <c r="CK223" s="74"/>
      <c r="CL223" s="64">
        <f t="shared" si="254"/>
        <v>977</v>
      </c>
      <c r="CM223" s="13"/>
      <c r="CN223" s="13"/>
      <c r="CO223" s="64"/>
      <c r="CP223" s="14"/>
      <c r="CQ223" s="14"/>
      <c r="CR223" s="64">
        <f t="shared" si="255"/>
        <v>977</v>
      </c>
      <c r="CS223" s="13"/>
      <c r="CT223" s="67"/>
      <c r="CU223" s="64"/>
      <c r="CV223" s="64"/>
      <c r="CW223" s="64"/>
      <c r="CX223" s="12">
        <f t="shared" si="256"/>
        <v>977</v>
      </c>
      <c r="CY223" s="13"/>
      <c r="CZ223" s="67"/>
      <c r="DA223" s="64"/>
      <c r="DB223" s="64"/>
      <c r="DC223" s="64"/>
      <c r="DD223" s="12">
        <f t="shared" si="257"/>
        <v>977</v>
      </c>
      <c r="DE223" s="13"/>
      <c r="DF223" s="67"/>
      <c r="DG223" s="64"/>
      <c r="DH223" s="64"/>
      <c r="DI223" s="64"/>
      <c r="DJ223" s="14">
        <f>DD223+DE223-DG223-DG224-DH223-DI223</f>
        <v>977</v>
      </c>
      <c r="DK223" s="13"/>
      <c r="DL223" s="67"/>
      <c r="DM223" s="64"/>
      <c r="DN223" s="64"/>
      <c r="DO223" s="64"/>
      <c r="DP223" s="14">
        <f>DJ223+DK223-DS223-DS224-DT223-DU223</f>
        <v>977</v>
      </c>
      <c r="DQ223" s="67"/>
      <c r="DR223" s="67"/>
      <c r="DS223" s="64"/>
      <c r="DT223" s="64"/>
      <c r="DU223" s="64"/>
      <c r="DV223" s="14" t="e">
        <f>DP223+DQ223-#REF!-#REF!-#REF!-#REF!</f>
        <v>#REF!</v>
      </c>
      <c r="DW223" s="13"/>
      <c r="DX223" s="67"/>
      <c r="DY223" s="64"/>
      <c r="DZ223" s="64"/>
      <c r="EA223" s="64"/>
      <c r="EB223" s="14" t="e">
        <f>DV223+DW223-DY223-DY224-DZ223-EA223</f>
        <v>#REF!</v>
      </c>
      <c r="EC223" s="13"/>
      <c r="ED223" s="67"/>
      <c r="EE223" s="64"/>
      <c r="EF223" s="64"/>
      <c r="EG223" s="64"/>
      <c r="EH223" s="12" t="e">
        <f t="shared" si="258"/>
        <v>#REF!</v>
      </c>
      <c r="EI223" s="67"/>
      <c r="EN223" s="12" t="e">
        <f t="shared" si="326"/>
        <v>#REF!</v>
      </c>
      <c r="EO223" s="13"/>
      <c r="ET223" s="14" t="e">
        <f>EN223+EO223-#REF!-#REF!-#REF!-#REF!</f>
        <v>#REF!</v>
      </c>
      <c r="EU223" s="13"/>
      <c r="EV223" s="13"/>
      <c r="EW223" s="64"/>
      <c r="EX223" s="14"/>
      <c r="EY223" s="14"/>
      <c r="EZ223" s="14" t="e">
        <f>ET223+EU223-EW223-EW224-EX223-EY223</f>
        <v>#REF!</v>
      </c>
      <c r="FA223" s="13"/>
      <c r="FB223" s="13"/>
      <c r="FC223" s="64"/>
      <c r="FD223" s="14"/>
      <c r="FE223" s="14"/>
      <c r="FF223" s="14" t="e">
        <f>EZ223+FA223-FC223-FC224-FD223-FE223</f>
        <v>#REF!</v>
      </c>
      <c r="FG223" s="13"/>
      <c r="FH223" s="13"/>
      <c r="FI223" s="64"/>
      <c r="FJ223" s="14"/>
      <c r="FK223" s="14"/>
      <c r="FL223" s="14" t="e">
        <f>FF223+FG223-FI223-FI224-FJ223-FK223</f>
        <v>#REF!</v>
      </c>
      <c r="FM223" s="13"/>
      <c r="FN223" s="13"/>
      <c r="FO223" s="64"/>
      <c r="FP223" s="14"/>
      <c r="FQ223" s="14"/>
      <c r="FR223" s="14" t="e">
        <f>FL223+FM223-FO223-FO224-FP223-FQ223</f>
        <v>#REF!</v>
      </c>
      <c r="FS223" s="13"/>
      <c r="FT223" s="13"/>
      <c r="FU223" s="64"/>
      <c r="FV223" s="14"/>
      <c r="FW223" s="14"/>
      <c r="FX223" s="14" t="e">
        <f>FR223+FS223-FU223-FU224-FV223-FW223</f>
        <v>#REF!</v>
      </c>
      <c r="FY223" s="13"/>
      <c r="FZ223" s="13"/>
      <c r="GA223" s="64"/>
      <c r="GB223" s="14"/>
      <c r="GC223" s="14"/>
      <c r="GD223" s="14" t="e">
        <f>FX223+FY223-GA223-GA224-GB223-GC223</f>
        <v>#REF!</v>
      </c>
      <c r="GE223" s="13"/>
      <c r="GF223" s="13"/>
      <c r="GG223" s="64"/>
      <c r="GH223" s="14"/>
      <c r="GI223" s="14"/>
      <c r="GJ223" s="14" t="e">
        <f t="shared" ref="GJ223:GJ225" si="334">GD223+GE223-GG223-GG224-GH223-GI223</f>
        <v>#REF!</v>
      </c>
      <c r="GK223" s="14">
        <f>E223</f>
        <v>977</v>
      </c>
      <c r="GL223" s="14">
        <f>G223+M223+S223+Y223+AE223+AK223+AQ223+AW223+BC223+BI223+BO223+BU223+CA223+CG223+CM223+CS223+CY223+DE223+DK223+DQ223+DW223+EC223+EI223+EO223+EU223+FA223+FG223+FM223+FS223+FY223+GE223</f>
        <v>0</v>
      </c>
      <c r="GM223" s="14" t="e">
        <f>H223+N223+T223+Z223+AF223+AL223+AR223+AX223+BD223+BJ223+BP223+BV223+CB223+CH223+CN223+CT223+CZ223+DF223+DR223+#REF!+DX223+ED223+DL223+#REF!+EV223+FB223+FH223+FN223+FT223+FZ223+GF223</f>
        <v>#REF!</v>
      </c>
      <c r="GN223" s="64" t="e">
        <f>I223+O223+U223+AA223+AG223+AM223+AS223+AY223+BE223+BK223+BQ223+BW223+CC223+CI223+CO223+CU223+DA223+DG223+DS223+#REF!+DY223+EE223+DM223+#REF!+EW223+FC223+FI223+FO223+FU223+GA223+GG223</f>
        <v>#REF!</v>
      </c>
      <c r="GO223" s="14" t="e">
        <f>J223+P223+V223+AB223+AH223+AN223+AT223+AZ223+BF223+BL223+BR223+BX223+CD223+CJ223+CP223+CV223+DB223+DH223+DT223+#REF!+DZ223+EF223+DN223+#REF!+EX223+FD223+FJ223+FP223+FV223+GB223+GH223</f>
        <v>#REF!</v>
      </c>
      <c r="GP223" s="14" t="e">
        <f>K223+Q223+W223+AC223+AI223+AO223+AU223+BA223+BG223+BM223+BS223+BY223+CE223+CK223+CQ223+CW223+DC223+DI223+DU223+#REF!+EA223+EG223+DO223+#REF!+EY223+FE223+FK223+FQ223+FW223+GC223+GI223</f>
        <v>#REF!</v>
      </c>
      <c r="GQ223" s="14" t="e">
        <f>GK223+GL223-GN223-GN224-GO223-GP223</f>
        <v>#REF!</v>
      </c>
    </row>
    <row r="224" spans="1:204" ht="15" hidden="1" customHeight="1">
      <c r="A224" s="41"/>
      <c r="B224" s="25" t="s">
        <v>189</v>
      </c>
      <c r="C224" s="26" t="s">
        <v>190</v>
      </c>
      <c r="D224" s="5" t="s">
        <v>32</v>
      </c>
      <c r="E224" s="103">
        <v>12359</v>
      </c>
      <c r="F224" s="73"/>
      <c r="G224" s="13"/>
      <c r="H224" s="13"/>
      <c r="I224" s="64"/>
      <c r="J224" s="14"/>
      <c r="K224" s="14"/>
      <c r="L224" s="14"/>
      <c r="M224" s="13"/>
      <c r="N224" s="13"/>
      <c r="O224" s="64"/>
      <c r="P224" s="14"/>
      <c r="Q224" s="14"/>
      <c r="R224" s="14"/>
      <c r="S224" s="13"/>
      <c r="T224" s="13"/>
      <c r="U224" s="64"/>
      <c r="V224" s="14"/>
      <c r="W224" s="14"/>
      <c r="X224" s="14"/>
      <c r="Y224" s="13"/>
      <c r="Z224" s="13"/>
      <c r="AA224" s="64"/>
      <c r="AB224" s="14"/>
      <c r="AC224" s="14"/>
      <c r="AD224" s="14"/>
      <c r="AE224" s="13"/>
      <c r="AF224" s="13"/>
      <c r="AG224" s="64"/>
      <c r="AH224" s="14"/>
      <c r="AI224" s="14"/>
      <c r="AJ224" s="14"/>
      <c r="AK224" s="13"/>
      <c r="AL224" s="13"/>
      <c r="AM224" s="64"/>
      <c r="AN224" s="14"/>
      <c r="AO224" s="14"/>
      <c r="AP224" s="14"/>
      <c r="AQ224" s="13"/>
      <c r="AR224" s="13"/>
      <c r="AS224" s="64"/>
      <c r="AT224" s="14"/>
      <c r="AU224" s="14"/>
      <c r="AV224" s="14"/>
      <c r="AW224" s="13"/>
      <c r="AX224" s="13"/>
      <c r="AY224" s="64"/>
      <c r="AZ224" s="14"/>
      <c r="BA224" s="14"/>
      <c r="BB224" s="14"/>
      <c r="BC224" s="13"/>
      <c r="BD224" s="13"/>
      <c r="BE224" s="64"/>
      <c r="BF224" s="14"/>
      <c r="BG224" s="14"/>
      <c r="BH224" s="14"/>
      <c r="BI224" s="13"/>
      <c r="BJ224" s="13"/>
      <c r="BK224" s="64"/>
      <c r="BL224" s="14"/>
      <c r="BM224" s="14"/>
      <c r="BN224" s="14"/>
      <c r="BO224" s="13"/>
      <c r="BP224" s="13"/>
      <c r="BQ224" s="64"/>
      <c r="BR224" s="14"/>
      <c r="BS224" s="14"/>
      <c r="BT224" s="14"/>
      <c r="BU224" s="73"/>
      <c r="BV224" s="73"/>
      <c r="BW224" s="64"/>
      <c r="BX224" s="63"/>
      <c r="BY224" s="63"/>
      <c r="BZ224" s="64">
        <f t="shared" si="292"/>
        <v>12359</v>
      </c>
      <c r="CA224" s="73"/>
      <c r="CB224" s="73"/>
      <c r="CC224" s="64"/>
      <c r="CD224" s="63"/>
      <c r="CE224" s="63"/>
      <c r="CF224" s="64">
        <f t="shared" si="253"/>
        <v>12359</v>
      </c>
      <c r="CG224" s="73"/>
      <c r="CH224" s="73"/>
      <c r="CI224" s="64"/>
      <c r="CJ224" s="63"/>
      <c r="CK224" s="63"/>
      <c r="CL224" s="64">
        <f t="shared" si="254"/>
        <v>12359</v>
      </c>
      <c r="CM224" s="13"/>
      <c r="CN224" s="13"/>
      <c r="CO224" s="64"/>
      <c r="CP224" s="14"/>
      <c r="CQ224" s="14"/>
      <c r="CR224" s="64">
        <f t="shared" si="255"/>
        <v>12359</v>
      </c>
      <c r="CS224" s="13"/>
      <c r="CT224" s="67"/>
      <c r="CU224" s="64"/>
      <c r="CV224" s="64"/>
      <c r="CW224" s="64"/>
      <c r="CX224" s="12">
        <f t="shared" si="256"/>
        <v>12359</v>
      </c>
      <c r="CY224" s="13"/>
      <c r="CZ224" s="67"/>
      <c r="DA224" s="64"/>
      <c r="DB224" s="64"/>
      <c r="DC224" s="64"/>
      <c r="DD224" s="12">
        <f t="shared" si="257"/>
        <v>12359</v>
      </c>
      <c r="DE224" s="13"/>
      <c r="DF224" s="67"/>
      <c r="DG224" s="64"/>
      <c r="DH224" s="64"/>
      <c r="DI224" s="64"/>
      <c r="DJ224" s="14"/>
      <c r="DK224" s="13"/>
      <c r="DL224" s="67"/>
      <c r="DM224" s="64"/>
      <c r="DN224" s="64"/>
      <c r="DO224" s="64"/>
      <c r="DP224" s="14"/>
      <c r="DQ224" s="67"/>
      <c r="DR224" s="67"/>
      <c r="DS224" s="64"/>
      <c r="DT224" s="64"/>
      <c r="DU224" s="64"/>
      <c r="DV224" s="14"/>
      <c r="DW224" s="13"/>
      <c r="DX224" s="67"/>
      <c r="DY224" s="64"/>
      <c r="DZ224" s="64"/>
      <c r="EA224" s="64"/>
      <c r="EB224" s="14"/>
      <c r="EC224" s="13"/>
      <c r="ED224" s="67"/>
      <c r="EE224" s="64"/>
      <c r="EF224" s="64"/>
      <c r="EG224" s="64"/>
      <c r="EH224" s="12">
        <f t="shared" si="258"/>
        <v>0</v>
      </c>
      <c r="EI224" s="67"/>
      <c r="EN224" s="12">
        <f t="shared" si="326"/>
        <v>0</v>
      </c>
      <c r="EO224" s="13"/>
      <c r="ET224" s="14"/>
      <c r="EU224" s="13"/>
      <c r="EV224" s="13"/>
      <c r="EW224" s="64"/>
      <c r="EX224" s="14"/>
      <c r="EY224" s="14"/>
      <c r="EZ224" s="14"/>
      <c r="FA224" s="13"/>
      <c r="FB224" s="13"/>
      <c r="FC224" s="64"/>
      <c r="FD224" s="14"/>
      <c r="FE224" s="14"/>
      <c r="FF224" s="14"/>
      <c r="FG224" s="13"/>
      <c r="FH224" s="13"/>
      <c r="FI224" s="64"/>
      <c r="FJ224" s="14"/>
      <c r="FK224" s="14"/>
      <c r="FL224" s="14"/>
      <c r="FM224" s="13"/>
      <c r="FN224" s="13"/>
      <c r="FO224" s="64"/>
      <c r="FP224" s="14"/>
      <c r="FQ224" s="14"/>
      <c r="FR224" s="14"/>
      <c r="FS224" s="13"/>
      <c r="FT224" s="13"/>
      <c r="FU224" s="64"/>
      <c r="FV224" s="14"/>
      <c r="FW224" s="14"/>
      <c r="FX224" s="14"/>
      <c r="FY224" s="13"/>
      <c r="FZ224" s="13"/>
      <c r="GA224" s="64"/>
      <c r="GB224" s="14"/>
      <c r="GC224" s="14"/>
      <c r="GD224" s="14"/>
      <c r="GE224" s="13"/>
      <c r="GF224" s="13"/>
      <c r="GG224" s="64"/>
      <c r="GH224" s="14"/>
      <c r="GI224" s="14"/>
      <c r="GJ224" s="14"/>
      <c r="GK224" s="14"/>
      <c r="GL224" s="14"/>
      <c r="GM224" s="14"/>
      <c r="GN224" s="64" t="e">
        <f>I224+O224+U224+AA224+AG224+AM224+AS224+AY224+BE224+BK224+BQ224+BW224+CC224+CI224+CO224+CU224+DA224+DG224+DS224+#REF!+DY224+EE224+DM224+#REF!+EW224+FC224+FI224+FO224+FU224+GA224+GG224</f>
        <v>#REF!</v>
      </c>
      <c r="GO224" s="14"/>
      <c r="GP224" s="14"/>
      <c r="GQ224" s="14"/>
    </row>
    <row r="225" spans="1:199" ht="15" hidden="1" customHeight="1">
      <c r="A225" s="40">
        <v>111</v>
      </c>
      <c r="B225" s="25" t="s">
        <v>191</v>
      </c>
      <c r="C225" s="26" t="s">
        <v>130</v>
      </c>
      <c r="D225" s="5" t="s">
        <v>32</v>
      </c>
      <c r="E225" s="103">
        <v>2492</v>
      </c>
      <c r="F225" s="72" t="e">
        <f>GQ225</f>
        <v>#REF!</v>
      </c>
      <c r="G225" s="13"/>
      <c r="H225" s="13"/>
      <c r="I225" s="64"/>
      <c r="J225" s="14"/>
      <c r="K225" s="14"/>
      <c r="L225" s="14">
        <f>E225+G225-I225-I226-J225-K225</f>
        <v>2492</v>
      </c>
      <c r="M225" s="13"/>
      <c r="N225" s="13"/>
      <c r="O225" s="64"/>
      <c r="P225" s="14"/>
      <c r="Q225" s="14"/>
      <c r="R225" s="14">
        <f>L225+M225-O225-O226-P225-Q225</f>
        <v>2492</v>
      </c>
      <c r="S225" s="13"/>
      <c r="T225" s="13"/>
      <c r="U225" s="64"/>
      <c r="V225" s="14"/>
      <c r="W225" s="14"/>
      <c r="X225" s="14">
        <f t="shared" si="327"/>
        <v>2492</v>
      </c>
      <c r="Y225" s="13"/>
      <c r="Z225" s="13"/>
      <c r="AA225" s="64"/>
      <c r="AB225" s="14"/>
      <c r="AC225" s="14"/>
      <c r="AD225" s="14">
        <f t="shared" si="328"/>
        <v>2492</v>
      </c>
      <c r="AE225" s="13"/>
      <c r="AF225" s="13"/>
      <c r="AG225" s="64"/>
      <c r="AH225" s="14"/>
      <c r="AI225" s="14"/>
      <c r="AJ225" s="14">
        <f t="shared" si="329"/>
        <v>2492</v>
      </c>
      <c r="AK225" s="13"/>
      <c r="AL225" s="13"/>
      <c r="AM225" s="64"/>
      <c r="AN225" s="14"/>
      <c r="AO225" s="14"/>
      <c r="AP225" s="14">
        <f t="shared" si="330"/>
        <v>2492</v>
      </c>
      <c r="AQ225" s="13"/>
      <c r="AR225" s="13"/>
      <c r="AS225" s="64"/>
      <c r="AT225" s="14"/>
      <c r="AU225" s="14"/>
      <c r="AV225" s="14">
        <f t="shared" si="331"/>
        <v>2492</v>
      </c>
      <c r="AW225" s="13"/>
      <c r="AX225" s="13"/>
      <c r="AY225" s="64"/>
      <c r="AZ225" s="14"/>
      <c r="BA225" s="14"/>
      <c r="BB225" s="14">
        <f t="shared" si="332"/>
        <v>2492</v>
      </c>
      <c r="BC225" s="13"/>
      <c r="BD225" s="13"/>
      <c r="BE225" s="64"/>
      <c r="BF225" s="14"/>
      <c r="BG225" s="14"/>
      <c r="BH225" s="14">
        <f t="shared" si="333"/>
        <v>2492</v>
      </c>
      <c r="BI225" s="13"/>
      <c r="BJ225" s="13"/>
      <c r="BK225" s="64"/>
      <c r="BL225" s="14"/>
      <c r="BM225" s="14"/>
      <c r="BN225" s="14">
        <f>BH225+BI225-BK225-BK226-BL225-BM225</f>
        <v>2492</v>
      </c>
      <c r="BO225" s="13"/>
      <c r="BP225" s="13"/>
      <c r="BQ225" s="64"/>
      <c r="BR225" s="14"/>
      <c r="BS225" s="14"/>
      <c r="BT225" s="14">
        <f>BN225+BO225-BQ225-BQ226-BR225-BS225</f>
        <v>2492</v>
      </c>
      <c r="BU225" s="72"/>
      <c r="BV225" s="72"/>
      <c r="BW225" s="64"/>
      <c r="BX225" s="74"/>
      <c r="BY225" s="74"/>
      <c r="BZ225" s="64">
        <f t="shared" si="292"/>
        <v>2492</v>
      </c>
      <c r="CA225" s="72"/>
      <c r="CB225" s="72"/>
      <c r="CC225" s="64"/>
      <c r="CD225" s="74"/>
      <c r="CE225" s="74"/>
      <c r="CF225" s="64">
        <f t="shared" si="253"/>
        <v>2492</v>
      </c>
      <c r="CG225" s="72"/>
      <c r="CH225" s="72"/>
      <c r="CI225" s="64"/>
      <c r="CJ225" s="74"/>
      <c r="CK225" s="74"/>
      <c r="CL225" s="64">
        <f t="shared" si="254"/>
        <v>2492</v>
      </c>
      <c r="CM225" s="13"/>
      <c r="CN225" s="13"/>
      <c r="CO225" s="64"/>
      <c r="CP225" s="14"/>
      <c r="CQ225" s="14"/>
      <c r="CR225" s="64">
        <f t="shared" si="255"/>
        <v>2492</v>
      </c>
      <c r="CS225" s="13"/>
      <c r="CT225" s="67"/>
      <c r="CU225" s="64"/>
      <c r="CV225" s="64"/>
      <c r="CW225" s="64"/>
      <c r="CX225" s="12">
        <f t="shared" si="256"/>
        <v>2492</v>
      </c>
      <c r="CY225" s="13"/>
      <c r="CZ225" s="67"/>
      <c r="DA225" s="64"/>
      <c r="DB225" s="64"/>
      <c r="DC225" s="64"/>
      <c r="DD225" s="12">
        <f t="shared" si="257"/>
        <v>2492</v>
      </c>
      <c r="DE225" s="13"/>
      <c r="DF225" s="67"/>
      <c r="DG225" s="64"/>
      <c r="DH225" s="64"/>
      <c r="DI225" s="64"/>
      <c r="DJ225" s="14">
        <f>DD225+DE225-DG225-DG226-DH225-DI225</f>
        <v>2492</v>
      </c>
      <c r="DK225" s="13"/>
      <c r="DL225" s="67"/>
      <c r="DM225" s="64"/>
      <c r="DN225" s="64"/>
      <c r="DO225" s="64"/>
      <c r="DP225" s="14">
        <f>DJ225+DK225-DS225-DS226-DT225-DU225</f>
        <v>2492</v>
      </c>
      <c r="DQ225" s="67"/>
      <c r="DR225" s="67"/>
      <c r="DS225" s="64"/>
      <c r="DT225" s="64"/>
      <c r="DU225" s="64"/>
      <c r="DV225" s="14" t="e">
        <f>DP225+DQ225-#REF!-#REF!-#REF!-#REF!</f>
        <v>#REF!</v>
      </c>
      <c r="DW225" s="13"/>
      <c r="DX225" s="67"/>
      <c r="DY225" s="64"/>
      <c r="DZ225" s="64"/>
      <c r="EA225" s="64"/>
      <c r="EB225" s="14" t="e">
        <f>DV225+DW225-DY225-DY226-DZ225-EA225</f>
        <v>#REF!</v>
      </c>
      <c r="EC225" s="13"/>
      <c r="ED225" s="67"/>
      <c r="EE225" s="64"/>
      <c r="EF225" s="64"/>
      <c r="EG225" s="64"/>
      <c r="EH225" s="12" t="e">
        <f t="shared" si="258"/>
        <v>#REF!</v>
      </c>
      <c r="EI225" s="67"/>
      <c r="EN225" s="12" t="e">
        <f t="shared" si="326"/>
        <v>#REF!</v>
      </c>
      <c r="EO225" s="13"/>
      <c r="ET225" s="14" t="e">
        <f>EN225+EO225-#REF!-#REF!-#REF!-#REF!</f>
        <v>#REF!</v>
      </c>
      <c r="EU225" s="13"/>
      <c r="EV225" s="13"/>
      <c r="EW225" s="64"/>
      <c r="EX225" s="14"/>
      <c r="EY225" s="14"/>
      <c r="EZ225" s="14" t="e">
        <f>ET225+EU225-EW225-EW226-EX225-EY225</f>
        <v>#REF!</v>
      </c>
      <c r="FA225" s="13"/>
      <c r="FB225" s="13"/>
      <c r="FC225" s="64"/>
      <c r="FD225" s="14"/>
      <c r="FE225" s="14"/>
      <c r="FF225" s="14" t="e">
        <f>EZ225+FA225-FC225-FC226-FD225-FE225</f>
        <v>#REF!</v>
      </c>
      <c r="FG225" s="13"/>
      <c r="FH225" s="13"/>
      <c r="FI225" s="64"/>
      <c r="FJ225" s="14"/>
      <c r="FK225" s="14"/>
      <c r="FL225" s="14" t="e">
        <f>FF225+FG225-FI225-FI226-FJ225-FK225</f>
        <v>#REF!</v>
      </c>
      <c r="FM225" s="13"/>
      <c r="FN225" s="13"/>
      <c r="FO225" s="64"/>
      <c r="FP225" s="14"/>
      <c r="FQ225" s="14"/>
      <c r="FR225" s="14" t="e">
        <f>FL225+FM225-FO225-FO226-FP225-FQ225</f>
        <v>#REF!</v>
      </c>
      <c r="FS225" s="13"/>
      <c r="FT225" s="13"/>
      <c r="FU225" s="64"/>
      <c r="FV225" s="14"/>
      <c r="FW225" s="14"/>
      <c r="FX225" s="14" t="e">
        <f>FR225+FS225-FU225-FU226-FV225-FW225</f>
        <v>#REF!</v>
      </c>
      <c r="FY225" s="13"/>
      <c r="FZ225" s="13"/>
      <c r="GA225" s="64"/>
      <c r="GB225" s="14"/>
      <c r="GC225" s="14"/>
      <c r="GD225" s="14" t="e">
        <f>FX225+FY225-GA225-GA226-GB225-GC225</f>
        <v>#REF!</v>
      </c>
      <c r="GE225" s="13"/>
      <c r="GF225" s="13"/>
      <c r="GG225" s="64"/>
      <c r="GH225" s="14"/>
      <c r="GI225" s="14"/>
      <c r="GJ225" s="14" t="e">
        <f t="shared" si="334"/>
        <v>#REF!</v>
      </c>
      <c r="GK225" s="14">
        <f>E225</f>
        <v>2492</v>
      </c>
      <c r="GL225" s="14">
        <f>G225+M225+S225+Y225+AE225+AK225+AQ225+AW225+BC225+BI225+BO225+BU225+CA225+CG225+CM225+CS225+CY225+DE225+DK225+DQ225+DW225+EC225+EI225+EO225+EU225+FA225+FG225+FM225+FS225+FY225+GE225</f>
        <v>0</v>
      </c>
      <c r="GM225" s="14" t="e">
        <f>H225+N225+T225+Z225+AF225+AL225+AR225+AX225+BD225+BJ225+BP225+BV225+CB225+CH225+CN225+CT225+CZ225+DF225+DR225+#REF!+DX225+ED225+DL225+#REF!+EV225+FB225+FH225+FN225+FT225+FZ225+GF225</f>
        <v>#REF!</v>
      </c>
      <c r="GN225" s="64" t="e">
        <f>I225+O225+U225+AA225+AG225+AM225+AS225+AY225+BE225+BK225+BQ225+BW225+CC225+CI225+CO225+CU225+DA225+DG225+DS225+#REF!+DY225+EE225+DM225+#REF!+EW225+FC225+FI225+FO225+FU225+GA225+GG225</f>
        <v>#REF!</v>
      </c>
      <c r="GO225" s="14" t="e">
        <f>J225+P225+V225+AB225+AH225+AN225+AT225+AZ225+BF225+BL225+BR225+BX225+CD225+CJ225+CP225+CV225+DB225+DH225+DT225+#REF!+DZ225+EF225+DN225+#REF!+EX225+FD225+FJ225+FP225+FV225+GB225+GH225</f>
        <v>#REF!</v>
      </c>
      <c r="GP225" s="14" t="e">
        <f>K225+Q225+W225+AC225+AI225+AO225+AU225+BA225+BG225+BM225+BS225+BY225+CE225+CK225+CQ225+CW225+DC225+DI225+DU225+#REF!+EA225+EG225+DO225+#REF!+EY225+FE225+FK225+FQ225+FW225+GC225+GI225</f>
        <v>#REF!</v>
      </c>
      <c r="GQ225" s="14" t="e">
        <f>GK225+GL225-GN225-GN226-GO225-GP225</f>
        <v>#REF!</v>
      </c>
    </row>
    <row r="226" spans="1:199" ht="15" hidden="1" customHeight="1">
      <c r="A226" s="41"/>
      <c r="B226" s="25" t="s">
        <v>192</v>
      </c>
      <c r="C226" s="26" t="s">
        <v>193</v>
      </c>
      <c r="D226" s="5" t="s">
        <v>32</v>
      </c>
      <c r="E226" s="103">
        <v>1067</v>
      </c>
      <c r="F226" s="73"/>
      <c r="G226" s="13"/>
      <c r="H226" s="13"/>
      <c r="I226" s="64"/>
      <c r="J226" s="14"/>
      <c r="K226" s="14"/>
      <c r="L226" s="14"/>
      <c r="M226" s="13"/>
      <c r="N226" s="13"/>
      <c r="O226" s="64"/>
      <c r="P226" s="14"/>
      <c r="Q226" s="14"/>
      <c r="R226" s="14"/>
      <c r="S226" s="13"/>
      <c r="T226" s="13"/>
      <c r="U226" s="64"/>
      <c r="V226" s="14"/>
      <c r="W226" s="14"/>
      <c r="X226" s="14"/>
      <c r="Y226" s="13"/>
      <c r="Z226" s="13"/>
      <c r="AA226" s="64"/>
      <c r="AB226" s="14"/>
      <c r="AC226" s="14"/>
      <c r="AD226" s="14"/>
      <c r="AE226" s="13"/>
      <c r="AF226" s="13"/>
      <c r="AG226" s="64"/>
      <c r="AH226" s="14"/>
      <c r="AI226" s="14"/>
      <c r="AJ226" s="14"/>
      <c r="AK226" s="13"/>
      <c r="AL226" s="13"/>
      <c r="AM226" s="64"/>
      <c r="AN226" s="14"/>
      <c r="AO226" s="14"/>
      <c r="AP226" s="14"/>
      <c r="AQ226" s="13"/>
      <c r="AR226" s="13"/>
      <c r="AS226" s="64"/>
      <c r="AT226" s="14"/>
      <c r="AU226" s="14"/>
      <c r="AV226" s="14"/>
      <c r="AW226" s="13"/>
      <c r="AX226" s="13"/>
      <c r="AY226" s="64"/>
      <c r="AZ226" s="14"/>
      <c r="BA226" s="14"/>
      <c r="BB226" s="14"/>
      <c r="BC226" s="13"/>
      <c r="BD226" s="13"/>
      <c r="BE226" s="64"/>
      <c r="BF226" s="14"/>
      <c r="BG226" s="14"/>
      <c r="BH226" s="14"/>
      <c r="BI226" s="13"/>
      <c r="BJ226" s="13"/>
      <c r="BK226" s="64"/>
      <c r="BL226" s="14"/>
      <c r="BM226" s="14"/>
      <c r="BN226" s="14"/>
      <c r="BO226" s="13"/>
      <c r="BP226" s="13"/>
      <c r="BQ226" s="64"/>
      <c r="BR226" s="14"/>
      <c r="BS226" s="14"/>
      <c r="BT226" s="14"/>
      <c r="BU226" s="73"/>
      <c r="BV226" s="73"/>
      <c r="BW226" s="64"/>
      <c r="BX226" s="63"/>
      <c r="BY226" s="63"/>
      <c r="BZ226" s="64">
        <f t="shared" si="292"/>
        <v>1067</v>
      </c>
      <c r="CA226" s="73"/>
      <c r="CB226" s="73"/>
      <c r="CC226" s="64"/>
      <c r="CD226" s="63"/>
      <c r="CE226" s="63"/>
      <c r="CF226" s="64">
        <f t="shared" si="253"/>
        <v>1067</v>
      </c>
      <c r="CG226" s="73"/>
      <c r="CH226" s="73"/>
      <c r="CI226" s="64"/>
      <c r="CJ226" s="63"/>
      <c r="CK226" s="63"/>
      <c r="CL226" s="64">
        <f t="shared" si="254"/>
        <v>1067</v>
      </c>
      <c r="CM226" s="13"/>
      <c r="CN226" s="13"/>
      <c r="CO226" s="64"/>
      <c r="CP226" s="14"/>
      <c r="CQ226" s="14"/>
      <c r="CR226" s="64">
        <f t="shared" si="255"/>
        <v>1067</v>
      </c>
      <c r="CS226" s="13"/>
      <c r="CT226" s="67"/>
      <c r="CU226" s="64"/>
      <c r="CV226" s="64"/>
      <c r="CW226" s="64"/>
      <c r="CX226" s="12">
        <f t="shared" si="256"/>
        <v>1067</v>
      </c>
      <c r="CY226" s="13"/>
      <c r="CZ226" s="67"/>
      <c r="DA226" s="64"/>
      <c r="DB226" s="64"/>
      <c r="DC226" s="64"/>
      <c r="DD226" s="12">
        <f t="shared" si="257"/>
        <v>1067</v>
      </c>
      <c r="DE226" s="13"/>
      <c r="DF226" s="67"/>
      <c r="DG226" s="64"/>
      <c r="DH226" s="64"/>
      <c r="DI226" s="64"/>
      <c r="DJ226" s="14"/>
      <c r="DK226" s="13"/>
      <c r="DL226" s="67"/>
      <c r="DM226" s="64"/>
      <c r="DN226" s="64"/>
      <c r="DO226" s="64"/>
      <c r="DP226" s="14"/>
      <c r="DQ226" s="67"/>
      <c r="DR226" s="67"/>
      <c r="DS226" s="64"/>
      <c r="DT226" s="64"/>
      <c r="DU226" s="64"/>
      <c r="DV226" s="14"/>
      <c r="DW226" s="13"/>
      <c r="DX226" s="67"/>
      <c r="DY226" s="64"/>
      <c r="DZ226" s="64"/>
      <c r="EA226" s="64"/>
      <c r="EB226" s="14"/>
      <c r="EC226" s="13"/>
      <c r="ED226" s="67"/>
      <c r="EE226" s="64"/>
      <c r="EF226" s="64"/>
      <c r="EG226" s="64"/>
      <c r="EH226" s="12">
        <f t="shared" si="258"/>
        <v>0</v>
      </c>
      <c r="EI226" s="67"/>
      <c r="EN226" s="12">
        <f t="shared" si="326"/>
        <v>0</v>
      </c>
      <c r="EO226" s="13"/>
      <c r="ET226" s="14"/>
      <c r="EU226" s="13"/>
      <c r="EV226" s="13"/>
      <c r="EW226" s="64"/>
      <c r="EX226" s="14"/>
      <c r="EY226" s="14"/>
      <c r="EZ226" s="14"/>
      <c r="FA226" s="13"/>
      <c r="FB226" s="13"/>
      <c r="FC226" s="64"/>
      <c r="FD226" s="14"/>
      <c r="FE226" s="14"/>
      <c r="FF226" s="14"/>
      <c r="FG226" s="13"/>
      <c r="FH226" s="13"/>
      <c r="FI226" s="64"/>
      <c r="FJ226" s="14"/>
      <c r="FK226" s="14"/>
      <c r="FL226" s="14"/>
      <c r="FM226" s="13"/>
      <c r="FN226" s="13"/>
      <c r="FO226" s="64"/>
      <c r="FP226" s="14"/>
      <c r="FQ226" s="14"/>
      <c r="FR226" s="14"/>
      <c r="FS226" s="13"/>
      <c r="FT226" s="13"/>
      <c r="FU226" s="64"/>
      <c r="FV226" s="14"/>
      <c r="FW226" s="14"/>
      <c r="FX226" s="14"/>
      <c r="FY226" s="13"/>
      <c r="FZ226" s="13"/>
      <c r="GA226" s="64"/>
      <c r="GB226" s="14"/>
      <c r="GC226" s="14"/>
      <c r="GD226" s="14"/>
      <c r="GE226" s="13"/>
      <c r="GF226" s="13"/>
      <c r="GG226" s="64"/>
      <c r="GH226" s="14"/>
      <c r="GI226" s="14"/>
      <c r="GJ226" s="14"/>
      <c r="GK226" s="14"/>
      <c r="GL226" s="14"/>
      <c r="GM226" s="14"/>
      <c r="GN226" s="64" t="e">
        <f>I226+O226+U226+AA226+AG226+AM226+AS226+AY226+BE226+BK226+BQ226+BW226+CC226+CI226+CO226+CU226+DA226+DG226+DS226+#REF!+DY226+EE226+DM226+#REF!+EW226+FC226+FI226+FO226+FU226+GA226+GG226</f>
        <v>#REF!</v>
      </c>
      <c r="GO226" s="14"/>
      <c r="GP226" s="14"/>
      <c r="GQ226" s="14"/>
    </row>
    <row r="227" spans="1:199" ht="15" hidden="1" customHeight="1">
      <c r="A227" s="40">
        <v>112</v>
      </c>
      <c r="B227" s="25" t="s">
        <v>194</v>
      </c>
      <c r="C227" s="26" t="s">
        <v>195</v>
      </c>
      <c r="D227" s="5" t="s">
        <v>32</v>
      </c>
      <c r="E227" s="103">
        <v>10000</v>
      </c>
      <c r="F227" s="72" t="e">
        <f>GQ227</f>
        <v>#REF!</v>
      </c>
      <c r="G227" s="13"/>
      <c r="H227" s="13"/>
      <c r="I227" s="64"/>
      <c r="J227" s="14"/>
      <c r="K227" s="14"/>
      <c r="L227" s="14">
        <f>E227+G227-I227-I228-J227-K227</f>
        <v>10000</v>
      </c>
      <c r="M227" s="13"/>
      <c r="N227" s="13"/>
      <c r="O227" s="64"/>
      <c r="P227" s="14"/>
      <c r="Q227" s="14"/>
      <c r="R227" s="14">
        <f>L227+M227-O227-O228-P227-Q227</f>
        <v>10000</v>
      </c>
      <c r="S227" s="13"/>
      <c r="T227" s="13"/>
      <c r="U227" s="64"/>
      <c r="V227" s="14"/>
      <c r="W227" s="14"/>
      <c r="X227" s="14">
        <f t="shared" ref="X227:X231" si="335">R227+S227-U227-U228-V227-W227</f>
        <v>10000</v>
      </c>
      <c r="Y227" s="13"/>
      <c r="Z227" s="13"/>
      <c r="AA227" s="64"/>
      <c r="AB227" s="14"/>
      <c r="AC227" s="14"/>
      <c r="AD227" s="14">
        <f t="shared" ref="AD227:AD231" si="336">X227+Y227-AA227-AA228-AB227-AC227</f>
        <v>10000</v>
      </c>
      <c r="AE227" s="13"/>
      <c r="AF227" s="13"/>
      <c r="AG227" s="64"/>
      <c r="AH227" s="14"/>
      <c r="AI227" s="14"/>
      <c r="AJ227" s="14">
        <f t="shared" ref="AJ227:AJ231" si="337">AD227+AE227-AG227-AG228-AH227-AI227</f>
        <v>10000</v>
      </c>
      <c r="AK227" s="13"/>
      <c r="AL227" s="13"/>
      <c r="AM227" s="64"/>
      <c r="AN227" s="14"/>
      <c r="AO227" s="14"/>
      <c r="AP227" s="14">
        <f t="shared" ref="AP227:AP231" si="338">AJ227+AK227-AM227-AM228-AN227-AO227</f>
        <v>10000</v>
      </c>
      <c r="AQ227" s="13"/>
      <c r="AR227" s="13"/>
      <c r="AS227" s="64"/>
      <c r="AT227" s="14"/>
      <c r="AU227" s="14"/>
      <c r="AV227" s="14">
        <f t="shared" ref="AV227:AV231" si="339">AP227+AQ227-AS227-AS228-AT227-AU227</f>
        <v>10000</v>
      </c>
      <c r="AW227" s="13"/>
      <c r="AX227" s="13"/>
      <c r="AY227" s="64"/>
      <c r="AZ227" s="14"/>
      <c r="BA227" s="14"/>
      <c r="BB227" s="14">
        <f t="shared" ref="BB227:BB231" si="340">AV227+AW227-AY227-AY228-AZ227-BA227</f>
        <v>10000</v>
      </c>
      <c r="BC227" s="13"/>
      <c r="BD227" s="13"/>
      <c r="BE227" s="64"/>
      <c r="BF227" s="14"/>
      <c r="BG227" s="14"/>
      <c r="BH227" s="14">
        <f t="shared" ref="BH227:BH231" si="341">BB227+BC227-BE227-BE228-BF227-BG227</f>
        <v>10000</v>
      </c>
      <c r="BI227" s="13"/>
      <c r="BJ227" s="13"/>
      <c r="BK227" s="64"/>
      <c r="BL227" s="14"/>
      <c r="BM227" s="14"/>
      <c r="BN227" s="14">
        <f>BH227+BI227-BK227-BK228-BL227-BM227</f>
        <v>10000</v>
      </c>
      <c r="BO227" s="13"/>
      <c r="BP227" s="13"/>
      <c r="BQ227" s="64"/>
      <c r="BR227" s="14"/>
      <c r="BS227" s="14"/>
      <c r="BT227" s="14">
        <f>BN227+BO227-BQ227-BQ228-BR227-BS227</f>
        <v>10000</v>
      </c>
      <c r="BU227" s="72"/>
      <c r="BV227" s="72"/>
      <c r="BW227" s="64"/>
      <c r="BX227" s="74"/>
      <c r="BY227" s="74"/>
      <c r="BZ227" s="64">
        <f t="shared" si="292"/>
        <v>10000</v>
      </c>
      <c r="CA227" s="72"/>
      <c r="CB227" s="72"/>
      <c r="CC227" s="64"/>
      <c r="CD227" s="74"/>
      <c r="CE227" s="74"/>
      <c r="CF227" s="64">
        <f t="shared" si="253"/>
        <v>10000</v>
      </c>
      <c r="CG227" s="72"/>
      <c r="CH227" s="72"/>
      <c r="CI227" s="64"/>
      <c r="CJ227" s="74"/>
      <c r="CK227" s="74"/>
      <c r="CL227" s="64">
        <f t="shared" si="254"/>
        <v>10000</v>
      </c>
      <c r="CM227" s="13"/>
      <c r="CN227" s="13"/>
      <c r="CO227" s="64"/>
      <c r="CP227" s="14"/>
      <c r="CQ227" s="14"/>
      <c r="CR227" s="64">
        <f t="shared" si="255"/>
        <v>10000</v>
      </c>
      <c r="CS227" s="13"/>
      <c r="CT227" s="67"/>
      <c r="CU227" s="64"/>
      <c r="CV227" s="64"/>
      <c r="CW227" s="64"/>
      <c r="CX227" s="12">
        <f t="shared" si="256"/>
        <v>10000</v>
      </c>
      <c r="CY227" s="13"/>
      <c r="CZ227" s="67"/>
      <c r="DA227" s="64"/>
      <c r="DB227" s="64"/>
      <c r="DC227" s="64"/>
      <c r="DD227" s="12">
        <f t="shared" si="257"/>
        <v>10000</v>
      </c>
      <c r="DE227" s="13"/>
      <c r="DF227" s="67"/>
      <c r="DG227" s="64"/>
      <c r="DH227" s="64"/>
      <c r="DI227" s="64"/>
      <c r="DJ227" s="14">
        <f>DD227+DE227-DG227-DG228-DH227-DI227</f>
        <v>10000</v>
      </c>
      <c r="DK227" s="13"/>
      <c r="DL227" s="67"/>
      <c r="DM227" s="64"/>
      <c r="DN227" s="64"/>
      <c r="DO227" s="64"/>
      <c r="DP227" s="14">
        <f>DJ227+DK227-DS227-DS228-DT227-DU227</f>
        <v>10000</v>
      </c>
      <c r="DQ227" s="67"/>
      <c r="DR227" s="67"/>
      <c r="DS227" s="64"/>
      <c r="DT227" s="64"/>
      <c r="DU227" s="64"/>
      <c r="DV227" s="14" t="e">
        <f>DP227+DQ227-#REF!-#REF!-#REF!-#REF!</f>
        <v>#REF!</v>
      </c>
      <c r="DW227" s="13"/>
      <c r="DX227" s="67"/>
      <c r="DY227" s="64"/>
      <c r="DZ227" s="64"/>
      <c r="EA227" s="64"/>
      <c r="EB227" s="14" t="e">
        <f>DV227+DW227-DY227-DY228-DZ227-EA227</f>
        <v>#REF!</v>
      </c>
      <c r="EC227" s="13"/>
      <c r="ED227" s="67"/>
      <c r="EE227" s="64"/>
      <c r="EF227" s="64"/>
      <c r="EG227" s="64"/>
      <c r="EH227" s="12" t="e">
        <f t="shared" si="258"/>
        <v>#REF!</v>
      </c>
      <c r="EI227" s="67"/>
      <c r="EN227" s="12" t="e">
        <f t="shared" si="326"/>
        <v>#REF!</v>
      </c>
      <c r="EO227" s="13"/>
      <c r="ET227" s="14" t="e">
        <f>EN227+EO227-#REF!-#REF!-#REF!-#REF!</f>
        <v>#REF!</v>
      </c>
      <c r="EU227" s="13"/>
      <c r="EV227" s="13"/>
      <c r="EW227" s="64"/>
      <c r="EX227" s="14"/>
      <c r="EY227" s="14"/>
      <c r="EZ227" s="14" t="e">
        <f>ET227+EU227-EW227-EW228-EX227-EY227</f>
        <v>#REF!</v>
      </c>
      <c r="FA227" s="13"/>
      <c r="FB227" s="13"/>
      <c r="FC227" s="64"/>
      <c r="FD227" s="14"/>
      <c r="FE227" s="14"/>
      <c r="FF227" s="14" t="e">
        <f>EZ227+FA227-FC227-FC228-FD227-FE227</f>
        <v>#REF!</v>
      </c>
      <c r="FG227" s="13"/>
      <c r="FH227" s="13"/>
      <c r="FI227" s="64"/>
      <c r="FJ227" s="14"/>
      <c r="FK227" s="14"/>
      <c r="FL227" s="14" t="e">
        <f>FF227+FG227-FI227-FI228-FJ227-FK227</f>
        <v>#REF!</v>
      </c>
      <c r="FM227" s="13"/>
      <c r="FN227" s="13"/>
      <c r="FO227" s="64"/>
      <c r="FP227" s="14"/>
      <c r="FQ227" s="14"/>
      <c r="FR227" s="14" t="e">
        <f>FL227+FM227-FO227-FO228-FP227-FQ227</f>
        <v>#REF!</v>
      </c>
      <c r="FS227" s="13"/>
      <c r="FT227" s="13"/>
      <c r="FU227" s="64"/>
      <c r="FV227" s="14"/>
      <c r="FW227" s="14"/>
      <c r="FX227" s="14" t="e">
        <f>FR227+FS227-FU227-FU228-FV227-FW227</f>
        <v>#REF!</v>
      </c>
      <c r="FY227" s="13"/>
      <c r="FZ227" s="13"/>
      <c r="GA227" s="64"/>
      <c r="GB227" s="14"/>
      <c r="GC227" s="14"/>
      <c r="GD227" s="14" t="e">
        <f>FX227+FY227-GA227-GA228-GB227-GC227</f>
        <v>#REF!</v>
      </c>
      <c r="GE227" s="13"/>
      <c r="GF227" s="13"/>
      <c r="GG227" s="64"/>
      <c r="GH227" s="14"/>
      <c r="GI227" s="14"/>
      <c r="GJ227" s="14" t="e">
        <f t="shared" ref="GJ227:GJ231" si="342">GD227+GE227-GG227-GG228-GH227-GI227</f>
        <v>#REF!</v>
      </c>
      <c r="GK227" s="14">
        <f>E227</f>
        <v>10000</v>
      </c>
      <c r="GL227" s="14">
        <f>G227+M227+S227+Y227+AE227+AK227+AQ227+AW227+BC227+BI227+BO227+BU227+CA227+CG227+CM227+CS227+CY227+DE227+DK227+DQ227+DW227+EC227+EI227+EO227+EU227+FA227+FG227+FM227+FS227+FY227+GE227</f>
        <v>0</v>
      </c>
      <c r="GM227" s="14" t="e">
        <f>H227+N227+T227+Z227+AF227+AL227+AR227+AX227+BD227+BJ227+BP227+BV227+CB227+CH227+CN227+CT227+CZ227+DF227+DR227+#REF!+DX227+ED227+DL227+#REF!+EV227+FB227+FH227+FN227+FT227+FZ227+GF227</f>
        <v>#REF!</v>
      </c>
      <c r="GN227" s="64" t="e">
        <f>I227+O227+U227+AA227+AG227+AM227+AS227+AY227+BE227+BK227+BQ227+BW227+CC227+CI227+CO227+CU227+DA227+DG227+DS227+#REF!+DY227+EE227+DM227+#REF!+EW227+FC227+FI227+FO227+FU227+GA227+GG227</f>
        <v>#REF!</v>
      </c>
      <c r="GO227" s="14" t="e">
        <f>J227+P227+V227+AB227+AH227+AN227+AT227+AZ227+BF227+BL227+BR227+BX227+CD227+CJ227+CP227+CV227+DB227+DH227+DT227+#REF!+DZ227+EF227+DN227+#REF!+EX227+FD227+FJ227+FP227+FV227+GB227+GH227</f>
        <v>#REF!</v>
      </c>
      <c r="GP227" s="14" t="e">
        <f>K227+Q227+W227+AC227+AI227+AO227+AU227+BA227+BG227+BM227+BS227+BY227+CE227+CK227+CQ227+CW227+DC227+DI227+DU227+#REF!+EA227+EG227+DO227+#REF!+EY227+FE227+FK227+FQ227+FW227+GC227+GI227</f>
        <v>#REF!</v>
      </c>
      <c r="GQ227" s="14" t="e">
        <f>GK227+GL227-GN227-GN228-GO227-GP227</f>
        <v>#REF!</v>
      </c>
    </row>
    <row r="228" spans="1:199" ht="15" hidden="1" customHeight="1">
      <c r="A228" s="41"/>
      <c r="B228" s="25" t="s">
        <v>196</v>
      </c>
      <c r="C228" s="26" t="s">
        <v>59</v>
      </c>
      <c r="D228" s="5" t="s">
        <v>32</v>
      </c>
      <c r="E228" s="103">
        <v>337</v>
      </c>
      <c r="F228" s="73"/>
      <c r="G228" s="13"/>
      <c r="H228" s="13"/>
      <c r="I228" s="64"/>
      <c r="J228" s="14"/>
      <c r="K228" s="14"/>
      <c r="L228" s="14"/>
      <c r="M228" s="13"/>
      <c r="N228" s="13"/>
      <c r="O228" s="64"/>
      <c r="P228" s="14"/>
      <c r="Q228" s="14"/>
      <c r="R228" s="14"/>
      <c r="S228" s="13"/>
      <c r="T228" s="13"/>
      <c r="U228" s="64"/>
      <c r="V228" s="14"/>
      <c r="W228" s="14"/>
      <c r="X228" s="14"/>
      <c r="Y228" s="13"/>
      <c r="Z228" s="13"/>
      <c r="AA228" s="64"/>
      <c r="AB228" s="14"/>
      <c r="AC228" s="14"/>
      <c r="AD228" s="14"/>
      <c r="AE228" s="13"/>
      <c r="AF228" s="13"/>
      <c r="AG228" s="64"/>
      <c r="AH228" s="14"/>
      <c r="AI228" s="14"/>
      <c r="AJ228" s="14"/>
      <c r="AK228" s="13"/>
      <c r="AL228" s="13"/>
      <c r="AM228" s="64"/>
      <c r="AN228" s="14"/>
      <c r="AO228" s="14"/>
      <c r="AP228" s="14"/>
      <c r="AQ228" s="13"/>
      <c r="AR228" s="13"/>
      <c r="AS228" s="64"/>
      <c r="AT228" s="14"/>
      <c r="AU228" s="14"/>
      <c r="AV228" s="14"/>
      <c r="AW228" s="13"/>
      <c r="AX228" s="13"/>
      <c r="AY228" s="64"/>
      <c r="AZ228" s="14"/>
      <c r="BA228" s="14"/>
      <c r="BB228" s="14"/>
      <c r="BC228" s="13"/>
      <c r="BD228" s="13"/>
      <c r="BE228" s="64"/>
      <c r="BF228" s="14"/>
      <c r="BG228" s="14"/>
      <c r="BH228" s="14"/>
      <c r="BI228" s="13"/>
      <c r="BJ228" s="13"/>
      <c r="BK228" s="64"/>
      <c r="BL228" s="14"/>
      <c r="BM228" s="14"/>
      <c r="BN228" s="14"/>
      <c r="BO228" s="13"/>
      <c r="BP228" s="13"/>
      <c r="BQ228" s="64"/>
      <c r="BR228" s="14"/>
      <c r="BS228" s="14"/>
      <c r="BT228" s="14"/>
      <c r="BU228" s="73"/>
      <c r="BV228" s="73"/>
      <c r="BW228" s="64"/>
      <c r="BX228" s="63"/>
      <c r="BY228" s="63"/>
      <c r="BZ228" s="64">
        <f t="shared" si="292"/>
        <v>337</v>
      </c>
      <c r="CA228" s="73"/>
      <c r="CB228" s="73"/>
      <c r="CC228" s="64"/>
      <c r="CD228" s="63"/>
      <c r="CE228" s="63"/>
      <c r="CF228" s="64">
        <f t="shared" si="253"/>
        <v>337</v>
      </c>
      <c r="CG228" s="73"/>
      <c r="CH228" s="73"/>
      <c r="CI228" s="64"/>
      <c r="CJ228" s="63"/>
      <c r="CK228" s="63"/>
      <c r="CL228" s="64">
        <f t="shared" si="254"/>
        <v>337</v>
      </c>
      <c r="CM228" s="13"/>
      <c r="CN228" s="13"/>
      <c r="CO228" s="64"/>
      <c r="CP228" s="14"/>
      <c r="CQ228" s="14"/>
      <c r="CR228" s="64">
        <f t="shared" si="255"/>
        <v>337</v>
      </c>
      <c r="CS228" s="13"/>
      <c r="CT228" s="67"/>
      <c r="CU228" s="64"/>
      <c r="CV228" s="64"/>
      <c r="CW228" s="64"/>
      <c r="CX228" s="12">
        <f t="shared" si="256"/>
        <v>337</v>
      </c>
      <c r="CY228" s="13"/>
      <c r="CZ228" s="67"/>
      <c r="DA228" s="64"/>
      <c r="DB228" s="64"/>
      <c r="DC228" s="64"/>
      <c r="DD228" s="12">
        <f t="shared" si="257"/>
        <v>337</v>
      </c>
      <c r="DE228" s="13"/>
      <c r="DF228" s="67"/>
      <c r="DG228" s="64"/>
      <c r="DH228" s="64"/>
      <c r="DI228" s="64"/>
      <c r="DJ228" s="14"/>
      <c r="DK228" s="13"/>
      <c r="DL228" s="67"/>
      <c r="DM228" s="64"/>
      <c r="DN228" s="64"/>
      <c r="DO228" s="64"/>
      <c r="DP228" s="14"/>
      <c r="DQ228" s="67"/>
      <c r="DR228" s="67"/>
      <c r="DS228" s="64"/>
      <c r="DT228" s="64"/>
      <c r="DU228" s="64"/>
      <c r="DV228" s="14"/>
      <c r="DW228" s="13"/>
      <c r="DX228" s="67"/>
      <c r="DY228" s="64"/>
      <c r="DZ228" s="64"/>
      <c r="EA228" s="64"/>
      <c r="EB228" s="14"/>
      <c r="EC228" s="13"/>
      <c r="ED228" s="67"/>
      <c r="EE228" s="64"/>
      <c r="EF228" s="64"/>
      <c r="EG228" s="64"/>
      <c r="EH228" s="12">
        <f t="shared" si="258"/>
        <v>0</v>
      </c>
      <c r="EI228" s="67"/>
      <c r="EN228" s="12">
        <f t="shared" si="326"/>
        <v>0</v>
      </c>
      <c r="EO228" s="13"/>
      <c r="ET228" s="14"/>
      <c r="EU228" s="13"/>
      <c r="EV228" s="13"/>
      <c r="EW228" s="64"/>
      <c r="EX228" s="14"/>
      <c r="EY228" s="14"/>
      <c r="EZ228" s="14"/>
      <c r="FA228" s="13"/>
      <c r="FB228" s="13"/>
      <c r="FC228" s="64"/>
      <c r="FD228" s="14"/>
      <c r="FE228" s="14"/>
      <c r="FF228" s="14"/>
      <c r="FG228" s="13"/>
      <c r="FH228" s="13"/>
      <c r="FI228" s="64"/>
      <c r="FJ228" s="14"/>
      <c r="FK228" s="14"/>
      <c r="FL228" s="14"/>
      <c r="FM228" s="13"/>
      <c r="FN228" s="13"/>
      <c r="FO228" s="64"/>
      <c r="FP228" s="14"/>
      <c r="FQ228" s="14"/>
      <c r="FR228" s="14"/>
      <c r="FS228" s="13"/>
      <c r="FT228" s="13"/>
      <c r="FU228" s="64"/>
      <c r="FV228" s="14"/>
      <c r="FW228" s="14"/>
      <c r="FX228" s="14"/>
      <c r="FY228" s="13"/>
      <c r="FZ228" s="13"/>
      <c r="GA228" s="64"/>
      <c r="GB228" s="14"/>
      <c r="GC228" s="14"/>
      <c r="GD228" s="14"/>
      <c r="GE228" s="13"/>
      <c r="GF228" s="13"/>
      <c r="GG228" s="64"/>
      <c r="GH228" s="14"/>
      <c r="GI228" s="14"/>
      <c r="GJ228" s="14"/>
      <c r="GK228" s="14"/>
      <c r="GL228" s="14"/>
      <c r="GM228" s="14"/>
      <c r="GN228" s="64" t="e">
        <f>I228+O228+U228+AA228+AG228+AM228+AS228+AY228+BE228+BK228+BQ228+BW228+CC228+CI228+CO228+CU228+DA228+DG228+DS228+#REF!+DY228+EE228+DM228+#REF!+EW228+FC228+FI228+FO228+FU228+GA228+GG228</f>
        <v>#REF!</v>
      </c>
      <c r="GO228" s="14"/>
      <c r="GP228" s="14"/>
      <c r="GQ228" s="14"/>
    </row>
    <row r="229" spans="1:199" ht="15" hidden="1" customHeight="1">
      <c r="A229" s="40">
        <v>113</v>
      </c>
      <c r="B229" s="25" t="s">
        <v>197</v>
      </c>
      <c r="C229" s="26" t="s">
        <v>35</v>
      </c>
      <c r="D229" s="5" t="s">
        <v>32</v>
      </c>
      <c r="E229" s="103">
        <v>74</v>
      </c>
      <c r="F229" s="72" t="e">
        <f>GQ229</f>
        <v>#REF!</v>
      </c>
      <c r="G229" s="13"/>
      <c r="H229" s="13"/>
      <c r="I229" s="64"/>
      <c r="J229" s="14"/>
      <c r="K229" s="14"/>
      <c r="L229" s="14">
        <f>E229+G229-I229-I230-J229-K229</f>
        <v>74</v>
      </c>
      <c r="M229" s="13"/>
      <c r="N229" s="13"/>
      <c r="O229" s="64"/>
      <c r="P229" s="14"/>
      <c r="Q229" s="14"/>
      <c r="R229" s="14">
        <f>L229+M229-O229-O230-P229-Q229</f>
        <v>74</v>
      </c>
      <c r="S229" s="13"/>
      <c r="T229" s="13"/>
      <c r="U229" s="64"/>
      <c r="V229" s="14"/>
      <c r="W229" s="14"/>
      <c r="X229" s="14">
        <f t="shared" si="335"/>
        <v>74</v>
      </c>
      <c r="Y229" s="13"/>
      <c r="Z229" s="13"/>
      <c r="AA229" s="64"/>
      <c r="AB229" s="14"/>
      <c r="AC229" s="14"/>
      <c r="AD229" s="14">
        <f t="shared" si="336"/>
        <v>74</v>
      </c>
      <c r="AE229" s="13"/>
      <c r="AF229" s="13"/>
      <c r="AG229" s="64"/>
      <c r="AH229" s="14"/>
      <c r="AI229" s="14"/>
      <c r="AJ229" s="14">
        <f t="shared" si="337"/>
        <v>74</v>
      </c>
      <c r="AK229" s="13"/>
      <c r="AL229" s="13"/>
      <c r="AM229" s="64"/>
      <c r="AN229" s="14"/>
      <c r="AO229" s="14"/>
      <c r="AP229" s="14">
        <f t="shared" si="338"/>
        <v>74</v>
      </c>
      <c r="AQ229" s="13"/>
      <c r="AR229" s="13"/>
      <c r="AS229" s="64"/>
      <c r="AT229" s="14"/>
      <c r="AU229" s="14"/>
      <c r="AV229" s="14">
        <f t="shared" si="339"/>
        <v>74</v>
      </c>
      <c r="AW229" s="13"/>
      <c r="AX229" s="13"/>
      <c r="AY229" s="64"/>
      <c r="AZ229" s="14"/>
      <c r="BA229" s="14"/>
      <c r="BB229" s="14">
        <f t="shared" si="340"/>
        <v>74</v>
      </c>
      <c r="BC229" s="13"/>
      <c r="BD229" s="13"/>
      <c r="BE229" s="64"/>
      <c r="BF229" s="14"/>
      <c r="BG229" s="14"/>
      <c r="BH229" s="14">
        <f t="shared" si="341"/>
        <v>74</v>
      </c>
      <c r="BI229" s="13"/>
      <c r="BJ229" s="13"/>
      <c r="BK229" s="64"/>
      <c r="BL229" s="14"/>
      <c r="BM229" s="14"/>
      <c r="BN229" s="14">
        <f>BH229+BI229-BK229-BK230-BL229-BM229</f>
        <v>74</v>
      </c>
      <c r="BO229" s="13"/>
      <c r="BP229" s="13"/>
      <c r="BQ229" s="64"/>
      <c r="BR229" s="14"/>
      <c r="BS229" s="14"/>
      <c r="BT229" s="14">
        <f>BN229+BO229-BQ229-BQ230-BR229-BS229</f>
        <v>74</v>
      </c>
      <c r="BU229" s="72"/>
      <c r="BV229" s="72"/>
      <c r="BW229" s="64"/>
      <c r="BX229" s="74"/>
      <c r="BY229" s="74"/>
      <c r="BZ229" s="64">
        <f t="shared" si="292"/>
        <v>74</v>
      </c>
      <c r="CA229" s="72"/>
      <c r="CB229" s="72"/>
      <c r="CC229" s="64"/>
      <c r="CD229" s="74"/>
      <c r="CE229" s="74"/>
      <c r="CF229" s="64">
        <f t="shared" si="253"/>
        <v>74</v>
      </c>
      <c r="CG229" s="72"/>
      <c r="CH229" s="72"/>
      <c r="CI229" s="64"/>
      <c r="CJ229" s="74"/>
      <c r="CK229" s="74"/>
      <c r="CL229" s="64">
        <f t="shared" si="254"/>
        <v>74</v>
      </c>
      <c r="CM229" s="13"/>
      <c r="CN229" s="13"/>
      <c r="CO229" s="64"/>
      <c r="CP229" s="14"/>
      <c r="CQ229" s="14"/>
      <c r="CR229" s="64">
        <f t="shared" si="255"/>
        <v>74</v>
      </c>
      <c r="CS229" s="13"/>
      <c r="CT229" s="67"/>
      <c r="CU229" s="64"/>
      <c r="CV229" s="64"/>
      <c r="CW229" s="64"/>
      <c r="CX229" s="12">
        <f t="shared" si="256"/>
        <v>74</v>
      </c>
      <c r="CY229" s="13"/>
      <c r="CZ229" s="67"/>
      <c r="DA229" s="64"/>
      <c r="DB229" s="64"/>
      <c r="DC229" s="64"/>
      <c r="DD229" s="12">
        <f t="shared" si="257"/>
        <v>74</v>
      </c>
      <c r="DE229" s="13"/>
      <c r="DF229" s="67"/>
      <c r="DG229" s="64"/>
      <c r="DH229" s="64"/>
      <c r="DI229" s="64"/>
      <c r="DJ229" s="14">
        <f>DD229+DE229-DG229-DG230-DH229-DI229</f>
        <v>74</v>
      </c>
      <c r="DK229" s="13"/>
      <c r="DL229" s="67"/>
      <c r="DM229" s="64"/>
      <c r="DN229" s="64"/>
      <c r="DO229" s="64"/>
      <c r="DP229" s="14">
        <f>DJ229+DK229-DS229-DS230-DT229-DU229</f>
        <v>74</v>
      </c>
      <c r="DQ229" s="67"/>
      <c r="DR229" s="67"/>
      <c r="DS229" s="64"/>
      <c r="DT229" s="64"/>
      <c r="DU229" s="64"/>
      <c r="DV229" s="14" t="e">
        <f>DP229+DQ229-#REF!-#REF!-#REF!-#REF!</f>
        <v>#REF!</v>
      </c>
      <c r="DW229" s="13"/>
      <c r="DX229" s="67"/>
      <c r="DY229" s="64"/>
      <c r="DZ229" s="64"/>
      <c r="EA229" s="64"/>
      <c r="EB229" s="14" t="e">
        <f>DV229+DW229-DY229-DY230-DZ229-EA229</f>
        <v>#REF!</v>
      </c>
      <c r="EC229" s="13"/>
      <c r="ED229" s="67"/>
      <c r="EE229" s="64"/>
      <c r="EF229" s="64"/>
      <c r="EG229" s="64"/>
      <c r="EH229" s="12" t="e">
        <f t="shared" si="258"/>
        <v>#REF!</v>
      </c>
      <c r="EI229" s="67"/>
      <c r="EN229" s="12" t="e">
        <f t="shared" si="326"/>
        <v>#REF!</v>
      </c>
      <c r="EO229" s="13"/>
      <c r="ET229" s="14" t="e">
        <f>EN229+EO229-#REF!-#REF!-#REF!-#REF!</f>
        <v>#REF!</v>
      </c>
      <c r="EU229" s="13"/>
      <c r="EV229" s="13"/>
      <c r="EW229" s="64"/>
      <c r="EX229" s="14"/>
      <c r="EY229" s="14"/>
      <c r="EZ229" s="14" t="e">
        <f>ET229+EU229-EW229-EW230-EX229-EY229</f>
        <v>#REF!</v>
      </c>
      <c r="FA229" s="13"/>
      <c r="FB229" s="13"/>
      <c r="FC229" s="64"/>
      <c r="FD229" s="14"/>
      <c r="FE229" s="14"/>
      <c r="FF229" s="14" t="e">
        <f>EZ229+FA229-FC229-FC230-FD229-FE229</f>
        <v>#REF!</v>
      </c>
      <c r="FG229" s="13"/>
      <c r="FH229" s="13"/>
      <c r="FI229" s="64"/>
      <c r="FJ229" s="14"/>
      <c r="FK229" s="14"/>
      <c r="FL229" s="14" t="e">
        <f>FF229+FG229-FI229-FI230-FJ229-FK229</f>
        <v>#REF!</v>
      </c>
      <c r="FM229" s="13"/>
      <c r="FN229" s="13"/>
      <c r="FO229" s="64"/>
      <c r="FP229" s="14"/>
      <c r="FQ229" s="14"/>
      <c r="FR229" s="14" t="e">
        <f>FL229+FM229-FO229-FO230-FP229-FQ229</f>
        <v>#REF!</v>
      </c>
      <c r="FS229" s="13"/>
      <c r="FT229" s="13"/>
      <c r="FU229" s="64"/>
      <c r="FV229" s="14"/>
      <c r="FW229" s="14"/>
      <c r="FX229" s="14" t="e">
        <f>FR229+FS229-FU229-FU230-FV229-FW229</f>
        <v>#REF!</v>
      </c>
      <c r="FY229" s="13"/>
      <c r="FZ229" s="13"/>
      <c r="GA229" s="64"/>
      <c r="GB229" s="14"/>
      <c r="GC229" s="14"/>
      <c r="GD229" s="14" t="e">
        <f>FX229+FY229-GA229-GA230-GB229-GC229</f>
        <v>#REF!</v>
      </c>
      <c r="GE229" s="13"/>
      <c r="GF229" s="13"/>
      <c r="GG229" s="64"/>
      <c r="GH229" s="14"/>
      <c r="GI229" s="14"/>
      <c r="GJ229" s="14" t="e">
        <f t="shared" si="342"/>
        <v>#REF!</v>
      </c>
      <c r="GK229" s="14">
        <f>E229</f>
        <v>74</v>
      </c>
      <c r="GL229" s="14">
        <f>G229+M229+S229+Y229+AE229+AK229+AQ229+AW229+BC229+BI229+BO229+BU229+CA229+CG229+CM229+CS229+CY229+DE229+DK229+DQ229+DW229+EC229+EI229+EO229+EU229+FA229+FG229+FM229+FS229+FY229+GE229</f>
        <v>0</v>
      </c>
      <c r="GM229" s="14" t="e">
        <f>H229+N229+T229+Z229+AF229+AL229+AR229+AX229+BD229+BJ229+BP229+BV229+CB229+CH229+CN229+CT229+CZ229+DF229+DR229+#REF!+DX229+ED229+DL229+#REF!+EV229+FB229+FH229+FN229+FT229+FZ229+GF229</f>
        <v>#REF!</v>
      </c>
      <c r="GN229" s="64" t="e">
        <f>I229+O229+U229+AA229+AG229+AM229+AS229+AY229+BE229+BK229+BQ229+BW229+CC229+CI229+CO229+CU229+DA229+DG229+DS229+#REF!+DY229+EE229+DM229+#REF!+EW229+FC229+FI229+FO229+FU229+GA229+GG229</f>
        <v>#REF!</v>
      </c>
      <c r="GO229" s="14" t="e">
        <f>J229+P229+V229+AB229+AH229+AN229+AT229+AZ229+BF229+BL229+BR229+BX229+CD229+CJ229+CP229+CV229+DB229+DH229+DT229+#REF!+DZ229+EF229+DN229+#REF!+EX229+FD229+FJ229+FP229+FV229+GB229+GH229</f>
        <v>#REF!</v>
      </c>
      <c r="GP229" s="14" t="e">
        <f>K229+Q229+W229+AC229+AI229+AO229+AU229+BA229+BG229+BM229+BS229+BY229+CE229+CK229+CQ229+CW229+DC229+DI229+DU229+#REF!+EA229+EG229+DO229+#REF!+EY229+FE229+FK229+FQ229+FW229+GC229+GI229</f>
        <v>#REF!</v>
      </c>
      <c r="GQ229" s="14" t="e">
        <f>GK229+GL229-GN229-GN230-GO229-GP229</f>
        <v>#REF!</v>
      </c>
    </row>
    <row r="230" spans="1:199" ht="15" hidden="1" customHeight="1">
      <c r="A230" s="41"/>
      <c r="B230" s="25" t="s">
        <v>198</v>
      </c>
      <c r="C230" s="26" t="s">
        <v>199</v>
      </c>
      <c r="D230" s="5" t="s">
        <v>32</v>
      </c>
      <c r="E230" s="103">
        <v>5097</v>
      </c>
      <c r="F230" s="73"/>
      <c r="G230" s="13"/>
      <c r="H230" s="13"/>
      <c r="I230" s="64"/>
      <c r="J230" s="14"/>
      <c r="K230" s="14"/>
      <c r="L230" s="14"/>
      <c r="M230" s="13"/>
      <c r="N230" s="13"/>
      <c r="O230" s="64"/>
      <c r="P230" s="14"/>
      <c r="Q230" s="14"/>
      <c r="R230" s="14"/>
      <c r="S230" s="13"/>
      <c r="T230" s="13"/>
      <c r="U230" s="64"/>
      <c r="V230" s="14"/>
      <c r="W230" s="14"/>
      <c r="X230" s="14"/>
      <c r="Y230" s="13"/>
      <c r="Z230" s="13"/>
      <c r="AA230" s="64"/>
      <c r="AB230" s="14"/>
      <c r="AC230" s="14"/>
      <c r="AD230" s="14"/>
      <c r="AE230" s="13"/>
      <c r="AF230" s="13"/>
      <c r="AG230" s="64"/>
      <c r="AH230" s="14"/>
      <c r="AI230" s="14"/>
      <c r="AJ230" s="14"/>
      <c r="AK230" s="13"/>
      <c r="AL230" s="13"/>
      <c r="AM230" s="64"/>
      <c r="AN230" s="14"/>
      <c r="AO230" s="14"/>
      <c r="AP230" s="14"/>
      <c r="AQ230" s="13"/>
      <c r="AR230" s="13"/>
      <c r="AS230" s="64"/>
      <c r="AT230" s="14"/>
      <c r="AU230" s="14"/>
      <c r="AV230" s="14"/>
      <c r="AW230" s="13"/>
      <c r="AX230" s="13"/>
      <c r="AY230" s="64"/>
      <c r="AZ230" s="14"/>
      <c r="BA230" s="14"/>
      <c r="BB230" s="14"/>
      <c r="BC230" s="13"/>
      <c r="BD230" s="13"/>
      <c r="BE230" s="64"/>
      <c r="BF230" s="14"/>
      <c r="BG230" s="14"/>
      <c r="BH230" s="14"/>
      <c r="BI230" s="13"/>
      <c r="BJ230" s="13"/>
      <c r="BK230" s="64"/>
      <c r="BL230" s="14"/>
      <c r="BM230" s="14"/>
      <c r="BN230" s="14"/>
      <c r="BO230" s="13"/>
      <c r="BP230" s="13"/>
      <c r="BQ230" s="64"/>
      <c r="BR230" s="14"/>
      <c r="BS230" s="14"/>
      <c r="BT230" s="14"/>
      <c r="BU230" s="73"/>
      <c r="BV230" s="73"/>
      <c r="BW230" s="64"/>
      <c r="BX230" s="63"/>
      <c r="BY230" s="63"/>
      <c r="BZ230" s="64">
        <f t="shared" si="292"/>
        <v>5097</v>
      </c>
      <c r="CA230" s="73"/>
      <c r="CB230" s="73"/>
      <c r="CC230" s="64"/>
      <c r="CD230" s="63"/>
      <c r="CE230" s="63"/>
      <c r="CF230" s="64">
        <f t="shared" si="253"/>
        <v>5097</v>
      </c>
      <c r="CG230" s="73"/>
      <c r="CH230" s="73"/>
      <c r="CI230" s="64"/>
      <c r="CJ230" s="63"/>
      <c r="CK230" s="63"/>
      <c r="CL230" s="64">
        <f t="shared" si="254"/>
        <v>5097</v>
      </c>
      <c r="CM230" s="13"/>
      <c r="CN230" s="13"/>
      <c r="CO230" s="64"/>
      <c r="CP230" s="14"/>
      <c r="CQ230" s="14"/>
      <c r="CR230" s="64">
        <f t="shared" si="255"/>
        <v>5097</v>
      </c>
      <c r="CS230" s="13"/>
      <c r="CT230" s="67"/>
      <c r="CU230" s="64"/>
      <c r="CV230" s="64"/>
      <c r="CW230" s="64"/>
      <c r="CX230" s="12">
        <f t="shared" si="256"/>
        <v>5097</v>
      </c>
      <c r="CY230" s="13"/>
      <c r="CZ230" s="67"/>
      <c r="DA230" s="64"/>
      <c r="DB230" s="64"/>
      <c r="DC230" s="64"/>
      <c r="DD230" s="12">
        <f t="shared" si="257"/>
        <v>5097</v>
      </c>
      <c r="DE230" s="13"/>
      <c r="DF230" s="67"/>
      <c r="DG230" s="64"/>
      <c r="DH230" s="64"/>
      <c r="DI230" s="64"/>
      <c r="DJ230" s="14"/>
      <c r="DK230" s="13"/>
      <c r="DL230" s="67"/>
      <c r="DM230" s="64"/>
      <c r="DN230" s="64"/>
      <c r="DO230" s="64"/>
      <c r="DP230" s="14"/>
      <c r="DQ230" s="67"/>
      <c r="DR230" s="67"/>
      <c r="DS230" s="64"/>
      <c r="DT230" s="64"/>
      <c r="DU230" s="64"/>
      <c r="DV230" s="14"/>
      <c r="DW230" s="13"/>
      <c r="DX230" s="67"/>
      <c r="DY230" s="64"/>
      <c r="DZ230" s="64"/>
      <c r="EA230" s="64"/>
      <c r="EB230" s="14"/>
      <c r="EC230" s="13"/>
      <c r="ED230" s="67"/>
      <c r="EE230" s="64"/>
      <c r="EF230" s="64"/>
      <c r="EG230" s="64"/>
      <c r="EH230" s="12">
        <f t="shared" si="258"/>
        <v>0</v>
      </c>
      <c r="EI230" s="67"/>
      <c r="EN230" s="12">
        <f t="shared" si="326"/>
        <v>0</v>
      </c>
      <c r="EO230" s="13"/>
      <c r="ET230" s="14"/>
      <c r="EU230" s="13"/>
      <c r="EV230" s="13"/>
      <c r="EW230" s="64"/>
      <c r="EX230" s="14"/>
      <c r="EY230" s="14"/>
      <c r="EZ230" s="14"/>
      <c r="FA230" s="13"/>
      <c r="FB230" s="13"/>
      <c r="FC230" s="64"/>
      <c r="FD230" s="14"/>
      <c r="FE230" s="14"/>
      <c r="FF230" s="14"/>
      <c r="FG230" s="13"/>
      <c r="FH230" s="13"/>
      <c r="FI230" s="64"/>
      <c r="FJ230" s="14"/>
      <c r="FK230" s="14"/>
      <c r="FL230" s="14"/>
      <c r="FM230" s="13"/>
      <c r="FN230" s="13"/>
      <c r="FO230" s="64"/>
      <c r="FP230" s="14"/>
      <c r="FQ230" s="14"/>
      <c r="FR230" s="14"/>
      <c r="FS230" s="13"/>
      <c r="FT230" s="13"/>
      <c r="FU230" s="64"/>
      <c r="FV230" s="14"/>
      <c r="FW230" s="14"/>
      <c r="FX230" s="14"/>
      <c r="FY230" s="13"/>
      <c r="FZ230" s="13"/>
      <c r="GA230" s="64"/>
      <c r="GB230" s="14"/>
      <c r="GC230" s="14"/>
      <c r="GD230" s="14"/>
      <c r="GE230" s="13"/>
      <c r="GF230" s="13"/>
      <c r="GG230" s="64"/>
      <c r="GH230" s="14"/>
      <c r="GI230" s="14"/>
      <c r="GJ230" s="14"/>
      <c r="GK230" s="14"/>
      <c r="GL230" s="14"/>
      <c r="GM230" s="14"/>
      <c r="GN230" s="64" t="e">
        <f>I230+O230+U230+AA230+AG230+AM230+AS230+AY230+BE230+BK230+BQ230+BW230+CC230+CI230+CO230+CU230+DA230+DG230+DS230+#REF!+DY230+EE230+DM230+#REF!+EW230+FC230+FI230+FO230+FU230+GA230+GG230</f>
        <v>#REF!</v>
      </c>
      <c r="GO230" s="14"/>
      <c r="GP230" s="14"/>
      <c r="GQ230" s="14"/>
    </row>
    <row r="231" spans="1:199" ht="15" hidden="1" customHeight="1">
      <c r="A231" s="40">
        <v>114</v>
      </c>
      <c r="B231" s="25" t="s">
        <v>200</v>
      </c>
      <c r="C231" s="26" t="s">
        <v>55</v>
      </c>
      <c r="D231" s="5" t="s">
        <v>32</v>
      </c>
      <c r="E231" s="102">
        <v>313</v>
      </c>
      <c r="F231" s="72" t="e">
        <f>GQ231</f>
        <v>#REF!</v>
      </c>
      <c r="G231" s="13"/>
      <c r="H231" s="13"/>
      <c r="I231" s="64"/>
      <c r="J231" s="14"/>
      <c r="K231" s="14"/>
      <c r="L231" s="14">
        <f>E231+G231-I231-I232-J231-K231</f>
        <v>313</v>
      </c>
      <c r="M231" s="13"/>
      <c r="N231" s="13"/>
      <c r="O231" s="64"/>
      <c r="P231" s="14"/>
      <c r="Q231" s="14"/>
      <c r="R231" s="14">
        <f>L231+M231-O231-O232-P231-Q231</f>
        <v>313</v>
      </c>
      <c r="S231" s="13"/>
      <c r="T231" s="13"/>
      <c r="U231" s="64"/>
      <c r="V231" s="14"/>
      <c r="W231" s="14"/>
      <c r="X231" s="14">
        <f t="shared" si="335"/>
        <v>313</v>
      </c>
      <c r="Y231" s="13"/>
      <c r="Z231" s="13"/>
      <c r="AA231" s="64"/>
      <c r="AB231" s="14"/>
      <c r="AC231" s="14"/>
      <c r="AD231" s="14">
        <f t="shared" si="336"/>
        <v>313</v>
      </c>
      <c r="AE231" s="13"/>
      <c r="AF231" s="13"/>
      <c r="AG231" s="64"/>
      <c r="AH231" s="14"/>
      <c r="AI231" s="14"/>
      <c r="AJ231" s="14">
        <f t="shared" si="337"/>
        <v>313</v>
      </c>
      <c r="AK231" s="13"/>
      <c r="AL231" s="13"/>
      <c r="AM231" s="64"/>
      <c r="AN231" s="14"/>
      <c r="AO231" s="14"/>
      <c r="AP231" s="14">
        <f t="shared" si="338"/>
        <v>313</v>
      </c>
      <c r="AQ231" s="13"/>
      <c r="AR231" s="13"/>
      <c r="AS231" s="64"/>
      <c r="AT231" s="14"/>
      <c r="AU231" s="14"/>
      <c r="AV231" s="14">
        <f t="shared" si="339"/>
        <v>313</v>
      </c>
      <c r="AW231" s="13"/>
      <c r="AX231" s="13"/>
      <c r="AY231" s="64"/>
      <c r="AZ231" s="14"/>
      <c r="BA231" s="14"/>
      <c r="BB231" s="14">
        <f t="shared" si="340"/>
        <v>313</v>
      </c>
      <c r="BC231" s="13"/>
      <c r="BD231" s="13"/>
      <c r="BE231" s="64"/>
      <c r="BF231" s="14"/>
      <c r="BG231" s="14"/>
      <c r="BH231" s="14">
        <f t="shared" si="341"/>
        <v>313</v>
      </c>
      <c r="BI231" s="13"/>
      <c r="BJ231" s="13"/>
      <c r="BK231" s="64"/>
      <c r="BL231" s="14"/>
      <c r="BM231" s="14"/>
      <c r="BN231" s="14">
        <f>BH231+BI231-BK231-BK232-BL231-BM231</f>
        <v>313</v>
      </c>
      <c r="BO231" s="13"/>
      <c r="BP231" s="13"/>
      <c r="BQ231" s="64"/>
      <c r="BR231" s="14"/>
      <c r="BS231" s="14"/>
      <c r="BT231" s="14">
        <f>BN231+BO231-BQ231-BQ232-BR231-BS231</f>
        <v>313</v>
      </c>
      <c r="BU231" s="72"/>
      <c r="BV231" s="72"/>
      <c r="BW231" s="64"/>
      <c r="BX231" s="74"/>
      <c r="BY231" s="74"/>
      <c r="BZ231" s="64">
        <f t="shared" si="292"/>
        <v>313</v>
      </c>
      <c r="CA231" s="72"/>
      <c r="CB231" s="72"/>
      <c r="CC231" s="64"/>
      <c r="CD231" s="74"/>
      <c r="CE231" s="74"/>
      <c r="CF231" s="64">
        <f t="shared" ref="CF231:CF294" si="343">BZ231+CB231+CA231-CC231-CC232-CD231-CE231</f>
        <v>313</v>
      </c>
      <c r="CG231" s="72"/>
      <c r="CH231" s="72"/>
      <c r="CI231" s="64"/>
      <c r="CJ231" s="74"/>
      <c r="CK231" s="74"/>
      <c r="CL231" s="64">
        <f t="shared" ref="CL231:CL294" si="344">CF231+CH231+CG231-CI231--CJ231-CK231</f>
        <v>313</v>
      </c>
      <c r="CM231" s="13"/>
      <c r="CN231" s="13"/>
      <c r="CO231" s="64"/>
      <c r="CP231" s="14"/>
      <c r="CQ231" s="14"/>
      <c r="CR231" s="64">
        <f t="shared" ref="CR231:CR294" si="345">CL231+CN231+CM231-CO231--CP231-CQ231</f>
        <v>313</v>
      </c>
      <c r="CS231" s="13"/>
      <c r="CT231" s="67"/>
      <c r="CU231" s="64"/>
      <c r="CV231" s="64"/>
      <c r="CW231" s="64"/>
      <c r="CX231" s="12">
        <f t="shared" ref="CX231:CX294" si="346">CR231+CT231+CS231-CU231--CV231-CW231</f>
        <v>313</v>
      </c>
      <c r="CY231" s="13"/>
      <c r="CZ231" s="67"/>
      <c r="DA231" s="64"/>
      <c r="DB231" s="64"/>
      <c r="DC231" s="64"/>
      <c r="DD231" s="12">
        <f t="shared" ref="DD231:DD294" si="347">CX231+CZ231+CY231-DA231--DB231-DC231</f>
        <v>313</v>
      </c>
      <c r="DE231" s="13"/>
      <c r="DF231" s="67"/>
      <c r="DG231" s="64"/>
      <c r="DH231" s="64"/>
      <c r="DI231" s="64"/>
      <c r="DJ231" s="14">
        <f>DD231+DE231-DG231-DG232-DH231-DI231</f>
        <v>313</v>
      </c>
      <c r="DK231" s="13"/>
      <c r="DL231" s="67"/>
      <c r="DM231" s="64"/>
      <c r="DN231" s="64"/>
      <c r="DO231" s="64"/>
      <c r="DP231" s="14">
        <f>DJ231+DK231-DS231-DS232-DT231-DU231</f>
        <v>313</v>
      </c>
      <c r="DQ231" s="67"/>
      <c r="DR231" s="67"/>
      <c r="DS231" s="64"/>
      <c r="DT231" s="64"/>
      <c r="DU231" s="64"/>
      <c r="DV231" s="14" t="e">
        <f>DP231+DQ231-#REF!-#REF!-#REF!-#REF!</f>
        <v>#REF!</v>
      </c>
      <c r="DW231" s="13"/>
      <c r="DX231" s="67"/>
      <c r="DY231" s="64"/>
      <c r="DZ231" s="64"/>
      <c r="EA231" s="64"/>
      <c r="EB231" s="14" t="e">
        <f>DV231+DW231-DY231-DY232-DZ231-EA231</f>
        <v>#REF!</v>
      </c>
      <c r="EC231" s="13"/>
      <c r="ED231" s="67"/>
      <c r="EE231" s="64"/>
      <c r="EF231" s="64"/>
      <c r="EG231" s="64"/>
      <c r="EH231" s="12" t="e">
        <f t="shared" ref="EH231:EH294" si="348">EB231+ED231+EC231-EE231--EF231-EG231</f>
        <v>#REF!</v>
      </c>
      <c r="EI231" s="67"/>
      <c r="EN231" s="12" t="e">
        <f t="shared" si="326"/>
        <v>#REF!</v>
      </c>
      <c r="EO231" s="13"/>
      <c r="ET231" s="14" t="e">
        <f>EN231+EO231-#REF!-#REF!-#REF!-#REF!</f>
        <v>#REF!</v>
      </c>
      <c r="EU231" s="13"/>
      <c r="EV231" s="13"/>
      <c r="EW231" s="64"/>
      <c r="EX231" s="14"/>
      <c r="EY231" s="14"/>
      <c r="EZ231" s="14" t="e">
        <f>ET231+EU231-EW231-EW232-EX231-EY231</f>
        <v>#REF!</v>
      </c>
      <c r="FA231" s="13"/>
      <c r="FB231" s="13"/>
      <c r="FC231" s="64"/>
      <c r="FD231" s="14"/>
      <c r="FE231" s="14"/>
      <c r="FF231" s="14" t="e">
        <f>EZ231+FA231-FC231-FC232-FD231-FE231</f>
        <v>#REF!</v>
      </c>
      <c r="FG231" s="13"/>
      <c r="FH231" s="13"/>
      <c r="FI231" s="64"/>
      <c r="FJ231" s="14"/>
      <c r="FK231" s="14"/>
      <c r="FL231" s="14" t="e">
        <f>FF231+FG231-FI231-FI232-FJ231-FK231</f>
        <v>#REF!</v>
      </c>
      <c r="FM231" s="13"/>
      <c r="FN231" s="13"/>
      <c r="FO231" s="64"/>
      <c r="FP231" s="14"/>
      <c r="FQ231" s="14"/>
      <c r="FR231" s="14" t="e">
        <f>FL231+FM231-FO231-FO232-FP231-FQ231</f>
        <v>#REF!</v>
      </c>
      <c r="FS231" s="13"/>
      <c r="FT231" s="13"/>
      <c r="FU231" s="64"/>
      <c r="FV231" s="14"/>
      <c r="FW231" s="14"/>
      <c r="FX231" s="14" t="e">
        <f>FR231+FS231-FU231-FU232-FV231-FW231</f>
        <v>#REF!</v>
      </c>
      <c r="FY231" s="13"/>
      <c r="FZ231" s="13"/>
      <c r="GA231" s="64"/>
      <c r="GB231" s="14"/>
      <c r="GC231" s="14"/>
      <c r="GD231" s="14" t="e">
        <f>FX231+FY231-GA231-GA232-GB231-GC231</f>
        <v>#REF!</v>
      </c>
      <c r="GE231" s="13"/>
      <c r="GF231" s="13"/>
      <c r="GG231" s="64"/>
      <c r="GH231" s="14"/>
      <c r="GI231" s="14"/>
      <c r="GJ231" s="14" t="e">
        <f t="shared" si="342"/>
        <v>#REF!</v>
      </c>
      <c r="GK231" s="14">
        <f>E231</f>
        <v>313</v>
      </c>
      <c r="GL231" s="14">
        <f>G231+M231+S231+Y231+AE231+AK231+AQ231+AW231+BC231+BI231+BO231+BU231+CA231+CG231+CM231+CS231+CY231+DE231+DK231+DQ231+DW231+EC231+EI231+EO231+EU231+FA231+FG231+FM231+FS231+FY231+GE231</f>
        <v>0</v>
      </c>
      <c r="GM231" s="14" t="e">
        <f>H231+N231+T231+Z231+AF231+AL231+AR231+AX231+BD231+BJ231+BP231+BV231+CB231+CH231+CN231+CT231+CZ231+DF231+DR231+#REF!+DX231+ED231+DL231+#REF!+EV231+FB231+FH231+FN231+FT231+FZ231+GF231</f>
        <v>#REF!</v>
      </c>
      <c r="GN231" s="64" t="e">
        <f>I231+O231+U231+AA231+AG231+AM231+AS231+AY231+BE231+BK231+BQ231+BW231+CC231+CI231+CO231+CU231+DA231+DG231+DS231+#REF!+DY231+EE231+DM231+#REF!+EW231+FC231+FI231+FO231+FU231+GA231+GG231</f>
        <v>#REF!</v>
      </c>
      <c r="GO231" s="14" t="e">
        <f>J231+P231+V231+AB231+AH231+AN231+AT231+AZ231+BF231+BL231+BR231+BX231+CD231+CJ231+CP231+CV231+DB231+DH231+DT231+#REF!+DZ231+EF231+DN231+#REF!+EX231+FD231+FJ231+FP231+FV231+GB231+GH231</f>
        <v>#REF!</v>
      </c>
      <c r="GP231" s="14" t="e">
        <f>K231+Q231+W231+AC231+AI231+AO231+AU231+BA231+BG231+BM231+BS231+BY231+CE231+CK231+CQ231+CW231+DC231+DI231+DU231+#REF!+EA231+EG231+DO231+#REF!+EY231+FE231+FK231+FQ231+FW231+GC231+GI231</f>
        <v>#REF!</v>
      </c>
      <c r="GQ231" s="14" t="e">
        <f>GK231+GL231-GN231-GN232-GO231-GP231</f>
        <v>#REF!</v>
      </c>
    </row>
    <row r="232" spans="1:199" ht="15" hidden="1" customHeight="1">
      <c r="A232" s="41"/>
      <c r="B232" s="25" t="s">
        <v>201</v>
      </c>
      <c r="C232" s="26" t="s">
        <v>39</v>
      </c>
      <c r="D232" s="5" t="s">
        <v>32</v>
      </c>
      <c r="E232" s="102">
        <v>519</v>
      </c>
      <c r="F232" s="73"/>
      <c r="G232" s="13"/>
      <c r="H232" s="13"/>
      <c r="I232" s="64"/>
      <c r="J232" s="14"/>
      <c r="K232" s="14"/>
      <c r="L232" s="14"/>
      <c r="M232" s="13"/>
      <c r="N232" s="13"/>
      <c r="O232" s="64"/>
      <c r="P232" s="14"/>
      <c r="Q232" s="14"/>
      <c r="R232" s="14"/>
      <c r="S232" s="13"/>
      <c r="T232" s="13"/>
      <c r="U232" s="64"/>
      <c r="V232" s="14"/>
      <c r="W232" s="14"/>
      <c r="X232" s="14"/>
      <c r="Y232" s="13"/>
      <c r="Z232" s="13"/>
      <c r="AA232" s="64"/>
      <c r="AB232" s="14"/>
      <c r="AC232" s="14"/>
      <c r="AD232" s="14"/>
      <c r="AE232" s="13"/>
      <c r="AF232" s="13"/>
      <c r="AG232" s="64"/>
      <c r="AH232" s="14"/>
      <c r="AI232" s="14"/>
      <c r="AJ232" s="14"/>
      <c r="AK232" s="13"/>
      <c r="AL232" s="13"/>
      <c r="AM232" s="64"/>
      <c r="AN232" s="14"/>
      <c r="AO232" s="14"/>
      <c r="AP232" s="14"/>
      <c r="AQ232" s="13"/>
      <c r="AR232" s="13"/>
      <c r="AS232" s="64"/>
      <c r="AT232" s="14"/>
      <c r="AU232" s="14"/>
      <c r="AV232" s="14"/>
      <c r="AW232" s="13"/>
      <c r="AX232" s="13"/>
      <c r="AY232" s="64"/>
      <c r="AZ232" s="14"/>
      <c r="BA232" s="14"/>
      <c r="BB232" s="14"/>
      <c r="BC232" s="13"/>
      <c r="BD232" s="13"/>
      <c r="BE232" s="64"/>
      <c r="BF232" s="14"/>
      <c r="BG232" s="14"/>
      <c r="BH232" s="14"/>
      <c r="BI232" s="13"/>
      <c r="BJ232" s="13"/>
      <c r="BK232" s="64"/>
      <c r="BL232" s="14"/>
      <c r="BM232" s="14"/>
      <c r="BN232" s="14"/>
      <c r="BO232" s="13"/>
      <c r="BP232" s="13"/>
      <c r="BQ232" s="64"/>
      <c r="BR232" s="14"/>
      <c r="BS232" s="14"/>
      <c r="BT232" s="14"/>
      <c r="BU232" s="73"/>
      <c r="BV232" s="73"/>
      <c r="BW232" s="64"/>
      <c r="BX232" s="63"/>
      <c r="BY232" s="63"/>
      <c r="BZ232" s="64">
        <f t="shared" si="292"/>
        <v>519</v>
      </c>
      <c r="CA232" s="73"/>
      <c r="CB232" s="73"/>
      <c r="CC232" s="64"/>
      <c r="CD232" s="63"/>
      <c r="CE232" s="63"/>
      <c r="CF232" s="64">
        <f t="shared" si="343"/>
        <v>519</v>
      </c>
      <c r="CG232" s="73"/>
      <c r="CH232" s="73"/>
      <c r="CI232" s="64"/>
      <c r="CJ232" s="63"/>
      <c r="CK232" s="63"/>
      <c r="CL232" s="64">
        <f t="shared" si="344"/>
        <v>519</v>
      </c>
      <c r="CM232" s="13"/>
      <c r="CN232" s="13"/>
      <c r="CO232" s="64"/>
      <c r="CP232" s="14"/>
      <c r="CQ232" s="14"/>
      <c r="CR232" s="64">
        <f t="shared" si="345"/>
        <v>519</v>
      </c>
      <c r="CS232" s="13"/>
      <c r="CT232" s="67"/>
      <c r="CU232" s="64"/>
      <c r="CV232" s="64"/>
      <c r="CW232" s="64"/>
      <c r="CX232" s="12">
        <f t="shared" si="346"/>
        <v>519</v>
      </c>
      <c r="CY232" s="13"/>
      <c r="CZ232" s="67"/>
      <c r="DA232" s="64"/>
      <c r="DB232" s="64"/>
      <c r="DC232" s="64"/>
      <c r="DD232" s="12">
        <f t="shared" si="347"/>
        <v>519</v>
      </c>
      <c r="DE232" s="13"/>
      <c r="DF232" s="67"/>
      <c r="DG232" s="64"/>
      <c r="DH232" s="64"/>
      <c r="DI232" s="64"/>
      <c r="DJ232" s="14"/>
      <c r="DK232" s="13"/>
      <c r="DL232" s="67"/>
      <c r="DM232" s="64"/>
      <c r="DN232" s="64"/>
      <c r="DO232" s="64"/>
      <c r="DP232" s="14"/>
      <c r="DQ232" s="67"/>
      <c r="DR232" s="67"/>
      <c r="DS232" s="64"/>
      <c r="DT232" s="64"/>
      <c r="DU232" s="64"/>
      <c r="DV232" s="14"/>
      <c r="DW232" s="13"/>
      <c r="DX232" s="67"/>
      <c r="DY232" s="64"/>
      <c r="DZ232" s="64"/>
      <c r="EA232" s="64"/>
      <c r="EB232" s="14"/>
      <c r="EC232" s="13"/>
      <c r="ED232" s="67"/>
      <c r="EE232" s="64"/>
      <c r="EF232" s="64"/>
      <c r="EG232" s="64"/>
      <c r="EH232" s="12">
        <f t="shared" si="348"/>
        <v>0</v>
      </c>
      <c r="EI232" s="67"/>
      <c r="EN232" s="12">
        <f t="shared" si="326"/>
        <v>0</v>
      </c>
      <c r="EO232" s="13"/>
      <c r="ET232" s="14"/>
      <c r="EU232" s="13"/>
      <c r="EV232" s="13"/>
      <c r="EW232" s="64"/>
      <c r="EX232" s="14"/>
      <c r="EY232" s="14"/>
      <c r="EZ232" s="14"/>
      <c r="FA232" s="13"/>
      <c r="FB232" s="13"/>
      <c r="FC232" s="64"/>
      <c r="FD232" s="14"/>
      <c r="FE232" s="14"/>
      <c r="FF232" s="14"/>
      <c r="FG232" s="13"/>
      <c r="FH232" s="13"/>
      <c r="FI232" s="64"/>
      <c r="FJ232" s="14"/>
      <c r="FK232" s="14"/>
      <c r="FL232" s="14"/>
      <c r="FM232" s="13"/>
      <c r="FN232" s="13"/>
      <c r="FO232" s="64"/>
      <c r="FP232" s="14"/>
      <c r="FQ232" s="14"/>
      <c r="FR232" s="14"/>
      <c r="FS232" s="13"/>
      <c r="FT232" s="13"/>
      <c r="FU232" s="64"/>
      <c r="FV232" s="14"/>
      <c r="FW232" s="14"/>
      <c r="FX232" s="14"/>
      <c r="FY232" s="13"/>
      <c r="FZ232" s="13"/>
      <c r="GA232" s="64"/>
      <c r="GB232" s="14"/>
      <c r="GC232" s="14"/>
      <c r="GD232" s="14"/>
      <c r="GE232" s="13"/>
      <c r="GF232" s="13"/>
      <c r="GG232" s="64"/>
      <c r="GH232" s="14"/>
      <c r="GI232" s="14"/>
      <c r="GJ232" s="14"/>
      <c r="GK232" s="14"/>
      <c r="GL232" s="14"/>
      <c r="GM232" s="14"/>
      <c r="GN232" s="64" t="e">
        <f>I232+O232+U232+AA232+AG232+AM232+AS232+AY232+BE232+BK232+BQ232+BW232+CC232+CI232+CO232+CU232+DA232+DG232+DS232+#REF!+DY232+EE232+DM232+#REF!+EW232+FC232+FI232+FO232+FU232+GA232+GG232</f>
        <v>#REF!</v>
      </c>
      <c r="GO232" s="14"/>
      <c r="GP232" s="14"/>
      <c r="GQ232" s="14"/>
    </row>
    <row r="233" spans="1:199" ht="15" hidden="1" customHeight="1">
      <c r="A233" s="40">
        <v>115</v>
      </c>
      <c r="B233" s="23" t="s">
        <v>202</v>
      </c>
      <c r="C233" s="17" t="s">
        <v>55</v>
      </c>
      <c r="D233" s="5" t="s">
        <v>32</v>
      </c>
      <c r="E233" s="23">
        <v>94</v>
      </c>
      <c r="F233" s="72" t="e">
        <f>GQ233</f>
        <v>#REF!</v>
      </c>
      <c r="G233" s="13"/>
      <c r="H233" s="13"/>
      <c r="I233" s="64"/>
      <c r="J233" s="14"/>
      <c r="K233" s="14"/>
      <c r="L233" s="14">
        <f>E233+G233-I233-I234-J233-K233</f>
        <v>94</v>
      </c>
      <c r="M233" s="13"/>
      <c r="N233" s="13"/>
      <c r="O233" s="64"/>
      <c r="P233" s="14"/>
      <c r="Q233" s="14"/>
      <c r="R233" s="14">
        <f>L233+M233-O233-O234-P233-Q233</f>
        <v>94</v>
      </c>
      <c r="S233" s="13"/>
      <c r="T233" s="13"/>
      <c r="U233" s="64"/>
      <c r="V233" s="14"/>
      <c r="W233" s="14"/>
      <c r="X233" s="14">
        <f t="shared" ref="X233:X237" si="349">R233+S233-U233-U234-V233-W233</f>
        <v>94</v>
      </c>
      <c r="Y233" s="13"/>
      <c r="Z233" s="13"/>
      <c r="AA233" s="64"/>
      <c r="AB233" s="14"/>
      <c r="AC233" s="14"/>
      <c r="AD233" s="14">
        <f t="shared" ref="AD233:AD237" si="350">X233+Y233-AA233-AA234-AB233-AC233</f>
        <v>94</v>
      </c>
      <c r="AE233" s="13"/>
      <c r="AF233" s="13"/>
      <c r="AG233" s="64"/>
      <c r="AH233" s="14"/>
      <c r="AI233" s="14"/>
      <c r="AJ233" s="14">
        <f t="shared" ref="AJ233:AJ237" si="351">AD233+AE233-AG233-AG234-AH233-AI233</f>
        <v>94</v>
      </c>
      <c r="AK233" s="13"/>
      <c r="AL233" s="13"/>
      <c r="AM233" s="64"/>
      <c r="AN233" s="14"/>
      <c r="AO233" s="14"/>
      <c r="AP233" s="14">
        <f t="shared" ref="AP233:AP237" si="352">AJ233+AK233-AM233-AM234-AN233-AO233</f>
        <v>94</v>
      </c>
      <c r="AQ233" s="13"/>
      <c r="AR233" s="13"/>
      <c r="AS233" s="64"/>
      <c r="AT233" s="14"/>
      <c r="AU233" s="14"/>
      <c r="AV233" s="14">
        <f t="shared" ref="AV233:AV237" si="353">AP233+AQ233-AS233-AS234-AT233-AU233</f>
        <v>94</v>
      </c>
      <c r="AW233" s="13"/>
      <c r="AX233" s="13"/>
      <c r="AY233" s="64"/>
      <c r="AZ233" s="14"/>
      <c r="BA233" s="14"/>
      <c r="BB233" s="14">
        <f t="shared" ref="BB233:BB237" si="354">AV233+AW233-AY233-AY234-AZ233-BA233</f>
        <v>94</v>
      </c>
      <c r="BC233" s="13"/>
      <c r="BD233" s="13"/>
      <c r="BE233" s="64"/>
      <c r="BF233" s="14"/>
      <c r="BG233" s="14"/>
      <c r="BH233" s="14">
        <f t="shared" ref="BH233:BH237" si="355">BB233+BC233-BE233-BE234-BF233-BG233</f>
        <v>94</v>
      </c>
      <c r="BI233" s="13"/>
      <c r="BJ233" s="13"/>
      <c r="BK233" s="64"/>
      <c r="BL233" s="14"/>
      <c r="BM233" s="14"/>
      <c r="BN233" s="14">
        <f>BH233+BI233-BK233-BK234-BL233-BM233</f>
        <v>94</v>
      </c>
      <c r="BO233" s="13"/>
      <c r="BP233" s="13"/>
      <c r="BQ233" s="64"/>
      <c r="BR233" s="14"/>
      <c r="BS233" s="14"/>
      <c r="BT233" s="14">
        <f>BN233+BO233-BQ233-BQ234-BR233-BS233</f>
        <v>94</v>
      </c>
      <c r="BU233" s="72"/>
      <c r="BV233" s="72"/>
      <c r="BW233" s="64"/>
      <c r="BX233" s="74"/>
      <c r="BY233" s="74"/>
      <c r="BZ233" s="64">
        <f t="shared" si="292"/>
        <v>94</v>
      </c>
      <c r="CA233" s="72"/>
      <c r="CB233" s="72"/>
      <c r="CC233" s="64"/>
      <c r="CD233" s="74"/>
      <c r="CE233" s="74"/>
      <c r="CF233" s="64">
        <f t="shared" si="343"/>
        <v>94</v>
      </c>
      <c r="CG233" s="72"/>
      <c r="CH233" s="72"/>
      <c r="CI233" s="64"/>
      <c r="CJ233" s="74"/>
      <c r="CK233" s="74"/>
      <c r="CL233" s="64">
        <f t="shared" si="344"/>
        <v>94</v>
      </c>
      <c r="CM233" s="13"/>
      <c r="CN233" s="13"/>
      <c r="CO233" s="64"/>
      <c r="CP233" s="14"/>
      <c r="CQ233" s="14"/>
      <c r="CR233" s="64">
        <f t="shared" si="345"/>
        <v>94</v>
      </c>
      <c r="CS233" s="13"/>
      <c r="CT233" s="67"/>
      <c r="CU233" s="64"/>
      <c r="CV233" s="64"/>
      <c r="CW233" s="64"/>
      <c r="CX233" s="12">
        <f t="shared" si="346"/>
        <v>94</v>
      </c>
      <c r="CY233" s="13"/>
      <c r="CZ233" s="67"/>
      <c r="DA233" s="64"/>
      <c r="DB233" s="64"/>
      <c r="DC233" s="64"/>
      <c r="DD233" s="12">
        <f t="shared" si="347"/>
        <v>94</v>
      </c>
      <c r="DE233" s="13"/>
      <c r="DF233" s="67"/>
      <c r="DG233" s="64"/>
      <c r="DH233" s="64"/>
      <c r="DI233" s="64"/>
      <c r="DJ233" s="14">
        <f>DD233+DE233-DG233-DG234-DH233-DI233</f>
        <v>94</v>
      </c>
      <c r="DK233" s="13"/>
      <c r="DL233" s="67"/>
      <c r="DM233" s="64"/>
      <c r="DN233" s="64"/>
      <c r="DO233" s="64"/>
      <c r="DP233" s="14">
        <f>DJ233+DK233-DS233-DS234-DT233-DU233</f>
        <v>94</v>
      </c>
      <c r="DQ233" s="67"/>
      <c r="DR233" s="67"/>
      <c r="DS233" s="64"/>
      <c r="DT233" s="64"/>
      <c r="DU233" s="64"/>
      <c r="DV233" s="14" t="e">
        <f>DP233+DQ233-#REF!-#REF!-#REF!-#REF!</f>
        <v>#REF!</v>
      </c>
      <c r="DW233" s="13"/>
      <c r="DX233" s="67"/>
      <c r="DY233" s="64"/>
      <c r="DZ233" s="64"/>
      <c r="EA233" s="64"/>
      <c r="EB233" s="14" t="e">
        <f>DV233+DW233-DY233-DY234-DZ233-EA233</f>
        <v>#REF!</v>
      </c>
      <c r="EC233" s="13"/>
      <c r="ED233" s="67"/>
      <c r="EE233" s="64"/>
      <c r="EF233" s="64"/>
      <c r="EG233" s="64"/>
      <c r="EH233" s="12" t="e">
        <f t="shared" si="348"/>
        <v>#REF!</v>
      </c>
      <c r="EI233" s="67"/>
      <c r="EN233" s="12" t="e">
        <f t="shared" si="326"/>
        <v>#REF!</v>
      </c>
      <c r="EO233" s="13"/>
      <c r="ET233" s="14" t="e">
        <f>EN233+EO233-#REF!-#REF!-#REF!-#REF!</f>
        <v>#REF!</v>
      </c>
      <c r="EU233" s="13"/>
      <c r="EV233" s="13"/>
      <c r="EW233" s="64"/>
      <c r="EX233" s="14"/>
      <c r="EY233" s="14"/>
      <c r="EZ233" s="14" t="e">
        <f>ET233+EU233-EW233-EW234-EX233-EY233</f>
        <v>#REF!</v>
      </c>
      <c r="FA233" s="13"/>
      <c r="FB233" s="13"/>
      <c r="FC233" s="64"/>
      <c r="FD233" s="14"/>
      <c r="FE233" s="14"/>
      <c r="FF233" s="14" t="e">
        <f>EZ233+FA233-FC233-FC234-FD233-FE233</f>
        <v>#REF!</v>
      </c>
      <c r="FG233" s="13"/>
      <c r="FH233" s="13"/>
      <c r="FI233" s="64"/>
      <c r="FJ233" s="14"/>
      <c r="FK233" s="14"/>
      <c r="FL233" s="14" t="e">
        <f>FF233+FG233-FI233-FI234-FJ233-FK233</f>
        <v>#REF!</v>
      </c>
      <c r="FM233" s="13"/>
      <c r="FN233" s="13"/>
      <c r="FO233" s="64"/>
      <c r="FP233" s="14"/>
      <c r="FQ233" s="14"/>
      <c r="FR233" s="14" t="e">
        <f>FL233+FM233-FO233-FO234-FP233-FQ233</f>
        <v>#REF!</v>
      </c>
      <c r="FS233" s="13"/>
      <c r="FT233" s="13"/>
      <c r="FU233" s="64"/>
      <c r="FV233" s="14"/>
      <c r="FW233" s="14"/>
      <c r="FX233" s="14" t="e">
        <f>FR233+FS233-FU233-FU234-FV233-FW233</f>
        <v>#REF!</v>
      </c>
      <c r="FY233" s="13"/>
      <c r="FZ233" s="13"/>
      <c r="GA233" s="64"/>
      <c r="GB233" s="14"/>
      <c r="GC233" s="14"/>
      <c r="GD233" s="14" t="e">
        <f>FX233+FY233-GA233-GA234-GB233-GC233</f>
        <v>#REF!</v>
      </c>
      <c r="GE233" s="13"/>
      <c r="GF233" s="13"/>
      <c r="GG233" s="64"/>
      <c r="GH233" s="14"/>
      <c r="GI233" s="14"/>
      <c r="GJ233" s="14" t="e">
        <f t="shared" ref="GJ233:GJ237" si="356">GD233+GE233-GG233-GG234-GH233-GI233</f>
        <v>#REF!</v>
      </c>
      <c r="GK233" s="14">
        <f>E233</f>
        <v>94</v>
      </c>
      <c r="GL233" s="14">
        <f>G233+M233+S233+Y233+AE233+AK233+AQ233+AW233+BC233+BI233+BO233+BU233+CA233+CG233+CM233+CS233+CY233+DE233+DK233+DQ233+DW233+EC233+EI233+EO233+EU233+FA233+FG233+FM233+FS233+FY233+GE233</f>
        <v>0</v>
      </c>
      <c r="GM233" s="14" t="e">
        <f>H233+N233+T233+Z233+AF233+AL233+AR233+AX233+BD233+BJ233+BP233+BV233+CB233+CH233+CN233+CT233+CZ233+DF233+DR233+#REF!+DX233+ED233+DL233+#REF!+EV233+FB233+FH233+FN233+FT233+FZ233+GF233</f>
        <v>#REF!</v>
      </c>
      <c r="GN233" s="64" t="e">
        <f>I233+O233+U233+AA233+AG233+AM233+AS233+AY233+BE233+BK233+BQ233+BW233+CC233+CI233+CO233+CU233+DA233+DG233+DS233+#REF!+DY233+EE233+DM233+#REF!+EW233+FC233+FI233+FO233+FU233+GA233+GG233</f>
        <v>#REF!</v>
      </c>
      <c r="GO233" s="14" t="e">
        <f>J233+P233+V233+AB233+AH233+AN233+AT233+AZ233+BF233+BL233+BR233+BX233+CD233+CJ233+CP233+CV233+DB233+DH233+DT233+#REF!+DZ233+EF233+DN233+#REF!+EX233+FD233+FJ233+FP233+FV233+GB233+GH233</f>
        <v>#REF!</v>
      </c>
      <c r="GP233" s="14" t="e">
        <f>K233+Q233+W233+AC233+AI233+AO233+AU233+BA233+BG233+BM233+BS233+BY233+CE233+CK233+CQ233+CW233+DC233+DI233+DU233+#REF!+EA233+EG233+DO233+#REF!+EY233+FE233+FK233+FQ233+FW233+GC233+GI233</f>
        <v>#REF!</v>
      </c>
      <c r="GQ233" s="14" t="e">
        <f>GK233+GL233-GN233-GN234-GO233-GP233</f>
        <v>#REF!</v>
      </c>
    </row>
    <row r="234" spans="1:199" ht="15" hidden="1" customHeight="1">
      <c r="A234" s="41"/>
      <c r="B234" s="18" t="s">
        <v>203</v>
      </c>
      <c r="C234" s="19" t="s">
        <v>204</v>
      </c>
      <c r="D234" s="5" t="s">
        <v>32</v>
      </c>
      <c r="E234" s="23">
        <v>1046</v>
      </c>
      <c r="F234" s="73"/>
      <c r="G234" s="13"/>
      <c r="H234" s="13"/>
      <c r="I234" s="64"/>
      <c r="J234" s="14"/>
      <c r="K234" s="14"/>
      <c r="L234" s="14"/>
      <c r="M234" s="13"/>
      <c r="N234" s="13"/>
      <c r="O234" s="64"/>
      <c r="P234" s="14"/>
      <c r="Q234" s="14"/>
      <c r="R234" s="14"/>
      <c r="S234" s="13"/>
      <c r="T234" s="13"/>
      <c r="U234" s="64"/>
      <c r="V234" s="14"/>
      <c r="W234" s="14"/>
      <c r="X234" s="14"/>
      <c r="Y234" s="13"/>
      <c r="Z234" s="13"/>
      <c r="AA234" s="64"/>
      <c r="AB234" s="14"/>
      <c r="AC234" s="14"/>
      <c r="AD234" s="14"/>
      <c r="AE234" s="13"/>
      <c r="AF234" s="13"/>
      <c r="AG234" s="64"/>
      <c r="AH234" s="14"/>
      <c r="AI234" s="14"/>
      <c r="AJ234" s="14"/>
      <c r="AK234" s="13"/>
      <c r="AL234" s="13"/>
      <c r="AM234" s="64"/>
      <c r="AN234" s="14"/>
      <c r="AO234" s="14"/>
      <c r="AP234" s="14"/>
      <c r="AQ234" s="13"/>
      <c r="AR234" s="13"/>
      <c r="AS234" s="64"/>
      <c r="AT234" s="14"/>
      <c r="AU234" s="14"/>
      <c r="AV234" s="14"/>
      <c r="AW234" s="13"/>
      <c r="AX234" s="13"/>
      <c r="AY234" s="64"/>
      <c r="AZ234" s="14"/>
      <c r="BA234" s="14"/>
      <c r="BB234" s="14"/>
      <c r="BC234" s="13"/>
      <c r="BD234" s="13"/>
      <c r="BE234" s="64"/>
      <c r="BF234" s="14"/>
      <c r="BG234" s="14"/>
      <c r="BH234" s="14"/>
      <c r="BI234" s="13"/>
      <c r="BJ234" s="13"/>
      <c r="BK234" s="64"/>
      <c r="BL234" s="14"/>
      <c r="BM234" s="14"/>
      <c r="BN234" s="14"/>
      <c r="BO234" s="13"/>
      <c r="BP234" s="13"/>
      <c r="BQ234" s="64"/>
      <c r="BR234" s="14"/>
      <c r="BS234" s="14"/>
      <c r="BT234" s="14"/>
      <c r="BU234" s="73"/>
      <c r="BV234" s="73"/>
      <c r="BW234" s="64"/>
      <c r="BX234" s="63"/>
      <c r="BY234" s="63"/>
      <c r="BZ234" s="64">
        <f t="shared" si="292"/>
        <v>1046</v>
      </c>
      <c r="CA234" s="73"/>
      <c r="CB234" s="73"/>
      <c r="CC234" s="64"/>
      <c r="CD234" s="63"/>
      <c r="CE234" s="63"/>
      <c r="CF234" s="64">
        <f t="shared" si="343"/>
        <v>1046</v>
      </c>
      <c r="CG234" s="73"/>
      <c r="CH234" s="73"/>
      <c r="CI234" s="64"/>
      <c r="CJ234" s="63"/>
      <c r="CK234" s="63"/>
      <c r="CL234" s="64">
        <f t="shared" si="344"/>
        <v>1046</v>
      </c>
      <c r="CM234" s="13"/>
      <c r="CN234" s="13"/>
      <c r="CO234" s="64"/>
      <c r="CP234" s="14"/>
      <c r="CQ234" s="14"/>
      <c r="CR234" s="64">
        <f t="shared" si="345"/>
        <v>1046</v>
      </c>
      <c r="CS234" s="13"/>
      <c r="CT234" s="67"/>
      <c r="CU234" s="64"/>
      <c r="CV234" s="64"/>
      <c r="CW234" s="64"/>
      <c r="CX234" s="12">
        <f t="shared" si="346"/>
        <v>1046</v>
      </c>
      <c r="CY234" s="13"/>
      <c r="CZ234" s="67"/>
      <c r="DA234" s="64"/>
      <c r="DB234" s="64"/>
      <c r="DC234" s="64"/>
      <c r="DD234" s="12">
        <f t="shared" si="347"/>
        <v>1046</v>
      </c>
      <c r="DE234" s="13"/>
      <c r="DF234" s="67"/>
      <c r="DG234" s="64"/>
      <c r="DH234" s="64"/>
      <c r="DI234" s="64"/>
      <c r="DJ234" s="14"/>
      <c r="DK234" s="13"/>
      <c r="DL234" s="67"/>
      <c r="DM234" s="64"/>
      <c r="DN234" s="64"/>
      <c r="DO234" s="64"/>
      <c r="DP234" s="14"/>
      <c r="DQ234" s="67"/>
      <c r="DR234" s="67"/>
      <c r="DS234" s="64"/>
      <c r="DT234" s="64"/>
      <c r="DU234" s="64"/>
      <c r="DV234" s="14"/>
      <c r="DW234" s="13"/>
      <c r="DX234" s="67"/>
      <c r="DY234" s="64"/>
      <c r="DZ234" s="64"/>
      <c r="EA234" s="64"/>
      <c r="EB234" s="14"/>
      <c r="EC234" s="13"/>
      <c r="ED234" s="67"/>
      <c r="EE234" s="64"/>
      <c r="EF234" s="64"/>
      <c r="EG234" s="64"/>
      <c r="EH234" s="12">
        <f t="shared" si="348"/>
        <v>0</v>
      </c>
      <c r="EI234" s="67"/>
      <c r="EN234" s="12">
        <f t="shared" si="326"/>
        <v>0</v>
      </c>
      <c r="EO234" s="13"/>
      <c r="ET234" s="14"/>
      <c r="EU234" s="13"/>
      <c r="EV234" s="13"/>
      <c r="EW234" s="64"/>
      <c r="EX234" s="14"/>
      <c r="EY234" s="14"/>
      <c r="EZ234" s="14"/>
      <c r="FA234" s="13"/>
      <c r="FB234" s="13"/>
      <c r="FC234" s="64"/>
      <c r="FD234" s="14"/>
      <c r="FE234" s="14"/>
      <c r="FF234" s="14"/>
      <c r="FG234" s="13"/>
      <c r="FH234" s="13"/>
      <c r="FI234" s="64"/>
      <c r="FJ234" s="14"/>
      <c r="FK234" s="14"/>
      <c r="FL234" s="14"/>
      <c r="FM234" s="13"/>
      <c r="FN234" s="13"/>
      <c r="FO234" s="64"/>
      <c r="FP234" s="14"/>
      <c r="FQ234" s="14"/>
      <c r="FR234" s="14"/>
      <c r="FS234" s="13"/>
      <c r="FT234" s="13"/>
      <c r="FU234" s="64"/>
      <c r="FV234" s="14"/>
      <c r="FW234" s="14"/>
      <c r="FX234" s="14"/>
      <c r="FY234" s="13"/>
      <c r="FZ234" s="13"/>
      <c r="GA234" s="64"/>
      <c r="GB234" s="14"/>
      <c r="GC234" s="14"/>
      <c r="GD234" s="14"/>
      <c r="GE234" s="13"/>
      <c r="GF234" s="13"/>
      <c r="GG234" s="64"/>
      <c r="GH234" s="14"/>
      <c r="GI234" s="14"/>
      <c r="GJ234" s="14"/>
      <c r="GK234" s="14"/>
      <c r="GL234" s="14"/>
      <c r="GM234" s="14"/>
      <c r="GN234" s="64" t="e">
        <f>I234+O234+U234+AA234+AG234+AM234+AS234+AY234+BE234+BK234+BQ234+BW234+CC234+CI234+CO234+CU234+DA234+DG234+DS234+#REF!+DY234+EE234+DM234+#REF!+EW234+FC234+FI234+FO234+FU234+GA234+GG234</f>
        <v>#REF!</v>
      </c>
      <c r="GO234" s="14"/>
      <c r="GP234" s="14"/>
      <c r="GQ234" s="14"/>
    </row>
    <row r="235" spans="1:199" ht="15" hidden="1" customHeight="1">
      <c r="A235" s="40">
        <v>116</v>
      </c>
      <c r="B235" s="18" t="s">
        <v>192</v>
      </c>
      <c r="C235" s="19" t="s">
        <v>55</v>
      </c>
      <c r="D235" s="5" t="s">
        <v>32</v>
      </c>
      <c r="E235" s="23">
        <v>291</v>
      </c>
      <c r="F235" s="72" t="e">
        <f>GQ235</f>
        <v>#REF!</v>
      </c>
      <c r="G235" s="13"/>
      <c r="H235" s="13"/>
      <c r="I235" s="64"/>
      <c r="J235" s="14"/>
      <c r="K235" s="14"/>
      <c r="L235" s="14">
        <f>E235+G235-I235-I236-J235-K235</f>
        <v>291</v>
      </c>
      <c r="M235" s="13"/>
      <c r="N235" s="13"/>
      <c r="O235" s="64"/>
      <c r="P235" s="14"/>
      <c r="Q235" s="14"/>
      <c r="R235" s="14">
        <f>L235+M235-O235-O236-P235-Q235</f>
        <v>291</v>
      </c>
      <c r="S235" s="13"/>
      <c r="T235" s="13"/>
      <c r="U235" s="64"/>
      <c r="V235" s="14"/>
      <c r="W235" s="14"/>
      <c r="X235" s="14">
        <f t="shared" si="349"/>
        <v>291</v>
      </c>
      <c r="Y235" s="13"/>
      <c r="Z235" s="13"/>
      <c r="AA235" s="64"/>
      <c r="AB235" s="14"/>
      <c r="AC235" s="14"/>
      <c r="AD235" s="14">
        <f t="shared" si="350"/>
        <v>291</v>
      </c>
      <c r="AE235" s="13"/>
      <c r="AF235" s="13"/>
      <c r="AG235" s="64"/>
      <c r="AH235" s="14"/>
      <c r="AI235" s="14"/>
      <c r="AJ235" s="14">
        <f t="shared" si="351"/>
        <v>291</v>
      </c>
      <c r="AK235" s="13"/>
      <c r="AL235" s="13"/>
      <c r="AM235" s="64"/>
      <c r="AN235" s="14"/>
      <c r="AO235" s="14"/>
      <c r="AP235" s="14">
        <f t="shared" si="352"/>
        <v>291</v>
      </c>
      <c r="AQ235" s="13"/>
      <c r="AR235" s="13"/>
      <c r="AS235" s="64"/>
      <c r="AT235" s="14"/>
      <c r="AU235" s="14"/>
      <c r="AV235" s="14">
        <f t="shared" si="353"/>
        <v>291</v>
      </c>
      <c r="AW235" s="13"/>
      <c r="AX235" s="13"/>
      <c r="AY235" s="64"/>
      <c r="AZ235" s="14"/>
      <c r="BA235" s="14"/>
      <c r="BB235" s="14">
        <f t="shared" si="354"/>
        <v>291</v>
      </c>
      <c r="BC235" s="13"/>
      <c r="BD235" s="13"/>
      <c r="BE235" s="64"/>
      <c r="BF235" s="14"/>
      <c r="BG235" s="14"/>
      <c r="BH235" s="14">
        <f t="shared" si="355"/>
        <v>291</v>
      </c>
      <c r="BI235" s="13"/>
      <c r="BJ235" s="13"/>
      <c r="BK235" s="64"/>
      <c r="BL235" s="14"/>
      <c r="BM235" s="14"/>
      <c r="BN235" s="14">
        <f>BH235+BI235-BK235-BK236-BL235-BM235</f>
        <v>291</v>
      </c>
      <c r="BO235" s="13"/>
      <c r="BP235" s="13"/>
      <c r="BQ235" s="64"/>
      <c r="BR235" s="14"/>
      <c r="BS235" s="14"/>
      <c r="BT235" s="14">
        <f>BN235+BO235-BQ235-BQ236-BR235-BS235</f>
        <v>291</v>
      </c>
      <c r="BU235" s="72"/>
      <c r="BV235" s="72"/>
      <c r="BW235" s="64"/>
      <c r="BX235" s="74"/>
      <c r="BY235" s="74"/>
      <c r="BZ235" s="64">
        <f t="shared" si="292"/>
        <v>291</v>
      </c>
      <c r="CA235" s="72"/>
      <c r="CB235" s="72"/>
      <c r="CC235" s="64"/>
      <c r="CD235" s="74"/>
      <c r="CE235" s="74"/>
      <c r="CF235" s="64">
        <f t="shared" si="343"/>
        <v>291</v>
      </c>
      <c r="CG235" s="72"/>
      <c r="CH235" s="72"/>
      <c r="CI235" s="64"/>
      <c r="CJ235" s="74"/>
      <c r="CK235" s="74"/>
      <c r="CL235" s="64">
        <f t="shared" si="344"/>
        <v>291</v>
      </c>
      <c r="CM235" s="13"/>
      <c r="CN235" s="13"/>
      <c r="CO235" s="64"/>
      <c r="CP235" s="14"/>
      <c r="CQ235" s="14"/>
      <c r="CR235" s="64">
        <f t="shared" si="345"/>
        <v>291</v>
      </c>
      <c r="CS235" s="13"/>
      <c r="CT235" s="67"/>
      <c r="CU235" s="64"/>
      <c r="CV235" s="64"/>
      <c r="CW235" s="64"/>
      <c r="CX235" s="12">
        <f t="shared" si="346"/>
        <v>291</v>
      </c>
      <c r="CY235" s="13"/>
      <c r="CZ235" s="67"/>
      <c r="DA235" s="64"/>
      <c r="DB235" s="64"/>
      <c r="DC235" s="64"/>
      <c r="DD235" s="12">
        <f t="shared" si="347"/>
        <v>291</v>
      </c>
      <c r="DE235" s="13"/>
      <c r="DF235" s="67"/>
      <c r="DG235" s="64"/>
      <c r="DH235" s="64"/>
      <c r="DI235" s="64"/>
      <c r="DJ235" s="14">
        <f>DD235+DE235-DG235-DG236-DH235-DI235</f>
        <v>291</v>
      </c>
      <c r="DK235" s="13"/>
      <c r="DL235" s="67"/>
      <c r="DM235" s="64"/>
      <c r="DN235" s="64"/>
      <c r="DO235" s="64"/>
      <c r="DP235" s="14">
        <f>DJ235+DK235-DS235-DS236-DT235-DU235</f>
        <v>291</v>
      </c>
      <c r="DQ235" s="67"/>
      <c r="DR235" s="67"/>
      <c r="DS235" s="64"/>
      <c r="DT235" s="64"/>
      <c r="DU235" s="64"/>
      <c r="DV235" s="14" t="e">
        <f>DP235+DQ235-#REF!-#REF!-#REF!-#REF!</f>
        <v>#REF!</v>
      </c>
      <c r="DW235" s="13"/>
      <c r="DX235" s="67"/>
      <c r="DY235" s="64"/>
      <c r="DZ235" s="64"/>
      <c r="EA235" s="64"/>
      <c r="EB235" s="14" t="e">
        <f>DV235+DW235-DY235-DY236-DZ235-EA235</f>
        <v>#REF!</v>
      </c>
      <c r="EC235" s="13"/>
      <c r="ED235" s="67"/>
      <c r="EE235" s="64"/>
      <c r="EF235" s="64"/>
      <c r="EG235" s="64"/>
      <c r="EH235" s="12" t="e">
        <f t="shared" si="348"/>
        <v>#REF!</v>
      </c>
      <c r="EI235" s="67"/>
      <c r="EN235" s="12" t="e">
        <f t="shared" si="326"/>
        <v>#REF!</v>
      </c>
      <c r="EO235" s="13"/>
      <c r="ET235" s="14" t="e">
        <f>EN235+EO235-#REF!-#REF!-#REF!-#REF!</f>
        <v>#REF!</v>
      </c>
      <c r="EU235" s="13"/>
      <c r="EV235" s="13"/>
      <c r="EW235" s="64"/>
      <c r="EX235" s="14"/>
      <c r="EY235" s="14"/>
      <c r="EZ235" s="14" t="e">
        <f>ET235+EU235-EW235-EW236-EX235-EY235</f>
        <v>#REF!</v>
      </c>
      <c r="FA235" s="13"/>
      <c r="FB235" s="13"/>
      <c r="FC235" s="64"/>
      <c r="FD235" s="14"/>
      <c r="FE235" s="14"/>
      <c r="FF235" s="14" t="e">
        <f>EZ235+FA235-FC235-FC236-FD235-FE235</f>
        <v>#REF!</v>
      </c>
      <c r="FG235" s="13"/>
      <c r="FH235" s="13"/>
      <c r="FI235" s="64"/>
      <c r="FJ235" s="14"/>
      <c r="FK235" s="14"/>
      <c r="FL235" s="14" t="e">
        <f>FF235+FG235-FI235-FI236-FJ235-FK235</f>
        <v>#REF!</v>
      </c>
      <c r="FM235" s="13"/>
      <c r="FN235" s="13"/>
      <c r="FO235" s="64"/>
      <c r="FP235" s="14"/>
      <c r="FQ235" s="14"/>
      <c r="FR235" s="14" t="e">
        <f>FL235+FM235-FO235-FO236-FP235-FQ235</f>
        <v>#REF!</v>
      </c>
      <c r="FS235" s="13"/>
      <c r="FT235" s="13"/>
      <c r="FU235" s="64"/>
      <c r="FV235" s="14"/>
      <c r="FW235" s="14"/>
      <c r="FX235" s="14" t="e">
        <f>FR235+FS235-FU235-FU236-FV235-FW235</f>
        <v>#REF!</v>
      </c>
      <c r="FY235" s="13"/>
      <c r="FZ235" s="13"/>
      <c r="GA235" s="64"/>
      <c r="GB235" s="14"/>
      <c r="GC235" s="14"/>
      <c r="GD235" s="14" t="e">
        <f>FX235+FY235-GA235-GA236-GB235-GC235</f>
        <v>#REF!</v>
      </c>
      <c r="GE235" s="13"/>
      <c r="GF235" s="13"/>
      <c r="GG235" s="64"/>
      <c r="GH235" s="14"/>
      <c r="GI235" s="14"/>
      <c r="GJ235" s="14" t="e">
        <f t="shared" si="356"/>
        <v>#REF!</v>
      </c>
      <c r="GK235" s="14">
        <f>E235</f>
        <v>291</v>
      </c>
      <c r="GL235" s="14">
        <f>G235+M235+S235+Y235+AE235+AK235+AQ235+AW235+BC235+BI235+BO235+BU235+CA235+CG235+CM235+CS235+CY235+DE235+DK235+DQ235+DW235+EC235+EI235+EO235+EU235+FA235+FG235+FM235+FS235+FY235+GE235</f>
        <v>0</v>
      </c>
      <c r="GM235" s="14" t="e">
        <f>H235+N235+T235+Z235+AF235+AL235+AR235+AX235+BD235+BJ235+BP235+BV235+CB235+CH235+CN235+CT235+CZ235+DF235+DR235+#REF!+DX235+ED235+DL235+#REF!+EV235+FB235+FH235+FN235+FT235+FZ235+GF235</f>
        <v>#REF!</v>
      </c>
      <c r="GN235" s="64" t="e">
        <f>I235+O235+U235+AA235+AG235+AM235+AS235+AY235+BE235+BK235+BQ235+BW235+CC235+CI235+CO235+CU235+DA235+DG235+DS235+#REF!+DY235+EE235+DM235+#REF!+EW235+FC235+FI235+FO235+FU235+GA235+GG235</f>
        <v>#REF!</v>
      </c>
      <c r="GO235" s="14" t="e">
        <f>J235+P235+V235+AB235+AH235+AN235+AT235+AZ235+BF235+BL235+BR235+BX235+CD235+CJ235+CP235+CV235+DB235+DH235+DT235+#REF!+DZ235+EF235+DN235+#REF!+EX235+FD235+FJ235+FP235+FV235+GB235+GH235</f>
        <v>#REF!</v>
      </c>
      <c r="GP235" s="14" t="e">
        <f>K235+Q235+W235+AC235+AI235+AO235+AU235+BA235+BG235+BM235+BS235+BY235+CE235+CK235+CQ235+CW235+DC235+DI235+DU235+#REF!+EA235+EG235+DO235+#REF!+EY235+FE235+FK235+FQ235+FW235+GC235+GI235</f>
        <v>#REF!</v>
      </c>
      <c r="GQ235" s="14" t="e">
        <f>GK235+GL235-GN235-GN236-GO235-GP235</f>
        <v>#REF!</v>
      </c>
    </row>
    <row r="236" spans="1:199" ht="15" hidden="1" customHeight="1">
      <c r="A236" s="41"/>
      <c r="B236" s="23">
        <v>209</v>
      </c>
      <c r="C236" s="17" t="s">
        <v>205</v>
      </c>
      <c r="D236" s="5" t="s">
        <v>32</v>
      </c>
      <c r="E236" s="23">
        <v>100</v>
      </c>
      <c r="F236" s="73"/>
      <c r="G236" s="13"/>
      <c r="H236" s="13"/>
      <c r="I236" s="64"/>
      <c r="J236" s="14"/>
      <c r="K236" s="14"/>
      <c r="L236" s="14"/>
      <c r="M236" s="13"/>
      <c r="N236" s="13"/>
      <c r="O236" s="64"/>
      <c r="P236" s="14"/>
      <c r="Q236" s="14"/>
      <c r="R236" s="14"/>
      <c r="S236" s="13"/>
      <c r="T236" s="13"/>
      <c r="U236" s="64"/>
      <c r="V236" s="14"/>
      <c r="W236" s="14"/>
      <c r="X236" s="14"/>
      <c r="Y236" s="13"/>
      <c r="Z236" s="13"/>
      <c r="AA236" s="64"/>
      <c r="AB236" s="14"/>
      <c r="AC236" s="14"/>
      <c r="AD236" s="14"/>
      <c r="AE236" s="13"/>
      <c r="AF236" s="13"/>
      <c r="AG236" s="64"/>
      <c r="AH236" s="14"/>
      <c r="AI236" s="14"/>
      <c r="AJ236" s="14"/>
      <c r="AK236" s="13"/>
      <c r="AL236" s="13"/>
      <c r="AM236" s="64"/>
      <c r="AN236" s="14"/>
      <c r="AO236" s="14"/>
      <c r="AP236" s="14"/>
      <c r="AQ236" s="13"/>
      <c r="AR236" s="13"/>
      <c r="AS236" s="64"/>
      <c r="AT236" s="14"/>
      <c r="AU236" s="14"/>
      <c r="AV236" s="14"/>
      <c r="AW236" s="13"/>
      <c r="AX236" s="13"/>
      <c r="AY236" s="64"/>
      <c r="AZ236" s="14"/>
      <c r="BA236" s="14"/>
      <c r="BB236" s="14"/>
      <c r="BC236" s="13"/>
      <c r="BD236" s="13"/>
      <c r="BE236" s="64"/>
      <c r="BF236" s="14"/>
      <c r="BG236" s="14"/>
      <c r="BH236" s="14"/>
      <c r="BI236" s="13"/>
      <c r="BJ236" s="13"/>
      <c r="BK236" s="64"/>
      <c r="BL236" s="14"/>
      <c r="BM236" s="14"/>
      <c r="BN236" s="14"/>
      <c r="BO236" s="13"/>
      <c r="BP236" s="13"/>
      <c r="BQ236" s="64"/>
      <c r="BR236" s="14"/>
      <c r="BS236" s="14"/>
      <c r="BT236" s="14"/>
      <c r="BU236" s="73"/>
      <c r="BV236" s="73"/>
      <c r="BW236" s="64"/>
      <c r="BX236" s="63"/>
      <c r="BY236" s="63"/>
      <c r="BZ236" s="64">
        <f t="shared" si="292"/>
        <v>100</v>
      </c>
      <c r="CA236" s="73"/>
      <c r="CB236" s="73"/>
      <c r="CC236" s="64"/>
      <c r="CD236" s="63"/>
      <c r="CE236" s="63"/>
      <c r="CF236" s="64">
        <f t="shared" si="343"/>
        <v>100</v>
      </c>
      <c r="CG236" s="73"/>
      <c r="CH236" s="73"/>
      <c r="CI236" s="64"/>
      <c r="CJ236" s="63"/>
      <c r="CK236" s="63"/>
      <c r="CL236" s="64">
        <f t="shared" si="344"/>
        <v>100</v>
      </c>
      <c r="CM236" s="13"/>
      <c r="CN236" s="13"/>
      <c r="CO236" s="64"/>
      <c r="CP236" s="14"/>
      <c r="CQ236" s="14"/>
      <c r="CR236" s="64">
        <f t="shared" si="345"/>
        <v>100</v>
      </c>
      <c r="CS236" s="13"/>
      <c r="CT236" s="67"/>
      <c r="CU236" s="64"/>
      <c r="CV236" s="64"/>
      <c r="CW236" s="64"/>
      <c r="CX236" s="12">
        <f t="shared" si="346"/>
        <v>100</v>
      </c>
      <c r="CY236" s="13"/>
      <c r="CZ236" s="67"/>
      <c r="DA236" s="64"/>
      <c r="DB236" s="64"/>
      <c r="DC236" s="64"/>
      <c r="DD236" s="12">
        <f t="shared" si="347"/>
        <v>100</v>
      </c>
      <c r="DE236" s="13"/>
      <c r="DF236" s="67"/>
      <c r="DG236" s="64"/>
      <c r="DH236" s="64"/>
      <c r="DI236" s="64"/>
      <c r="DJ236" s="14"/>
      <c r="DK236" s="13"/>
      <c r="DL236" s="67"/>
      <c r="DM236" s="64"/>
      <c r="DN236" s="64"/>
      <c r="DO236" s="64"/>
      <c r="DP236" s="14"/>
      <c r="DQ236" s="67"/>
      <c r="DR236" s="67"/>
      <c r="DS236" s="64"/>
      <c r="DT236" s="64"/>
      <c r="DU236" s="64"/>
      <c r="DV236" s="14"/>
      <c r="DW236" s="13"/>
      <c r="DX236" s="67"/>
      <c r="DY236" s="64"/>
      <c r="DZ236" s="64"/>
      <c r="EA236" s="64"/>
      <c r="EB236" s="14"/>
      <c r="EC236" s="13"/>
      <c r="ED236" s="67"/>
      <c r="EE236" s="64"/>
      <c r="EF236" s="64"/>
      <c r="EG236" s="64"/>
      <c r="EH236" s="12">
        <f t="shared" si="348"/>
        <v>0</v>
      </c>
      <c r="EI236" s="67"/>
      <c r="EN236" s="12">
        <f t="shared" si="326"/>
        <v>0</v>
      </c>
      <c r="EO236" s="13"/>
      <c r="ET236" s="14"/>
      <c r="EU236" s="13"/>
      <c r="EV236" s="13"/>
      <c r="EW236" s="64"/>
      <c r="EX236" s="14"/>
      <c r="EY236" s="14"/>
      <c r="EZ236" s="14"/>
      <c r="FA236" s="13"/>
      <c r="FB236" s="13"/>
      <c r="FC236" s="64"/>
      <c r="FD236" s="14"/>
      <c r="FE236" s="14"/>
      <c r="FF236" s="14"/>
      <c r="FG236" s="13"/>
      <c r="FH236" s="13"/>
      <c r="FI236" s="64"/>
      <c r="FJ236" s="14"/>
      <c r="FK236" s="14"/>
      <c r="FL236" s="14"/>
      <c r="FM236" s="13"/>
      <c r="FN236" s="13"/>
      <c r="FO236" s="64"/>
      <c r="FP236" s="14"/>
      <c r="FQ236" s="14"/>
      <c r="FR236" s="14"/>
      <c r="FS236" s="13"/>
      <c r="FT236" s="13"/>
      <c r="FU236" s="64"/>
      <c r="FV236" s="14"/>
      <c r="FW236" s="14"/>
      <c r="FX236" s="14"/>
      <c r="FY236" s="13"/>
      <c r="FZ236" s="13"/>
      <c r="GA236" s="64"/>
      <c r="GB236" s="14"/>
      <c r="GC236" s="14"/>
      <c r="GD236" s="14"/>
      <c r="GE236" s="13"/>
      <c r="GF236" s="13"/>
      <c r="GG236" s="64"/>
      <c r="GH236" s="14"/>
      <c r="GI236" s="14"/>
      <c r="GJ236" s="14"/>
      <c r="GK236" s="14"/>
      <c r="GL236" s="14"/>
      <c r="GM236" s="14"/>
      <c r="GN236" s="64" t="e">
        <f>I236+O236+U236+AA236+AG236+AM236+AS236+AY236+BE236+BK236+BQ236+BW236+CC236+CI236+CO236+CU236+DA236+DG236+DS236+#REF!+DY236+EE236+DM236+#REF!+EW236+FC236+FI236+FO236+FU236+GA236+GG236</f>
        <v>#REF!</v>
      </c>
      <c r="GO236" s="14"/>
      <c r="GP236" s="14"/>
      <c r="GQ236" s="14"/>
    </row>
    <row r="237" spans="1:199" ht="15" hidden="1" customHeight="1">
      <c r="A237" s="40">
        <v>117</v>
      </c>
      <c r="B237" s="23" t="s">
        <v>206</v>
      </c>
      <c r="C237" s="17" t="s">
        <v>207</v>
      </c>
      <c r="D237" s="5" t="s">
        <v>32</v>
      </c>
      <c r="E237" s="23">
        <v>625</v>
      </c>
      <c r="F237" s="72" t="e">
        <f>GQ237</f>
        <v>#REF!</v>
      </c>
      <c r="G237" s="13"/>
      <c r="H237" s="13"/>
      <c r="I237" s="64"/>
      <c r="J237" s="14"/>
      <c r="K237" s="14"/>
      <c r="L237" s="14">
        <f>E237+G237-I237-I238-J237-K237</f>
        <v>625</v>
      </c>
      <c r="M237" s="13"/>
      <c r="N237" s="13"/>
      <c r="O237" s="64"/>
      <c r="P237" s="14"/>
      <c r="Q237" s="14"/>
      <c r="R237" s="14">
        <f>L237+M237-O237-O238-P237-Q237</f>
        <v>625</v>
      </c>
      <c r="S237" s="13"/>
      <c r="T237" s="13"/>
      <c r="U237" s="64"/>
      <c r="V237" s="14"/>
      <c r="W237" s="14"/>
      <c r="X237" s="14">
        <f t="shared" si="349"/>
        <v>625</v>
      </c>
      <c r="Y237" s="13"/>
      <c r="Z237" s="13"/>
      <c r="AA237" s="64"/>
      <c r="AB237" s="14"/>
      <c r="AC237" s="14"/>
      <c r="AD237" s="14">
        <f t="shared" si="350"/>
        <v>625</v>
      </c>
      <c r="AE237" s="13"/>
      <c r="AF237" s="13"/>
      <c r="AG237" s="64"/>
      <c r="AH237" s="14"/>
      <c r="AI237" s="14"/>
      <c r="AJ237" s="14">
        <f t="shared" si="351"/>
        <v>625</v>
      </c>
      <c r="AK237" s="13"/>
      <c r="AL237" s="13"/>
      <c r="AM237" s="64"/>
      <c r="AN237" s="14"/>
      <c r="AO237" s="14"/>
      <c r="AP237" s="14">
        <f t="shared" si="352"/>
        <v>625</v>
      </c>
      <c r="AQ237" s="13"/>
      <c r="AR237" s="13"/>
      <c r="AS237" s="64"/>
      <c r="AT237" s="14"/>
      <c r="AU237" s="14"/>
      <c r="AV237" s="14">
        <f t="shared" si="353"/>
        <v>625</v>
      </c>
      <c r="AW237" s="13"/>
      <c r="AX237" s="13"/>
      <c r="AY237" s="64"/>
      <c r="AZ237" s="14"/>
      <c r="BA237" s="14"/>
      <c r="BB237" s="14">
        <f t="shared" si="354"/>
        <v>625</v>
      </c>
      <c r="BC237" s="13"/>
      <c r="BD237" s="13"/>
      <c r="BE237" s="64"/>
      <c r="BF237" s="14"/>
      <c r="BG237" s="14"/>
      <c r="BH237" s="14">
        <f t="shared" si="355"/>
        <v>625</v>
      </c>
      <c r="BI237" s="13"/>
      <c r="BJ237" s="13"/>
      <c r="BK237" s="64"/>
      <c r="BL237" s="14"/>
      <c r="BM237" s="14"/>
      <c r="BN237" s="14">
        <f>BH237+BI237-BK237-BK238-BL237-BM237</f>
        <v>625</v>
      </c>
      <c r="BO237" s="13"/>
      <c r="BP237" s="13"/>
      <c r="BQ237" s="64"/>
      <c r="BR237" s="14"/>
      <c r="BS237" s="14"/>
      <c r="BT237" s="14">
        <f>BN237+BO237-BQ237-BQ238-BR237-BS237</f>
        <v>625</v>
      </c>
      <c r="BU237" s="72"/>
      <c r="BV237" s="72"/>
      <c r="BW237" s="64"/>
      <c r="BX237" s="74"/>
      <c r="BY237" s="74"/>
      <c r="BZ237" s="64">
        <f t="shared" si="292"/>
        <v>625</v>
      </c>
      <c r="CA237" s="72"/>
      <c r="CB237" s="72"/>
      <c r="CC237" s="64"/>
      <c r="CD237" s="74"/>
      <c r="CE237" s="74"/>
      <c r="CF237" s="64">
        <f t="shared" si="343"/>
        <v>625</v>
      </c>
      <c r="CG237" s="72"/>
      <c r="CH237" s="72"/>
      <c r="CI237" s="64"/>
      <c r="CJ237" s="74"/>
      <c r="CK237" s="74"/>
      <c r="CL237" s="64">
        <f t="shared" si="344"/>
        <v>625</v>
      </c>
      <c r="CM237" s="13"/>
      <c r="CN237" s="13"/>
      <c r="CO237" s="64"/>
      <c r="CP237" s="14"/>
      <c r="CQ237" s="14"/>
      <c r="CR237" s="64">
        <f t="shared" si="345"/>
        <v>625</v>
      </c>
      <c r="CS237" s="13"/>
      <c r="CT237" s="67"/>
      <c r="CU237" s="64"/>
      <c r="CV237" s="64"/>
      <c r="CW237" s="64"/>
      <c r="CX237" s="12">
        <f t="shared" si="346"/>
        <v>625</v>
      </c>
      <c r="CY237" s="13"/>
      <c r="CZ237" s="67"/>
      <c r="DA237" s="64"/>
      <c r="DB237" s="64"/>
      <c r="DC237" s="64"/>
      <c r="DD237" s="12">
        <f t="shared" si="347"/>
        <v>625</v>
      </c>
      <c r="DE237" s="13"/>
      <c r="DF237" s="67"/>
      <c r="DG237" s="64"/>
      <c r="DH237" s="64"/>
      <c r="DI237" s="64"/>
      <c r="DJ237" s="14">
        <f>DD237+DE237-DG237-DG238-DH237-DI237</f>
        <v>625</v>
      </c>
      <c r="DK237" s="13"/>
      <c r="DL237" s="67"/>
      <c r="DM237" s="64"/>
      <c r="DN237" s="64"/>
      <c r="DO237" s="64"/>
      <c r="DP237" s="14">
        <f>DJ237+DK237-DS237-DS238-DT237-DU237</f>
        <v>625</v>
      </c>
      <c r="DQ237" s="67"/>
      <c r="DR237" s="67"/>
      <c r="DS237" s="64"/>
      <c r="DT237" s="64"/>
      <c r="DU237" s="64"/>
      <c r="DV237" s="14" t="e">
        <f>DP237+DQ237-#REF!-#REF!-#REF!-#REF!</f>
        <v>#REF!</v>
      </c>
      <c r="DW237" s="13"/>
      <c r="DX237" s="67"/>
      <c r="DY237" s="64"/>
      <c r="DZ237" s="64"/>
      <c r="EA237" s="64"/>
      <c r="EB237" s="14" t="e">
        <f>DV237+DW237-DY237-DY238-DZ237-EA237</f>
        <v>#REF!</v>
      </c>
      <c r="EC237" s="13"/>
      <c r="ED237" s="67"/>
      <c r="EE237" s="64"/>
      <c r="EF237" s="64"/>
      <c r="EG237" s="64"/>
      <c r="EH237" s="12" t="e">
        <f t="shared" si="348"/>
        <v>#REF!</v>
      </c>
      <c r="EI237" s="67"/>
      <c r="EN237" s="12" t="e">
        <f t="shared" si="326"/>
        <v>#REF!</v>
      </c>
      <c r="EO237" s="13"/>
      <c r="ET237" s="14" t="e">
        <f>EN237+EO237-#REF!-#REF!-#REF!-#REF!</f>
        <v>#REF!</v>
      </c>
      <c r="EU237" s="13"/>
      <c r="EV237" s="13"/>
      <c r="EW237" s="64"/>
      <c r="EX237" s="14"/>
      <c r="EY237" s="14"/>
      <c r="EZ237" s="14" t="e">
        <f>ET237+EU237-EW237-EW238-EX237-EY237</f>
        <v>#REF!</v>
      </c>
      <c r="FA237" s="13"/>
      <c r="FB237" s="13"/>
      <c r="FC237" s="64"/>
      <c r="FD237" s="14"/>
      <c r="FE237" s="14"/>
      <c r="FF237" s="14" t="e">
        <f>EZ237+FA237-FC237-FC238-FD237-FE237</f>
        <v>#REF!</v>
      </c>
      <c r="FG237" s="13"/>
      <c r="FH237" s="13"/>
      <c r="FI237" s="64"/>
      <c r="FJ237" s="14"/>
      <c r="FK237" s="14"/>
      <c r="FL237" s="14" t="e">
        <f>FF237+FG237-FI237-FI238-FJ237-FK237</f>
        <v>#REF!</v>
      </c>
      <c r="FM237" s="13"/>
      <c r="FN237" s="13"/>
      <c r="FO237" s="64"/>
      <c r="FP237" s="14"/>
      <c r="FQ237" s="14"/>
      <c r="FR237" s="14" t="e">
        <f>FL237+FM237-FO237-FO238-FP237-FQ237</f>
        <v>#REF!</v>
      </c>
      <c r="FS237" s="13"/>
      <c r="FT237" s="13"/>
      <c r="FU237" s="64"/>
      <c r="FV237" s="14"/>
      <c r="FW237" s="14"/>
      <c r="FX237" s="14" t="e">
        <f>FR237+FS237-FU237-FU238-FV237-FW237</f>
        <v>#REF!</v>
      </c>
      <c r="FY237" s="13"/>
      <c r="FZ237" s="13"/>
      <c r="GA237" s="64"/>
      <c r="GB237" s="14"/>
      <c r="GC237" s="14"/>
      <c r="GD237" s="14" t="e">
        <f>FX237+FY237-GA237-GA238-GB237-GC237</f>
        <v>#REF!</v>
      </c>
      <c r="GE237" s="13"/>
      <c r="GF237" s="13"/>
      <c r="GG237" s="64"/>
      <c r="GH237" s="14"/>
      <c r="GI237" s="14"/>
      <c r="GJ237" s="14" t="e">
        <f t="shared" si="356"/>
        <v>#REF!</v>
      </c>
      <c r="GK237" s="14">
        <f>E237</f>
        <v>625</v>
      </c>
      <c r="GL237" s="14">
        <f>G237+M237+S237+Y237+AE237+AK237+AQ237+AW237+BC237+BI237+BO237+BU237+CA237+CG237+CM237+CS237+CY237+DE237+DK237+DQ237+DW237+EC237+EI237+EO237+EU237+FA237+FG237+FM237+FS237+FY237+GE237</f>
        <v>0</v>
      </c>
      <c r="GM237" s="14" t="e">
        <f>H237+N237+T237+Z237+AF237+AL237+AR237+AX237+BD237+BJ237+BP237+BV237+CB237+CH237+CN237+CT237+CZ237+DF237+DR237+#REF!+DX237+ED237+DL237+#REF!+EV237+FB237+FH237+FN237+FT237+FZ237+GF237</f>
        <v>#REF!</v>
      </c>
      <c r="GN237" s="64" t="e">
        <f>I237+O237+U237+AA237+AG237+AM237+AS237+AY237+BE237+BK237+BQ237+BW237+CC237+CI237+CO237+CU237+DA237+DG237+DS237+#REF!+DY237+EE237+DM237+#REF!+EW237+FC237+FI237+FO237+FU237+GA237+GG237</f>
        <v>#REF!</v>
      </c>
      <c r="GO237" s="14" t="e">
        <f>J237+P237+V237+AB237+AH237+AN237+AT237+AZ237+BF237+BL237+BR237+BX237+CD237+CJ237+CP237+CV237+DB237+DH237+DT237+#REF!+DZ237+EF237+DN237+#REF!+EX237+FD237+FJ237+FP237+FV237+GB237+GH237</f>
        <v>#REF!</v>
      </c>
      <c r="GP237" s="14" t="e">
        <f>K237+Q237+W237+AC237+AI237+AO237+AU237+BA237+BG237+BM237+BS237+BY237+CE237+CK237+CQ237+CW237+DC237+DI237+DU237+#REF!+EA237+EG237+DO237+#REF!+EY237+FE237+FK237+FQ237+FW237+GC237+GI237</f>
        <v>#REF!</v>
      </c>
      <c r="GQ237" s="14" t="e">
        <f>GK237+GL237-GN237-GN238-GO237-GP237</f>
        <v>#REF!</v>
      </c>
    </row>
    <row r="238" spans="1:199" ht="15" hidden="1" customHeight="1">
      <c r="A238" s="41"/>
      <c r="B238" s="23" t="s">
        <v>208</v>
      </c>
      <c r="C238" s="17" t="s">
        <v>55</v>
      </c>
      <c r="D238" s="5" t="s">
        <v>32</v>
      </c>
      <c r="E238" s="23">
        <v>100</v>
      </c>
      <c r="F238" s="73"/>
      <c r="G238" s="13"/>
      <c r="H238" s="13"/>
      <c r="I238" s="64"/>
      <c r="J238" s="14"/>
      <c r="K238" s="14"/>
      <c r="L238" s="14"/>
      <c r="M238" s="13"/>
      <c r="N238" s="13"/>
      <c r="O238" s="64"/>
      <c r="P238" s="14"/>
      <c r="Q238" s="14"/>
      <c r="R238" s="14"/>
      <c r="S238" s="13"/>
      <c r="T238" s="13"/>
      <c r="U238" s="64"/>
      <c r="V238" s="14"/>
      <c r="W238" s="14"/>
      <c r="X238" s="14"/>
      <c r="Y238" s="13"/>
      <c r="Z238" s="13"/>
      <c r="AA238" s="64"/>
      <c r="AB238" s="14"/>
      <c r="AC238" s="14"/>
      <c r="AD238" s="14"/>
      <c r="AE238" s="13"/>
      <c r="AF238" s="13"/>
      <c r="AG238" s="64"/>
      <c r="AH238" s="14"/>
      <c r="AI238" s="14"/>
      <c r="AJ238" s="14"/>
      <c r="AK238" s="13"/>
      <c r="AL238" s="13"/>
      <c r="AM238" s="64"/>
      <c r="AN238" s="14"/>
      <c r="AO238" s="14"/>
      <c r="AP238" s="14"/>
      <c r="AQ238" s="13"/>
      <c r="AR238" s="13"/>
      <c r="AS238" s="64"/>
      <c r="AT238" s="14"/>
      <c r="AU238" s="14"/>
      <c r="AV238" s="14"/>
      <c r="AW238" s="13"/>
      <c r="AX238" s="13"/>
      <c r="AY238" s="64"/>
      <c r="AZ238" s="14"/>
      <c r="BA238" s="14"/>
      <c r="BB238" s="14"/>
      <c r="BC238" s="13"/>
      <c r="BD238" s="13"/>
      <c r="BE238" s="64"/>
      <c r="BF238" s="14"/>
      <c r="BG238" s="14"/>
      <c r="BH238" s="14"/>
      <c r="BI238" s="13"/>
      <c r="BJ238" s="13"/>
      <c r="BK238" s="64"/>
      <c r="BL238" s="14"/>
      <c r="BM238" s="14"/>
      <c r="BN238" s="14"/>
      <c r="BO238" s="13"/>
      <c r="BP238" s="13"/>
      <c r="BQ238" s="64"/>
      <c r="BR238" s="14"/>
      <c r="BS238" s="14"/>
      <c r="BT238" s="14"/>
      <c r="BU238" s="73"/>
      <c r="BV238" s="73"/>
      <c r="BW238" s="64"/>
      <c r="BX238" s="63"/>
      <c r="BY238" s="63"/>
      <c r="BZ238" s="64">
        <f t="shared" si="292"/>
        <v>100</v>
      </c>
      <c r="CA238" s="73"/>
      <c r="CB238" s="73"/>
      <c r="CC238" s="64"/>
      <c r="CD238" s="63"/>
      <c r="CE238" s="63"/>
      <c r="CF238" s="64">
        <f t="shared" si="343"/>
        <v>100</v>
      </c>
      <c r="CG238" s="73"/>
      <c r="CH238" s="73"/>
      <c r="CI238" s="64"/>
      <c r="CJ238" s="63"/>
      <c r="CK238" s="63"/>
      <c r="CL238" s="64">
        <f t="shared" si="344"/>
        <v>100</v>
      </c>
      <c r="CM238" s="13"/>
      <c r="CN238" s="13"/>
      <c r="CO238" s="64"/>
      <c r="CP238" s="14"/>
      <c r="CQ238" s="14"/>
      <c r="CR238" s="64">
        <f t="shared" si="345"/>
        <v>100</v>
      </c>
      <c r="CS238" s="13"/>
      <c r="CT238" s="67"/>
      <c r="CU238" s="64"/>
      <c r="CV238" s="64"/>
      <c r="CW238" s="64"/>
      <c r="CX238" s="12">
        <f t="shared" si="346"/>
        <v>100</v>
      </c>
      <c r="CY238" s="13"/>
      <c r="CZ238" s="67"/>
      <c r="DA238" s="64"/>
      <c r="DB238" s="64"/>
      <c r="DC238" s="64"/>
      <c r="DD238" s="12">
        <f t="shared" si="347"/>
        <v>100</v>
      </c>
      <c r="DE238" s="13"/>
      <c r="DF238" s="67"/>
      <c r="DG238" s="64"/>
      <c r="DH238" s="64"/>
      <c r="DI238" s="64"/>
      <c r="DJ238" s="14"/>
      <c r="DK238" s="13"/>
      <c r="DL238" s="67"/>
      <c r="DM238" s="64"/>
      <c r="DN238" s="64"/>
      <c r="DO238" s="64"/>
      <c r="DP238" s="14"/>
      <c r="DQ238" s="67"/>
      <c r="DR238" s="67"/>
      <c r="DS238" s="64"/>
      <c r="DT238" s="64"/>
      <c r="DU238" s="64"/>
      <c r="DV238" s="14"/>
      <c r="DW238" s="13"/>
      <c r="DX238" s="67"/>
      <c r="DY238" s="64"/>
      <c r="DZ238" s="64"/>
      <c r="EA238" s="64"/>
      <c r="EB238" s="14"/>
      <c r="EC238" s="13"/>
      <c r="ED238" s="67"/>
      <c r="EE238" s="64"/>
      <c r="EF238" s="64"/>
      <c r="EG238" s="64"/>
      <c r="EH238" s="12">
        <f t="shared" si="348"/>
        <v>0</v>
      </c>
      <c r="EI238" s="67"/>
      <c r="EN238" s="12">
        <f t="shared" si="326"/>
        <v>0</v>
      </c>
      <c r="EO238" s="13"/>
      <c r="ET238" s="14"/>
      <c r="EU238" s="13"/>
      <c r="EV238" s="13"/>
      <c r="EW238" s="64"/>
      <c r="EX238" s="14"/>
      <c r="EY238" s="14"/>
      <c r="EZ238" s="14"/>
      <c r="FA238" s="13"/>
      <c r="FB238" s="13"/>
      <c r="FC238" s="64"/>
      <c r="FD238" s="14"/>
      <c r="FE238" s="14"/>
      <c r="FF238" s="14"/>
      <c r="FG238" s="13"/>
      <c r="FH238" s="13"/>
      <c r="FI238" s="64"/>
      <c r="FJ238" s="14"/>
      <c r="FK238" s="14"/>
      <c r="FL238" s="14"/>
      <c r="FM238" s="13"/>
      <c r="FN238" s="13"/>
      <c r="FO238" s="64"/>
      <c r="FP238" s="14"/>
      <c r="FQ238" s="14"/>
      <c r="FR238" s="14"/>
      <c r="FS238" s="13"/>
      <c r="FT238" s="13"/>
      <c r="FU238" s="64"/>
      <c r="FV238" s="14"/>
      <c r="FW238" s="14"/>
      <c r="FX238" s="14"/>
      <c r="FY238" s="13"/>
      <c r="FZ238" s="13"/>
      <c r="GA238" s="64"/>
      <c r="GB238" s="14"/>
      <c r="GC238" s="14"/>
      <c r="GD238" s="14"/>
      <c r="GE238" s="13"/>
      <c r="GF238" s="13"/>
      <c r="GG238" s="64"/>
      <c r="GH238" s="14"/>
      <c r="GI238" s="14"/>
      <c r="GJ238" s="14"/>
      <c r="GK238" s="14"/>
      <c r="GL238" s="14"/>
      <c r="GM238" s="14"/>
      <c r="GN238" s="64" t="e">
        <f>I238+O238+U238+AA238+AG238+AM238+AS238+AY238+BE238+BK238+BQ238+BW238+CC238+CI238+CO238+CU238+DA238+DG238+DS238+#REF!+DY238+EE238+DM238+#REF!+EW238+FC238+FI238+FO238+FU238+GA238+GG238</f>
        <v>#REF!</v>
      </c>
      <c r="GO238" s="14"/>
      <c r="GP238" s="14"/>
      <c r="GQ238" s="14"/>
    </row>
    <row r="239" spans="1:199" ht="15" hidden="1" customHeight="1">
      <c r="A239" s="40">
        <v>118</v>
      </c>
      <c r="B239" s="23" t="s">
        <v>200</v>
      </c>
      <c r="C239" s="17" t="s">
        <v>55</v>
      </c>
      <c r="D239" s="5" t="s">
        <v>32</v>
      </c>
      <c r="E239" s="23">
        <v>79</v>
      </c>
      <c r="F239" s="72" t="e">
        <f>GQ239</f>
        <v>#REF!</v>
      </c>
      <c r="G239" s="13"/>
      <c r="H239" s="13"/>
      <c r="I239" s="64"/>
      <c r="J239" s="14"/>
      <c r="K239" s="14"/>
      <c r="L239" s="14">
        <f>E239+G239-I239-I240-J239-K239</f>
        <v>79</v>
      </c>
      <c r="M239" s="13"/>
      <c r="N239" s="13"/>
      <c r="O239" s="64"/>
      <c r="P239" s="14"/>
      <c r="Q239" s="14"/>
      <c r="R239" s="14">
        <f>L239+M239-O239-O240-P239-Q239</f>
        <v>79</v>
      </c>
      <c r="S239" s="13"/>
      <c r="T239" s="13"/>
      <c r="U239" s="64"/>
      <c r="V239" s="14"/>
      <c r="W239" s="14"/>
      <c r="X239" s="14">
        <f t="shared" ref="X239:X243" si="357">R239+S239-U239-U240-V239-W239</f>
        <v>79</v>
      </c>
      <c r="Y239" s="13"/>
      <c r="Z239" s="13"/>
      <c r="AA239" s="64"/>
      <c r="AB239" s="14"/>
      <c r="AC239" s="14"/>
      <c r="AD239" s="14">
        <f t="shared" ref="AD239:AD243" si="358">X239+Y239-AA239-AA240-AB239-AC239</f>
        <v>79</v>
      </c>
      <c r="AE239" s="13"/>
      <c r="AF239" s="13"/>
      <c r="AG239" s="64"/>
      <c r="AH239" s="14"/>
      <c r="AI239" s="14"/>
      <c r="AJ239" s="14">
        <f t="shared" ref="AJ239:AJ243" si="359">AD239+AE239-AG239-AG240-AH239-AI239</f>
        <v>79</v>
      </c>
      <c r="AK239" s="13"/>
      <c r="AL239" s="13"/>
      <c r="AM239" s="64"/>
      <c r="AN239" s="14"/>
      <c r="AO239" s="14"/>
      <c r="AP239" s="14">
        <f t="shared" ref="AP239:AP243" si="360">AJ239+AK239-AM239-AM240-AN239-AO239</f>
        <v>79</v>
      </c>
      <c r="AQ239" s="13"/>
      <c r="AR239" s="13"/>
      <c r="AS239" s="64"/>
      <c r="AT239" s="14"/>
      <c r="AU239" s="14"/>
      <c r="AV239" s="14">
        <f t="shared" ref="AV239:AV243" si="361">AP239+AQ239-AS239-AS240-AT239-AU239</f>
        <v>79</v>
      </c>
      <c r="AW239" s="13"/>
      <c r="AX239" s="13"/>
      <c r="AY239" s="64"/>
      <c r="AZ239" s="14"/>
      <c r="BA239" s="14"/>
      <c r="BB239" s="14">
        <f t="shared" ref="BB239:BB243" si="362">AV239+AW239-AY239-AY240-AZ239-BA239</f>
        <v>79</v>
      </c>
      <c r="BC239" s="13"/>
      <c r="BD239" s="13"/>
      <c r="BE239" s="64"/>
      <c r="BF239" s="14"/>
      <c r="BG239" s="14"/>
      <c r="BH239" s="14">
        <f t="shared" ref="BH239:BH243" si="363">BB239+BC239-BE239-BE240-BF239-BG239</f>
        <v>79</v>
      </c>
      <c r="BI239" s="13"/>
      <c r="BJ239" s="13"/>
      <c r="BK239" s="64"/>
      <c r="BL239" s="14"/>
      <c r="BM239" s="14"/>
      <c r="BN239" s="14">
        <f>BH239+BI239-BK239-BK240-BL239-BM239</f>
        <v>79</v>
      </c>
      <c r="BO239" s="13"/>
      <c r="BP239" s="13"/>
      <c r="BQ239" s="64"/>
      <c r="BR239" s="14"/>
      <c r="BS239" s="14"/>
      <c r="BT239" s="14">
        <f>BN239+BO239-BQ239-BQ240-BR239-BS239</f>
        <v>79</v>
      </c>
      <c r="BU239" s="72"/>
      <c r="BV239" s="72"/>
      <c r="BW239" s="64"/>
      <c r="BX239" s="74"/>
      <c r="BY239" s="74"/>
      <c r="BZ239" s="64">
        <f t="shared" si="292"/>
        <v>79</v>
      </c>
      <c r="CA239" s="72"/>
      <c r="CB239" s="72"/>
      <c r="CC239" s="64"/>
      <c r="CD239" s="74"/>
      <c r="CE239" s="74"/>
      <c r="CF239" s="64">
        <f t="shared" si="343"/>
        <v>79</v>
      </c>
      <c r="CG239" s="72"/>
      <c r="CH239" s="72"/>
      <c r="CI239" s="64"/>
      <c r="CJ239" s="74"/>
      <c r="CK239" s="74"/>
      <c r="CL239" s="64">
        <f t="shared" si="344"/>
        <v>79</v>
      </c>
      <c r="CM239" s="13"/>
      <c r="CN239" s="13"/>
      <c r="CO239" s="64"/>
      <c r="CP239" s="14"/>
      <c r="CQ239" s="14"/>
      <c r="CR239" s="64">
        <f t="shared" si="345"/>
        <v>79</v>
      </c>
      <c r="CS239" s="13"/>
      <c r="CT239" s="67"/>
      <c r="CU239" s="64"/>
      <c r="CV239" s="64"/>
      <c r="CW239" s="64"/>
      <c r="CX239" s="12">
        <f t="shared" si="346"/>
        <v>79</v>
      </c>
      <c r="CY239" s="13"/>
      <c r="CZ239" s="67"/>
      <c r="DA239" s="64"/>
      <c r="DB239" s="64"/>
      <c r="DC239" s="64"/>
      <c r="DD239" s="12">
        <f t="shared" si="347"/>
        <v>79</v>
      </c>
      <c r="DE239" s="13"/>
      <c r="DF239" s="67"/>
      <c r="DG239" s="64"/>
      <c r="DH239" s="64"/>
      <c r="DI239" s="64"/>
      <c r="DJ239" s="14">
        <f>DD239+DE239-DG239-DG240-DH239-DI239</f>
        <v>79</v>
      </c>
      <c r="DK239" s="13"/>
      <c r="DL239" s="67"/>
      <c r="DM239" s="64"/>
      <c r="DN239" s="64"/>
      <c r="DO239" s="64"/>
      <c r="DP239" s="14">
        <f>DJ239+DK239-DS239-DS240-DT239-DU239</f>
        <v>79</v>
      </c>
      <c r="DQ239" s="67"/>
      <c r="DR239" s="67"/>
      <c r="DS239" s="64"/>
      <c r="DT239" s="64"/>
      <c r="DU239" s="64"/>
      <c r="DV239" s="14" t="e">
        <f>DP239+DQ239-#REF!-#REF!-#REF!-#REF!</f>
        <v>#REF!</v>
      </c>
      <c r="DW239" s="13"/>
      <c r="DX239" s="67"/>
      <c r="DY239" s="64"/>
      <c r="DZ239" s="64"/>
      <c r="EA239" s="64"/>
      <c r="EB239" s="14" t="e">
        <f>DV239+DW239-DY239-DY240-DZ239-EA239</f>
        <v>#REF!</v>
      </c>
      <c r="EC239" s="13"/>
      <c r="ED239" s="67"/>
      <c r="EE239" s="64"/>
      <c r="EF239" s="64"/>
      <c r="EG239" s="64"/>
      <c r="EH239" s="12" t="e">
        <f t="shared" si="348"/>
        <v>#REF!</v>
      </c>
      <c r="EI239" s="67"/>
      <c r="EN239" s="12" t="e">
        <f t="shared" si="326"/>
        <v>#REF!</v>
      </c>
      <c r="EO239" s="13"/>
      <c r="ET239" s="14" t="e">
        <f>EN239+EO239-#REF!-#REF!-#REF!-#REF!</f>
        <v>#REF!</v>
      </c>
      <c r="EU239" s="13"/>
      <c r="EV239" s="13"/>
      <c r="EW239" s="64"/>
      <c r="EX239" s="14"/>
      <c r="EY239" s="14"/>
      <c r="EZ239" s="14" t="e">
        <f>ET239+EU239-EW239-EW240-EX239-EY239</f>
        <v>#REF!</v>
      </c>
      <c r="FA239" s="13"/>
      <c r="FB239" s="13"/>
      <c r="FC239" s="64"/>
      <c r="FD239" s="14"/>
      <c r="FE239" s="14"/>
      <c r="FF239" s="14" t="e">
        <f>EZ239+FA239-FC239-FC240-FD239-FE239</f>
        <v>#REF!</v>
      </c>
      <c r="FG239" s="13"/>
      <c r="FH239" s="13"/>
      <c r="FI239" s="64"/>
      <c r="FJ239" s="14"/>
      <c r="FK239" s="14"/>
      <c r="FL239" s="14" t="e">
        <f>FF239+FG239-FI239-FI240-FJ239-FK239</f>
        <v>#REF!</v>
      </c>
      <c r="FM239" s="13"/>
      <c r="FN239" s="13"/>
      <c r="FO239" s="64"/>
      <c r="FP239" s="14"/>
      <c r="FQ239" s="14"/>
      <c r="FR239" s="14" t="e">
        <f>FL239+FM239-FO239-FO240-FP239-FQ239</f>
        <v>#REF!</v>
      </c>
      <c r="FS239" s="13"/>
      <c r="FT239" s="13"/>
      <c r="FU239" s="64"/>
      <c r="FV239" s="14"/>
      <c r="FW239" s="14"/>
      <c r="FX239" s="14" t="e">
        <f>FR239+FS239-FU239-FU240-FV239-FW239</f>
        <v>#REF!</v>
      </c>
      <c r="FY239" s="13"/>
      <c r="FZ239" s="13"/>
      <c r="GA239" s="64"/>
      <c r="GB239" s="14"/>
      <c r="GC239" s="14"/>
      <c r="GD239" s="14" t="e">
        <f>FX239+FY239-GA239-GA240-GB239-GC239</f>
        <v>#REF!</v>
      </c>
      <c r="GE239" s="13"/>
      <c r="GF239" s="13"/>
      <c r="GG239" s="64"/>
      <c r="GH239" s="14"/>
      <c r="GI239" s="14"/>
      <c r="GJ239" s="14" t="e">
        <f t="shared" ref="GJ239:GJ243" si="364">GD239+GE239-GG239-GG240-GH239-GI239</f>
        <v>#REF!</v>
      </c>
      <c r="GK239" s="14">
        <f>E239</f>
        <v>79</v>
      </c>
      <c r="GL239" s="14">
        <f>G239+M239+S239+Y239+AE239+AK239+AQ239+AW239+BC239+BI239+BO239+BU239+CA239+CG239+CM239+CS239+CY239+DE239+DK239+DQ239+DW239+EC239+EI239+EO239+EU239+FA239+FG239+FM239+FS239+FY239+GE239</f>
        <v>0</v>
      </c>
      <c r="GM239" s="14" t="e">
        <f>H239+N239+T239+Z239+AF239+AL239+AR239+AX239+BD239+BJ239+BP239+BV239+CB239+CH239+CN239+CT239+CZ239+DF239+DR239+#REF!+DX239+ED239+DL239+#REF!+EV239+FB239+FH239+FN239+FT239+FZ239+GF239</f>
        <v>#REF!</v>
      </c>
      <c r="GN239" s="64" t="e">
        <f>I239+O239+U239+AA239+AG239+AM239+AS239+AY239+BE239+BK239+BQ239+BW239+CC239+CI239+CO239+CU239+DA239+DG239+DS239+#REF!+DY239+EE239+DM239+#REF!+EW239+FC239+FI239+FO239+FU239+GA239+GG239</f>
        <v>#REF!</v>
      </c>
      <c r="GO239" s="14" t="e">
        <f>J239+P239+V239+AB239+AH239+AN239+AT239+AZ239+BF239+BL239+BR239+BX239+CD239+CJ239+CP239+CV239+DB239+DH239+DT239+#REF!+DZ239+EF239+DN239+#REF!+EX239+FD239+FJ239+FP239+FV239+GB239+GH239</f>
        <v>#REF!</v>
      </c>
      <c r="GP239" s="14" t="e">
        <f>K239+Q239+W239+AC239+AI239+AO239+AU239+BA239+BG239+BM239+BS239+BY239+CE239+CK239+CQ239+CW239+DC239+DI239+DU239+#REF!+EA239+EG239+DO239+#REF!+EY239+FE239+FK239+FQ239+FW239+GC239+GI239</f>
        <v>#REF!</v>
      </c>
      <c r="GQ239" s="14" t="e">
        <f>GK239+GL239-GN239-GN240-GO239-GP239</f>
        <v>#REF!</v>
      </c>
    </row>
    <row r="240" spans="1:199" ht="15" hidden="1" customHeight="1">
      <c r="A240" s="41"/>
      <c r="B240" s="23" t="s">
        <v>201</v>
      </c>
      <c r="C240" s="17" t="s">
        <v>39</v>
      </c>
      <c r="D240" s="5" t="s">
        <v>32</v>
      </c>
      <c r="E240" s="23">
        <v>1259</v>
      </c>
      <c r="F240" s="73"/>
      <c r="G240" s="13"/>
      <c r="H240" s="13"/>
      <c r="I240" s="64"/>
      <c r="J240" s="14"/>
      <c r="K240" s="14"/>
      <c r="L240" s="14"/>
      <c r="M240" s="13"/>
      <c r="N240" s="13"/>
      <c r="O240" s="64"/>
      <c r="P240" s="14"/>
      <c r="Q240" s="14"/>
      <c r="R240" s="14"/>
      <c r="S240" s="13"/>
      <c r="T240" s="13"/>
      <c r="U240" s="64"/>
      <c r="V240" s="14"/>
      <c r="W240" s="14"/>
      <c r="X240" s="14"/>
      <c r="Y240" s="13"/>
      <c r="Z240" s="13"/>
      <c r="AA240" s="64"/>
      <c r="AB240" s="14"/>
      <c r="AC240" s="14"/>
      <c r="AD240" s="14"/>
      <c r="AE240" s="13"/>
      <c r="AF240" s="13"/>
      <c r="AG240" s="64"/>
      <c r="AH240" s="14"/>
      <c r="AI240" s="14"/>
      <c r="AJ240" s="14"/>
      <c r="AK240" s="13"/>
      <c r="AL240" s="13"/>
      <c r="AM240" s="64"/>
      <c r="AN240" s="14"/>
      <c r="AO240" s="14"/>
      <c r="AP240" s="14"/>
      <c r="AQ240" s="13"/>
      <c r="AR240" s="13"/>
      <c r="AS240" s="64"/>
      <c r="AT240" s="14"/>
      <c r="AU240" s="14"/>
      <c r="AV240" s="14"/>
      <c r="AW240" s="13"/>
      <c r="AX240" s="13"/>
      <c r="AY240" s="64"/>
      <c r="AZ240" s="14"/>
      <c r="BA240" s="14"/>
      <c r="BB240" s="14"/>
      <c r="BC240" s="13"/>
      <c r="BD240" s="13"/>
      <c r="BE240" s="64"/>
      <c r="BF240" s="14"/>
      <c r="BG240" s="14"/>
      <c r="BH240" s="14"/>
      <c r="BI240" s="13"/>
      <c r="BJ240" s="13"/>
      <c r="BK240" s="64"/>
      <c r="BL240" s="14"/>
      <c r="BM240" s="14"/>
      <c r="BN240" s="14"/>
      <c r="BO240" s="13"/>
      <c r="BP240" s="13"/>
      <c r="BQ240" s="64"/>
      <c r="BR240" s="14"/>
      <c r="BS240" s="14"/>
      <c r="BT240" s="14"/>
      <c r="BU240" s="73"/>
      <c r="BV240" s="73"/>
      <c r="BW240" s="64"/>
      <c r="BX240" s="63"/>
      <c r="BY240" s="63"/>
      <c r="BZ240" s="64">
        <f t="shared" si="292"/>
        <v>1259</v>
      </c>
      <c r="CA240" s="73"/>
      <c r="CB240" s="73"/>
      <c r="CC240" s="64"/>
      <c r="CD240" s="63"/>
      <c r="CE240" s="63"/>
      <c r="CF240" s="64">
        <f t="shared" si="343"/>
        <v>1259</v>
      </c>
      <c r="CG240" s="73"/>
      <c r="CH240" s="73"/>
      <c r="CI240" s="64"/>
      <c r="CJ240" s="63"/>
      <c r="CK240" s="63"/>
      <c r="CL240" s="64">
        <f t="shared" si="344"/>
        <v>1259</v>
      </c>
      <c r="CM240" s="13"/>
      <c r="CN240" s="13"/>
      <c r="CO240" s="64"/>
      <c r="CP240" s="14"/>
      <c r="CQ240" s="14"/>
      <c r="CR240" s="64">
        <f t="shared" si="345"/>
        <v>1259</v>
      </c>
      <c r="CS240" s="13"/>
      <c r="CT240" s="67"/>
      <c r="CU240" s="64"/>
      <c r="CV240" s="64"/>
      <c r="CW240" s="64"/>
      <c r="CX240" s="12">
        <f t="shared" si="346"/>
        <v>1259</v>
      </c>
      <c r="CY240" s="13"/>
      <c r="CZ240" s="67"/>
      <c r="DA240" s="64"/>
      <c r="DB240" s="64"/>
      <c r="DC240" s="64"/>
      <c r="DD240" s="12">
        <f t="shared" si="347"/>
        <v>1259</v>
      </c>
      <c r="DE240" s="13"/>
      <c r="DF240" s="67"/>
      <c r="DG240" s="64"/>
      <c r="DH240" s="64"/>
      <c r="DI240" s="64"/>
      <c r="DJ240" s="14"/>
      <c r="DK240" s="13"/>
      <c r="DL240" s="67"/>
      <c r="DM240" s="64"/>
      <c r="DN240" s="64"/>
      <c r="DO240" s="64"/>
      <c r="DP240" s="14"/>
      <c r="DQ240" s="67"/>
      <c r="DR240" s="67"/>
      <c r="DS240" s="64"/>
      <c r="DT240" s="64"/>
      <c r="DU240" s="64"/>
      <c r="DV240" s="14"/>
      <c r="DW240" s="13"/>
      <c r="DX240" s="67"/>
      <c r="DY240" s="64"/>
      <c r="DZ240" s="64"/>
      <c r="EA240" s="64"/>
      <c r="EB240" s="14"/>
      <c r="EC240" s="13"/>
      <c r="ED240" s="67"/>
      <c r="EE240" s="64"/>
      <c r="EF240" s="64"/>
      <c r="EG240" s="64"/>
      <c r="EH240" s="12">
        <f t="shared" si="348"/>
        <v>0</v>
      </c>
      <c r="EI240" s="67"/>
      <c r="EN240" s="12">
        <f t="shared" si="326"/>
        <v>0</v>
      </c>
      <c r="EO240" s="13"/>
      <c r="ET240" s="14"/>
      <c r="EU240" s="13"/>
      <c r="EV240" s="13"/>
      <c r="EW240" s="64"/>
      <c r="EX240" s="14"/>
      <c r="EY240" s="14"/>
      <c r="EZ240" s="14"/>
      <c r="FA240" s="13"/>
      <c r="FB240" s="13"/>
      <c r="FC240" s="64"/>
      <c r="FD240" s="14"/>
      <c r="FE240" s="14"/>
      <c r="FF240" s="14"/>
      <c r="FG240" s="13"/>
      <c r="FH240" s="13"/>
      <c r="FI240" s="64"/>
      <c r="FJ240" s="14"/>
      <c r="FK240" s="14"/>
      <c r="FL240" s="14"/>
      <c r="FM240" s="13"/>
      <c r="FN240" s="13"/>
      <c r="FO240" s="64"/>
      <c r="FP240" s="14"/>
      <c r="FQ240" s="14"/>
      <c r="FR240" s="14"/>
      <c r="FS240" s="13"/>
      <c r="FT240" s="13"/>
      <c r="FU240" s="64"/>
      <c r="FV240" s="14"/>
      <c r="FW240" s="14"/>
      <c r="FX240" s="14"/>
      <c r="FY240" s="13"/>
      <c r="FZ240" s="13"/>
      <c r="GA240" s="64"/>
      <c r="GB240" s="14"/>
      <c r="GC240" s="14"/>
      <c r="GD240" s="14"/>
      <c r="GE240" s="13"/>
      <c r="GF240" s="13"/>
      <c r="GG240" s="64"/>
      <c r="GH240" s="14"/>
      <c r="GI240" s="14"/>
      <c r="GJ240" s="14"/>
      <c r="GK240" s="14"/>
      <c r="GL240" s="14"/>
      <c r="GM240" s="14"/>
      <c r="GN240" s="64" t="e">
        <f>I240+O240+U240+AA240+AG240+AM240+AS240+AY240+BE240+BK240+BQ240+BW240+CC240+CI240+CO240+CU240+DA240+DG240+DS240+#REF!+DY240+EE240+DM240+#REF!+EW240+FC240+FI240+FO240+FU240+GA240+GG240</f>
        <v>#REF!</v>
      </c>
      <c r="GO240" s="14"/>
      <c r="GP240" s="14"/>
      <c r="GQ240" s="14"/>
    </row>
    <row r="241" spans="1:202" ht="15" hidden="1" customHeight="1">
      <c r="A241" s="40">
        <v>119</v>
      </c>
      <c r="B241" s="23" t="s">
        <v>209</v>
      </c>
      <c r="C241" s="17" t="s">
        <v>210</v>
      </c>
      <c r="D241" s="5" t="s">
        <v>32</v>
      </c>
      <c r="E241" s="23">
        <v>389</v>
      </c>
      <c r="F241" s="72" t="e">
        <f>GQ241</f>
        <v>#REF!</v>
      </c>
      <c r="G241" s="13"/>
      <c r="H241" s="13"/>
      <c r="I241" s="64"/>
      <c r="J241" s="14"/>
      <c r="K241" s="14"/>
      <c r="L241" s="14">
        <f>E241+G241-I241-I242-J241-K241</f>
        <v>389</v>
      </c>
      <c r="M241" s="13"/>
      <c r="N241" s="13"/>
      <c r="O241" s="64"/>
      <c r="P241" s="14"/>
      <c r="Q241" s="14"/>
      <c r="R241" s="14">
        <f>L241+M241-O241-O242-P241-Q241</f>
        <v>389</v>
      </c>
      <c r="S241" s="13"/>
      <c r="T241" s="13"/>
      <c r="U241" s="64"/>
      <c r="V241" s="14"/>
      <c r="W241" s="14"/>
      <c r="X241" s="14">
        <f t="shared" si="357"/>
        <v>389</v>
      </c>
      <c r="Y241" s="13"/>
      <c r="Z241" s="13"/>
      <c r="AA241" s="64"/>
      <c r="AB241" s="14"/>
      <c r="AC241" s="14"/>
      <c r="AD241" s="14">
        <f t="shared" si="358"/>
        <v>389</v>
      </c>
      <c r="AE241" s="13"/>
      <c r="AF241" s="13"/>
      <c r="AG241" s="64"/>
      <c r="AH241" s="14"/>
      <c r="AI241" s="14"/>
      <c r="AJ241" s="14">
        <f t="shared" si="359"/>
        <v>389</v>
      </c>
      <c r="AK241" s="13"/>
      <c r="AL241" s="13"/>
      <c r="AM241" s="64"/>
      <c r="AN241" s="14"/>
      <c r="AO241" s="14"/>
      <c r="AP241" s="14">
        <f t="shared" si="360"/>
        <v>389</v>
      </c>
      <c r="AQ241" s="13"/>
      <c r="AR241" s="13"/>
      <c r="AS241" s="64"/>
      <c r="AT241" s="14"/>
      <c r="AU241" s="14"/>
      <c r="AV241" s="14">
        <f t="shared" si="361"/>
        <v>389</v>
      </c>
      <c r="AW241" s="13"/>
      <c r="AX241" s="13"/>
      <c r="AY241" s="64"/>
      <c r="AZ241" s="14"/>
      <c r="BA241" s="14"/>
      <c r="BB241" s="14">
        <f t="shared" si="362"/>
        <v>389</v>
      </c>
      <c r="BC241" s="13"/>
      <c r="BD241" s="13"/>
      <c r="BE241" s="64"/>
      <c r="BF241" s="14"/>
      <c r="BG241" s="14"/>
      <c r="BH241" s="14">
        <f t="shared" si="363"/>
        <v>389</v>
      </c>
      <c r="BI241" s="13"/>
      <c r="BJ241" s="13"/>
      <c r="BK241" s="64"/>
      <c r="BL241" s="14"/>
      <c r="BM241" s="14"/>
      <c r="BN241" s="14">
        <f>BH241+BI241-BK241-BK242-BL241-BM241</f>
        <v>389</v>
      </c>
      <c r="BO241" s="13"/>
      <c r="BP241" s="13"/>
      <c r="BQ241" s="64"/>
      <c r="BR241" s="14"/>
      <c r="BS241" s="14"/>
      <c r="BT241" s="14">
        <f>BN241+BO241-BQ241-BQ242-BR241-BS241</f>
        <v>389</v>
      </c>
      <c r="BU241" s="72"/>
      <c r="BV241" s="72"/>
      <c r="BW241" s="64"/>
      <c r="BX241" s="74"/>
      <c r="BY241" s="74"/>
      <c r="BZ241" s="64">
        <f t="shared" si="292"/>
        <v>389</v>
      </c>
      <c r="CA241" s="72"/>
      <c r="CB241" s="72"/>
      <c r="CC241" s="64"/>
      <c r="CD241" s="74"/>
      <c r="CE241" s="74"/>
      <c r="CF241" s="64">
        <f t="shared" si="343"/>
        <v>389</v>
      </c>
      <c r="CG241" s="72"/>
      <c r="CH241" s="72"/>
      <c r="CI241" s="64"/>
      <c r="CJ241" s="74"/>
      <c r="CK241" s="74"/>
      <c r="CL241" s="64">
        <f t="shared" si="344"/>
        <v>389</v>
      </c>
      <c r="CM241" s="13"/>
      <c r="CN241" s="13"/>
      <c r="CO241" s="64"/>
      <c r="CP241" s="14"/>
      <c r="CQ241" s="14"/>
      <c r="CR241" s="64">
        <f t="shared" si="345"/>
        <v>389</v>
      </c>
      <c r="CS241" s="13"/>
      <c r="CT241" s="67"/>
      <c r="CU241" s="64"/>
      <c r="CV241" s="64"/>
      <c r="CW241" s="64"/>
      <c r="CX241" s="12">
        <f t="shared" si="346"/>
        <v>389</v>
      </c>
      <c r="CY241" s="13"/>
      <c r="CZ241" s="67"/>
      <c r="DA241" s="64"/>
      <c r="DB241" s="64"/>
      <c r="DC241" s="64"/>
      <c r="DD241" s="12">
        <f t="shared" si="347"/>
        <v>389</v>
      </c>
      <c r="DE241" s="13"/>
      <c r="DF241" s="67"/>
      <c r="DG241" s="64"/>
      <c r="DH241" s="64"/>
      <c r="DI241" s="64"/>
      <c r="DJ241" s="14">
        <f>DD241+DE241-DG241-DG242-DH241-DI241</f>
        <v>389</v>
      </c>
      <c r="DK241" s="13"/>
      <c r="DL241" s="67"/>
      <c r="DM241" s="64"/>
      <c r="DN241" s="64"/>
      <c r="DO241" s="64"/>
      <c r="DP241" s="14">
        <f>DJ241+DK241-DS241-DS242-DT241-DU241</f>
        <v>389</v>
      </c>
      <c r="DQ241" s="67"/>
      <c r="DR241" s="67"/>
      <c r="DS241" s="64"/>
      <c r="DT241" s="64"/>
      <c r="DU241" s="64"/>
      <c r="DV241" s="14" t="e">
        <f>DP241+DQ241-#REF!-#REF!-#REF!-#REF!</f>
        <v>#REF!</v>
      </c>
      <c r="DW241" s="13"/>
      <c r="DX241" s="67"/>
      <c r="DY241" s="64"/>
      <c r="DZ241" s="64"/>
      <c r="EA241" s="64"/>
      <c r="EB241" s="14" t="e">
        <f>DV241+DW241-DY241-DY242-DZ241-EA241</f>
        <v>#REF!</v>
      </c>
      <c r="EC241" s="13"/>
      <c r="ED241" s="67"/>
      <c r="EE241" s="64"/>
      <c r="EF241" s="64"/>
      <c r="EG241" s="64"/>
      <c r="EH241" s="12" t="e">
        <f t="shared" si="348"/>
        <v>#REF!</v>
      </c>
      <c r="EI241" s="67"/>
      <c r="EN241" s="12" t="e">
        <f t="shared" si="326"/>
        <v>#REF!</v>
      </c>
      <c r="EO241" s="13"/>
      <c r="ET241" s="14" t="e">
        <f>EN241+EO241-#REF!-#REF!-#REF!-#REF!</f>
        <v>#REF!</v>
      </c>
      <c r="EU241" s="13"/>
      <c r="EV241" s="13"/>
      <c r="EW241" s="64"/>
      <c r="EX241" s="14"/>
      <c r="EY241" s="14"/>
      <c r="EZ241" s="14" t="e">
        <f>ET241+EU241-EW241-EW242-EX241-EY241</f>
        <v>#REF!</v>
      </c>
      <c r="FA241" s="13"/>
      <c r="FB241" s="13"/>
      <c r="FC241" s="64"/>
      <c r="FD241" s="14"/>
      <c r="FE241" s="14"/>
      <c r="FF241" s="14" t="e">
        <f>EZ241+FA241-FC241-FC242-FD241-FE241</f>
        <v>#REF!</v>
      </c>
      <c r="FG241" s="13"/>
      <c r="FH241" s="13"/>
      <c r="FI241" s="64"/>
      <c r="FJ241" s="14"/>
      <c r="FK241" s="14"/>
      <c r="FL241" s="14" t="e">
        <f>FF241+FG241-FI241-FI242-FJ241-FK241</f>
        <v>#REF!</v>
      </c>
      <c r="FM241" s="13"/>
      <c r="FN241" s="13"/>
      <c r="FO241" s="64"/>
      <c r="FP241" s="14"/>
      <c r="FQ241" s="14"/>
      <c r="FR241" s="14" t="e">
        <f>FL241+FM241-FO241-FO242-FP241-FQ241</f>
        <v>#REF!</v>
      </c>
      <c r="FS241" s="13"/>
      <c r="FT241" s="13"/>
      <c r="FU241" s="64"/>
      <c r="FV241" s="14"/>
      <c r="FW241" s="14"/>
      <c r="FX241" s="14" t="e">
        <f>FR241+FS241-FU241-FU242-FV241-FW241</f>
        <v>#REF!</v>
      </c>
      <c r="FY241" s="13"/>
      <c r="FZ241" s="13"/>
      <c r="GA241" s="64"/>
      <c r="GB241" s="14"/>
      <c r="GC241" s="14"/>
      <c r="GD241" s="14" t="e">
        <f>FX241+FY241-GA241-GA242-GB241-GC241</f>
        <v>#REF!</v>
      </c>
      <c r="GE241" s="13"/>
      <c r="GF241" s="13"/>
      <c r="GG241" s="64"/>
      <c r="GH241" s="14"/>
      <c r="GI241" s="14"/>
      <c r="GJ241" s="14" t="e">
        <f t="shared" si="364"/>
        <v>#REF!</v>
      </c>
      <c r="GK241" s="14">
        <f>E241</f>
        <v>389</v>
      </c>
      <c r="GL241" s="14">
        <f>G241+M241+S241+Y241+AE241+AK241+AQ241+AW241+BC241+BI241+BO241+BU241+CA241+CG241+CM241+CS241+CY241+DE241+DK241+DQ241+DW241+EC241+EI241+EO241+EU241+FA241+FG241+FM241+FS241+FY241+GE241</f>
        <v>0</v>
      </c>
      <c r="GM241" s="14" t="e">
        <f>H241+N241+T241+Z241+AF241+AL241+AR241+AX241+BD241+BJ241+BP241+BV241+CB241+CH241+CN241+CT241+CZ241+DF241+DR241+#REF!+DX241+ED241+DL241+#REF!+EV241+FB241+FH241+FN241+FT241+FZ241+GF241</f>
        <v>#REF!</v>
      </c>
      <c r="GN241" s="64" t="e">
        <f>I241+O241+U241+AA241+AG241+AM241+AS241+AY241+BE241+BK241+BQ241+BW241+CC241+CI241+CO241+CU241+DA241+DG241+DS241+#REF!+DY241+EE241+DM241+#REF!+EW241+FC241+FI241+FO241+FU241+GA241+GG241</f>
        <v>#REF!</v>
      </c>
      <c r="GO241" s="14" t="e">
        <f>J241+P241+V241+AB241+AH241+AN241+AT241+AZ241+BF241+BL241+BR241+BX241+CD241+CJ241+CP241+CV241+DB241+DH241+DT241+#REF!+DZ241+EF241+DN241+#REF!+EX241+FD241+FJ241+FP241+FV241+GB241+GH241</f>
        <v>#REF!</v>
      </c>
      <c r="GP241" s="14" t="e">
        <f>K241+Q241+W241+AC241+AI241+AO241+AU241+BA241+BG241+BM241+BS241+BY241+CE241+CK241+CQ241+CW241+DC241+DI241+DU241+#REF!+EA241+EG241+DO241+#REF!+EY241+FE241+FK241+FQ241+FW241+GC241+GI241</f>
        <v>#REF!</v>
      </c>
      <c r="GQ241" s="14" t="e">
        <f>GK241+GL241-GN241-GN242-GO241-GP241</f>
        <v>#REF!</v>
      </c>
    </row>
    <row r="242" spans="1:202" ht="15" hidden="1" customHeight="1">
      <c r="A242" s="41"/>
      <c r="B242" s="23" t="s">
        <v>211</v>
      </c>
      <c r="C242" s="17" t="s">
        <v>193</v>
      </c>
      <c r="D242" s="5" t="s">
        <v>32</v>
      </c>
      <c r="E242" s="23">
        <v>570</v>
      </c>
      <c r="F242" s="73"/>
      <c r="G242" s="13"/>
      <c r="H242" s="13"/>
      <c r="I242" s="64"/>
      <c r="J242" s="14"/>
      <c r="K242" s="14"/>
      <c r="L242" s="14"/>
      <c r="M242" s="13"/>
      <c r="N242" s="13"/>
      <c r="O242" s="64"/>
      <c r="P242" s="14"/>
      <c r="Q242" s="14"/>
      <c r="R242" s="14"/>
      <c r="S242" s="13"/>
      <c r="T242" s="13"/>
      <c r="U242" s="64"/>
      <c r="V242" s="14"/>
      <c r="W242" s="14"/>
      <c r="X242" s="14"/>
      <c r="Y242" s="13"/>
      <c r="Z242" s="13"/>
      <c r="AA242" s="64"/>
      <c r="AB242" s="14"/>
      <c r="AC242" s="14"/>
      <c r="AD242" s="14"/>
      <c r="AE242" s="13"/>
      <c r="AF242" s="13"/>
      <c r="AG242" s="64"/>
      <c r="AH242" s="14"/>
      <c r="AI242" s="14"/>
      <c r="AJ242" s="14"/>
      <c r="AK242" s="13"/>
      <c r="AL242" s="13"/>
      <c r="AM242" s="64"/>
      <c r="AN242" s="14"/>
      <c r="AO242" s="14"/>
      <c r="AP242" s="14"/>
      <c r="AQ242" s="13"/>
      <c r="AR242" s="13"/>
      <c r="AS242" s="64"/>
      <c r="AT242" s="14"/>
      <c r="AU242" s="14"/>
      <c r="AV242" s="14"/>
      <c r="AW242" s="13"/>
      <c r="AX242" s="13"/>
      <c r="AY242" s="64"/>
      <c r="AZ242" s="14"/>
      <c r="BA242" s="14"/>
      <c r="BB242" s="14"/>
      <c r="BC242" s="13"/>
      <c r="BD242" s="13"/>
      <c r="BE242" s="64"/>
      <c r="BF242" s="14"/>
      <c r="BG242" s="14"/>
      <c r="BH242" s="14"/>
      <c r="BI242" s="13"/>
      <c r="BJ242" s="13"/>
      <c r="BK242" s="64"/>
      <c r="BL242" s="14"/>
      <c r="BM242" s="14"/>
      <c r="BN242" s="14"/>
      <c r="BO242" s="13"/>
      <c r="BP242" s="13"/>
      <c r="BQ242" s="64"/>
      <c r="BR242" s="14"/>
      <c r="BS242" s="14"/>
      <c r="BT242" s="14"/>
      <c r="BU242" s="73"/>
      <c r="BV242" s="73"/>
      <c r="BW242" s="64"/>
      <c r="BX242" s="63"/>
      <c r="BY242" s="63"/>
      <c r="BZ242" s="64">
        <f t="shared" si="292"/>
        <v>570</v>
      </c>
      <c r="CA242" s="73"/>
      <c r="CB242" s="73"/>
      <c r="CC242" s="64"/>
      <c r="CD242" s="63"/>
      <c r="CE242" s="63"/>
      <c r="CF242" s="64">
        <f t="shared" si="343"/>
        <v>570</v>
      </c>
      <c r="CG242" s="73"/>
      <c r="CH242" s="73"/>
      <c r="CI242" s="64"/>
      <c r="CJ242" s="63"/>
      <c r="CK242" s="63"/>
      <c r="CL242" s="64">
        <f t="shared" si="344"/>
        <v>570</v>
      </c>
      <c r="CM242" s="13"/>
      <c r="CN242" s="13"/>
      <c r="CO242" s="64"/>
      <c r="CP242" s="14"/>
      <c r="CQ242" s="14"/>
      <c r="CR242" s="64">
        <f t="shared" si="345"/>
        <v>570</v>
      </c>
      <c r="CS242" s="13"/>
      <c r="CT242" s="67"/>
      <c r="CU242" s="64"/>
      <c r="CV242" s="64"/>
      <c r="CW242" s="64"/>
      <c r="CX242" s="12">
        <f t="shared" si="346"/>
        <v>570</v>
      </c>
      <c r="CY242" s="13"/>
      <c r="CZ242" s="67"/>
      <c r="DA242" s="64"/>
      <c r="DB242" s="64"/>
      <c r="DC242" s="64"/>
      <c r="DD242" s="12">
        <f t="shared" si="347"/>
        <v>570</v>
      </c>
      <c r="DE242" s="13"/>
      <c r="DF242" s="67"/>
      <c r="DG242" s="64"/>
      <c r="DH242" s="64"/>
      <c r="DI242" s="64"/>
      <c r="DJ242" s="14"/>
      <c r="DK242" s="13"/>
      <c r="DL242" s="67"/>
      <c r="DM242" s="64"/>
      <c r="DN242" s="64"/>
      <c r="DO242" s="64"/>
      <c r="DP242" s="14"/>
      <c r="DQ242" s="67"/>
      <c r="DR242" s="67"/>
      <c r="DS242" s="64"/>
      <c r="DT242" s="64"/>
      <c r="DU242" s="64"/>
      <c r="DV242" s="14"/>
      <c r="DW242" s="13"/>
      <c r="DX242" s="67"/>
      <c r="DY242" s="64"/>
      <c r="DZ242" s="64"/>
      <c r="EA242" s="64"/>
      <c r="EB242" s="14"/>
      <c r="EC242" s="13"/>
      <c r="ED242" s="67"/>
      <c r="EE242" s="64"/>
      <c r="EF242" s="64"/>
      <c r="EG242" s="64"/>
      <c r="EH242" s="12">
        <f t="shared" si="348"/>
        <v>0</v>
      </c>
      <c r="EI242" s="67"/>
      <c r="EN242" s="12">
        <f t="shared" si="326"/>
        <v>0</v>
      </c>
      <c r="EO242" s="13"/>
      <c r="ET242" s="14"/>
      <c r="EU242" s="13"/>
      <c r="EV242" s="13"/>
      <c r="EW242" s="64"/>
      <c r="EX242" s="14"/>
      <c r="EY242" s="14"/>
      <c r="EZ242" s="14"/>
      <c r="FA242" s="13"/>
      <c r="FB242" s="13"/>
      <c r="FC242" s="64"/>
      <c r="FD242" s="14"/>
      <c r="FE242" s="14"/>
      <c r="FF242" s="14"/>
      <c r="FG242" s="13"/>
      <c r="FH242" s="13"/>
      <c r="FI242" s="64"/>
      <c r="FJ242" s="14"/>
      <c r="FK242" s="14"/>
      <c r="FL242" s="14"/>
      <c r="FM242" s="13"/>
      <c r="FN242" s="13"/>
      <c r="FO242" s="64"/>
      <c r="FP242" s="14"/>
      <c r="FQ242" s="14"/>
      <c r="FR242" s="14"/>
      <c r="FS242" s="13"/>
      <c r="FT242" s="13"/>
      <c r="FU242" s="64"/>
      <c r="FV242" s="14"/>
      <c r="FW242" s="14"/>
      <c r="FX242" s="14"/>
      <c r="FY242" s="13"/>
      <c r="FZ242" s="13"/>
      <c r="GA242" s="64"/>
      <c r="GB242" s="14"/>
      <c r="GC242" s="14"/>
      <c r="GD242" s="14"/>
      <c r="GE242" s="13"/>
      <c r="GF242" s="13"/>
      <c r="GG242" s="64"/>
      <c r="GH242" s="14"/>
      <c r="GI242" s="14"/>
      <c r="GJ242" s="14"/>
      <c r="GK242" s="14"/>
      <c r="GL242" s="14"/>
      <c r="GM242" s="14"/>
      <c r="GN242" s="64" t="e">
        <f>I242+O242+U242+AA242+AG242+AM242+AS242+AY242+BE242+BK242+BQ242+BW242+CC242+CI242+CO242+CU242+DA242+DG242+DS242+#REF!+DY242+EE242+DM242+#REF!+EW242+FC242+FI242+FO242+FU242+GA242+GG242</f>
        <v>#REF!</v>
      </c>
      <c r="GO242" s="14"/>
      <c r="GP242" s="14"/>
      <c r="GQ242" s="14"/>
    </row>
    <row r="243" spans="1:202" ht="15" hidden="1" customHeight="1">
      <c r="A243" s="40">
        <v>120</v>
      </c>
      <c r="B243" s="23" t="s">
        <v>212</v>
      </c>
      <c r="C243" s="17" t="s">
        <v>213</v>
      </c>
      <c r="D243" s="5" t="s">
        <v>32</v>
      </c>
      <c r="E243" s="23">
        <v>591</v>
      </c>
      <c r="F243" s="72" t="e">
        <f>GQ243</f>
        <v>#REF!</v>
      </c>
      <c r="G243" s="13"/>
      <c r="H243" s="13"/>
      <c r="I243" s="64"/>
      <c r="J243" s="14"/>
      <c r="K243" s="14"/>
      <c r="L243" s="14">
        <f>E243+G243-I243-I244-J243-K243</f>
        <v>591</v>
      </c>
      <c r="M243" s="13"/>
      <c r="N243" s="13"/>
      <c r="O243" s="64"/>
      <c r="P243" s="14"/>
      <c r="Q243" s="14"/>
      <c r="R243" s="14">
        <f>L243+M243-O243-O244-P243-Q243</f>
        <v>591</v>
      </c>
      <c r="S243" s="13"/>
      <c r="T243" s="13"/>
      <c r="U243" s="64"/>
      <c r="V243" s="14"/>
      <c r="W243" s="14"/>
      <c r="X243" s="14">
        <f t="shared" si="357"/>
        <v>591</v>
      </c>
      <c r="Y243" s="13"/>
      <c r="Z243" s="13"/>
      <c r="AA243" s="64"/>
      <c r="AB243" s="14"/>
      <c r="AC243" s="14"/>
      <c r="AD243" s="14">
        <f t="shared" si="358"/>
        <v>591</v>
      </c>
      <c r="AE243" s="13"/>
      <c r="AF243" s="13"/>
      <c r="AG243" s="64"/>
      <c r="AH243" s="14"/>
      <c r="AI243" s="14"/>
      <c r="AJ243" s="14">
        <f t="shared" si="359"/>
        <v>591</v>
      </c>
      <c r="AK243" s="13"/>
      <c r="AL243" s="13"/>
      <c r="AM243" s="64"/>
      <c r="AN243" s="14"/>
      <c r="AO243" s="14"/>
      <c r="AP243" s="14">
        <f t="shared" si="360"/>
        <v>591</v>
      </c>
      <c r="AQ243" s="13"/>
      <c r="AR243" s="13"/>
      <c r="AS243" s="64"/>
      <c r="AT243" s="14"/>
      <c r="AU243" s="14"/>
      <c r="AV243" s="14">
        <f t="shared" si="361"/>
        <v>591</v>
      </c>
      <c r="AW243" s="13"/>
      <c r="AX243" s="13"/>
      <c r="AY243" s="64"/>
      <c r="AZ243" s="14"/>
      <c r="BA243" s="14"/>
      <c r="BB243" s="14">
        <f t="shared" si="362"/>
        <v>591</v>
      </c>
      <c r="BC243" s="13"/>
      <c r="BD243" s="13"/>
      <c r="BE243" s="64"/>
      <c r="BF243" s="14"/>
      <c r="BG243" s="14"/>
      <c r="BH243" s="14">
        <f t="shared" si="363"/>
        <v>591</v>
      </c>
      <c r="BI243" s="13"/>
      <c r="BJ243" s="13"/>
      <c r="BK243" s="64"/>
      <c r="BL243" s="14"/>
      <c r="BM243" s="14"/>
      <c r="BN243" s="14">
        <f>BH243+BI243-BK243-BK244-BL243-BM243</f>
        <v>591</v>
      </c>
      <c r="BO243" s="13"/>
      <c r="BP243" s="13"/>
      <c r="BQ243" s="64"/>
      <c r="BR243" s="14"/>
      <c r="BS243" s="14"/>
      <c r="BT243" s="14">
        <f>BN243+BO243-BQ243-BQ244-BR243-BS243</f>
        <v>591</v>
      </c>
      <c r="BU243" s="72"/>
      <c r="BV243" s="72"/>
      <c r="BW243" s="64"/>
      <c r="BX243" s="74"/>
      <c r="BY243" s="74"/>
      <c r="BZ243" s="64">
        <f t="shared" si="292"/>
        <v>591</v>
      </c>
      <c r="CA243" s="72"/>
      <c r="CB243" s="72"/>
      <c r="CC243" s="64"/>
      <c r="CD243" s="74"/>
      <c r="CE243" s="74"/>
      <c r="CF243" s="64">
        <f t="shared" si="343"/>
        <v>591</v>
      </c>
      <c r="CG243" s="72"/>
      <c r="CH243" s="72"/>
      <c r="CI243" s="64"/>
      <c r="CJ243" s="74"/>
      <c r="CK243" s="74"/>
      <c r="CL243" s="64">
        <f t="shared" si="344"/>
        <v>591</v>
      </c>
      <c r="CM243" s="13"/>
      <c r="CN243" s="13"/>
      <c r="CO243" s="64"/>
      <c r="CP243" s="14"/>
      <c r="CQ243" s="14"/>
      <c r="CR243" s="64">
        <f t="shared" si="345"/>
        <v>591</v>
      </c>
      <c r="CS243" s="13"/>
      <c r="CT243" s="67"/>
      <c r="CU243" s="64"/>
      <c r="CV243" s="64"/>
      <c r="CW243" s="64"/>
      <c r="CX243" s="12">
        <f t="shared" si="346"/>
        <v>591</v>
      </c>
      <c r="CY243" s="13"/>
      <c r="CZ243" s="67"/>
      <c r="DA243" s="64"/>
      <c r="DB243" s="64"/>
      <c r="DC243" s="64"/>
      <c r="DD243" s="12">
        <f t="shared" si="347"/>
        <v>591</v>
      </c>
      <c r="DE243" s="13"/>
      <c r="DF243" s="67"/>
      <c r="DG243" s="64"/>
      <c r="DH243" s="64"/>
      <c r="DI243" s="64"/>
      <c r="DJ243" s="14">
        <f>DD243+DE243-DG243-DG244-DH243-DI243</f>
        <v>591</v>
      </c>
      <c r="DK243" s="13"/>
      <c r="DL243" s="67"/>
      <c r="DM243" s="64"/>
      <c r="DN243" s="64"/>
      <c r="DO243" s="64"/>
      <c r="DP243" s="14">
        <f>DJ243+DK243-DS243-DS244-DT243-DU243</f>
        <v>591</v>
      </c>
      <c r="DQ243" s="67"/>
      <c r="DR243" s="67"/>
      <c r="DS243" s="64"/>
      <c r="DT243" s="64"/>
      <c r="DU243" s="64"/>
      <c r="DV243" s="14" t="e">
        <f>DP243+DQ243-#REF!-#REF!-#REF!-#REF!</f>
        <v>#REF!</v>
      </c>
      <c r="DW243" s="13"/>
      <c r="DX243" s="67"/>
      <c r="DY243" s="64"/>
      <c r="DZ243" s="64"/>
      <c r="EA243" s="64"/>
      <c r="EB243" s="14" t="e">
        <f>DV243+DW243-DY243-DY244-DZ243-EA243</f>
        <v>#REF!</v>
      </c>
      <c r="EC243" s="13"/>
      <c r="ED243" s="67"/>
      <c r="EE243" s="64"/>
      <c r="EF243" s="64"/>
      <c r="EG243" s="64"/>
      <c r="EH243" s="12" t="e">
        <f t="shared" si="348"/>
        <v>#REF!</v>
      </c>
      <c r="EI243" s="67"/>
      <c r="EN243" s="12" t="e">
        <f t="shared" si="326"/>
        <v>#REF!</v>
      </c>
      <c r="EO243" s="13"/>
      <c r="ET243" s="14" t="e">
        <f>EN243+EO243-#REF!-#REF!-#REF!-#REF!</f>
        <v>#REF!</v>
      </c>
      <c r="EU243" s="13"/>
      <c r="EV243" s="13"/>
      <c r="EW243" s="64"/>
      <c r="EX243" s="14"/>
      <c r="EY243" s="14"/>
      <c r="EZ243" s="14" t="e">
        <f>ET243+EU243-EW243-EW244-EX243-EY243</f>
        <v>#REF!</v>
      </c>
      <c r="FA243" s="13"/>
      <c r="FB243" s="13"/>
      <c r="FC243" s="64"/>
      <c r="FD243" s="14"/>
      <c r="FE243" s="14"/>
      <c r="FF243" s="14" t="e">
        <f>EZ243+FA243-FC243-FC244-FD243-FE243</f>
        <v>#REF!</v>
      </c>
      <c r="FG243" s="13"/>
      <c r="FH243" s="13"/>
      <c r="FI243" s="64"/>
      <c r="FJ243" s="14"/>
      <c r="FK243" s="14"/>
      <c r="FL243" s="14" t="e">
        <f>FF243+FG243-FI243-FI244-FJ243-FK243</f>
        <v>#REF!</v>
      </c>
      <c r="FM243" s="13"/>
      <c r="FN243" s="13"/>
      <c r="FO243" s="64"/>
      <c r="FP243" s="14"/>
      <c r="FQ243" s="14"/>
      <c r="FR243" s="14" t="e">
        <f>FL243+FM243-FO243-FO244-FP243-FQ243</f>
        <v>#REF!</v>
      </c>
      <c r="FS243" s="13"/>
      <c r="FT243" s="13"/>
      <c r="FU243" s="64"/>
      <c r="FV243" s="14"/>
      <c r="FW243" s="14"/>
      <c r="FX243" s="14" t="e">
        <f>FR243+FS243-FU243-FU244-FV243-FW243</f>
        <v>#REF!</v>
      </c>
      <c r="FY243" s="13"/>
      <c r="FZ243" s="13"/>
      <c r="GA243" s="64"/>
      <c r="GB243" s="14"/>
      <c r="GC243" s="14"/>
      <c r="GD243" s="14" t="e">
        <f>FX243+FY243-GA243-GA244-GB243-GC243</f>
        <v>#REF!</v>
      </c>
      <c r="GE243" s="13"/>
      <c r="GF243" s="13"/>
      <c r="GG243" s="64"/>
      <c r="GH243" s="14"/>
      <c r="GI243" s="14"/>
      <c r="GJ243" s="14" t="e">
        <f t="shared" si="364"/>
        <v>#REF!</v>
      </c>
      <c r="GK243" s="14">
        <f>E243</f>
        <v>591</v>
      </c>
      <c r="GL243" s="14">
        <f>G243+M243+S243+Y243+AE243+AK243+AQ243+AW243+BC243+BI243+BO243+BU243+CA243+CG243+CM243+CS243+CY243+DE243+DK243+DQ243+DW243+EC243+EI243+EO243+EU243+FA243+FG243+FM243+FS243+FY243+GE243</f>
        <v>0</v>
      </c>
      <c r="GM243" s="14" t="e">
        <f>H243+N243+T243+Z243+AF243+AL243+AR243+AX243+BD243+BJ243+BP243+BV243+CB243+CH243+CN243+CT243+CZ243+DF243+DR243+#REF!+DX243+ED243+DL243+#REF!+EV243+FB243+FH243+FN243+FT243+FZ243+GF243</f>
        <v>#REF!</v>
      </c>
      <c r="GN243" s="64" t="e">
        <f>I243+O243+U243+AA243+AG243+AM243+AS243+AY243+BE243+BK243+BQ243+BW243+CC243+CI243+CO243+CU243+DA243+DG243+DS243+#REF!+DY243+EE243+DM243+#REF!+EW243+FC243+FI243+FO243+FU243+GA243+GG243</f>
        <v>#REF!</v>
      </c>
      <c r="GO243" s="14" t="e">
        <f>J243+P243+V243+AB243+AH243+AN243+AT243+AZ243+BF243+BL243+BR243+BX243+CD243+CJ243+CP243+CV243+DB243+DH243+DT243+#REF!+DZ243+EF243+DN243+#REF!+EX243+FD243+FJ243+FP243+FV243+GB243+GH243</f>
        <v>#REF!</v>
      </c>
      <c r="GP243" s="14" t="e">
        <f>K243+Q243+W243+AC243+AI243+AO243+AU243+BA243+BG243+BM243+BS243+BY243+CE243+CK243+CQ243+CW243+DC243+DI243+DU243+#REF!+EA243+EG243+DO243+#REF!+EY243+FE243+FK243+FQ243+FW243+GC243+GI243</f>
        <v>#REF!</v>
      </c>
      <c r="GQ243" s="14" t="e">
        <f>GK243+GL243-GN243-GN244-GO243-GP243</f>
        <v>#REF!</v>
      </c>
    </row>
    <row r="244" spans="1:202" ht="15" hidden="1" customHeight="1">
      <c r="A244" s="41"/>
      <c r="B244" s="23" t="s">
        <v>214</v>
      </c>
      <c r="C244" s="17" t="s">
        <v>215</v>
      </c>
      <c r="D244" s="5" t="s">
        <v>32</v>
      </c>
      <c r="E244" s="23">
        <v>476</v>
      </c>
      <c r="F244" s="73"/>
      <c r="G244" s="13"/>
      <c r="H244" s="13"/>
      <c r="I244" s="64"/>
      <c r="J244" s="14"/>
      <c r="K244" s="14"/>
      <c r="L244" s="14"/>
      <c r="M244" s="13"/>
      <c r="N244" s="13"/>
      <c r="O244" s="64"/>
      <c r="P244" s="14"/>
      <c r="Q244" s="14"/>
      <c r="R244" s="14"/>
      <c r="S244" s="13"/>
      <c r="T244" s="13"/>
      <c r="U244" s="64"/>
      <c r="V244" s="14"/>
      <c r="W244" s="14"/>
      <c r="X244" s="14"/>
      <c r="Y244" s="13"/>
      <c r="Z244" s="13"/>
      <c r="AA244" s="64"/>
      <c r="AB244" s="14"/>
      <c r="AC244" s="14"/>
      <c r="AD244" s="14"/>
      <c r="AE244" s="13"/>
      <c r="AF244" s="13"/>
      <c r="AG244" s="64"/>
      <c r="AH244" s="14"/>
      <c r="AI244" s="14"/>
      <c r="AJ244" s="14"/>
      <c r="AK244" s="13"/>
      <c r="AL244" s="13"/>
      <c r="AM244" s="64"/>
      <c r="AN244" s="14"/>
      <c r="AO244" s="14"/>
      <c r="AP244" s="14"/>
      <c r="AQ244" s="13"/>
      <c r="AR244" s="13"/>
      <c r="AS244" s="64"/>
      <c r="AT244" s="14"/>
      <c r="AU244" s="14"/>
      <c r="AV244" s="14"/>
      <c r="AW244" s="13"/>
      <c r="AX244" s="13"/>
      <c r="AY244" s="64"/>
      <c r="AZ244" s="14"/>
      <c r="BA244" s="14"/>
      <c r="BB244" s="14"/>
      <c r="BC244" s="13"/>
      <c r="BD244" s="13"/>
      <c r="BE244" s="64"/>
      <c r="BF244" s="14"/>
      <c r="BG244" s="14"/>
      <c r="BH244" s="14"/>
      <c r="BI244" s="13"/>
      <c r="BJ244" s="13"/>
      <c r="BK244" s="64"/>
      <c r="BL244" s="14"/>
      <c r="BM244" s="14"/>
      <c r="BN244" s="14"/>
      <c r="BO244" s="13"/>
      <c r="BP244" s="13"/>
      <c r="BQ244" s="64"/>
      <c r="BR244" s="14"/>
      <c r="BS244" s="14"/>
      <c r="BT244" s="14"/>
      <c r="BU244" s="73"/>
      <c r="BV244" s="73"/>
      <c r="BW244" s="64"/>
      <c r="BX244" s="63"/>
      <c r="BY244" s="63"/>
      <c r="BZ244" s="64">
        <f t="shared" si="292"/>
        <v>476</v>
      </c>
      <c r="CA244" s="73"/>
      <c r="CB244" s="73"/>
      <c r="CC244" s="64"/>
      <c r="CD244" s="63"/>
      <c r="CE244" s="63"/>
      <c r="CF244" s="64">
        <f t="shared" si="343"/>
        <v>476</v>
      </c>
      <c r="CG244" s="73"/>
      <c r="CH244" s="73"/>
      <c r="CI244" s="64"/>
      <c r="CJ244" s="63"/>
      <c r="CK244" s="63"/>
      <c r="CL244" s="64">
        <f t="shared" si="344"/>
        <v>476</v>
      </c>
      <c r="CM244" s="13"/>
      <c r="CN244" s="13"/>
      <c r="CO244" s="64"/>
      <c r="CP244" s="14"/>
      <c r="CQ244" s="14"/>
      <c r="CR244" s="64">
        <f t="shared" si="345"/>
        <v>476</v>
      </c>
      <c r="CS244" s="13"/>
      <c r="CT244" s="67"/>
      <c r="CU244" s="64"/>
      <c r="CV244" s="64"/>
      <c r="CW244" s="64"/>
      <c r="CX244" s="12">
        <f t="shared" si="346"/>
        <v>476</v>
      </c>
      <c r="CY244" s="13"/>
      <c r="CZ244" s="67"/>
      <c r="DA244" s="64"/>
      <c r="DB244" s="64"/>
      <c r="DC244" s="64"/>
      <c r="DD244" s="12">
        <f t="shared" si="347"/>
        <v>476</v>
      </c>
      <c r="DE244" s="13"/>
      <c r="DF244" s="67"/>
      <c r="DG244" s="64"/>
      <c r="DH244" s="64"/>
      <c r="DI244" s="64"/>
      <c r="DJ244" s="14"/>
      <c r="DK244" s="13"/>
      <c r="DL244" s="67"/>
      <c r="DM244" s="64"/>
      <c r="DN244" s="64"/>
      <c r="DO244" s="64"/>
      <c r="DP244" s="14"/>
      <c r="DQ244" s="67"/>
      <c r="DR244" s="67"/>
      <c r="DS244" s="64"/>
      <c r="DT244" s="64"/>
      <c r="DU244" s="64"/>
      <c r="DV244" s="14"/>
      <c r="DW244" s="13"/>
      <c r="DX244" s="67"/>
      <c r="DY244" s="64"/>
      <c r="DZ244" s="64"/>
      <c r="EA244" s="64"/>
      <c r="EB244" s="14"/>
      <c r="EC244" s="13"/>
      <c r="ED244" s="67"/>
      <c r="EE244" s="64"/>
      <c r="EF244" s="64"/>
      <c r="EG244" s="64"/>
      <c r="EH244" s="12">
        <f t="shared" si="348"/>
        <v>0</v>
      </c>
      <c r="EI244" s="67"/>
      <c r="EN244" s="12">
        <f t="shared" si="326"/>
        <v>0</v>
      </c>
      <c r="EO244" s="13"/>
      <c r="ET244" s="14"/>
      <c r="EU244" s="13"/>
      <c r="EV244" s="13"/>
      <c r="EW244" s="64"/>
      <c r="EX244" s="14"/>
      <c r="EY244" s="14"/>
      <c r="EZ244" s="14"/>
      <c r="FA244" s="13"/>
      <c r="FB244" s="13"/>
      <c r="FC244" s="64"/>
      <c r="FD244" s="14"/>
      <c r="FE244" s="14"/>
      <c r="FF244" s="14"/>
      <c r="FG244" s="13"/>
      <c r="FH244" s="13"/>
      <c r="FI244" s="64"/>
      <c r="FJ244" s="14"/>
      <c r="FK244" s="14"/>
      <c r="FL244" s="14"/>
      <c r="FM244" s="13"/>
      <c r="FN244" s="13"/>
      <c r="FO244" s="64"/>
      <c r="FP244" s="14"/>
      <c r="FQ244" s="14"/>
      <c r="FR244" s="14"/>
      <c r="FS244" s="13"/>
      <c r="FT244" s="13"/>
      <c r="FU244" s="64"/>
      <c r="FV244" s="14"/>
      <c r="FW244" s="14"/>
      <c r="FX244" s="14"/>
      <c r="FY244" s="13"/>
      <c r="FZ244" s="13"/>
      <c r="GA244" s="64"/>
      <c r="GB244" s="14"/>
      <c r="GC244" s="14"/>
      <c r="GD244" s="14"/>
      <c r="GE244" s="13"/>
      <c r="GF244" s="13"/>
      <c r="GG244" s="64"/>
      <c r="GH244" s="14"/>
      <c r="GI244" s="14"/>
      <c r="GJ244" s="14"/>
      <c r="GK244" s="14"/>
      <c r="GL244" s="14"/>
      <c r="GM244" s="14"/>
      <c r="GN244" s="64" t="e">
        <f>I244+O244+U244+AA244+AG244+AM244+AS244+AY244+BE244+BK244+BQ244+BW244+CC244+CI244+CO244+CU244+DA244+DG244+DS244+#REF!+DY244+EE244+DM244+#REF!+EW244+FC244+FI244+FO244+FU244+GA244+GG244</f>
        <v>#REF!</v>
      </c>
      <c r="GO244" s="14"/>
      <c r="GP244" s="14"/>
      <c r="GQ244" s="14"/>
    </row>
    <row r="245" spans="1:202" ht="15" hidden="1" customHeight="1">
      <c r="A245" s="40">
        <v>121</v>
      </c>
      <c r="B245" s="23" t="s">
        <v>216</v>
      </c>
      <c r="C245" s="17" t="s">
        <v>217</v>
      </c>
      <c r="D245" s="23" t="s">
        <v>32</v>
      </c>
      <c r="E245" s="23">
        <v>2002</v>
      </c>
      <c r="F245" s="72" t="e">
        <f>GQ245</f>
        <v>#REF!</v>
      </c>
      <c r="G245" s="13"/>
      <c r="H245" s="13"/>
      <c r="I245" s="64"/>
      <c r="J245" s="14"/>
      <c r="K245" s="14"/>
      <c r="L245" s="14">
        <f>E245+G245-I245-I246-J245-K245</f>
        <v>2002</v>
      </c>
      <c r="M245" s="13"/>
      <c r="N245" s="13"/>
      <c r="O245" s="64"/>
      <c r="P245" s="14"/>
      <c r="Q245" s="14"/>
      <c r="R245" s="14">
        <f>L245+M245-O245-O246-P245-Q245</f>
        <v>2002</v>
      </c>
      <c r="S245" s="13"/>
      <c r="T245" s="13"/>
      <c r="U245" s="64"/>
      <c r="V245" s="14"/>
      <c r="W245" s="14"/>
      <c r="X245" s="14">
        <f t="shared" ref="X245:X249" si="365">R245+S245-U245-U246-V245-W245</f>
        <v>2002</v>
      </c>
      <c r="Y245" s="13"/>
      <c r="Z245" s="13"/>
      <c r="AA245" s="64"/>
      <c r="AB245" s="14"/>
      <c r="AC245" s="14"/>
      <c r="AD245" s="14">
        <f t="shared" ref="AD245:AD249" si="366">X245+Y245-AA245-AA246-AB245-AC245</f>
        <v>2002</v>
      </c>
      <c r="AE245" s="13"/>
      <c r="AF245" s="13"/>
      <c r="AG245" s="64"/>
      <c r="AH245" s="14"/>
      <c r="AI245" s="14"/>
      <c r="AJ245" s="14">
        <f t="shared" ref="AJ245:AJ249" si="367">AD245+AE245-AG245-AG246-AH245-AI245</f>
        <v>2002</v>
      </c>
      <c r="AK245" s="13"/>
      <c r="AL245" s="13"/>
      <c r="AM245" s="64"/>
      <c r="AN245" s="14"/>
      <c r="AO245" s="14"/>
      <c r="AP245" s="14">
        <f t="shared" ref="AP245:AP249" si="368">AJ245+AK245-AM245-AM246-AN245-AO245</f>
        <v>2002</v>
      </c>
      <c r="AQ245" s="13"/>
      <c r="AR245" s="13"/>
      <c r="AS245" s="64"/>
      <c r="AT245" s="14"/>
      <c r="AU245" s="14"/>
      <c r="AV245" s="14">
        <f t="shared" ref="AV245:AV249" si="369">AP245+AQ245-AS245-AS246-AT245-AU245</f>
        <v>2002</v>
      </c>
      <c r="AW245" s="13"/>
      <c r="AX245" s="13"/>
      <c r="AY245" s="64"/>
      <c r="AZ245" s="14"/>
      <c r="BA245" s="14"/>
      <c r="BB245" s="14">
        <f t="shared" ref="BB245:BB249" si="370">AV245+AW245-AY245-AY246-AZ245-BA245</f>
        <v>2002</v>
      </c>
      <c r="BC245" s="13"/>
      <c r="BD245" s="13"/>
      <c r="BE245" s="64"/>
      <c r="BF245" s="14"/>
      <c r="BG245" s="14"/>
      <c r="BH245" s="14">
        <f t="shared" ref="BH245:BH249" si="371">BB245+BC245-BE245-BE246-BF245-BG245</f>
        <v>2002</v>
      </c>
      <c r="BI245" s="13"/>
      <c r="BJ245" s="13"/>
      <c r="BK245" s="64"/>
      <c r="BL245" s="14"/>
      <c r="BM245" s="14"/>
      <c r="BN245" s="14">
        <f>BH245+BI245-BK245-BK246-BL245-BM245</f>
        <v>2002</v>
      </c>
      <c r="BO245" s="13"/>
      <c r="BP245" s="13"/>
      <c r="BQ245" s="64"/>
      <c r="BR245" s="14"/>
      <c r="BS245" s="14"/>
      <c r="BT245" s="14">
        <f>BN245+BO245-BQ245-BQ246-BR245-BS245</f>
        <v>2002</v>
      </c>
      <c r="BU245" s="72"/>
      <c r="BV245" s="72"/>
      <c r="BW245" s="64"/>
      <c r="BX245" s="74"/>
      <c r="BY245" s="74"/>
      <c r="BZ245" s="64">
        <f t="shared" si="292"/>
        <v>2002</v>
      </c>
      <c r="CA245" s="72"/>
      <c r="CB245" s="72"/>
      <c r="CC245" s="64"/>
      <c r="CD245" s="74"/>
      <c r="CE245" s="74"/>
      <c r="CF245" s="64">
        <f t="shared" si="343"/>
        <v>2002</v>
      </c>
      <c r="CG245" s="72"/>
      <c r="CH245" s="72"/>
      <c r="CI245" s="64"/>
      <c r="CJ245" s="74"/>
      <c r="CK245" s="74"/>
      <c r="CL245" s="64">
        <f t="shared" si="344"/>
        <v>2002</v>
      </c>
      <c r="CM245" s="13"/>
      <c r="CN245" s="13"/>
      <c r="CO245" s="64"/>
      <c r="CP245" s="14"/>
      <c r="CQ245" s="14"/>
      <c r="CR245" s="64">
        <f t="shared" si="345"/>
        <v>2002</v>
      </c>
      <c r="CS245" s="13"/>
      <c r="CT245" s="67"/>
      <c r="CU245" s="64"/>
      <c r="CV245" s="64"/>
      <c r="CW245" s="64"/>
      <c r="CX245" s="12">
        <f t="shared" si="346"/>
        <v>2002</v>
      </c>
      <c r="CY245" s="13"/>
      <c r="CZ245" s="67"/>
      <c r="DA245" s="64"/>
      <c r="DB245" s="64"/>
      <c r="DC245" s="64"/>
      <c r="DD245" s="12">
        <f t="shared" si="347"/>
        <v>2002</v>
      </c>
      <c r="DE245" s="13"/>
      <c r="DF245" s="67"/>
      <c r="DG245" s="64"/>
      <c r="DH245" s="64"/>
      <c r="DI245" s="64"/>
      <c r="DJ245" s="14">
        <f>DD245+DE245-DG245-DG246-DH245-DI245</f>
        <v>2002</v>
      </c>
      <c r="DK245" s="13"/>
      <c r="DL245" s="67"/>
      <c r="DM245" s="64"/>
      <c r="DN245" s="64"/>
      <c r="DO245" s="64"/>
      <c r="DP245" s="14">
        <f>DJ245+DK245-DS245-DS246-DT245-DU245</f>
        <v>2002</v>
      </c>
      <c r="DQ245" s="67"/>
      <c r="DR245" s="67"/>
      <c r="DS245" s="64"/>
      <c r="DT245" s="64"/>
      <c r="DU245" s="64"/>
      <c r="DV245" s="14" t="e">
        <f>DP245+DQ245-#REF!-#REF!-#REF!-#REF!</f>
        <v>#REF!</v>
      </c>
      <c r="DW245" s="13"/>
      <c r="DX245" s="67"/>
      <c r="DY245" s="64"/>
      <c r="DZ245" s="64"/>
      <c r="EA245" s="64"/>
      <c r="EB245" s="14" t="e">
        <f>DV245+DW245-DY245-DY246-DZ245-EA245</f>
        <v>#REF!</v>
      </c>
      <c r="EC245" s="13"/>
      <c r="ED245" s="67"/>
      <c r="EE245" s="64"/>
      <c r="EF245" s="64"/>
      <c r="EG245" s="64"/>
      <c r="EH245" s="12" t="e">
        <f t="shared" si="348"/>
        <v>#REF!</v>
      </c>
      <c r="EI245" s="67"/>
      <c r="EN245" s="12" t="e">
        <f t="shared" si="326"/>
        <v>#REF!</v>
      </c>
      <c r="EO245" s="13"/>
      <c r="ET245" s="14" t="e">
        <f>EN245+EO245-#REF!-#REF!-#REF!-#REF!</f>
        <v>#REF!</v>
      </c>
      <c r="EU245" s="13"/>
      <c r="EV245" s="13"/>
      <c r="EW245" s="64"/>
      <c r="EX245" s="14"/>
      <c r="EY245" s="14"/>
      <c r="EZ245" s="14" t="e">
        <f>ET245+EU245-EW245-EW246-EX245-EY245</f>
        <v>#REF!</v>
      </c>
      <c r="FA245" s="13"/>
      <c r="FB245" s="13"/>
      <c r="FC245" s="64"/>
      <c r="FD245" s="14"/>
      <c r="FE245" s="14"/>
      <c r="FF245" s="14" t="e">
        <f>EZ245+FA245-FC245-FC246-FD245-FE245</f>
        <v>#REF!</v>
      </c>
      <c r="FG245" s="13"/>
      <c r="FH245" s="13"/>
      <c r="FI245" s="64"/>
      <c r="FJ245" s="14"/>
      <c r="FK245" s="14"/>
      <c r="FL245" s="14" t="e">
        <f>FF245+FG245-FI245-FI246-FJ245-FK245</f>
        <v>#REF!</v>
      </c>
      <c r="FM245" s="13"/>
      <c r="FN245" s="13"/>
      <c r="FO245" s="64"/>
      <c r="FP245" s="14"/>
      <c r="FQ245" s="14"/>
      <c r="FR245" s="14" t="e">
        <f>FL245+FM245-FO245-FO246-FP245-FQ245</f>
        <v>#REF!</v>
      </c>
      <c r="FS245" s="13"/>
      <c r="FT245" s="13"/>
      <c r="FU245" s="64"/>
      <c r="FV245" s="14"/>
      <c r="FW245" s="14"/>
      <c r="FX245" s="14" t="e">
        <f>FR245+FS245-FU245-FU246-FV245-FW245</f>
        <v>#REF!</v>
      </c>
      <c r="FY245" s="13"/>
      <c r="FZ245" s="13"/>
      <c r="GA245" s="64"/>
      <c r="GB245" s="14"/>
      <c r="GC245" s="14"/>
      <c r="GD245" s="14" t="e">
        <f>FX245+FY245-GA245-GA246-GB245-GC245</f>
        <v>#REF!</v>
      </c>
      <c r="GE245" s="13"/>
      <c r="GF245" s="13"/>
      <c r="GG245" s="64"/>
      <c r="GH245" s="14"/>
      <c r="GI245" s="14"/>
      <c r="GJ245" s="14" t="e">
        <f t="shared" ref="GJ245:GJ249" si="372">GD245+GE245-GG245-GG246-GH245-GI245</f>
        <v>#REF!</v>
      </c>
      <c r="GK245" s="14">
        <f>E245</f>
        <v>2002</v>
      </c>
      <c r="GL245" s="14">
        <f>G245+M245+S245+Y245+AE245+AK245+AQ245+AW245+BC245+BI245+BO245+BU245+CA245+CG245+CM245+CS245+CY245+DE245+DK245+DQ245+DW245+EC245+EI245+EO245+EU245+FA245+FG245+FM245+FS245+FY245+GE245</f>
        <v>0</v>
      </c>
      <c r="GM245" s="14" t="e">
        <f>H245+N245+T245+Z245+AF245+AL245+AR245+AX245+BD245+BJ245+BP245+BV245+CB245+CH245+CN245+CT245+CZ245+DF245+DR245+#REF!+DX245+ED245+DL245+#REF!+EV245+FB245+FH245+FN245+FT245+FZ245+GF245</f>
        <v>#REF!</v>
      </c>
      <c r="GN245" s="64" t="e">
        <f>I245+O245+U245+AA245+AG245+AM245+AS245+AY245+BE245+BK245+BQ245+BW245+CC245+CI245+CO245+CU245+DA245+DG245+DS245+#REF!+DY245+EE245+DM245+#REF!+EW245+FC245+FI245+FO245+FU245+GA245+GG245</f>
        <v>#REF!</v>
      </c>
      <c r="GO245" s="14" t="e">
        <f>J245+P245+V245+AB245+AH245+AN245+AT245+AZ245+BF245+BL245+BR245+BX245+CD245+CJ245+CP245+CV245+DB245+DH245+DT245+#REF!+DZ245+EF245+DN245+#REF!+EX245+FD245+FJ245+FP245+FV245+GB245+GH245</f>
        <v>#REF!</v>
      </c>
      <c r="GP245" s="14" t="e">
        <f>K245+Q245+W245+AC245+AI245+AO245+AU245+BA245+BG245+BM245+BS245+BY245+CE245+CK245+CQ245+CW245+DC245+DI245+DU245+#REF!+EA245+EG245+DO245+#REF!+EY245+FE245+FK245+FQ245+FW245+GC245+GI245</f>
        <v>#REF!</v>
      </c>
      <c r="GQ245" s="14" t="e">
        <f>GK245+GL245-GN245-GN246-GO245-GP245</f>
        <v>#REF!</v>
      </c>
      <c r="GR245" s="15">
        <v>3367</v>
      </c>
      <c r="GT245" s="9" t="e">
        <f>GN245*GR245</f>
        <v>#REF!</v>
      </c>
    </row>
    <row r="246" spans="1:202" ht="15" hidden="1" customHeight="1">
      <c r="A246" s="41"/>
      <c r="B246" s="23">
        <v>1690</v>
      </c>
      <c r="C246" s="17" t="s">
        <v>205</v>
      </c>
      <c r="D246" s="23" t="s">
        <v>32</v>
      </c>
      <c r="E246" s="23">
        <v>424</v>
      </c>
      <c r="F246" s="73"/>
      <c r="G246" s="13"/>
      <c r="H246" s="13"/>
      <c r="I246" s="64"/>
      <c r="J246" s="14"/>
      <c r="K246" s="14"/>
      <c r="L246" s="14"/>
      <c r="M246" s="13"/>
      <c r="N246" s="13"/>
      <c r="O246" s="64"/>
      <c r="P246" s="14"/>
      <c r="Q246" s="14"/>
      <c r="R246" s="14"/>
      <c r="S246" s="13"/>
      <c r="T246" s="13"/>
      <c r="U246" s="64"/>
      <c r="V246" s="14"/>
      <c r="W246" s="14"/>
      <c r="X246" s="14"/>
      <c r="Y246" s="13"/>
      <c r="Z246" s="13"/>
      <c r="AA246" s="64"/>
      <c r="AB246" s="14"/>
      <c r="AC246" s="14"/>
      <c r="AD246" s="14"/>
      <c r="AE246" s="13"/>
      <c r="AF246" s="13"/>
      <c r="AG246" s="64"/>
      <c r="AH246" s="14"/>
      <c r="AI246" s="14"/>
      <c r="AJ246" s="14"/>
      <c r="AK246" s="13"/>
      <c r="AL246" s="13"/>
      <c r="AM246" s="64"/>
      <c r="AN246" s="14"/>
      <c r="AO246" s="14"/>
      <c r="AP246" s="14"/>
      <c r="AQ246" s="13"/>
      <c r="AR246" s="13"/>
      <c r="AS246" s="64"/>
      <c r="AT246" s="14"/>
      <c r="AU246" s="14"/>
      <c r="AV246" s="14"/>
      <c r="AW246" s="13"/>
      <c r="AX246" s="13"/>
      <c r="AY246" s="64"/>
      <c r="AZ246" s="14"/>
      <c r="BA246" s="14"/>
      <c r="BB246" s="14"/>
      <c r="BC246" s="13"/>
      <c r="BD246" s="13"/>
      <c r="BE246" s="64"/>
      <c r="BF246" s="14"/>
      <c r="BG246" s="14"/>
      <c r="BH246" s="14"/>
      <c r="BI246" s="13"/>
      <c r="BJ246" s="13"/>
      <c r="BK246" s="64"/>
      <c r="BL246" s="14"/>
      <c r="BM246" s="14"/>
      <c r="BN246" s="14"/>
      <c r="BO246" s="13"/>
      <c r="BP246" s="13"/>
      <c r="BQ246" s="64"/>
      <c r="BR246" s="14"/>
      <c r="BS246" s="14"/>
      <c r="BT246" s="14"/>
      <c r="BU246" s="73"/>
      <c r="BV246" s="73"/>
      <c r="BW246" s="64"/>
      <c r="BX246" s="63"/>
      <c r="BY246" s="63"/>
      <c r="BZ246" s="64">
        <f t="shared" si="292"/>
        <v>424</v>
      </c>
      <c r="CA246" s="73"/>
      <c r="CB246" s="73"/>
      <c r="CC246" s="64"/>
      <c r="CD246" s="63"/>
      <c r="CE246" s="63"/>
      <c r="CF246" s="64">
        <f t="shared" si="343"/>
        <v>424</v>
      </c>
      <c r="CG246" s="73"/>
      <c r="CH246" s="73"/>
      <c r="CI246" s="64"/>
      <c r="CJ246" s="63"/>
      <c r="CK246" s="63"/>
      <c r="CL246" s="64">
        <f t="shared" si="344"/>
        <v>424</v>
      </c>
      <c r="CM246" s="13"/>
      <c r="CN246" s="13"/>
      <c r="CO246" s="64"/>
      <c r="CP246" s="14"/>
      <c r="CQ246" s="14"/>
      <c r="CR246" s="64">
        <f t="shared" si="345"/>
        <v>424</v>
      </c>
      <c r="CS246" s="13"/>
      <c r="CT246" s="67"/>
      <c r="CU246" s="64"/>
      <c r="CV246" s="64"/>
      <c r="CW246" s="64"/>
      <c r="CX246" s="12">
        <f t="shared" si="346"/>
        <v>424</v>
      </c>
      <c r="CY246" s="13"/>
      <c r="CZ246" s="67"/>
      <c r="DA246" s="64"/>
      <c r="DB246" s="64"/>
      <c r="DC246" s="64"/>
      <c r="DD246" s="12">
        <f t="shared" si="347"/>
        <v>424</v>
      </c>
      <c r="DE246" s="13"/>
      <c r="DF246" s="67"/>
      <c r="DG246" s="64"/>
      <c r="DH246" s="64"/>
      <c r="DI246" s="64"/>
      <c r="DJ246" s="14"/>
      <c r="DK246" s="13"/>
      <c r="DL246" s="67"/>
      <c r="DM246" s="64"/>
      <c r="DN246" s="64"/>
      <c r="DO246" s="64"/>
      <c r="DP246" s="14"/>
      <c r="DQ246" s="67"/>
      <c r="DR246" s="67"/>
      <c r="DS246" s="64"/>
      <c r="DT246" s="64"/>
      <c r="DU246" s="64"/>
      <c r="DV246" s="14"/>
      <c r="DW246" s="13"/>
      <c r="DX246" s="67"/>
      <c r="DY246" s="64"/>
      <c r="DZ246" s="64"/>
      <c r="EA246" s="64"/>
      <c r="EB246" s="14"/>
      <c r="EC246" s="13"/>
      <c r="ED246" s="67"/>
      <c r="EE246" s="64"/>
      <c r="EF246" s="64"/>
      <c r="EG246" s="64"/>
      <c r="EH246" s="12">
        <f t="shared" si="348"/>
        <v>0</v>
      </c>
      <c r="EI246" s="67"/>
      <c r="EN246" s="12">
        <f t="shared" si="326"/>
        <v>0</v>
      </c>
      <c r="EO246" s="13"/>
      <c r="ET246" s="14"/>
      <c r="EU246" s="13"/>
      <c r="EV246" s="13"/>
      <c r="EW246" s="64"/>
      <c r="EX246" s="14"/>
      <c r="EY246" s="14"/>
      <c r="EZ246" s="14"/>
      <c r="FA246" s="13"/>
      <c r="FB246" s="13"/>
      <c r="FC246" s="64"/>
      <c r="FD246" s="14"/>
      <c r="FE246" s="14"/>
      <c r="FF246" s="14"/>
      <c r="FG246" s="13"/>
      <c r="FH246" s="13"/>
      <c r="FI246" s="64"/>
      <c r="FJ246" s="14"/>
      <c r="FK246" s="14"/>
      <c r="FL246" s="14"/>
      <c r="FM246" s="13"/>
      <c r="FN246" s="13"/>
      <c r="FO246" s="64"/>
      <c r="FP246" s="14"/>
      <c r="FQ246" s="14"/>
      <c r="FR246" s="14"/>
      <c r="FS246" s="13"/>
      <c r="FT246" s="13"/>
      <c r="FU246" s="64"/>
      <c r="FV246" s="14"/>
      <c r="FW246" s="14"/>
      <c r="FX246" s="14"/>
      <c r="FY246" s="13"/>
      <c r="FZ246" s="13"/>
      <c r="GA246" s="64"/>
      <c r="GB246" s="14"/>
      <c r="GC246" s="14"/>
      <c r="GD246" s="14"/>
      <c r="GE246" s="13"/>
      <c r="GF246" s="13"/>
      <c r="GG246" s="64"/>
      <c r="GH246" s="14"/>
      <c r="GI246" s="14"/>
      <c r="GJ246" s="14"/>
      <c r="GK246" s="14"/>
      <c r="GL246" s="14"/>
      <c r="GM246" s="14"/>
      <c r="GN246" s="64" t="e">
        <f>I246+O246+U246+AA246+AG246+AM246+AS246+AY246+BE246+BK246+BQ246+BW246+CC246+CI246+CO246+CU246+DA246+DG246+DS246+#REF!+DY246+EE246+DM246+#REF!+EW246+FC246+FI246+FO246+FU246+GA246+GG246</f>
        <v>#REF!</v>
      </c>
      <c r="GO246" s="14"/>
      <c r="GP246" s="14"/>
      <c r="GQ246" s="14"/>
    </row>
    <row r="247" spans="1:202" ht="15" hidden="1" customHeight="1">
      <c r="A247" s="40">
        <v>122</v>
      </c>
      <c r="B247" s="23">
        <v>3802</v>
      </c>
      <c r="C247" s="17" t="s">
        <v>204</v>
      </c>
      <c r="D247" s="23" t="s">
        <v>32</v>
      </c>
      <c r="E247" s="23">
        <v>274</v>
      </c>
      <c r="F247" s="72" t="e">
        <f>GQ247</f>
        <v>#REF!</v>
      </c>
      <c r="G247" s="13"/>
      <c r="H247" s="13"/>
      <c r="I247" s="64"/>
      <c r="J247" s="14"/>
      <c r="K247" s="14"/>
      <c r="L247" s="14">
        <f>E247+G247-I247-I248-J247-K247</f>
        <v>274</v>
      </c>
      <c r="M247" s="13"/>
      <c r="N247" s="13"/>
      <c r="O247" s="64"/>
      <c r="P247" s="14"/>
      <c r="Q247" s="14"/>
      <c r="R247" s="14">
        <f>L247+M247-O247-O248-P247-Q247</f>
        <v>274</v>
      </c>
      <c r="S247" s="13"/>
      <c r="T247" s="13"/>
      <c r="U247" s="64"/>
      <c r="V247" s="14"/>
      <c r="W247" s="14"/>
      <c r="X247" s="14">
        <f t="shared" si="365"/>
        <v>274</v>
      </c>
      <c r="Y247" s="13"/>
      <c r="Z247" s="13"/>
      <c r="AA247" s="64"/>
      <c r="AB247" s="14"/>
      <c r="AC247" s="14"/>
      <c r="AD247" s="14">
        <f t="shared" si="366"/>
        <v>274</v>
      </c>
      <c r="AE247" s="13"/>
      <c r="AF247" s="13"/>
      <c r="AG247" s="64"/>
      <c r="AH247" s="14"/>
      <c r="AI247" s="14"/>
      <c r="AJ247" s="14">
        <f t="shared" si="367"/>
        <v>274</v>
      </c>
      <c r="AK247" s="13"/>
      <c r="AL247" s="13"/>
      <c r="AM247" s="64"/>
      <c r="AN247" s="14"/>
      <c r="AO247" s="14"/>
      <c r="AP247" s="14">
        <f t="shared" si="368"/>
        <v>274</v>
      </c>
      <c r="AQ247" s="13"/>
      <c r="AR247" s="13"/>
      <c r="AS247" s="64"/>
      <c r="AT247" s="14"/>
      <c r="AU247" s="14"/>
      <c r="AV247" s="14">
        <f t="shared" si="369"/>
        <v>274</v>
      </c>
      <c r="AW247" s="13"/>
      <c r="AX247" s="13"/>
      <c r="AY247" s="64"/>
      <c r="AZ247" s="14"/>
      <c r="BA247" s="14"/>
      <c r="BB247" s="14">
        <f t="shared" si="370"/>
        <v>274</v>
      </c>
      <c r="BC247" s="13"/>
      <c r="BD247" s="13"/>
      <c r="BE247" s="64"/>
      <c r="BF247" s="14"/>
      <c r="BG247" s="14"/>
      <c r="BH247" s="14">
        <f t="shared" si="371"/>
        <v>274</v>
      </c>
      <c r="BI247" s="13"/>
      <c r="BJ247" s="13"/>
      <c r="BK247" s="64"/>
      <c r="BL247" s="14"/>
      <c r="BM247" s="14"/>
      <c r="BN247" s="14">
        <f>BH247+BI247-BK247-BK248-BL247-BM247</f>
        <v>274</v>
      </c>
      <c r="BO247" s="13"/>
      <c r="BP247" s="13"/>
      <c r="BQ247" s="64"/>
      <c r="BR247" s="14"/>
      <c r="BS247" s="14"/>
      <c r="BT247" s="14">
        <f>BN247+BO247-BQ247-BQ248-BR247-BS247</f>
        <v>274</v>
      </c>
      <c r="BU247" s="72"/>
      <c r="BV247" s="72"/>
      <c r="BW247" s="64"/>
      <c r="BX247" s="74"/>
      <c r="BY247" s="74"/>
      <c r="BZ247" s="64">
        <f t="shared" si="292"/>
        <v>274</v>
      </c>
      <c r="CA247" s="72"/>
      <c r="CB247" s="72"/>
      <c r="CC247" s="64"/>
      <c r="CD247" s="74"/>
      <c r="CE247" s="74"/>
      <c r="CF247" s="64">
        <f t="shared" si="343"/>
        <v>274</v>
      </c>
      <c r="CG247" s="72"/>
      <c r="CH247" s="72"/>
      <c r="CI247" s="64"/>
      <c r="CJ247" s="74"/>
      <c r="CK247" s="74"/>
      <c r="CL247" s="64">
        <f t="shared" si="344"/>
        <v>274</v>
      </c>
      <c r="CM247" s="13"/>
      <c r="CN247" s="13"/>
      <c r="CO247" s="64"/>
      <c r="CP247" s="14"/>
      <c r="CQ247" s="14"/>
      <c r="CR247" s="64">
        <f t="shared" si="345"/>
        <v>274</v>
      </c>
      <c r="CS247" s="13"/>
      <c r="CT247" s="67"/>
      <c r="CU247" s="64"/>
      <c r="CV247" s="64"/>
      <c r="CW247" s="64"/>
      <c r="CX247" s="12">
        <f t="shared" si="346"/>
        <v>274</v>
      </c>
      <c r="CY247" s="13"/>
      <c r="CZ247" s="67"/>
      <c r="DA247" s="64"/>
      <c r="DB247" s="64"/>
      <c r="DC247" s="64"/>
      <c r="DD247" s="12">
        <f t="shared" si="347"/>
        <v>274</v>
      </c>
      <c r="DE247" s="13"/>
      <c r="DF247" s="67"/>
      <c r="DG247" s="64"/>
      <c r="DH247" s="64"/>
      <c r="DI247" s="64"/>
      <c r="DJ247" s="14">
        <f>DD247+DE247-DG247-DG248-DH247-DI247</f>
        <v>274</v>
      </c>
      <c r="DK247" s="13"/>
      <c r="DL247" s="67"/>
      <c r="DM247" s="64"/>
      <c r="DN247" s="64"/>
      <c r="DO247" s="64"/>
      <c r="DP247" s="14">
        <f>DJ247+DK247-DS247-DS248-DT247-DU247</f>
        <v>274</v>
      </c>
      <c r="DQ247" s="67"/>
      <c r="DR247" s="67"/>
      <c r="DS247" s="64"/>
      <c r="DT247" s="64"/>
      <c r="DU247" s="64"/>
      <c r="DV247" s="14" t="e">
        <f>DP247+DQ247-#REF!-#REF!-#REF!-#REF!</f>
        <v>#REF!</v>
      </c>
      <c r="DW247" s="13"/>
      <c r="DX247" s="67"/>
      <c r="DY247" s="64"/>
      <c r="DZ247" s="64"/>
      <c r="EA247" s="64"/>
      <c r="EB247" s="14" t="e">
        <f>DV247+DW247-DY247-DY248-DZ247-EA247</f>
        <v>#REF!</v>
      </c>
      <c r="EC247" s="13"/>
      <c r="ED247" s="67"/>
      <c r="EE247" s="64"/>
      <c r="EF247" s="64"/>
      <c r="EG247" s="64"/>
      <c r="EH247" s="12" t="e">
        <f t="shared" si="348"/>
        <v>#REF!</v>
      </c>
      <c r="EI247" s="67"/>
      <c r="EN247" s="12" t="e">
        <f t="shared" si="326"/>
        <v>#REF!</v>
      </c>
      <c r="EO247" s="13"/>
      <c r="ET247" s="14" t="e">
        <f>EN247+EO247-#REF!-#REF!-#REF!-#REF!</f>
        <v>#REF!</v>
      </c>
      <c r="EU247" s="13"/>
      <c r="EV247" s="13"/>
      <c r="EW247" s="64"/>
      <c r="EX247" s="14"/>
      <c r="EY247" s="14"/>
      <c r="EZ247" s="14" t="e">
        <f>ET247+EU247-EW247-EW248-EX247-EY247</f>
        <v>#REF!</v>
      </c>
      <c r="FA247" s="13"/>
      <c r="FB247" s="13"/>
      <c r="FC247" s="64"/>
      <c r="FD247" s="14"/>
      <c r="FE247" s="14"/>
      <c r="FF247" s="14" t="e">
        <f>EZ247+FA247-FC247-FC248-FD247-FE247</f>
        <v>#REF!</v>
      </c>
      <c r="FG247" s="13"/>
      <c r="FH247" s="13"/>
      <c r="FI247" s="64"/>
      <c r="FJ247" s="14"/>
      <c r="FK247" s="14"/>
      <c r="FL247" s="14" t="e">
        <f>FF247+FG247-FI247-FI248-FJ247-FK247</f>
        <v>#REF!</v>
      </c>
      <c r="FM247" s="13"/>
      <c r="FN247" s="13"/>
      <c r="FO247" s="64"/>
      <c r="FP247" s="14"/>
      <c r="FQ247" s="14"/>
      <c r="FR247" s="14" t="e">
        <f>FL247+FM247-FO247-FO248-FP247-FQ247</f>
        <v>#REF!</v>
      </c>
      <c r="FS247" s="13"/>
      <c r="FT247" s="13"/>
      <c r="FU247" s="64"/>
      <c r="FV247" s="14"/>
      <c r="FW247" s="14"/>
      <c r="FX247" s="14" t="e">
        <f>FR247+FS247-FU247-FU248-FV247-FW247</f>
        <v>#REF!</v>
      </c>
      <c r="FY247" s="13"/>
      <c r="FZ247" s="13"/>
      <c r="GA247" s="64"/>
      <c r="GB247" s="14"/>
      <c r="GC247" s="14"/>
      <c r="GD247" s="14" t="e">
        <f>FX247+FY247-GA247-GA248-GB247-GC247</f>
        <v>#REF!</v>
      </c>
      <c r="GE247" s="13"/>
      <c r="GF247" s="13"/>
      <c r="GG247" s="64"/>
      <c r="GH247" s="14"/>
      <c r="GI247" s="14"/>
      <c r="GJ247" s="14" t="e">
        <f t="shared" si="372"/>
        <v>#REF!</v>
      </c>
      <c r="GK247" s="14">
        <f>E247</f>
        <v>274</v>
      </c>
      <c r="GL247" s="14">
        <f>G247+M247+S247+Y247+AE247+AK247+AQ247+AW247+BC247+BI247+BO247+BU247+CA247+CG247+CM247+CS247+CY247+DE247+DK247+DQ247+DW247+EC247+EI247+EO247+EU247+FA247+FG247+FM247+FS247+FY247+GE247</f>
        <v>0</v>
      </c>
      <c r="GM247" s="14" t="e">
        <f>H247+N247+T247+Z247+AF247+AL247+AR247+AX247+BD247+BJ247+BP247+BV247+CB247+CH247+CN247+CT247+CZ247+DF247+DR247+#REF!+DX247+ED247+DL247+#REF!+EV247+FB247+FH247+FN247+FT247+FZ247+GF247</f>
        <v>#REF!</v>
      </c>
      <c r="GN247" s="64" t="e">
        <f>I247+O247+U247+AA247+AG247+AM247+AS247+AY247+BE247+BK247+BQ247+BW247+CC247+CI247+CO247+CU247+DA247+DG247+DS247+#REF!+DY247+EE247+DM247+#REF!+EW247+FC247+FI247+FO247+FU247+GA247+GG247</f>
        <v>#REF!</v>
      </c>
      <c r="GO247" s="14" t="e">
        <f>J247+P247+V247+AB247+AH247+AN247+AT247+AZ247+BF247+BL247+BR247+BX247+CD247+CJ247+CP247+CV247+DB247+DH247+DT247+#REF!+DZ247+EF247+DN247+#REF!+EX247+FD247+FJ247+FP247+FV247+GB247+GH247</f>
        <v>#REF!</v>
      </c>
      <c r="GP247" s="14" t="e">
        <f>K247+Q247+W247+AC247+AI247+AO247+AU247+BA247+BG247+BM247+BS247+BY247+CE247+CK247+CQ247+CW247+DC247+DI247+DU247+#REF!+EA247+EG247+DO247+#REF!+EY247+FE247+FK247+FQ247+FW247+GC247+GI247</f>
        <v>#REF!</v>
      </c>
      <c r="GQ247" s="14" t="e">
        <f>GK247+GL247-GN247-GN248-GO247-GP247</f>
        <v>#REF!</v>
      </c>
    </row>
    <row r="248" spans="1:202" ht="15" hidden="1" customHeight="1">
      <c r="A248" s="41"/>
      <c r="B248" s="23">
        <v>86901</v>
      </c>
      <c r="C248" s="17" t="s">
        <v>55</v>
      </c>
      <c r="D248" s="23" t="s">
        <v>32</v>
      </c>
      <c r="E248" s="23">
        <v>1410</v>
      </c>
      <c r="F248" s="73"/>
      <c r="G248" s="13"/>
      <c r="H248" s="13"/>
      <c r="I248" s="64"/>
      <c r="J248" s="14"/>
      <c r="K248" s="14"/>
      <c r="L248" s="14"/>
      <c r="M248" s="13"/>
      <c r="N248" s="13"/>
      <c r="O248" s="64"/>
      <c r="P248" s="14"/>
      <c r="Q248" s="14"/>
      <c r="R248" s="14"/>
      <c r="S248" s="13"/>
      <c r="T248" s="13"/>
      <c r="U248" s="64"/>
      <c r="V248" s="14"/>
      <c r="W248" s="14"/>
      <c r="X248" s="14"/>
      <c r="Y248" s="13"/>
      <c r="Z248" s="13"/>
      <c r="AA248" s="64"/>
      <c r="AB248" s="14"/>
      <c r="AC248" s="14"/>
      <c r="AD248" s="14"/>
      <c r="AE248" s="13"/>
      <c r="AF248" s="13"/>
      <c r="AG248" s="64"/>
      <c r="AH248" s="14"/>
      <c r="AI248" s="14"/>
      <c r="AJ248" s="14"/>
      <c r="AK248" s="13"/>
      <c r="AL248" s="13"/>
      <c r="AM248" s="64"/>
      <c r="AN248" s="14"/>
      <c r="AO248" s="14"/>
      <c r="AP248" s="14"/>
      <c r="AQ248" s="13"/>
      <c r="AR248" s="13"/>
      <c r="AS248" s="64"/>
      <c r="AT248" s="14"/>
      <c r="AU248" s="14"/>
      <c r="AV248" s="14"/>
      <c r="AW248" s="13"/>
      <c r="AX248" s="13"/>
      <c r="AY248" s="64"/>
      <c r="AZ248" s="14"/>
      <c r="BA248" s="14"/>
      <c r="BB248" s="14"/>
      <c r="BC248" s="13"/>
      <c r="BD248" s="13"/>
      <c r="BE248" s="64"/>
      <c r="BF248" s="14"/>
      <c r="BG248" s="14"/>
      <c r="BH248" s="14"/>
      <c r="BI248" s="13"/>
      <c r="BJ248" s="13"/>
      <c r="BK248" s="64"/>
      <c r="BL248" s="14"/>
      <c r="BM248" s="14"/>
      <c r="BN248" s="14"/>
      <c r="BO248" s="13"/>
      <c r="BP248" s="13"/>
      <c r="BQ248" s="64"/>
      <c r="BR248" s="14"/>
      <c r="BS248" s="14"/>
      <c r="BT248" s="14"/>
      <c r="BU248" s="73"/>
      <c r="BV248" s="73"/>
      <c r="BW248" s="64"/>
      <c r="BX248" s="63"/>
      <c r="BY248" s="63"/>
      <c r="BZ248" s="64">
        <f t="shared" si="292"/>
        <v>1410</v>
      </c>
      <c r="CA248" s="73"/>
      <c r="CB248" s="73"/>
      <c r="CC248" s="64"/>
      <c r="CD248" s="63"/>
      <c r="CE248" s="63"/>
      <c r="CF248" s="64">
        <f t="shared" si="343"/>
        <v>1410</v>
      </c>
      <c r="CG248" s="73"/>
      <c r="CH248" s="73"/>
      <c r="CI248" s="64"/>
      <c r="CJ248" s="63"/>
      <c r="CK248" s="63"/>
      <c r="CL248" s="64">
        <f t="shared" si="344"/>
        <v>1410</v>
      </c>
      <c r="CM248" s="13"/>
      <c r="CN248" s="13"/>
      <c r="CO248" s="64"/>
      <c r="CP248" s="14"/>
      <c r="CQ248" s="14"/>
      <c r="CR248" s="64">
        <f t="shared" si="345"/>
        <v>1410</v>
      </c>
      <c r="CS248" s="13"/>
      <c r="CT248" s="67"/>
      <c r="CU248" s="64"/>
      <c r="CV248" s="64"/>
      <c r="CW248" s="64"/>
      <c r="CX248" s="12">
        <f t="shared" si="346"/>
        <v>1410</v>
      </c>
      <c r="CY248" s="13"/>
      <c r="CZ248" s="67"/>
      <c r="DA248" s="64"/>
      <c r="DB248" s="64"/>
      <c r="DC248" s="64"/>
      <c r="DD248" s="12">
        <f t="shared" si="347"/>
        <v>1410</v>
      </c>
      <c r="DE248" s="13"/>
      <c r="DF248" s="67"/>
      <c r="DG248" s="64"/>
      <c r="DH248" s="64"/>
      <c r="DI248" s="64"/>
      <c r="DJ248" s="14"/>
      <c r="DK248" s="13"/>
      <c r="DL248" s="67"/>
      <c r="DM248" s="64"/>
      <c r="DN248" s="64"/>
      <c r="DO248" s="64"/>
      <c r="DP248" s="14"/>
      <c r="DQ248" s="67"/>
      <c r="DR248" s="67"/>
      <c r="DS248" s="64"/>
      <c r="DT248" s="64"/>
      <c r="DU248" s="64"/>
      <c r="DV248" s="14"/>
      <c r="DW248" s="13"/>
      <c r="DX248" s="67"/>
      <c r="DY248" s="64"/>
      <c r="DZ248" s="64"/>
      <c r="EA248" s="64"/>
      <c r="EB248" s="14"/>
      <c r="EC248" s="13"/>
      <c r="ED248" s="67"/>
      <c r="EE248" s="64"/>
      <c r="EF248" s="64"/>
      <c r="EG248" s="64"/>
      <c r="EH248" s="12">
        <f t="shared" si="348"/>
        <v>0</v>
      </c>
      <c r="EI248" s="67"/>
      <c r="EN248" s="12">
        <f t="shared" si="326"/>
        <v>0</v>
      </c>
      <c r="EO248" s="13"/>
      <c r="ET248" s="14"/>
      <c r="EU248" s="13"/>
      <c r="EV248" s="13"/>
      <c r="EW248" s="64"/>
      <c r="EX248" s="14"/>
      <c r="EY248" s="14"/>
      <c r="EZ248" s="14"/>
      <c r="FA248" s="13"/>
      <c r="FB248" s="13"/>
      <c r="FC248" s="64"/>
      <c r="FD248" s="14"/>
      <c r="FE248" s="14"/>
      <c r="FF248" s="14"/>
      <c r="FG248" s="13"/>
      <c r="FH248" s="13"/>
      <c r="FI248" s="64"/>
      <c r="FJ248" s="14"/>
      <c r="FK248" s="14"/>
      <c r="FL248" s="14"/>
      <c r="FM248" s="13"/>
      <c r="FN248" s="13"/>
      <c r="FO248" s="64"/>
      <c r="FP248" s="14"/>
      <c r="FQ248" s="14"/>
      <c r="FR248" s="14"/>
      <c r="FS248" s="13"/>
      <c r="FT248" s="13"/>
      <c r="FU248" s="64"/>
      <c r="FV248" s="14"/>
      <c r="FW248" s="14"/>
      <c r="FX248" s="14"/>
      <c r="FY248" s="13"/>
      <c r="FZ248" s="13"/>
      <c r="GA248" s="64"/>
      <c r="GB248" s="14"/>
      <c r="GC248" s="14"/>
      <c r="GD248" s="14"/>
      <c r="GE248" s="13"/>
      <c r="GF248" s="13"/>
      <c r="GG248" s="64"/>
      <c r="GH248" s="14"/>
      <c r="GI248" s="14"/>
      <c r="GJ248" s="14"/>
      <c r="GK248" s="14"/>
      <c r="GL248" s="14"/>
      <c r="GM248" s="14"/>
      <c r="GN248" s="64" t="e">
        <f>I248+O248+U248+AA248+AG248+AM248+AS248+AY248+BE248+BK248+BQ248+BW248+CC248+CI248+CO248+CU248+DA248+DG248+DS248+#REF!+DY248+EE248+DM248+#REF!+EW248+FC248+FI248+FO248+FU248+GA248+GG248</f>
        <v>#REF!</v>
      </c>
      <c r="GO248" s="14"/>
      <c r="GP248" s="14"/>
      <c r="GQ248" s="14"/>
    </row>
    <row r="249" spans="1:202" ht="15" hidden="1" customHeight="1">
      <c r="A249" s="40">
        <v>123</v>
      </c>
      <c r="B249" s="23">
        <v>5300</v>
      </c>
      <c r="C249" s="17" t="s">
        <v>218</v>
      </c>
      <c r="D249" s="23" t="s">
        <v>32</v>
      </c>
      <c r="E249" s="23">
        <v>196</v>
      </c>
      <c r="F249" s="72" t="e">
        <f>GQ249</f>
        <v>#REF!</v>
      </c>
      <c r="G249" s="13"/>
      <c r="H249" s="13"/>
      <c r="I249" s="64"/>
      <c r="J249" s="14"/>
      <c r="K249" s="14"/>
      <c r="L249" s="14">
        <f>E249+G249-I249-I250-J249-K249</f>
        <v>196</v>
      </c>
      <c r="M249" s="13"/>
      <c r="N249" s="13"/>
      <c r="O249" s="64"/>
      <c r="P249" s="14"/>
      <c r="Q249" s="14"/>
      <c r="R249" s="14">
        <f>L249+M249-O249-O250-P249-Q249</f>
        <v>196</v>
      </c>
      <c r="S249" s="13"/>
      <c r="T249" s="13"/>
      <c r="U249" s="64"/>
      <c r="V249" s="14"/>
      <c r="W249" s="14"/>
      <c r="X249" s="14">
        <f t="shared" si="365"/>
        <v>196</v>
      </c>
      <c r="Y249" s="13"/>
      <c r="Z249" s="13"/>
      <c r="AA249" s="64"/>
      <c r="AB249" s="14"/>
      <c r="AC249" s="14"/>
      <c r="AD249" s="14">
        <f t="shared" si="366"/>
        <v>196</v>
      </c>
      <c r="AE249" s="13"/>
      <c r="AF249" s="13"/>
      <c r="AG249" s="64"/>
      <c r="AH249" s="14"/>
      <c r="AI249" s="14"/>
      <c r="AJ249" s="14">
        <f t="shared" si="367"/>
        <v>196</v>
      </c>
      <c r="AK249" s="13"/>
      <c r="AL249" s="13"/>
      <c r="AM249" s="64"/>
      <c r="AN249" s="14"/>
      <c r="AO249" s="14"/>
      <c r="AP249" s="14">
        <f t="shared" si="368"/>
        <v>196</v>
      </c>
      <c r="AQ249" s="13"/>
      <c r="AR249" s="13"/>
      <c r="AS249" s="64"/>
      <c r="AT249" s="14"/>
      <c r="AU249" s="14"/>
      <c r="AV249" s="14">
        <f t="shared" si="369"/>
        <v>196</v>
      </c>
      <c r="AW249" s="13"/>
      <c r="AX249" s="13"/>
      <c r="AY249" s="64"/>
      <c r="AZ249" s="14"/>
      <c r="BA249" s="14"/>
      <c r="BB249" s="14">
        <f t="shared" si="370"/>
        <v>196</v>
      </c>
      <c r="BC249" s="13"/>
      <c r="BD249" s="13"/>
      <c r="BE249" s="64"/>
      <c r="BF249" s="14"/>
      <c r="BG249" s="14"/>
      <c r="BH249" s="14">
        <f t="shared" si="371"/>
        <v>196</v>
      </c>
      <c r="BI249" s="13"/>
      <c r="BJ249" s="13"/>
      <c r="BK249" s="64"/>
      <c r="BL249" s="14"/>
      <c r="BM249" s="14"/>
      <c r="BN249" s="14">
        <f>BH249+BI249-BK249-BK250-BL249-BM249</f>
        <v>196</v>
      </c>
      <c r="BO249" s="13"/>
      <c r="BP249" s="13"/>
      <c r="BQ249" s="64"/>
      <c r="BR249" s="14"/>
      <c r="BS249" s="14"/>
      <c r="BT249" s="14">
        <f>BN249+BO249-BQ249-BQ250-BR249-BS249</f>
        <v>196</v>
      </c>
      <c r="BU249" s="72"/>
      <c r="BV249" s="72"/>
      <c r="BW249" s="64"/>
      <c r="BX249" s="74"/>
      <c r="BY249" s="74"/>
      <c r="BZ249" s="64">
        <f t="shared" si="292"/>
        <v>196</v>
      </c>
      <c r="CA249" s="72"/>
      <c r="CB249" s="72"/>
      <c r="CC249" s="64"/>
      <c r="CD249" s="74"/>
      <c r="CE249" s="74"/>
      <c r="CF249" s="64">
        <f t="shared" si="343"/>
        <v>196</v>
      </c>
      <c r="CG249" s="72"/>
      <c r="CH249" s="72"/>
      <c r="CI249" s="64"/>
      <c r="CJ249" s="74"/>
      <c r="CK249" s="74"/>
      <c r="CL249" s="64">
        <f t="shared" si="344"/>
        <v>196</v>
      </c>
      <c r="CM249" s="13"/>
      <c r="CN249" s="13"/>
      <c r="CO249" s="64"/>
      <c r="CP249" s="14"/>
      <c r="CQ249" s="14"/>
      <c r="CR249" s="64">
        <f t="shared" si="345"/>
        <v>196</v>
      </c>
      <c r="CS249" s="13"/>
      <c r="CT249" s="67"/>
      <c r="CU249" s="64"/>
      <c r="CV249" s="64"/>
      <c r="CW249" s="64"/>
      <c r="CX249" s="12">
        <f t="shared" si="346"/>
        <v>196</v>
      </c>
      <c r="CY249" s="13"/>
      <c r="CZ249" s="67"/>
      <c r="DA249" s="64"/>
      <c r="DB249" s="64"/>
      <c r="DC249" s="64"/>
      <c r="DD249" s="12">
        <f t="shared" si="347"/>
        <v>196</v>
      </c>
      <c r="DE249" s="13"/>
      <c r="DF249" s="67"/>
      <c r="DG249" s="64"/>
      <c r="DH249" s="64"/>
      <c r="DI249" s="64"/>
      <c r="DJ249" s="14">
        <f>DD249+DE249-DG249-DG250-DH249-DI249</f>
        <v>196</v>
      </c>
      <c r="DK249" s="13"/>
      <c r="DL249" s="67"/>
      <c r="DM249" s="64"/>
      <c r="DN249" s="64"/>
      <c r="DO249" s="64"/>
      <c r="DP249" s="14">
        <f>DJ249+DK249-DS249-DS250-DT249-DU249</f>
        <v>196</v>
      </c>
      <c r="DQ249" s="67"/>
      <c r="DR249" s="67"/>
      <c r="DS249" s="64"/>
      <c r="DT249" s="64"/>
      <c r="DU249" s="64"/>
      <c r="DV249" s="14" t="e">
        <f>DP249+DQ249-#REF!-#REF!-#REF!-#REF!</f>
        <v>#REF!</v>
      </c>
      <c r="DW249" s="13"/>
      <c r="DX249" s="67"/>
      <c r="DY249" s="64"/>
      <c r="DZ249" s="64"/>
      <c r="EA249" s="64"/>
      <c r="EB249" s="14" t="e">
        <f>DV249+DW249-DY249-DY250-DZ249-EA249</f>
        <v>#REF!</v>
      </c>
      <c r="EC249" s="13"/>
      <c r="ED249" s="67"/>
      <c r="EE249" s="64"/>
      <c r="EF249" s="64"/>
      <c r="EG249" s="64"/>
      <c r="EH249" s="12" t="e">
        <f t="shared" si="348"/>
        <v>#REF!</v>
      </c>
      <c r="EI249" s="67"/>
      <c r="EN249" s="12" t="e">
        <f t="shared" si="326"/>
        <v>#REF!</v>
      </c>
      <c r="EO249" s="13"/>
      <c r="ET249" s="14" t="e">
        <f>EN249+EO249-#REF!-#REF!-#REF!-#REF!</f>
        <v>#REF!</v>
      </c>
      <c r="EU249" s="13"/>
      <c r="EV249" s="13"/>
      <c r="EW249" s="64"/>
      <c r="EX249" s="14"/>
      <c r="EY249" s="14"/>
      <c r="EZ249" s="14" t="e">
        <f>ET249+EU249-EW249-EW250-EX249-EY249</f>
        <v>#REF!</v>
      </c>
      <c r="FA249" s="13"/>
      <c r="FB249" s="13"/>
      <c r="FC249" s="64"/>
      <c r="FD249" s="14"/>
      <c r="FE249" s="14"/>
      <c r="FF249" s="14" t="e">
        <f>EZ249+FA249-FC249-FC250-FD249-FE249</f>
        <v>#REF!</v>
      </c>
      <c r="FG249" s="13"/>
      <c r="FH249" s="13"/>
      <c r="FI249" s="64"/>
      <c r="FJ249" s="14"/>
      <c r="FK249" s="14"/>
      <c r="FL249" s="14" t="e">
        <f>FF249+FG249-FI249-FI250-FJ249-FK249</f>
        <v>#REF!</v>
      </c>
      <c r="FM249" s="13"/>
      <c r="FN249" s="13"/>
      <c r="FO249" s="64"/>
      <c r="FP249" s="14"/>
      <c r="FQ249" s="14"/>
      <c r="FR249" s="14" t="e">
        <f>FL249+FM249-FO249-FO250-FP249-FQ249</f>
        <v>#REF!</v>
      </c>
      <c r="FS249" s="13"/>
      <c r="FT249" s="13"/>
      <c r="FU249" s="64"/>
      <c r="FV249" s="14"/>
      <c r="FW249" s="14"/>
      <c r="FX249" s="14" t="e">
        <f>FR249+FS249-FU249-FU250-FV249-FW249</f>
        <v>#REF!</v>
      </c>
      <c r="FY249" s="13"/>
      <c r="FZ249" s="13"/>
      <c r="GA249" s="64"/>
      <c r="GB249" s="14"/>
      <c r="GC249" s="14"/>
      <c r="GD249" s="14" t="e">
        <f>FX249+FY249-GA249-GA250-GB249-GC249</f>
        <v>#REF!</v>
      </c>
      <c r="GE249" s="13"/>
      <c r="GF249" s="13"/>
      <c r="GG249" s="64"/>
      <c r="GH249" s="14"/>
      <c r="GI249" s="14"/>
      <c r="GJ249" s="14" t="e">
        <f t="shared" si="372"/>
        <v>#REF!</v>
      </c>
      <c r="GK249" s="14">
        <f>E249</f>
        <v>196</v>
      </c>
      <c r="GL249" s="14">
        <f>G249+M249+S249+Y249+AE249+AK249+AQ249+AW249+BC249+BI249+BO249+BU249+CA249+CG249+CM249+CS249+CY249+DE249+DK249+DQ249+DW249+EC249+EI249+EO249+EU249+FA249+FG249+FM249+FS249+FY249+GE249</f>
        <v>0</v>
      </c>
      <c r="GM249" s="14" t="e">
        <f>H249+N249+T249+Z249+AF249+AL249+AR249+AX249+BD249+BJ249+BP249+BV249+CB249+CH249+CN249+CT249+CZ249+DF249+DR249+#REF!+DX249+ED249+DL249+#REF!+EV249+FB249+FH249+FN249+FT249+FZ249+GF249</f>
        <v>#REF!</v>
      </c>
      <c r="GN249" s="64" t="e">
        <f>I249+O249+U249+AA249+AG249+AM249+AS249+AY249+BE249+BK249+BQ249+BW249+CC249+CI249+CO249+CU249+DA249+DG249+DS249+#REF!+DY249+EE249+DM249+#REF!+EW249+FC249+FI249+FO249+FU249+GA249+GG249</f>
        <v>#REF!</v>
      </c>
      <c r="GO249" s="14" t="e">
        <f>J249+P249+V249+AB249+AH249+AN249+AT249+AZ249+BF249+BL249+BR249+BX249+CD249+CJ249+CP249+CV249+DB249+DH249+DT249+#REF!+DZ249+EF249+DN249+#REF!+EX249+FD249+FJ249+FP249+FV249+GB249+GH249</f>
        <v>#REF!</v>
      </c>
      <c r="GP249" s="14" t="e">
        <f>K249+Q249+W249+AC249+AI249+AO249+AU249+BA249+BG249+BM249+BS249+BY249+CE249+CK249+CQ249+CW249+DC249+DI249+DU249+#REF!+EA249+EG249+DO249+#REF!+EY249+FE249+FK249+FQ249+FW249+GC249+GI249</f>
        <v>#REF!</v>
      </c>
      <c r="GQ249" s="14" t="e">
        <f>GK249+GL249-GN249-GN250-GO249-GP249</f>
        <v>#REF!</v>
      </c>
    </row>
    <row r="250" spans="1:202" ht="15" hidden="1" customHeight="1">
      <c r="A250" s="41"/>
      <c r="B250" s="23">
        <v>1933</v>
      </c>
      <c r="C250" s="17" t="s">
        <v>59</v>
      </c>
      <c r="D250" s="23" t="s">
        <v>32</v>
      </c>
      <c r="E250" s="23">
        <v>20</v>
      </c>
      <c r="F250" s="73"/>
      <c r="G250" s="13"/>
      <c r="H250" s="13"/>
      <c r="I250" s="64"/>
      <c r="J250" s="14"/>
      <c r="K250" s="14"/>
      <c r="L250" s="14"/>
      <c r="M250" s="13"/>
      <c r="N250" s="13"/>
      <c r="O250" s="64"/>
      <c r="P250" s="14"/>
      <c r="Q250" s="14"/>
      <c r="R250" s="14"/>
      <c r="S250" s="13"/>
      <c r="T250" s="13"/>
      <c r="U250" s="64"/>
      <c r="V250" s="14"/>
      <c r="W250" s="14"/>
      <c r="X250" s="14"/>
      <c r="Y250" s="13"/>
      <c r="Z250" s="13"/>
      <c r="AA250" s="64"/>
      <c r="AB250" s="14"/>
      <c r="AC250" s="14"/>
      <c r="AD250" s="14"/>
      <c r="AE250" s="13"/>
      <c r="AF250" s="13"/>
      <c r="AG250" s="64"/>
      <c r="AH250" s="14"/>
      <c r="AI250" s="14"/>
      <c r="AJ250" s="14"/>
      <c r="AK250" s="13"/>
      <c r="AL250" s="13"/>
      <c r="AM250" s="64"/>
      <c r="AN250" s="14"/>
      <c r="AO250" s="14"/>
      <c r="AP250" s="14"/>
      <c r="AQ250" s="13"/>
      <c r="AR250" s="13"/>
      <c r="AS250" s="64"/>
      <c r="AT250" s="14"/>
      <c r="AU250" s="14"/>
      <c r="AV250" s="14"/>
      <c r="AW250" s="13"/>
      <c r="AX250" s="13"/>
      <c r="AY250" s="64"/>
      <c r="AZ250" s="14"/>
      <c r="BA250" s="14"/>
      <c r="BB250" s="14"/>
      <c r="BC250" s="13"/>
      <c r="BD250" s="13"/>
      <c r="BE250" s="64"/>
      <c r="BF250" s="14"/>
      <c r="BG250" s="14"/>
      <c r="BH250" s="14"/>
      <c r="BI250" s="13"/>
      <c r="BJ250" s="13"/>
      <c r="BK250" s="64"/>
      <c r="BL250" s="14"/>
      <c r="BM250" s="14"/>
      <c r="BN250" s="14"/>
      <c r="BO250" s="13"/>
      <c r="BP250" s="13"/>
      <c r="BQ250" s="64"/>
      <c r="BR250" s="14"/>
      <c r="BS250" s="14"/>
      <c r="BT250" s="14"/>
      <c r="BU250" s="73"/>
      <c r="BV250" s="73"/>
      <c r="BW250" s="64"/>
      <c r="BX250" s="63"/>
      <c r="BY250" s="63"/>
      <c r="BZ250" s="64">
        <f t="shared" si="292"/>
        <v>20</v>
      </c>
      <c r="CA250" s="73"/>
      <c r="CB250" s="73"/>
      <c r="CC250" s="64"/>
      <c r="CD250" s="63"/>
      <c r="CE250" s="63"/>
      <c r="CF250" s="64">
        <f t="shared" si="343"/>
        <v>20</v>
      </c>
      <c r="CG250" s="73"/>
      <c r="CH250" s="73"/>
      <c r="CI250" s="64"/>
      <c r="CJ250" s="63"/>
      <c r="CK250" s="63"/>
      <c r="CL250" s="64">
        <f t="shared" si="344"/>
        <v>20</v>
      </c>
      <c r="CM250" s="13"/>
      <c r="CN250" s="13"/>
      <c r="CO250" s="64"/>
      <c r="CP250" s="14"/>
      <c r="CQ250" s="14"/>
      <c r="CR250" s="64">
        <f t="shared" si="345"/>
        <v>20</v>
      </c>
      <c r="CS250" s="13"/>
      <c r="CT250" s="67"/>
      <c r="CU250" s="64"/>
      <c r="CV250" s="64"/>
      <c r="CW250" s="64"/>
      <c r="CX250" s="12">
        <f t="shared" si="346"/>
        <v>20</v>
      </c>
      <c r="CY250" s="13"/>
      <c r="CZ250" s="67"/>
      <c r="DA250" s="64"/>
      <c r="DB250" s="64"/>
      <c r="DC250" s="64"/>
      <c r="DD250" s="12">
        <f t="shared" si="347"/>
        <v>20</v>
      </c>
      <c r="DE250" s="13"/>
      <c r="DF250" s="67"/>
      <c r="DG250" s="64"/>
      <c r="DH250" s="64"/>
      <c r="DI250" s="64"/>
      <c r="DJ250" s="14"/>
      <c r="DK250" s="13"/>
      <c r="DL250" s="67"/>
      <c r="DM250" s="64"/>
      <c r="DN250" s="64"/>
      <c r="DO250" s="64"/>
      <c r="DP250" s="14"/>
      <c r="DQ250" s="67"/>
      <c r="DR250" s="67"/>
      <c r="DS250" s="64"/>
      <c r="DT250" s="64"/>
      <c r="DU250" s="64"/>
      <c r="DV250" s="14"/>
      <c r="DW250" s="13"/>
      <c r="DX250" s="67"/>
      <c r="DY250" s="64"/>
      <c r="DZ250" s="64"/>
      <c r="EA250" s="64"/>
      <c r="EB250" s="14"/>
      <c r="EC250" s="13"/>
      <c r="ED250" s="67"/>
      <c r="EE250" s="64"/>
      <c r="EF250" s="64"/>
      <c r="EG250" s="64"/>
      <c r="EH250" s="12">
        <f t="shared" si="348"/>
        <v>0</v>
      </c>
      <c r="EI250" s="67"/>
      <c r="EN250" s="12">
        <f t="shared" si="326"/>
        <v>0</v>
      </c>
      <c r="EO250" s="13"/>
      <c r="ET250" s="14"/>
      <c r="EU250" s="13"/>
      <c r="EV250" s="13"/>
      <c r="EW250" s="64"/>
      <c r="EX250" s="14"/>
      <c r="EY250" s="14"/>
      <c r="EZ250" s="14"/>
      <c r="FA250" s="13"/>
      <c r="FB250" s="13"/>
      <c r="FC250" s="64"/>
      <c r="FD250" s="14"/>
      <c r="FE250" s="14"/>
      <c r="FF250" s="14"/>
      <c r="FG250" s="13"/>
      <c r="FH250" s="13"/>
      <c r="FI250" s="64"/>
      <c r="FJ250" s="14"/>
      <c r="FK250" s="14"/>
      <c r="FL250" s="14"/>
      <c r="FM250" s="13"/>
      <c r="FN250" s="13"/>
      <c r="FO250" s="64"/>
      <c r="FP250" s="14"/>
      <c r="FQ250" s="14"/>
      <c r="FR250" s="14"/>
      <c r="FS250" s="13"/>
      <c r="FT250" s="13"/>
      <c r="FU250" s="64"/>
      <c r="FV250" s="14"/>
      <c r="FW250" s="14"/>
      <c r="FX250" s="14"/>
      <c r="FY250" s="13"/>
      <c r="FZ250" s="13"/>
      <c r="GA250" s="64"/>
      <c r="GB250" s="14"/>
      <c r="GC250" s="14"/>
      <c r="GD250" s="14"/>
      <c r="GE250" s="13"/>
      <c r="GF250" s="13"/>
      <c r="GG250" s="64"/>
      <c r="GH250" s="14"/>
      <c r="GI250" s="14"/>
      <c r="GJ250" s="14"/>
      <c r="GK250" s="14"/>
      <c r="GL250" s="14"/>
      <c r="GM250" s="14"/>
      <c r="GN250" s="64" t="e">
        <f>I250+O250+U250+AA250+AG250+AM250+AS250+AY250+BE250+BK250+BQ250+BW250+CC250+CI250+CO250+CU250+DA250+DG250+DS250+#REF!+DY250+EE250+DM250+#REF!+EW250+FC250+FI250+FO250+FU250+GA250+GG250</f>
        <v>#REF!</v>
      </c>
      <c r="GO250" s="14"/>
      <c r="GP250" s="14"/>
      <c r="GQ250" s="14"/>
    </row>
    <row r="251" spans="1:202" ht="15" hidden="1" customHeight="1">
      <c r="A251" s="40">
        <v>124</v>
      </c>
      <c r="B251" s="23" t="s">
        <v>219</v>
      </c>
      <c r="C251" s="17" t="s">
        <v>213</v>
      </c>
      <c r="D251" s="23" t="s">
        <v>32</v>
      </c>
      <c r="E251" s="23">
        <v>41</v>
      </c>
      <c r="F251" s="72" t="e">
        <f>GQ251</f>
        <v>#REF!</v>
      </c>
      <c r="G251" s="13"/>
      <c r="H251" s="13"/>
      <c r="I251" s="64"/>
      <c r="J251" s="14"/>
      <c r="K251" s="14"/>
      <c r="L251" s="14">
        <f>E251+G251-I251-I252-J251-K251</f>
        <v>41</v>
      </c>
      <c r="M251" s="13"/>
      <c r="N251" s="13"/>
      <c r="O251" s="64"/>
      <c r="P251" s="14"/>
      <c r="Q251" s="14"/>
      <c r="R251" s="14">
        <f>L251+M251-O251-O252-P251-Q251</f>
        <v>41</v>
      </c>
      <c r="S251" s="13"/>
      <c r="T251" s="13"/>
      <c r="U251" s="64"/>
      <c r="V251" s="14"/>
      <c r="W251" s="14"/>
      <c r="X251" s="14">
        <f t="shared" ref="X251:X255" si="373">R251+S251-U251-U252-V251-W251</f>
        <v>41</v>
      </c>
      <c r="Y251" s="13"/>
      <c r="Z251" s="13"/>
      <c r="AA251" s="64"/>
      <c r="AB251" s="14"/>
      <c r="AC251" s="14"/>
      <c r="AD251" s="14">
        <f t="shared" ref="AD251:AD255" si="374">X251+Y251-AA251-AA252-AB251-AC251</f>
        <v>41</v>
      </c>
      <c r="AE251" s="13"/>
      <c r="AF251" s="13"/>
      <c r="AG251" s="64"/>
      <c r="AH251" s="14"/>
      <c r="AI251" s="14"/>
      <c r="AJ251" s="14">
        <f t="shared" ref="AJ251:AJ255" si="375">AD251+AE251-AG251-AG252-AH251-AI251</f>
        <v>41</v>
      </c>
      <c r="AK251" s="13"/>
      <c r="AL251" s="13"/>
      <c r="AM251" s="64"/>
      <c r="AN251" s="14"/>
      <c r="AO251" s="14"/>
      <c r="AP251" s="14">
        <f t="shared" ref="AP251:AP255" si="376">AJ251+AK251-AM251-AM252-AN251-AO251</f>
        <v>41</v>
      </c>
      <c r="AQ251" s="13"/>
      <c r="AR251" s="13"/>
      <c r="AS251" s="64"/>
      <c r="AT251" s="14"/>
      <c r="AU251" s="14"/>
      <c r="AV251" s="14">
        <f t="shared" ref="AV251:AV255" si="377">AP251+AQ251-AS251-AS252-AT251-AU251</f>
        <v>41</v>
      </c>
      <c r="AW251" s="13"/>
      <c r="AX251" s="13"/>
      <c r="AY251" s="64"/>
      <c r="AZ251" s="14"/>
      <c r="BA251" s="14"/>
      <c r="BB251" s="14">
        <f t="shared" ref="BB251:BB255" si="378">AV251+AW251-AY251-AY252-AZ251-BA251</f>
        <v>41</v>
      </c>
      <c r="BC251" s="13"/>
      <c r="BD251" s="13"/>
      <c r="BE251" s="64"/>
      <c r="BF251" s="14"/>
      <c r="BG251" s="14"/>
      <c r="BH251" s="14">
        <f t="shared" ref="BH251:BH255" si="379">BB251+BC251-BE251-BE252-BF251-BG251</f>
        <v>41</v>
      </c>
      <c r="BI251" s="13"/>
      <c r="BJ251" s="13"/>
      <c r="BK251" s="64"/>
      <c r="BL251" s="14"/>
      <c r="BM251" s="14"/>
      <c r="BN251" s="14">
        <f>BH251+BI251-BK251-BK252-BL251-BM251</f>
        <v>41</v>
      </c>
      <c r="BO251" s="13"/>
      <c r="BP251" s="13"/>
      <c r="BQ251" s="64"/>
      <c r="BR251" s="14"/>
      <c r="BS251" s="14"/>
      <c r="BT251" s="14">
        <f>BN251+BO251-BQ251-BQ252-BR251-BS251</f>
        <v>41</v>
      </c>
      <c r="BU251" s="72"/>
      <c r="BV251" s="72"/>
      <c r="BW251" s="64"/>
      <c r="BX251" s="74"/>
      <c r="BY251" s="74"/>
      <c r="BZ251" s="64">
        <f t="shared" si="292"/>
        <v>41</v>
      </c>
      <c r="CA251" s="72"/>
      <c r="CB251" s="72"/>
      <c r="CC251" s="64"/>
      <c r="CD251" s="74"/>
      <c r="CE251" s="74"/>
      <c r="CF251" s="64">
        <f t="shared" si="343"/>
        <v>41</v>
      </c>
      <c r="CG251" s="72"/>
      <c r="CH251" s="72"/>
      <c r="CI251" s="64"/>
      <c r="CJ251" s="74"/>
      <c r="CK251" s="74"/>
      <c r="CL251" s="64">
        <f t="shared" si="344"/>
        <v>41</v>
      </c>
      <c r="CM251" s="13"/>
      <c r="CN251" s="13"/>
      <c r="CO251" s="64"/>
      <c r="CP251" s="14"/>
      <c r="CQ251" s="14"/>
      <c r="CR251" s="64">
        <f t="shared" si="345"/>
        <v>41</v>
      </c>
      <c r="CS251" s="13"/>
      <c r="CT251" s="67"/>
      <c r="CU251" s="64"/>
      <c r="CV251" s="64"/>
      <c r="CW251" s="64"/>
      <c r="CX251" s="12">
        <f t="shared" si="346"/>
        <v>41</v>
      </c>
      <c r="CY251" s="13"/>
      <c r="CZ251" s="67"/>
      <c r="DA251" s="64"/>
      <c r="DB251" s="64"/>
      <c r="DC251" s="64"/>
      <c r="DD251" s="12">
        <f t="shared" si="347"/>
        <v>41</v>
      </c>
      <c r="DE251" s="13"/>
      <c r="DF251" s="67"/>
      <c r="DG251" s="64"/>
      <c r="DH251" s="64"/>
      <c r="DI251" s="64"/>
      <c r="DJ251" s="14">
        <f>DD251+DE251-DG251-DG252-DH251-DI251</f>
        <v>41</v>
      </c>
      <c r="DK251" s="13"/>
      <c r="DL251" s="67"/>
      <c r="DM251" s="64"/>
      <c r="DN251" s="64"/>
      <c r="DO251" s="64"/>
      <c r="DP251" s="14">
        <f>DJ251+DK251-DS251-DS252-DT251-DU251</f>
        <v>41</v>
      </c>
      <c r="DQ251" s="67"/>
      <c r="DR251" s="67"/>
      <c r="DS251" s="64"/>
      <c r="DT251" s="64"/>
      <c r="DU251" s="64"/>
      <c r="DV251" s="14" t="e">
        <f>DP251+DQ251-#REF!-#REF!-#REF!-#REF!</f>
        <v>#REF!</v>
      </c>
      <c r="DW251" s="13"/>
      <c r="DX251" s="67"/>
      <c r="DY251" s="64"/>
      <c r="DZ251" s="64"/>
      <c r="EA251" s="64"/>
      <c r="EB251" s="14" t="e">
        <f>DV251+DW251-DY251-DY252-DZ251-EA251</f>
        <v>#REF!</v>
      </c>
      <c r="EC251" s="13"/>
      <c r="ED251" s="67"/>
      <c r="EE251" s="64"/>
      <c r="EF251" s="64"/>
      <c r="EG251" s="64"/>
      <c r="EH251" s="12" t="e">
        <f t="shared" si="348"/>
        <v>#REF!</v>
      </c>
      <c r="EI251" s="67"/>
      <c r="EN251" s="12" t="e">
        <f t="shared" si="326"/>
        <v>#REF!</v>
      </c>
      <c r="EO251" s="13"/>
      <c r="ET251" s="14" t="e">
        <f>EN251+EO251-#REF!-#REF!-#REF!-#REF!</f>
        <v>#REF!</v>
      </c>
      <c r="EU251" s="13"/>
      <c r="EV251" s="13"/>
      <c r="EW251" s="64"/>
      <c r="EX251" s="14"/>
      <c r="EY251" s="14"/>
      <c r="EZ251" s="14" t="e">
        <f>ET251+EU251-EW251-EW252-EX251-EY251</f>
        <v>#REF!</v>
      </c>
      <c r="FA251" s="13"/>
      <c r="FB251" s="13"/>
      <c r="FC251" s="64"/>
      <c r="FD251" s="14"/>
      <c r="FE251" s="14"/>
      <c r="FF251" s="14" t="e">
        <f>EZ251+FA251-FC251-FC252-FD251-FE251</f>
        <v>#REF!</v>
      </c>
      <c r="FG251" s="13"/>
      <c r="FH251" s="13"/>
      <c r="FI251" s="64"/>
      <c r="FJ251" s="14"/>
      <c r="FK251" s="14"/>
      <c r="FL251" s="14" t="e">
        <f>FF251+FG251-FI251-FI252-FJ251-FK251</f>
        <v>#REF!</v>
      </c>
      <c r="FM251" s="13"/>
      <c r="FN251" s="13"/>
      <c r="FO251" s="64"/>
      <c r="FP251" s="14"/>
      <c r="FQ251" s="14"/>
      <c r="FR251" s="14" t="e">
        <f>FL251+FM251-FO251-FO252-FP251-FQ251</f>
        <v>#REF!</v>
      </c>
      <c r="FS251" s="13"/>
      <c r="FT251" s="13"/>
      <c r="FU251" s="64"/>
      <c r="FV251" s="14"/>
      <c r="FW251" s="14"/>
      <c r="FX251" s="14" t="e">
        <f>FR251+FS251-FU251-FU252-FV251-FW251</f>
        <v>#REF!</v>
      </c>
      <c r="FY251" s="13"/>
      <c r="FZ251" s="13"/>
      <c r="GA251" s="64"/>
      <c r="GB251" s="14"/>
      <c r="GC251" s="14"/>
      <c r="GD251" s="14" t="e">
        <f>FX251+FY251-GA251-GA252-GB251-GC251</f>
        <v>#REF!</v>
      </c>
      <c r="GE251" s="13"/>
      <c r="GF251" s="13"/>
      <c r="GG251" s="64"/>
      <c r="GH251" s="14"/>
      <c r="GI251" s="14"/>
      <c r="GJ251" s="14" t="e">
        <f t="shared" ref="GJ251:GJ255" si="380">GD251+GE251-GG251-GG252-GH251-GI251</f>
        <v>#REF!</v>
      </c>
      <c r="GK251" s="14">
        <f>E251</f>
        <v>41</v>
      </c>
      <c r="GL251" s="14">
        <f>G251+M251+S251+Y251+AE251+AK251+AQ251+AW251+BC251+BI251+BO251+BU251+CA251+CG251+CM251+CS251+CY251+DE251+DK251+DQ251+DW251+EC251+EI251+EO251+EU251+FA251+FG251+FM251+FS251+FY251+GE251</f>
        <v>0</v>
      </c>
      <c r="GM251" s="14" t="e">
        <f>H251+N251+T251+Z251+AF251+AL251+AR251+AX251+BD251+BJ251+BP251+BV251+CB251+CH251+CN251+CT251+CZ251+DF251+DR251+#REF!+DX251+ED251+DL251+#REF!+EV251+FB251+FH251+FN251+FT251+FZ251+GF251</f>
        <v>#REF!</v>
      </c>
      <c r="GN251" s="64" t="e">
        <f>I251+O251+U251+AA251+AG251+AM251+AS251+AY251+BE251+BK251+BQ251+BW251+CC251+CI251+CO251+CU251+DA251+DG251+DS251+#REF!+DY251+EE251+DM251+#REF!+EW251+FC251+FI251+FO251+FU251+GA251+GG251</f>
        <v>#REF!</v>
      </c>
      <c r="GO251" s="14" t="e">
        <f>J251+P251+V251+AB251+AH251+AN251+AT251+AZ251+BF251+BL251+BR251+BX251+CD251+CJ251+CP251+CV251+DB251+DH251+DT251+#REF!+DZ251+EF251+DN251+#REF!+EX251+FD251+FJ251+FP251+FV251+GB251+GH251</f>
        <v>#REF!</v>
      </c>
      <c r="GP251" s="14" t="e">
        <f>K251+Q251+W251+AC251+AI251+AO251+AU251+BA251+BG251+BM251+BS251+BY251+CE251+CK251+CQ251+CW251+DC251+DI251+DU251+#REF!+EA251+EG251+DO251+#REF!+EY251+FE251+FK251+FQ251+FW251+GC251+GI251</f>
        <v>#REF!</v>
      </c>
      <c r="GQ251" s="14" t="e">
        <f>GK251+GL251-GN251-GN252-GO251-GP251</f>
        <v>#REF!</v>
      </c>
      <c r="GR251" s="15">
        <v>1317.5</v>
      </c>
      <c r="GT251" s="9" t="e">
        <f>GN251*GR251</f>
        <v>#REF!</v>
      </c>
    </row>
    <row r="252" spans="1:202" ht="15" hidden="1" customHeight="1">
      <c r="A252" s="41"/>
      <c r="B252" s="23" t="s">
        <v>220</v>
      </c>
      <c r="C252" s="17" t="s">
        <v>221</v>
      </c>
      <c r="D252" s="23" t="s">
        <v>32</v>
      </c>
      <c r="E252" s="23">
        <v>5090</v>
      </c>
      <c r="F252" s="73"/>
      <c r="G252" s="13"/>
      <c r="H252" s="13"/>
      <c r="I252" s="64"/>
      <c r="J252" s="14"/>
      <c r="K252" s="14"/>
      <c r="L252" s="14"/>
      <c r="M252" s="13"/>
      <c r="N252" s="13"/>
      <c r="O252" s="64"/>
      <c r="P252" s="14"/>
      <c r="Q252" s="14"/>
      <c r="R252" s="14"/>
      <c r="S252" s="13"/>
      <c r="T252" s="13"/>
      <c r="U252" s="64"/>
      <c r="V252" s="14"/>
      <c r="W252" s="14"/>
      <c r="X252" s="14"/>
      <c r="Y252" s="13"/>
      <c r="Z252" s="13"/>
      <c r="AA252" s="64"/>
      <c r="AB252" s="14"/>
      <c r="AC252" s="14"/>
      <c r="AD252" s="14"/>
      <c r="AE252" s="13"/>
      <c r="AF252" s="13"/>
      <c r="AG252" s="64"/>
      <c r="AH252" s="14"/>
      <c r="AI252" s="14"/>
      <c r="AJ252" s="14"/>
      <c r="AK252" s="13"/>
      <c r="AL252" s="13"/>
      <c r="AM252" s="64"/>
      <c r="AN252" s="14"/>
      <c r="AO252" s="14"/>
      <c r="AP252" s="14"/>
      <c r="AQ252" s="13"/>
      <c r="AR252" s="13"/>
      <c r="AS252" s="64"/>
      <c r="AT252" s="14"/>
      <c r="AU252" s="14"/>
      <c r="AV252" s="14"/>
      <c r="AW252" s="13"/>
      <c r="AX252" s="13"/>
      <c r="AY252" s="64"/>
      <c r="AZ252" s="14"/>
      <c r="BA252" s="14"/>
      <c r="BB252" s="14"/>
      <c r="BC252" s="13"/>
      <c r="BD252" s="13"/>
      <c r="BE252" s="64"/>
      <c r="BF252" s="14"/>
      <c r="BG252" s="14"/>
      <c r="BH252" s="14"/>
      <c r="BI252" s="13"/>
      <c r="BJ252" s="13"/>
      <c r="BK252" s="64"/>
      <c r="BL252" s="14"/>
      <c r="BM252" s="14"/>
      <c r="BN252" s="14"/>
      <c r="BO252" s="13"/>
      <c r="BP252" s="13"/>
      <c r="BQ252" s="64"/>
      <c r="BR252" s="14"/>
      <c r="BS252" s="14"/>
      <c r="BT252" s="14"/>
      <c r="BU252" s="73"/>
      <c r="BV252" s="73"/>
      <c r="BW252" s="64"/>
      <c r="BX252" s="63"/>
      <c r="BY252" s="63"/>
      <c r="BZ252" s="64">
        <f t="shared" si="292"/>
        <v>5090</v>
      </c>
      <c r="CA252" s="73"/>
      <c r="CB252" s="73"/>
      <c r="CC252" s="64"/>
      <c r="CD252" s="63"/>
      <c r="CE252" s="63"/>
      <c r="CF252" s="64">
        <f t="shared" si="343"/>
        <v>5090</v>
      </c>
      <c r="CG252" s="73"/>
      <c r="CH252" s="73"/>
      <c r="CI252" s="64"/>
      <c r="CJ252" s="63"/>
      <c r="CK252" s="63"/>
      <c r="CL252" s="64">
        <f t="shared" si="344"/>
        <v>5090</v>
      </c>
      <c r="CM252" s="13"/>
      <c r="CN252" s="13"/>
      <c r="CO252" s="64"/>
      <c r="CP252" s="14"/>
      <c r="CQ252" s="14"/>
      <c r="CR252" s="64">
        <f t="shared" si="345"/>
        <v>5090</v>
      </c>
      <c r="CS252" s="13"/>
      <c r="CT252" s="67"/>
      <c r="CU252" s="64"/>
      <c r="CV252" s="64"/>
      <c r="CW252" s="64"/>
      <c r="CX252" s="12">
        <f t="shared" si="346"/>
        <v>5090</v>
      </c>
      <c r="CY252" s="13"/>
      <c r="CZ252" s="67"/>
      <c r="DA252" s="64"/>
      <c r="DB252" s="64"/>
      <c r="DC252" s="64"/>
      <c r="DD252" s="12">
        <f t="shared" si="347"/>
        <v>5090</v>
      </c>
      <c r="DE252" s="13"/>
      <c r="DF252" s="67"/>
      <c r="DG252" s="64"/>
      <c r="DH252" s="64"/>
      <c r="DI252" s="64"/>
      <c r="DJ252" s="14"/>
      <c r="DK252" s="13"/>
      <c r="DL252" s="67"/>
      <c r="DM252" s="64"/>
      <c r="DN252" s="64"/>
      <c r="DO252" s="64"/>
      <c r="DP252" s="14"/>
      <c r="DQ252" s="67"/>
      <c r="DR252" s="67"/>
      <c r="DS252" s="64"/>
      <c r="DT252" s="64"/>
      <c r="DU252" s="64"/>
      <c r="DV252" s="14"/>
      <c r="DW252" s="13"/>
      <c r="DX252" s="67"/>
      <c r="DY252" s="64"/>
      <c r="DZ252" s="64"/>
      <c r="EA252" s="64"/>
      <c r="EB252" s="14"/>
      <c r="EC252" s="13"/>
      <c r="ED252" s="67"/>
      <c r="EE252" s="64"/>
      <c r="EF252" s="64"/>
      <c r="EG252" s="64"/>
      <c r="EH252" s="12">
        <f t="shared" si="348"/>
        <v>0</v>
      </c>
      <c r="EI252" s="67"/>
      <c r="EN252" s="12">
        <f t="shared" si="326"/>
        <v>0</v>
      </c>
      <c r="EO252" s="13"/>
      <c r="ET252" s="14"/>
      <c r="EU252" s="13"/>
      <c r="EV252" s="13"/>
      <c r="EW252" s="64"/>
      <c r="EX252" s="14"/>
      <c r="EY252" s="14"/>
      <c r="EZ252" s="14"/>
      <c r="FA252" s="13"/>
      <c r="FB252" s="13"/>
      <c r="FC252" s="64"/>
      <c r="FD252" s="14"/>
      <c r="FE252" s="14"/>
      <c r="FF252" s="14"/>
      <c r="FG252" s="13"/>
      <c r="FH252" s="13"/>
      <c r="FI252" s="64"/>
      <c r="FJ252" s="14"/>
      <c r="FK252" s="14"/>
      <c r="FL252" s="14"/>
      <c r="FM252" s="13"/>
      <c r="FN252" s="13"/>
      <c r="FO252" s="64"/>
      <c r="FP252" s="14"/>
      <c r="FQ252" s="14"/>
      <c r="FR252" s="14"/>
      <c r="FS252" s="13"/>
      <c r="FT252" s="13"/>
      <c r="FU252" s="64"/>
      <c r="FV252" s="14"/>
      <c r="FW252" s="14"/>
      <c r="FX252" s="14"/>
      <c r="FY252" s="13"/>
      <c r="FZ252" s="13"/>
      <c r="GA252" s="64"/>
      <c r="GB252" s="14"/>
      <c r="GC252" s="14"/>
      <c r="GD252" s="14"/>
      <c r="GE252" s="13"/>
      <c r="GF252" s="13"/>
      <c r="GG252" s="64"/>
      <c r="GH252" s="14"/>
      <c r="GI252" s="14"/>
      <c r="GJ252" s="14"/>
      <c r="GK252" s="14"/>
      <c r="GL252" s="14"/>
      <c r="GM252" s="14"/>
      <c r="GN252" s="64" t="e">
        <f>I252+O252+U252+AA252+AG252+AM252+AS252+AY252+BE252+BK252+BQ252+BW252+CC252+CI252+CO252+CU252+DA252+DG252+DS252+#REF!+DY252+EE252+DM252+#REF!+EW252+FC252+FI252+FO252+FU252+GA252+GG252</f>
        <v>#REF!</v>
      </c>
      <c r="GO252" s="14"/>
      <c r="GP252" s="14"/>
      <c r="GQ252" s="14"/>
    </row>
    <row r="253" spans="1:202" ht="15" hidden="1" customHeight="1">
      <c r="A253" s="40">
        <v>125</v>
      </c>
      <c r="B253" s="23">
        <v>2111</v>
      </c>
      <c r="C253" s="17" t="s">
        <v>205</v>
      </c>
      <c r="D253" s="23" t="s">
        <v>32</v>
      </c>
      <c r="E253" s="23">
        <v>250</v>
      </c>
      <c r="F253" s="72" t="e">
        <f>GQ253</f>
        <v>#REF!</v>
      </c>
      <c r="G253" s="13"/>
      <c r="H253" s="13"/>
      <c r="I253" s="64"/>
      <c r="J253" s="14"/>
      <c r="K253" s="14"/>
      <c r="L253" s="14">
        <f>E253+G253-I253-I254-J253-K253</f>
        <v>250</v>
      </c>
      <c r="M253" s="13"/>
      <c r="N253" s="13"/>
      <c r="O253" s="64"/>
      <c r="P253" s="14"/>
      <c r="Q253" s="14"/>
      <c r="R253" s="14">
        <f>L253+M253-O253-O254-P253-Q253</f>
        <v>250</v>
      </c>
      <c r="S253" s="13"/>
      <c r="T253" s="13"/>
      <c r="U253" s="64"/>
      <c r="V253" s="14"/>
      <c r="W253" s="14"/>
      <c r="X253" s="14">
        <f t="shared" si="373"/>
        <v>250</v>
      </c>
      <c r="Y253" s="13"/>
      <c r="Z253" s="13"/>
      <c r="AA253" s="64"/>
      <c r="AB253" s="14"/>
      <c r="AC253" s="14"/>
      <c r="AD253" s="14">
        <f t="shared" si="374"/>
        <v>250</v>
      </c>
      <c r="AE253" s="13"/>
      <c r="AF253" s="13"/>
      <c r="AG253" s="64"/>
      <c r="AH253" s="14"/>
      <c r="AI253" s="14"/>
      <c r="AJ253" s="14">
        <f t="shared" si="375"/>
        <v>250</v>
      </c>
      <c r="AK253" s="13"/>
      <c r="AL253" s="13"/>
      <c r="AM253" s="64"/>
      <c r="AN253" s="14"/>
      <c r="AO253" s="14"/>
      <c r="AP253" s="14">
        <f t="shared" si="376"/>
        <v>250</v>
      </c>
      <c r="AQ253" s="13"/>
      <c r="AR253" s="13"/>
      <c r="AS253" s="64"/>
      <c r="AT253" s="14"/>
      <c r="AU253" s="14"/>
      <c r="AV253" s="14">
        <f t="shared" si="377"/>
        <v>250</v>
      </c>
      <c r="AW253" s="13"/>
      <c r="AX253" s="13"/>
      <c r="AY253" s="64"/>
      <c r="AZ253" s="14"/>
      <c r="BA253" s="14"/>
      <c r="BB253" s="14">
        <f t="shared" si="378"/>
        <v>250</v>
      </c>
      <c r="BC253" s="13"/>
      <c r="BD253" s="13"/>
      <c r="BE253" s="64"/>
      <c r="BF253" s="14"/>
      <c r="BG253" s="14"/>
      <c r="BH253" s="14">
        <f t="shared" si="379"/>
        <v>250</v>
      </c>
      <c r="BI253" s="13"/>
      <c r="BJ253" s="13"/>
      <c r="BK253" s="64"/>
      <c r="BL253" s="14"/>
      <c r="BM253" s="14"/>
      <c r="BN253" s="14">
        <f>BH253+BI253-BK253-BK254-BL253-BM253</f>
        <v>250</v>
      </c>
      <c r="BO253" s="13"/>
      <c r="BP253" s="13"/>
      <c r="BQ253" s="64"/>
      <c r="BR253" s="14"/>
      <c r="BS253" s="14"/>
      <c r="BT253" s="14">
        <f>BN253+BO253-BQ253-BQ254-BR253-BS253</f>
        <v>250</v>
      </c>
      <c r="BU253" s="72"/>
      <c r="BV253" s="72"/>
      <c r="BW253" s="64"/>
      <c r="BX253" s="74"/>
      <c r="BY253" s="74"/>
      <c r="BZ253" s="64">
        <f t="shared" si="292"/>
        <v>250</v>
      </c>
      <c r="CA253" s="72"/>
      <c r="CB253" s="72"/>
      <c r="CC253" s="64"/>
      <c r="CD253" s="74"/>
      <c r="CE253" s="74"/>
      <c r="CF253" s="64">
        <f t="shared" si="343"/>
        <v>250</v>
      </c>
      <c r="CG253" s="72"/>
      <c r="CH253" s="72"/>
      <c r="CI253" s="64"/>
      <c r="CJ253" s="74"/>
      <c r="CK253" s="74"/>
      <c r="CL253" s="64">
        <f t="shared" si="344"/>
        <v>250</v>
      </c>
      <c r="CM253" s="13"/>
      <c r="CN253" s="13"/>
      <c r="CO253" s="64"/>
      <c r="CP253" s="14"/>
      <c r="CQ253" s="14"/>
      <c r="CR253" s="64">
        <f t="shared" si="345"/>
        <v>250</v>
      </c>
      <c r="CS253" s="13"/>
      <c r="CT253" s="67"/>
      <c r="CU253" s="64"/>
      <c r="CV253" s="64"/>
      <c r="CW253" s="64"/>
      <c r="CX253" s="12">
        <f t="shared" si="346"/>
        <v>250</v>
      </c>
      <c r="CY253" s="13"/>
      <c r="CZ253" s="67"/>
      <c r="DA253" s="64"/>
      <c r="DB253" s="64"/>
      <c r="DC253" s="64"/>
      <c r="DD253" s="12">
        <f t="shared" si="347"/>
        <v>250</v>
      </c>
      <c r="DE253" s="13"/>
      <c r="DF253" s="67"/>
      <c r="DG253" s="64"/>
      <c r="DH253" s="64"/>
      <c r="DI253" s="64"/>
      <c r="DJ253" s="14">
        <f>DD253+DE253-DG253-DG254-DH253-DI253</f>
        <v>250</v>
      </c>
      <c r="DK253" s="13"/>
      <c r="DL253" s="67"/>
      <c r="DM253" s="64"/>
      <c r="DN253" s="64"/>
      <c r="DO253" s="64"/>
      <c r="DP253" s="14">
        <f>DJ253+DK253-DS253-DS254-DT253-DU253</f>
        <v>250</v>
      </c>
      <c r="DQ253" s="67"/>
      <c r="DR253" s="67"/>
      <c r="DS253" s="64"/>
      <c r="DT253" s="64"/>
      <c r="DU253" s="64"/>
      <c r="DV253" s="14" t="e">
        <f>DP253+DQ253-#REF!-#REF!-#REF!-#REF!</f>
        <v>#REF!</v>
      </c>
      <c r="DW253" s="13"/>
      <c r="DX253" s="67"/>
      <c r="DY253" s="64"/>
      <c r="DZ253" s="64"/>
      <c r="EA253" s="64"/>
      <c r="EB253" s="14" t="e">
        <f>DV253+DW253-DY253-DY254-DZ253-EA253</f>
        <v>#REF!</v>
      </c>
      <c r="EC253" s="13"/>
      <c r="ED253" s="67"/>
      <c r="EE253" s="64"/>
      <c r="EF253" s="64"/>
      <c r="EG253" s="64"/>
      <c r="EH253" s="12" t="e">
        <f t="shared" si="348"/>
        <v>#REF!</v>
      </c>
      <c r="EI253" s="67"/>
      <c r="EN253" s="12" t="e">
        <f t="shared" si="326"/>
        <v>#REF!</v>
      </c>
      <c r="EO253" s="13"/>
      <c r="ET253" s="14" t="e">
        <f>EN253+EO253-#REF!-#REF!-#REF!-#REF!</f>
        <v>#REF!</v>
      </c>
      <c r="EU253" s="13"/>
      <c r="EV253" s="13"/>
      <c r="EW253" s="64"/>
      <c r="EX253" s="14"/>
      <c r="EY253" s="14"/>
      <c r="EZ253" s="14" t="e">
        <f>ET253+EU253-EW253-EW254-EX253-EY253</f>
        <v>#REF!</v>
      </c>
      <c r="FA253" s="13"/>
      <c r="FB253" s="13"/>
      <c r="FC253" s="64"/>
      <c r="FD253" s="14"/>
      <c r="FE253" s="14"/>
      <c r="FF253" s="14" t="e">
        <f>EZ253+FA253-FC253-FC254-FD253-FE253</f>
        <v>#REF!</v>
      </c>
      <c r="FG253" s="13"/>
      <c r="FH253" s="13"/>
      <c r="FI253" s="64"/>
      <c r="FJ253" s="14"/>
      <c r="FK253" s="14"/>
      <c r="FL253" s="14" t="e">
        <f>FF253+FG253-FI253-FI254-FJ253-FK253</f>
        <v>#REF!</v>
      </c>
      <c r="FM253" s="13"/>
      <c r="FN253" s="13"/>
      <c r="FO253" s="64"/>
      <c r="FP253" s="14"/>
      <c r="FQ253" s="14"/>
      <c r="FR253" s="14" t="e">
        <f>FL253+FM253-FO253-FO254-FP253-FQ253</f>
        <v>#REF!</v>
      </c>
      <c r="FS253" s="13"/>
      <c r="FT253" s="13"/>
      <c r="FU253" s="64"/>
      <c r="FV253" s="14"/>
      <c r="FW253" s="14"/>
      <c r="FX253" s="14" t="e">
        <f>FR253+FS253-FU253-FU254-FV253-FW253</f>
        <v>#REF!</v>
      </c>
      <c r="FY253" s="13"/>
      <c r="FZ253" s="13"/>
      <c r="GA253" s="64"/>
      <c r="GB253" s="14"/>
      <c r="GC253" s="14"/>
      <c r="GD253" s="14" t="e">
        <f>FX253+FY253-GA253-GA254-GB253-GC253</f>
        <v>#REF!</v>
      </c>
      <c r="GE253" s="13"/>
      <c r="GF253" s="13"/>
      <c r="GG253" s="64"/>
      <c r="GH253" s="14"/>
      <c r="GI253" s="14"/>
      <c r="GJ253" s="14" t="e">
        <f t="shared" si="380"/>
        <v>#REF!</v>
      </c>
      <c r="GK253" s="14">
        <f>E253</f>
        <v>250</v>
      </c>
      <c r="GL253" s="14">
        <f>G253+M253+S253+Y253+AE253+AK253+AQ253+AW253+BC253+BI253+BO253+BU253+CA253+CG253+CM253+CS253+CY253+DE253+DK253+DQ253+DW253+EC253+EI253+EO253+EU253+FA253+FG253+FM253+FS253+FY253+GE253</f>
        <v>0</v>
      </c>
      <c r="GM253" s="14" t="e">
        <f>H253+N253+T253+Z253+AF253+AL253+AR253+AX253+BD253+BJ253+BP253+BV253+CB253+CH253+CN253+CT253+CZ253+DF253+DR253+#REF!+DX253+ED253+DL253+#REF!+EV253+FB253+FH253+FN253+FT253+FZ253+GF253</f>
        <v>#REF!</v>
      </c>
      <c r="GN253" s="64" t="e">
        <f>I253+O253+U253+AA253+AG253+AM253+AS253+AY253+BE253+BK253+BQ253+BW253+CC253+CI253+CO253+CU253+DA253+DG253+DS253+#REF!+DY253+EE253+DM253+#REF!+EW253+FC253+FI253+FO253+FU253+GA253+GG253</f>
        <v>#REF!</v>
      </c>
      <c r="GO253" s="14" t="e">
        <f>J253+P253+V253+AB253+AH253+AN253+AT253+AZ253+BF253+BL253+BR253+BX253+CD253+CJ253+CP253+CV253+DB253+DH253+DT253+#REF!+DZ253+EF253+DN253+#REF!+EX253+FD253+FJ253+FP253+FV253+GB253+GH253</f>
        <v>#REF!</v>
      </c>
      <c r="GP253" s="14" t="e">
        <f>K253+Q253+W253+AC253+AI253+AO253+AU253+BA253+BG253+BM253+BS253+BY253+CE253+CK253+CQ253+CW253+DC253+DI253+DU253+#REF!+EA253+EG253+DO253+#REF!+EY253+FE253+FK253+FQ253+FW253+GC253+GI253</f>
        <v>#REF!</v>
      </c>
      <c r="GQ253" s="14" t="e">
        <f>GK253+GL253-GN253-GN254-GO253-GP253</f>
        <v>#REF!</v>
      </c>
    </row>
    <row r="254" spans="1:202" ht="15" hidden="1" customHeight="1">
      <c r="A254" s="41"/>
      <c r="B254" s="23" t="s">
        <v>222</v>
      </c>
      <c r="C254" s="17" t="s">
        <v>193</v>
      </c>
      <c r="D254" s="23" t="s">
        <v>32</v>
      </c>
      <c r="E254" s="23">
        <v>28</v>
      </c>
      <c r="F254" s="73"/>
      <c r="G254" s="13"/>
      <c r="H254" s="13"/>
      <c r="I254" s="64"/>
      <c r="J254" s="14"/>
      <c r="K254" s="14"/>
      <c r="L254" s="14"/>
      <c r="M254" s="13"/>
      <c r="N254" s="13"/>
      <c r="O254" s="64"/>
      <c r="P254" s="14"/>
      <c r="Q254" s="14"/>
      <c r="R254" s="14"/>
      <c r="S254" s="13"/>
      <c r="T254" s="13"/>
      <c r="U254" s="64"/>
      <c r="V254" s="14"/>
      <c r="W254" s="14"/>
      <c r="X254" s="14"/>
      <c r="Y254" s="13"/>
      <c r="Z254" s="13"/>
      <c r="AA254" s="64"/>
      <c r="AB254" s="14"/>
      <c r="AC254" s="14"/>
      <c r="AD254" s="14"/>
      <c r="AE254" s="13"/>
      <c r="AF254" s="13"/>
      <c r="AG254" s="64"/>
      <c r="AH254" s="14"/>
      <c r="AI254" s="14"/>
      <c r="AJ254" s="14"/>
      <c r="AK254" s="13"/>
      <c r="AL254" s="13"/>
      <c r="AM254" s="64"/>
      <c r="AN254" s="14"/>
      <c r="AO254" s="14"/>
      <c r="AP254" s="14"/>
      <c r="AQ254" s="13"/>
      <c r="AR254" s="13"/>
      <c r="AS254" s="64"/>
      <c r="AT254" s="14"/>
      <c r="AU254" s="14"/>
      <c r="AV254" s="14"/>
      <c r="AW254" s="13"/>
      <c r="AX254" s="13"/>
      <c r="AY254" s="64"/>
      <c r="AZ254" s="14"/>
      <c r="BA254" s="14"/>
      <c r="BB254" s="14"/>
      <c r="BC254" s="13"/>
      <c r="BD254" s="13"/>
      <c r="BE254" s="64"/>
      <c r="BF254" s="14"/>
      <c r="BG254" s="14"/>
      <c r="BH254" s="14"/>
      <c r="BI254" s="13"/>
      <c r="BJ254" s="13"/>
      <c r="BK254" s="64"/>
      <c r="BL254" s="14"/>
      <c r="BM254" s="14"/>
      <c r="BN254" s="14"/>
      <c r="BO254" s="13"/>
      <c r="BP254" s="13"/>
      <c r="BQ254" s="64"/>
      <c r="BR254" s="14"/>
      <c r="BS254" s="14"/>
      <c r="BT254" s="14"/>
      <c r="BU254" s="73"/>
      <c r="BV254" s="73"/>
      <c r="BW254" s="64"/>
      <c r="BX254" s="63"/>
      <c r="BY254" s="63"/>
      <c r="BZ254" s="64">
        <f t="shared" si="292"/>
        <v>28</v>
      </c>
      <c r="CA254" s="73"/>
      <c r="CB254" s="73"/>
      <c r="CC254" s="64"/>
      <c r="CD254" s="63"/>
      <c r="CE254" s="63"/>
      <c r="CF254" s="64">
        <f t="shared" si="343"/>
        <v>28</v>
      </c>
      <c r="CG254" s="73"/>
      <c r="CH254" s="73"/>
      <c r="CI254" s="64"/>
      <c r="CJ254" s="63"/>
      <c r="CK254" s="63"/>
      <c r="CL254" s="64">
        <f t="shared" si="344"/>
        <v>28</v>
      </c>
      <c r="CM254" s="13"/>
      <c r="CN254" s="13"/>
      <c r="CO254" s="64"/>
      <c r="CP254" s="14"/>
      <c r="CQ254" s="14"/>
      <c r="CR254" s="64">
        <f t="shared" si="345"/>
        <v>28</v>
      </c>
      <c r="CS254" s="13"/>
      <c r="CT254" s="67"/>
      <c r="CU254" s="64"/>
      <c r="CV254" s="64"/>
      <c r="CW254" s="64"/>
      <c r="CX254" s="12">
        <f t="shared" si="346"/>
        <v>28</v>
      </c>
      <c r="CY254" s="13"/>
      <c r="CZ254" s="67"/>
      <c r="DA254" s="64"/>
      <c r="DB254" s="64"/>
      <c r="DC254" s="64"/>
      <c r="DD254" s="12">
        <f t="shared" si="347"/>
        <v>28</v>
      </c>
      <c r="DE254" s="13"/>
      <c r="DF254" s="67"/>
      <c r="DG254" s="64"/>
      <c r="DH254" s="64"/>
      <c r="DI254" s="64"/>
      <c r="DJ254" s="14"/>
      <c r="DK254" s="13"/>
      <c r="DL254" s="67"/>
      <c r="DM254" s="64"/>
      <c r="DN254" s="64"/>
      <c r="DO254" s="64"/>
      <c r="DP254" s="14"/>
      <c r="DQ254" s="67"/>
      <c r="DR254" s="67"/>
      <c r="DS254" s="64"/>
      <c r="DT254" s="64"/>
      <c r="DU254" s="64"/>
      <c r="DV254" s="14"/>
      <c r="DW254" s="13"/>
      <c r="DX254" s="67"/>
      <c r="DY254" s="64"/>
      <c r="DZ254" s="64"/>
      <c r="EA254" s="64"/>
      <c r="EB254" s="14"/>
      <c r="EC254" s="13"/>
      <c r="ED254" s="67"/>
      <c r="EE254" s="64"/>
      <c r="EF254" s="64"/>
      <c r="EG254" s="64"/>
      <c r="EH254" s="12">
        <f t="shared" si="348"/>
        <v>0</v>
      </c>
      <c r="EI254" s="67"/>
      <c r="EN254" s="12">
        <f t="shared" ref="EN254:EN285" si="381">EH254+DL254+EI254-DM254--DN254-DO254</f>
        <v>0</v>
      </c>
      <c r="EO254" s="13"/>
      <c r="ET254" s="14"/>
      <c r="EU254" s="13"/>
      <c r="EV254" s="13"/>
      <c r="EW254" s="64"/>
      <c r="EX254" s="14"/>
      <c r="EY254" s="14"/>
      <c r="EZ254" s="14"/>
      <c r="FA254" s="13"/>
      <c r="FB254" s="13"/>
      <c r="FC254" s="64"/>
      <c r="FD254" s="14"/>
      <c r="FE254" s="14"/>
      <c r="FF254" s="14"/>
      <c r="FG254" s="13"/>
      <c r="FH254" s="13"/>
      <c r="FI254" s="64"/>
      <c r="FJ254" s="14"/>
      <c r="FK254" s="14"/>
      <c r="FL254" s="14"/>
      <c r="FM254" s="13"/>
      <c r="FN254" s="13"/>
      <c r="FO254" s="64"/>
      <c r="FP254" s="14"/>
      <c r="FQ254" s="14"/>
      <c r="FR254" s="14"/>
      <c r="FS254" s="13"/>
      <c r="FT254" s="13"/>
      <c r="FU254" s="64"/>
      <c r="FV254" s="14"/>
      <c r="FW254" s="14"/>
      <c r="FX254" s="14"/>
      <c r="FY254" s="13"/>
      <c r="FZ254" s="13"/>
      <c r="GA254" s="64"/>
      <c r="GB254" s="14"/>
      <c r="GC254" s="14"/>
      <c r="GD254" s="14"/>
      <c r="GE254" s="13"/>
      <c r="GF254" s="13"/>
      <c r="GG254" s="64"/>
      <c r="GH254" s="14"/>
      <c r="GI254" s="14"/>
      <c r="GJ254" s="14"/>
      <c r="GK254" s="14"/>
      <c r="GL254" s="14"/>
      <c r="GM254" s="14"/>
      <c r="GN254" s="64" t="e">
        <f>I254+O254+U254+AA254+AG254+AM254+AS254+AY254+BE254+BK254+BQ254+BW254+CC254+CI254+CO254+CU254+DA254+DG254+DS254+#REF!+DY254+EE254+DM254+#REF!+EW254+FC254+FI254+FO254+FU254+GA254+GG254</f>
        <v>#REF!</v>
      </c>
      <c r="GO254" s="14"/>
      <c r="GP254" s="14"/>
      <c r="GQ254" s="14"/>
    </row>
    <row r="255" spans="1:202" ht="15" hidden="1" customHeight="1">
      <c r="A255" s="40">
        <v>126</v>
      </c>
      <c r="B255" s="23" t="s">
        <v>223</v>
      </c>
      <c r="C255" s="17" t="s">
        <v>50</v>
      </c>
      <c r="D255" s="23" t="s">
        <v>32</v>
      </c>
      <c r="E255" s="23"/>
      <c r="F255" s="72" t="e">
        <f>GQ255</f>
        <v>#REF!</v>
      </c>
      <c r="G255" s="13"/>
      <c r="H255" s="13"/>
      <c r="I255" s="64"/>
      <c r="J255" s="14"/>
      <c r="K255" s="14"/>
      <c r="L255" s="14">
        <f>E255+G255-I255-I256-J255-K255</f>
        <v>0</v>
      </c>
      <c r="M255" s="13"/>
      <c r="N255" s="13"/>
      <c r="O255" s="64"/>
      <c r="P255" s="14"/>
      <c r="Q255" s="14"/>
      <c r="R255" s="14">
        <f>L255+M255-O255-O256-P255-Q255</f>
        <v>0</v>
      </c>
      <c r="S255" s="13"/>
      <c r="T255" s="13"/>
      <c r="U255" s="64"/>
      <c r="V255" s="14"/>
      <c r="W255" s="14"/>
      <c r="X255" s="14">
        <f t="shared" si="373"/>
        <v>0</v>
      </c>
      <c r="Y255" s="13"/>
      <c r="Z255" s="13"/>
      <c r="AA255" s="64"/>
      <c r="AB255" s="14"/>
      <c r="AC255" s="14"/>
      <c r="AD255" s="14">
        <f t="shared" si="374"/>
        <v>0</v>
      </c>
      <c r="AE255" s="13"/>
      <c r="AF255" s="13"/>
      <c r="AG255" s="64"/>
      <c r="AH255" s="14"/>
      <c r="AI255" s="14"/>
      <c r="AJ255" s="14">
        <f t="shared" si="375"/>
        <v>0</v>
      </c>
      <c r="AK255" s="13"/>
      <c r="AL255" s="13"/>
      <c r="AM255" s="64"/>
      <c r="AN255" s="14"/>
      <c r="AO255" s="14"/>
      <c r="AP255" s="14">
        <f t="shared" si="376"/>
        <v>0</v>
      </c>
      <c r="AQ255" s="13"/>
      <c r="AR255" s="13"/>
      <c r="AS255" s="64"/>
      <c r="AT255" s="14"/>
      <c r="AU255" s="14"/>
      <c r="AV255" s="14">
        <f t="shared" si="377"/>
        <v>0</v>
      </c>
      <c r="AW255" s="13"/>
      <c r="AX255" s="13"/>
      <c r="AY255" s="64"/>
      <c r="AZ255" s="14"/>
      <c r="BA255" s="14"/>
      <c r="BB255" s="14">
        <f t="shared" si="378"/>
        <v>0</v>
      </c>
      <c r="BC255" s="13"/>
      <c r="BD255" s="13"/>
      <c r="BE255" s="64"/>
      <c r="BF255" s="14"/>
      <c r="BG255" s="14"/>
      <c r="BH255" s="14">
        <f t="shared" si="379"/>
        <v>0</v>
      </c>
      <c r="BI255" s="13"/>
      <c r="BJ255" s="13"/>
      <c r="BK255" s="64"/>
      <c r="BL255" s="14"/>
      <c r="BM255" s="14"/>
      <c r="BN255" s="14">
        <f>BH255+BI255-BK255-BK256-BL255-BM255</f>
        <v>0</v>
      </c>
      <c r="BO255" s="13"/>
      <c r="BP255" s="13"/>
      <c r="BQ255" s="64"/>
      <c r="BR255" s="14"/>
      <c r="BS255" s="14"/>
      <c r="BT255" s="14">
        <f>BN255+BO255-BQ255-BQ256-BR255-BS255</f>
        <v>0</v>
      </c>
      <c r="BU255" s="72"/>
      <c r="BV255" s="72"/>
      <c r="BW255" s="64"/>
      <c r="BX255" s="74"/>
      <c r="BY255" s="74"/>
      <c r="BZ255" s="64">
        <f t="shared" ref="BZ255:BZ318" si="382">E255+BU255+BV255-BW255-BX255-BY255</f>
        <v>0</v>
      </c>
      <c r="CA255" s="72"/>
      <c r="CB255" s="72"/>
      <c r="CC255" s="64"/>
      <c r="CD255" s="74"/>
      <c r="CE255" s="74"/>
      <c r="CF255" s="64">
        <f t="shared" si="343"/>
        <v>0</v>
      </c>
      <c r="CG255" s="72"/>
      <c r="CH255" s="72"/>
      <c r="CI255" s="64"/>
      <c r="CJ255" s="74"/>
      <c r="CK255" s="74"/>
      <c r="CL255" s="64">
        <f t="shared" si="344"/>
        <v>0</v>
      </c>
      <c r="CM255" s="13"/>
      <c r="CN255" s="13"/>
      <c r="CO255" s="64"/>
      <c r="CP255" s="14"/>
      <c r="CQ255" s="14"/>
      <c r="CR255" s="64">
        <f t="shared" si="345"/>
        <v>0</v>
      </c>
      <c r="CS255" s="13"/>
      <c r="CT255" s="67"/>
      <c r="CU255" s="64"/>
      <c r="CV255" s="64"/>
      <c r="CW255" s="64"/>
      <c r="CX255" s="12">
        <f t="shared" si="346"/>
        <v>0</v>
      </c>
      <c r="CY255" s="13"/>
      <c r="CZ255" s="67"/>
      <c r="DA255" s="64"/>
      <c r="DB255" s="64"/>
      <c r="DC255" s="64"/>
      <c r="DD255" s="12">
        <f t="shared" si="347"/>
        <v>0</v>
      </c>
      <c r="DE255" s="13"/>
      <c r="DF255" s="67"/>
      <c r="DG255" s="64"/>
      <c r="DH255" s="64"/>
      <c r="DI255" s="64"/>
      <c r="DJ255" s="14">
        <f>DD255+DE255-DG255-DG256-DH255-DI255</f>
        <v>0</v>
      </c>
      <c r="DK255" s="13"/>
      <c r="DL255" s="67"/>
      <c r="DM255" s="64"/>
      <c r="DN255" s="64"/>
      <c r="DO255" s="64"/>
      <c r="DP255" s="14">
        <f>DJ255+DK255-DS255-DS256-DT255-DU255</f>
        <v>0</v>
      </c>
      <c r="DQ255" s="67"/>
      <c r="DR255" s="67"/>
      <c r="DS255" s="64"/>
      <c r="DT255" s="64"/>
      <c r="DU255" s="64"/>
      <c r="DV255" s="14" t="e">
        <f>DP255+DQ255-#REF!-#REF!-#REF!-#REF!</f>
        <v>#REF!</v>
      </c>
      <c r="DW255" s="13"/>
      <c r="DX255" s="67"/>
      <c r="DY255" s="64"/>
      <c r="DZ255" s="64"/>
      <c r="EA255" s="64"/>
      <c r="EB255" s="14" t="e">
        <f>DV255+DW255-DY255-DY256-DZ255-EA255</f>
        <v>#REF!</v>
      </c>
      <c r="EC255" s="13"/>
      <c r="ED255" s="67"/>
      <c r="EE255" s="64"/>
      <c r="EF255" s="64"/>
      <c r="EG255" s="64"/>
      <c r="EH255" s="12" t="e">
        <f t="shared" si="348"/>
        <v>#REF!</v>
      </c>
      <c r="EI255" s="67"/>
      <c r="EN255" s="12" t="e">
        <f t="shared" si="381"/>
        <v>#REF!</v>
      </c>
      <c r="EO255" s="13"/>
      <c r="ET255" s="14" t="e">
        <f>EN255+EO255-#REF!-#REF!-#REF!-#REF!</f>
        <v>#REF!</v>
      </c>
      <c r="EU255" s="13"/>
      <c r="EV255" s="13"/>
      <c r="EW255" s="64"/>
      <c r="EX255" s="14"/>
      <c r="EY255" s="14"/>
      <c r="EZ255" s="14" t="e">
        <f>ET255+EU255-EW255-EW256-EX255-EY255</f>
        <v>#REF!</v>
      </c>
      <c r="FA255" s="13"/>
      <c r="FB255" s="13"/>
      <c r="FC255" s="64"/>
      <c r="FD255" s="14"/>
      <c r="FE255" s="14"/>
      <c r="FF255" s="14" t="e">
        <f>EZ255+FA255-FC255-FC256-FD255-FE255</f>
        <v>#REF!</v>
      </c>
      <c r="FG255" s="13"/>
      <c r="FH255" s="13"/>
      <c r="FI255" s="64"/>
      <c r="FJ255" s="14"/>
      <c r="FK255" s="14"/>
      <c r="FL255" s="14" t="e">
        <f>FF255+FG255-FI255-FI256-FJ255-FK255</f>
        <v>#REF!</v>
      </c>
      <c r="FM255" s="13"/>
      <c r="FN255" s="13"/>
      <c r="FO255" s="64"/>
      <c r="FP255" s="14"/>
      <c r="FQ255" s="14"/>
      <c r="FR255" s="14" t="e">
        <f>FL255+FM255-FO255-FO256-FP255-FQ255</f>
        <v>#REF!</v>
      </c>
      <c r="FS255" s="13"/>
      <c r="FT255" s="13"/>
      <c r="FU255" s="64"/>
      <c r="FV255" s="14"/>
      <c r="FW255" s="14"/>
      <c r="FX255" s="14" t="e">
        <f>FR255+FS255-FU255-FU256-FV255-FW255</f>
        <v>#REF!</v>
      </c>
      <c r="FY255" s="13"/>
      <c r="FZ255" s="13"/>
      <c r="GA255" s="64"/>
      <c r="GB255" s="14"/>
      <c r="GC255" s="14"/>
      <c r="GD255" s="14" t="e">
        <f>FX255+FY255-GA255-GA256-GB255-GC255</f>
        <v>#REF!</v>
      </c>
      <c r="GE255" s="13"/>
      <c r="GF255" s="13"/>
      <c r="GG255" s="64"/>
      <c r="GH255" s="14"/>
      <c r="GI255" s="14"/>
      <c r="GJ255" s="14" t="e">
        <f t="shared" si="380"/>
        <v>#REF!</v>
      </c>
      <c r="GK255" s="14">
        <f>E255</f>
        <v>0</v>
      </c>
      <c r="GL255" s="14">
        <f>G255+M255+S255+Y255+AE255+AK255+AQ255+AW255+BC255+BI255+BO255+BU255+CA255+CG255+CM255+CS255+CY255+DE255+DK255+DQ255+DW255+EC255+EI255+EO255+EU255+FA255+FG255+FM255+FS255+FY255+GE255</f>
        <v>0</v>
      </c>
      <c r="GM255" s="14" t="e">
        <f>H255+N255+T255+Z255+AF255+AL255+AR255+AX255+BD255+BJ255+BP255+BV255+CB255+CH255+CN255+CT255+CZ255+DF255+DR255+#REF!+DX255+ED255+DL255+#REF!+EV255+FB255+FH255+FN255+FT255+FZ255+GF255</f>
        <v>#REF!</v>
      </c>
      <c r="GN255" s="64" t="e">
        <f>I255+O255+U255+AA255+AG255+AM255+AS255+AY255+BE255+BK255+BQ255+BW255+CC255+CI255+CO255+CU255+DA255+DG255+DS255+#REF!+DY255+EE255+DM255+#REF!+EW255+FC255+FI255+FO255+FU255+GA255+GG255</f>
        <v>#REF!</v>
      </c>
      <c r="GO255" s="14" t="e">
        <f>J255+P255+V255+AB255+AH255+AN255+AT255+AZ255+BF255+BL255+BR255+BX255+CD255+CJ255+CP255+CV255+DB255+DH255+DT255+#REF!+DZ255+EF255+DN255+#REF!+EX255+FD255+FJ255+FP255+FV255+GB255+GH255</f>
        <v>#REF!</v>
      </c>
      <c r="GP255" s="14" t="e">
        <f>K255+Q255+W255+AC255+AI255+AO255+AU255+BA255+BG255+BM255+BS255+BY255+CE255+CK255+CQ255+CW255+DC255+DI255+DU255+#REF!+EA255+EG255+DO255+#REF!+EY255+FE255+FK255+FQ255+FW255+GC255+GI255</f>
        <v>#REF!</v>
      </c>
      <c r="GQ255" s="14" t="e">
        <f>GK255+GL255-GN255-GN256-GO255-GP255</f>
        <v>#REF!</v>
      </c>
    </row>
    <row r="256" spans="1:202" ht="15" hidden="1" customHeight="1">
      <c r="A256" s="41"/>
      <c r="B256" s="23" t="s">
        <v>55</v>
      </c>
      <c r="C256" s="17" t="s">
        <v>202</v>
      </c>
      <c r="D256" s="23" t="s">
        <v>32</v>
      </c>
      <c r="E256" s="23"/>
      <c r="F256" s="73"/>
      <c r="G256" s="13"/>
      <c r="H256" s="13"/>
      <c r="I256" s="64"/>
      <c r="J256" s="14"/>
      <c r="K256" s="14"/>
      <c r="L256" s="14"/>
      <c r="M256" s="13"/>
      <c r="N256" s="13"/>
      <c r="O256" s="64"/>
      <c r="P256" s="14"/>
      <c r="Q256" s="14"/>
      <c r="R256" s="14"/>
      <c r="S256" s="13"/>
      <c r="T256" s="13"/>
      <c r="U256" s="64"/>
      <c r="V256" s="14"/>
      <c r="W256" s="14"/>
      <c r="X256" s="14"/>
      <c r="Y256" s="13"/>
      <c r="Z256" s="13"/>
      <c r="AA256" s="64"/>
      <c r="AB256" s="14"/>
      <c r="AC256" s="14"/>
      <c r="AD256" s="14"/>
      <c r="AE256" s="13"/>
      <c r="AF256" s="13"/>
      <c r="AG256" s="64"/>
      <c r="AH256" s="14"/>
      <c r="AI256" s="14"/>
      <c r="AJ256" s="14"/>
      <c r="AK256" s="13"/>
      <c r="AL256" s="13"/>
      <c r="AM256" s="64"/>
      <c r="AN256" s="14"/>
      <c r="AO256" s="14"/>
      <c r="AP256" s="14"/>
      <c r="AQ256" s="13"/>
      <c r="AR256" s="13"/>
      <c r="AS256" s="64"/>
      <c r="AT256" s="14"/>
      <c r="AU256" s="14"/>
      <c r="AV256" s="14"/>
      <c r="AW256" s="13"/>
      <c r="AX256" s="13"/>
      <c r="AY256" s="64"/>
      <c r="AZ256" s="14"/>
      <c r="BA256" s="14"/>
      <c r="BB256" s="14"/>
      <c r="BC256" s="13"/>
      <c r="BD256" s="13"/>
      <c r="BE256" s="64"/>
      <c r="BF256" s="14"/>
      <c r="BG256" s="14"/>
      <c r="BH256" s="14"/>
      <c r="BI256" s="13"/>
      <c r="BJ256" s="13"/>
      <c r="BK256" s="64"/>
      <c r="BL256" s="14"/>
      <c r="BM256" s="14"/>
      <c r="BN256" s="14"/>
      <c r="BO256" s="13"/>
      <c r="BP256" s="13"/>
      <c r="BQ256" s="64"/>
      <c r="BR256" s="14"/>
      <c r="BS256" s="14"/>
      <c r="BT256" s="14"/>
      <c r="BU256" s="73"/>
      <c r="BV256" s="73"/>
      <c r="BW256" s="64"/>
      <c r="BX256" s="63"/>
      <c r="BY256" s="63"/>
      <c r="BZ256" s="64">
        <f t="shared" si="382"/>
        <v>0</v>
      </c>
      <c r="CA256" s="73"/>
      <c r="CB256" s="73"/>
      <c r="CC256" s="64"/>
      <c r="CD256" s="63"/>
      <c r="CE256" s="63"/>
      <c r="CF256" s="64">
        <f t="shared" si="343"/>
        <v>0</v>
      </c>
      <c r="CG256" s="73"/>
      <c r="CH256" s="73"/>
      <c r="CI256" s="64"/>
      <c r="CJ256" s="63"/>
      <c r="CK256" s="63"/>
      <c r="CL256" s="64">
        <f t="shared" si="344"/>
        <v>0</v>
      </c>
      <c r="CM256" s="13"/>
      <c r="CN256" s="13"/>
      <c r="CO256" s="64"/>
      <c r="CP256" s="14"/>
      <c r="CQ256" s="14"/>
      <c r="CR256" s="64">
        <f t="shared" si="345"/>
        <v>0</v>
      </c>
      <c r="CS256" s="13"/>
      <c r="CT256" s="67"/>
      <c r="CU256" s="64"/>
      <c r="CV256" s="64"/>
      <c r="CW256" s="64"/>
      <c r="CX256" s="12">
        <f t="shared" si="346"/>
        <v>0</v>
      </c>
      <c r="CY256" s="13"/>
      <c r="CZ256" s="67"/>
      <c r="DA256" s="64"/>
      <c r="DB256" s="64"/>
      <c r="DC256" s="64"/>
      <c r="DD256" s="12">
        <f t="shared" si="347"/>
        <v>0</v>
      </c>
      <c r="DE256" s="13"/>
      <c r="DF256" s="67"/>
      <c r="DG256" s="64"/>
      <c r="DH256" s="64"/>
      <c r="DI256" s="64"/>
      <c r="DJ256" s="14"/>
      <c r="DK256" s="13"/>
      <c r="DL256" s="67"/>
      <c r="DM256" s="64"/>
      <c r="DN256" s="64"/>
      <c r="DO256" s="64"/>
      <c r="DP256" s="14"/>
      <c r="DQ256" s="67"/>
      <c r="DR256" s="67"/>
      <c r="DS256" s="64"/>
      <c r="DT256" s="64"/>
      <c r="DU256" s="64"/>
      <c r="DV256" s="14"/>
      <c r="DW256" s="13"/>
      <c r="DX256" s="67"/>
      <c r="DY256" s="64"/>
      <c r="DZ256" s="64"/>
      <c r="EA256" s="64"/>
      <c r="EB256" s="14"/>
      <c r="EC256" s="13"/>
      <c r="ED256" s="67"/>
      <c r="EE256" s="64"/>
      <c r="EF256" s="64"/>
      <c r="EG256" s="64"/>
      <c r="EH256" s="12">
        <f t="shared" si="348"/>
        <v>0</v>
      </c>
      <c r="EI256" s="67"/>
      <c r="EN256" s="12">
        <f t="shared" si="381"/>
        <v>0</v>
      </c>
      <c r="EO256" s="13"/>
      <c r="ET256" s="14"/>
      <c r="EU256" s="13"/>
      <c r="EV256" s="13"/>
      <c r="EW256" s="64"/>
      <c r="EX256" s="14"/>
      <c r="EY256" s="14"/>
      <c r="EZ256" s="14"/>
      <c r="FA256" s="13"/>
      <c r="FB256" s="13"/>
      <c r="FC256" s="64"/>
      <c r="FD256" s="14"/>
      <c r="FE256" s="14"/>
      <c r="FF256" s="14"/>
      <c r="FG256" s="13"/>
      <c r="FH256" s="13"/>
      <c r="FI256" s="64"/>
      <c r="FJ256" s="14"/>
      <c r="FK256" s="14"/>
      <c r="FL256" s="14"/>
      <c r="FM256" s="13"/>
      <c r="FN256" s="13"/>
      <c r="FO256" s="64"/>
      <c r="FP256" s="14"/>
      <c r="FQ256" s="14"/>
      <c r="FR256" s="14"/>
      <c r="FS256" s="13"/>
      <c r="FT256" s="13"/>
      <c r="FU256" s="64"/>
      <c r="FV256" s="14"/>
      <c r="FW256" s="14"/>
      <c r="FX256" s="14"/>
      <c r="FY256" s="13"/>
      <c r="FZ256" s="13"/>
      <c r="GA256" s="64"/>
      <c r="GB256" s="14"/>
      <c r="GC256" s="14"/>
      <c r="GD256" s="14"/>
      <c r="GE256" s="13"/>
      <c r="GF256" s="13"/>
      <c r="GG256" s="64"/>
      <c r="GH256" s="14"/>
      <c r="GI256" s="14"/>
      <c r="GJ256" s="14"/>
      <c r="GK256" s="14"/>
      <c r="GL256" s="14"/>
      <c r="GM256" s="14"/>
      <c r="GN256" s="64" t="e">
        <f>I256+O256+U256+AA256+AG256+AM256+AS256+AY256+BE256+BK256+BQ256+BW256+CC256+CI256+CO256+CU256+DA256+DG256+DS256+#REF!+DY256+EE256+DM256+#REF!+EW256+FC256+FI256+FO256+FU256+GA256+GG256</f>
        <v>#REF!</v>
      </c>
      <c r="GO256" s="14"/>
      <c r="GP256" s="14"/>
      <c r="GQ256" s="14"/>
    </row>
    <row r="257" spans="1:202" ht="15" hidden="1" customHeight="1">
      <c r="A257" s="40">
        <v>127</v>
      </c>
      <c r="B257" s="40" t="s">
        <v>224</v>
      </c>
      <c r="C257" s="29" t="s">
        <v>205</v>
      </c>
      <c r="D257" s="5" t="s">
        <v>32</v>
      </c>
      <c r="E257" s="72">
        <v>0</v>
      </c>
      <c r="F257" s="72" t="e">
        <f>GQ257</f>
        <v>#REF!</v>
      </c>
      <c r="G257" s="13"/>
      <c r="H257" s="13"/>
      <c r="I257" s="64"/>
      <c r="J257" s="14"/>
      <c r="K257" s="14"/>
      <c r="L257" s="14">
        <f>E257+G257-I257-I258-J257-K257</f>
        <v>0</v>
      </c>
      <c r="M257" s="13"/>
      <c r="N257" s="13"/>
      <c r="O257" s="64"/>
      <c r="P257" s="14"/>
      <c r="Q257" s="14"/>
      <c r="R257" s="14">
        <f>L257+M257-O257-O258-P257-Q257</f>
        <v>0</v>
      </c>
      <c r="S257" s="13"/>
      <c r="T257" s="13"/>
      <c r="U257" s="64"/>
      <c r="V257" s="14"/>
      <c r="W257" s="14"/>
      <c r="X257" s="14">
        <f t="shared" ref="X257:X261" si="383">R257+S257-U257-U258-V257-W257</f>
        <v>0</v>
      </c>
      <c r="Y257" s="13"/>
      <c r="Z257" s="13"/>
      <c r="AA257" s="64"/>
      <c r="AB257" s="14"/>
      <c r="AC257" s="14"/>
      <c r="AD257" s="14">
        <f t="shared" ref="AD257:AD261" si="384">X257+Y257-AA257-AA258-AB257-AC257</f>
        <v>0</v>
      </c>
      <c r="AE257" s="13"/>
      <c r="AF257" s="13"/>
      <c r="AG257" s="64"/>
      <c r="AH257" s="14"/>
      <c r="AI257" s="14"/>
      <c r="AJ257" s="14">
        <f t="shared" ref="AJ257:AJ261" si="385">AD257+AE257-AG257-AG258-AH257-AI257</f>
        <v>0</v>
      </c>
      <c r="AK257" s="13"/>
      <c r="AL257" s="13"/>
      <c r="AM257" s="64"/>
      <c r="AN257" s="14"/>
      <c r="AO257" s="14"/>
      <c r="AP257" s="14">
        <f t="shared" ref="AP257:AP261" si="386">AJ257+AK257-AM257-AM258-AN257-AO257</f>
        <v>0</v>
      </c>
      <c r="AQ257" s="13"/>
      <c r="AR257" s="13"/>
      <c r="AS257" s="64"/>
      <c r="AT257" s="14"/>
      <c r="AU257" s="14"/>
      <c r="AV257" s="14">
        <f t="shared" ref="AV257:AV261" si="387">AP257+AQ257-AS257-AS258-AT257-AU257</f>
        <v>0</v>
      </c>
      <c r="AW257" s="13"/>
      <c r="AX257" s="13"/>
      <c r="AY257" s="64"/>
      <c r="AZ257" s="14"/>
      <c r="BA257" s="14"/>
      <c r="BB257" s="14">
        <f t="shared" ref="BB257:BB261" si="388">AV257+AW257-AY257-AY258-AZ257-BA257</f>
        <v>0</v>
      </c>
      <c r="BC257" s="13"/>
      <c r="BD257" s="13"/>
      <c r="BE257" s="64"/>
      <c r="BF257" s="14"/>
      <c r="BG257" s="14"/>
      <c r="BH257" s="14">
        <f t="shared" ref="BH257:BH261" si="389">BB257+BC257-BE257-BE258-BF257-BG257</f>
        <v>0</v>
      </c>
      <c r="BI257" s="13"/>
      <c r="BJ257" s="13"/>
      <c r="BK257" s="64"/>
      <c r="BL257" s="14"/>
      <c r="BM257" s="14"/>
      <c r="BN257" s="14">
        <f>BH257+BI257-BK257-BK258-BL257-BM257</f>
        <v>0</v>
      </c>
      <c r="BO257" s="13"/>
      <c r="BP257" s="13"/>
      <c r="BQ257" s="64"/>
      <c r="BR257" s="14"/>
      <c r="BS257" s="14"/>
      <c r="BT257" s="14">
        <f>BN257+BO257-BQ257-BQ258-BR257-BS257</f>
        <v>0</v>
      </c>
      <c r="BU257" s="72"/>
      <c r="BV257" s="72"/>
      <c r="BW257" s="64"/>
      <c r="BX257" s="74"/>
      <c r="BY257" s="74"/>
      <c r="BZ257" s="64">
        <f t="shared" si="382"/>
        <v>0</v>
      </c>
      <c r="CA257" s="72"/>
      <c r="CB257" s="72"/>
      <c r="CC257" s="64"/>
      <c r="CD257" s="74"/>
      <c r="CE257" s="74"/>
      <c r="CF257" s="64">
        <f t="shared" si="343"/>
        <v>0</v>
      </c>
      <c r="CG257" s="72"/>
      <c r="CH257" s="72"/>
      <c r="CI257" s="64"/>
      <c r="CJ257" s="74"/>
      <c r="CK257" s="74"/>
      <c r="CL257" s="64">
        <f t="shared" si="344"/>
        <v>0</v>
      </c>
      <c r="CM257" s="13"/>
      <c r="CN257" s="13"/>
      <c r="CO257" s="64"/>
      <c r="CP257" s="14"/>
      <c r="CQ257" s="14"/>
      <c r="CR257" s="64">
        <f t="shared" si="345"/>
        <v>0</v>
      </c>
      <c r="CS257" s="13"/>
      <c r="CT257" s="67"/>
      <c r="CU257" s="64"/>
      <c r="CV257" s="64"/>
      <c r="CW257" s="64"/>
      <c r="CX257" s="12">
        <f t="shared" si="346"/>
        <v>0</v>
      </c>
      <c r="CY257" s="13"/>
      <c r="CZ257" s="67"/>
      <c r="DA257" s="64"/>
      <c r="DB257" s="64"/>
      <c r="DC257" s="64"/>
      <c r="DD257" s="12">
        <f t="shared" si="347"/>
        <v>0</v>
      </c>
      <c r="DE257" s="13"/>
      <c r="DF257" s="67"/>
      <c r="DG257" s="64"/>
      <c r="DH257" s="64"/>
      <c r="DI257" s="64"/>
      <c r="DJ257" s="14">
        <f>DD257+DE257-DG257-DG258-DH257-DI257</f>
        <v>0</v>
      </c>
      <c r="DK257" s="13"/>
      <c r="DL257" s="67"/>
      <c r="DM257" s="64"/>
      <c r="DN257" s="64"/>
      <c r="DO257" s="64"/>
      <c r="DP257" s="14">
        <f>DJ257+DK257-DS257-DS258-DT257-DU257</f>
        <v>0</v>
      </c>
      <c r="DQ257" s="67"/>
      <c r="DR257" s="67"/>
      <c r="DS257" s="64"/>
      <c r="DT257" s="64"/>
      <c r="DU257" s="64"/>
      <c r="DV257" s="14" t="e">
        <f>DP257+DQ257-#REF!-#REF!-#REF!-#REF!</f>
        <v>#REF!</v>
      </c>
      <c r="DW257" s="13"/>
      <c r="DX257" s="67"/>
      <c r="DY257" s="64"/>
      <c r="DZ257" s="64"/>
      <c r="EA257" s="64"/>
      <c r="EB257" s="14" t="e">
        <f>DV257+DW257-DY257-DY258-DZ257-EA257</f>
        <v>#REF!</v>
      </c>
      <c r="EC257" s="13"/>
      <c r="ED257" s="67"/>
      <c r="EE257" s="64"/>
      <c r="EF257" s="64"/>
      <c r="EG257" s="64"/>
      <c r="EH257" s="12" t="e">
        <f t="shared" si="348"/>
        <v>#REF!</v>
      </c>
      <c r="EI257" s="67"/>
      <c r="EN257" s="12" t="e">
        <f t="shared" si="381"/>
        <v>#REF!</v>
      </c>
      <c r="EO257" s="13"/>
      <c r="ET257" s="14" t="e">
        <f>EN257+EO257-#REF!-#REF!-#REF!-#REF!</f>
        <v>#REF!</v>
      </c>
      <c r="EU257" s="13"/>
      <c r="EV257" s="13"/>
      <c r="EW257" s="64"/>
      <c r="EX257" s="14"/>
      <c r="EY257" s="14"/>
      <c r="EZ257" s="14" t="e">
        <f>ET257+EU257-EW257-EW258-EX257-EY257</f>
        <v>#REF!</v>
      </c>
      <c r="FA257" s="13"/>
      <c r="FB257" s="13"/>
      <c r="FC257" s="64"/>
      <c r="FD257" s="14"/>
      <c r="FE257" s="14"/>
      <c r="FF257" s="14" t="e">
        <f>EZ257+FA257-FC257-FC258-FD257-FE257</f>
        <v>#REF!</v>
      </c>
      <c r="FG257" s="13"/>
      <c r="FH257" s="13"/>
      <c r="FI257" s="64"/>
      <c r="FJ257" s="14"/>
      <c r="FK257" s="14"/>
      <c r="FL257" s="14" t="e">
        <f>FF257+FG257-FI257-FI258-FJ257-FK257</f>
        <v>#REF!</v>
      </c>
      <c r="FM257" s="13"/>
      <c r="FN257" s="13"/>
      <c r="FO257" s="64"/>
      <c r="FP257" s="14"/>
      <c r="FQ257" s="14"/>
      <c r="FR257" s="14" t="e">
        <f>FL257+FM257-FO257-FO258-FP257-FQ257</f>
        <v>#REF!</v>
      </c>
      <c r="FS257" s="13"/>
      <c r="FT257" s="13"/>
      <c r="FU257" s="64"/>
      <c r="FV257" s="14"/>
      <c r="FW257" s="14"/>
      <c r="FX257" s="14" t="e">
        <f>FR257+FS257-FU257-FU258-FV257-FW257</f>
        <v>#REF!</v>
      </c>
      <c r="FY257" s="13"/>
      <c r="FZ257" s="13"/>
      <c r="GA257" s="64"/>
      <c r="GB257" s="14"/>
      <c r="GC257" s="14"/>
      <c r="GD257" s="14" t="e">
        <f>FX257+FY257-GA257-GA258-GB257-GC257</f>
        <v>#REF!</v>
      </c>
      <c r="GE257" s="13"/>
      <c r="GF257" s="13"/>
      <c r="GG257" s="64"/>
      <c r="GH257" s="14"/>
      <c r="GI257" s="14"/>
      <c r="GJ257" s="14" t="e">
        <f t="shared" ref="GJ257:GJ261" si="390">GD257+GE257-GG257-GG258-GH257-GI257</f>
        <v>#REF!</v>
      </c>
      <c r="GK257" s="14">
        <f>E257</f>
        <v>0</v>
      </c>
      <c r="GL257" s="14">
        <f>G257+M257+S257+Y257+AE257+AK257+AQ257+AW257+BC257+BI257+BO257+BU257+CA257+CG257+CM257+CS257+CY257+DE257+DK257+DQ257+DW257+EC257+EI257+EO257+EU257+FA257+FG257+FM257+FS257+FY257+GE257</f>
        <v>0</v>
      </c>
      <c r="GM257" s="14" t="e">
        <f>H257+N257+T257+Z257+AF257+AL257+AR257+AX257+BD257+BJ257+BP257+BV257+CB257+CH257+CN257+CT257+CZ257+DF257+DR257+#REF!+DX257+ED257+DL257+#REF!+EV257+FB257+FH257+FN257+FT257+FZ257+GF257</f>
        <v>#REF!</v>
      </c>
      <c r="GN257" s="64" t="e">
        <f>I257+O257+U257+AA257+AG257+AM257+AS257+AY257+BE257+BK257+BQ257+BW257+CC257+CI257+CO257+CU257+DA257+DG257+DS257+#REF!+DY257+EE257+DM257+#REF!+EW257+FC257+FI257+FO257+FU257+GA257+GG257</f>
        <v>#REF!</v>
      </c>
      <c r="GO257" s="14" t="e">
        <f>J257+P257+V257+AB257+AH257+AN257+AT257+AZ257+BF257+BL257+BR257+BX257+CD257+CJ257+CP257+CV257+DB257+DH257+DT257+#REF!+DZ257+EF257+DN257+#REF!+EX257+FD257+FJ257+FP257+FV257+GB257+GH257</f>
        <v>#REF!</v>
      </c>
      <c r="GP257" s="14" t="e">
        <f>K257+Q257+W257+AC257+AI257+AO257+AU257+BA257+BG257+BM257+BS257+BY257+CE257+CK257+CQ257+CW257+DC257+DI257+DU257+#REF!+EA257+EG257+DO257+#REF!+EY257+FE257+FK257+FQ257+FW257+GC257+GI257</f>
        <v>#REF!</v>
      </c>
      <c r="GQ257" s="14" t="e">
        <f>GK257+GL257-GN257-GN258-GO257-GP257</f>
        <v>#REF!</v>
      </c>
    </row>
    <row r="258" spans="1:202" ht="15" hidden="1" customHeight="1">
      <c r="A258" s="41"/>
      <c r="B258" s="41"/>
      <c r="C258" s="30"/>
      <c r="D258" s="5" t="s">
        <v>33</v>
      </c>
      <c r="E258" s="73"/>
      <c r="F258" s="73"/>
      <c r="G258" s="13"/>
      <c r="H258" s="13"/>
      <c r="I258" s="64"/>
      <c r="J258" s="14"/>
      <c r="K258" s="14"/>
      <c r="L258" s="14"/>
      <c r="M258" s="13"/>
      <c r="N258" s="13"/>
      <c r="O258" s="64"/>
      <c r="P258" s="14"/>
      <c r="Q258" s="14"/>
      <c r="R258" s="14"/>
      <c r="S258" s="13"/>
      <c r="T258" s="13"/>
      <c r="U258" s="64"/>
      <c r="V258" s="14"/>
      <c r="W258" s="14"/>
      <c r="X258" s="14"/>
      <c r="Y258" s="13"/>
      <c r="Z258" s="13"/>
      <c r="AA258" s="64"/>
      <c r="AB258" s="14"/>
      <c r="AC258" s="14"/>
      <c r="AD258" s="14"/>
      <c r="AE258" s="13"/>
      <c r="AF258" s="13"/>
      <c r="AG258" s="64"/>
      <c r="AH258" s="14"/>
      <c r="AI258" s="14"/>
      <c r="AJ258" s="14"/>
      <c r="AK258" s="13"/>
      <c r="AL258" s="13"/>
      <c r="AM258" s="64"/>
      <c r="AN258" s="14"/>
      <c r="AO258" s="14"/>
      <c r="AP258" s="14"/>
      <c r="AQ258" s="13"/>
      <c r="AR258" s="13"/>
      <c r="AS258" s="64"/>
      <c r="AT258" s="14"/>
      <c r="AU258" s="14"/>
      <c r="AV258" s="14"/>
      <c r="AW258" s="13"/>
      <c r="AX258" s="13"/>
      <c r="AY258" s="64"/>
      <c r="AZ258" s="14"/>
      <c r="BA258" s="14"/>
      <c r="BB258" s="14"/>
      <c r="BC258" s="13"/>
      <c r="BD258" s="13"/>
      <c r="BE258" s="64"/>
      <c r="BF258" s="14"/>
      <c r="BG258" s="14"/>
      <c r="BH258" s="14"/>
      <c r="BI258" s="13"/>
      <c r="BJ258" s="13"/>
      <c r="BK258" s="64"/>
      <c r="BL258" s="14"/>
      <c r="BM258" s="14"/>
      <c r="BN258" s="14"/>
      <c r="BO258" s="13"/>
      <c r="BP258" s="13"/>
      <c r="BQ258" s="64"/>
      <c r="BR258" s="14"/>
      <c r="BS258" s="14"/>
      <c r="BT258" s="14"/>
      <c r="BU258" s="73"/>
      <c r="BV258" s="73"/>
      <c r="BW258" s="64"/>
      <c r="BX258" s="63"/>
      <c r="BY258" s="63"/>
      <c r="BZ258" s="64">
        <f t="shared" si="382"/>
        <v>0</v>
      </c>
      <c r="CA258" s="73"/>
      <c r="CB258" s="73"/>
      <c r="CC258" s="64"/>
      <c r="CD258" s="63"/>
      <c r="CE258" s="63"/>
      <c r="CF258" s="64">
        <f t="shared" si="343"/>
        <v>0</v>
      </c>
      <c r="CG258" s="73"/>
      <c r="CH258" s="73"/>
      <c r="CI258" s="64"/>
      <c r="CJ258" s="63"/>
      <c r="CK258" s="63"/>
      <c r="CL258" s="64">
        <f t="shared" si="344"/>
        <v>0</v>
      </c>
      <c r="CM258" s="13"/>
      <c r="CN258" s="13"/>
      <c r="CO258" s="64"/>
      <c r="CP258" s="14"/>
      <c r="CQ258" s="14"/>
      <c r="CR258" s="64">
        <f t="shared" si="345"/>
        <v>0</v>
      </c>
      <c r="CS258" s="13"/>
      <c r="CT258" s="67"/>
      <c r="CU258" s="64"/>
      <c r="CV258" s="64"/>
      <c r="CW258" s="64"/>
      <c r="CX258" s="12">
        <f t="shared" si="346"/>
        <v>0</v>
      </c>
      <c r="CY258" s="13"/>
      <c r="CZ258" s="67"/>
      <c r="DA258" s="64"/>
      <c r="DB258" s="64"/>
      <c r="DC258" s="64"/>
      <c r="DD258" s="12">
        <f t="shared" si="347"/>
        <v>0</v>
      </c>
      <c r="DE258" s="13"/>
      <c r="DF258" s="67"/>
      <c r="DG258" s="64"/>
      <c r="DH258" s="64"/>
      <c r="DI258" s="64"/>
      <c r="DJ258" s="14"/>
      <c r="DK258" s="13"/>
      <c r="DL258" s="67"/>
      <c r="DM258" s="64"/>
      <c r="DN258" s="64"/>
      <c r="DO258" s="64"/>
      <c r="DP258" s="14"/>
      <c r="DQ258" s="67"/>
      <c r="DR258" s="67"/>
      <c r="DS258" s="64"/>
      <c r="DT258" s="64"/>
      <c r="DU258" s="64"/>
      <c r="DV258" s="14"/>
      <c r="DW258" s="13"/>
      <c r="DX258" s="67"/>
      <c r="DY258" s="64"/>
      <c r="DZ258" s="64"/>
      <c r="EA258" s="64"/>
      <c r="EB258" s="14"/>
      <c r="EC258" s="13"/>
      <c r="ED258" s="67"/>
      <c r="EE258" s="64"/>
      <c r="EF258" s="64"/>
      <c r="EG258" s="64"/>
      <c r="EH258" s="12">
        <f t="shared" si="348"/>
        <v>0</v>
      </c>
      <c r="EI258" s="67"/>
      <c r="EN258" s="12">
        <f t="shared" si="381"/>
        <v>0</v>
      </c>
      <c r="EO258" s="13"/>
      <c r="ET258" s="14"/>
      <c r="EU258" s="13"/>
      <c r="EV258" s="13"/>
      <c r="EW258" s="64"/>
      <c r="EX258" s="14"/>
      <c r="EY258" s="14"/>
      <c r="EZ258" s="14"/>
      <c r="FA258" s="13"/>
      <c r="FB258" s="13"/>
      <c r="FC258" s="64"/>
      <c r="FD258" s="14"/>
      <c r="FE258" s="14"/>
      <c r="FF258" s="14"/>
      <c r="FG258" s="13"/>
      <c r="FH258" s="13"/>
      <c r="FI258" s="64"/>
      <c r="FJ258" s="14"/>
      <c r="FK258" s="14"/>
      <c r="FL258" s="14"/>
      <c r="FM258" s="13"/>
      <c r="FN258" s="13"/>
      <c r="FO258" s="64"/>
      <c r="FP258" s="14"/>
      <c r="FQ258" s="14"/>
      <c r="FR258" s="14"/>
      <c r="FS258" s="13"/>
      <c r="FT258" s="13"/>
      <c r="FU258" s="64"/>
      <c r="FV258" s="14"/>
      <c r="FW258" s="14"/>
      <c r="FX258" s="14"/>
      <c r="FY258" s="13"/>
      <c r="FZ258" s="13"/>
      <c r="GA258" s="64"/>
      <c r="GB258" s="14"/>
      <c r="GC258" s="14"/>
      <c r="GD258" s="14"/>
      <c r="GE258" s="13"/>
      <c r="GF258" s="13"/>
      <c r="GG258" s="64"/>
      <c r="GH258" s="14"/>
      <c r="GI258" s="14"/>
      <c r="GJ258" s="14"/>
      <c r="GK258" s="14"/>
      <c r="GL258" s="14"/>
      <c r="GM258" s="14"/>
      <c r="GN258" s="64" t="e">
        <f>I258+O258+U258+AA258+AG258+AM258+AS258+AY258+BE258+BK258+BQ258+BW258+CC258+CI258+CO258+CU258+DA258+DG258+DS258+#REF!+DY258+EE258+DM258+#REF!+EW258+FC258+FI258+FO258+FU258+GA258+GG258</f>
        <v>#REF!</v>
      </c>
      <c r="GO258" s="14"/>
      <c r="GP258" s="14"/>
      <c r="GQ258" s="14"/>
    </row>
    <row r="259" spans="1:202" ht="15" hidden="1" customHeight="1">
      <c r="A259" s="40">
        <v>128</v>
      </c>
      <c r="B259" s="38" t="s">
        <v>225</v>
      </c>
      <c r="C259" s="27" t="s">
        <v>37</v>
      </c>
      <c r="D259" s="5" t="s">
        <v>32</v>
      </c>
      <c r="E259" s="72">
        <v>0</v>
      </c>
      <c r="F259" s="72" t="e">
        <f>GQ259</f>
        <v>#REF!</v>
      </c>
      <c r="G259" s="13"/>
      <c r="H259" s="13"/>
      <c r="I259" s="64"/>
      <c r="J259" s="14"/>
      <c r="K259" s="14"/>
      <c r="L259" s="14">
        <f>E259+G259-I259-I260-J259-K259</f>
        <v>0</v>
      </c>
      <c r="M259" s="13"/>
      <c r="N259" s="13"/>
      <c r="O259" s="64"/>
      <c r="P259" s="14"/>
      <c r="Q259" s="14"/>
      <c r="R259" s="14">
        <f>L259+M259-O259-O260-P259-Q259</f>
        <v>0</v>
      </c>
      <c r="S259" s="13"/>
      <c r="T259" s="13"/>
      <c r="U259" s="64"/>
      <c r="V259" s="14"/>
      <c r="W259" s="14"/>
      <c r="X259" s="14">
        <f t="shared" si="383"/>
        <v>0</v>
      </c>
      <c r="Y259" s="13"/>
      <c r="Z259" s="13"/>
      <c r="AA259" s="64"/>
      <c r="AB259" s="14"/>
      <c r="AC259" s="14"/>
      <c r="AD259" s="14">
        <f t="shared" si="384"/>
        <v>0</v>
      </c>
      <c r="AE259" s="13"/>
      <c r="AF259" s="13"/>
      <c r="AG259" s="64"/>
      <c r="AH259" s="14"/>
      <c r="AI259" s="14"/>
      <c r="AJ259" s="14">
        <f t="shared" si="385"/>
        <v>0</v>
      </c>
      <c r="AK259" s="13"/>
      <c r="AL259" s="13"/>
      <c r="AM259" s="64"/>
      <c r="AN259" s="14"/>
      <c r="AO259" s="14"/>
      <c r="AP259" s="14">
        <f t="shared" si="386"/>
        <v>0</v>
      </c>
      <c r="AQ259" s="13"/>
      <c r="AR259" s="13"/>
      <c r="AS259" s="64"/>
      <c r="AT259" s="14"/>
      <c r="AU259" s="14"/>
      <c r="AV259" s="14">
        <f t="shared" si="387"/>
        <v>0</v>
      </c>
      <c r="AW259" s="13"/>
      <c r="AX259" s="13"/>
      <c r="AY259" s="64"/>
      <c r="AZ259" s="14"/>
      <c r="BA259" s="14"/>
      <c r="BB259" s="14">
        <f t="shared" si="388"/>
        <v>0</v>
      </c>
      <c r="BC259" s="13"/>
      <c r="BD259" s="13"/>
      <c r="BE259" s="64"/>
      <c r="BF259" s="14"/>
      <c r="BG259" s="14"/>
      <c r="BH259" s="14">
        <f t="shared" si="389"/>
        <v>0</v>
      </c>
      <c r="BI259" s="13"/>
      <c r="BJ259" s="13"/>
      <c r="BK259" s="64"/>
      <c r="BL259" s="14"/>
      <c r="BM259" s="14"/>
      <c r="BN259" s="14">
        <f>BH259+BI259-BK259-BK260-BL259-BM259</f>
        <v>0</v>
      </c>
      <c r="BO259" s="13"/>
      <c r="BP259" s="13"/>
      <c r="BQ259" s="64"/>
      <c r="BR259" s="14"/>
      <c r="BS259" s="14"/>
      <c r="BT259" s="14">
        <f>BN259+BO259-BQ259-BQ260-BR259-BS259</f>
        <v>0</v>
      </c>
      <c r="BU259" s="72"/>
      <c r="BV259" s="72"/>
      <c r="BW259" s="64"/>
      <c r="BX259" s="74"/>
      <c r="BY259" s="74"/>
      <c r="BZ259" s="64">
        <f t="shared" si="382"/>
        <v>0</v>
      </c>
      <c r="CA259" s="72"/>
      <c r="CB259" s="72"/>
      <c r="CC259" s="64"/>
      <c r="CD259" s="74"/>
      <c r="CE259" s="74"/>
      <c r="CF259" s="64">
        <f t="shared" si="343"/>
        <v>0</v>
      </c>
      <c r="CG259" s="72"/>
      <c r="CH259" s="72"/>
      <c r="CI259" s="64"/>
      <c r="CJ259" s="74"/>
      <c r="CK259" s="74"/>
      <c r="CL259" s="64">
        <f t="shared" si="344"/>
        <v>0</v>
      </c>
      <c r="CM259" s="13"/>
      <c r="CN259" s="13"/>
      <c r="CO259" s="64"/>
      <c r="CP259" s="14"/>
      <c r="CQ259" s="14"/>
      <c r="CR259" s="64">
        <f t="shared" si="345"/>
        <v>0</v>
      </c>
      <c r="CS259" s="13"/>
      <c r="CT259" s="67"/>
      <c r="CU259" s="64"/>
      <c r="CV259" s="64"/>
      <c r="CW259" s="64"/>
      <c r="CX259" s="12">
        <f t="shared" si="346"/>
        <v>0</v>
      </c>
      <c r="CY259" s="13"/>
      <c r="CZ259" s="67"/>
      <c r="DA259" s="64"/>
      <c r="DB259" s="64"/>
      <c r="DC259" s="64"/>
      <c r="DD259" s="12">
        <f t="shared" si="347"/>
        <v>0</v>
      </c>
      <c r="DE259" s="13"/>
      <c r="DF259" s="67"/>
      <c r="DG259" s="64"/>
      <c r="DH259" s="64"/>
      <c r="DI259" s="64"/>
      <c r="DJ259" s="14">
        <f>DD259+DE259-DG259-DG260-DH259-DI259</f>
        <v>0</v>
      </c>
      <c r="DK259" s="13"/>
      <c r="DL259" s="67"/>
      <c r="DM259" s="64"/>
      <c r="DN259" s="64"/>
      <c r="DO259" s="64"/>
      <c r="DP259" s="14">
        <f>DJ259+DK259-DS259-DS260-DT259-DU259</f>
        <v>0</v>
      </c>
      <c r="DQ259" s="67"/>
      <c r="DR259" s="67"/>
      <c r="DS259" s="64"/>
      <c r="DT259" s="64"/>
      <c r="DU259" s="64"/>
      <c r="DV259" s="14" t="e">
        <f>DP259+DQ259-#REF!-#REF!-#REF!-#REF!</f>
        <v>#REF!</v>
      </c>
      <c r="DW259" s="13"/>
      <c r="DX259" s="67"/>
      <c r="DY259" s="64"/>
      <c r="DZ259" s="64"/>
      <c r="EA259" s="64"/>
      <c r="EB259" s="14" t="e">
        <f>DV259+DW259-DY259-DY260-DZ259-EA259</f>
        <v>#REF!</v>
      </c>
      <c r="EC259" s="13"/>
      <c r="ED259" s="67"/>
      <c r="EE259" s="64"/>
      <c r="EF259" s="64"/>
      <c r="EG259" s="64"/>
      <c r="EH259" s="12" t="e">
        <f t="shared" si="348"/>
        <v>#REF!</v>
      </c>
      <c r="EI259" s="67"/>
      <c r="EN259" s="12" t="e">
        <f t="shared" si="381"/>
        <v>#REF!</v>
      </c>
      <c r="EO259" s="13"/>
      <c r="ET259" s="14" t="e">
        <f>EN259+EO259-#REF!-#REF!-#REF!-#REF!</f>
        <v>#REF!</v>
      </c>
      <c r="EU259" s="13"/>
      <c r="EV259" s="13"/>
      <c r="EW259" s="64"/>
      <c r="EX259" s="14"/>
      <c r="EY259" s="14"/>
      <c r="EZ259" s="14" t="e">
        <f>ET259+EU259-EW259-EW260-EX259-EY259</f>
        <v>#REF!</v>
      </c>
      <c r="FA259" s="13"/>
      <c r="FB259" s="13"/>
      <c r="FC259" s="64"/>
      <c r="FD259" s="14"/>
      <c r="FE259" s="14"/>
      <c r="FF259" s="14" t="e">
        <f>EZ259+FA259-FC259-FC260-FD259-FE259</f>
        <v>#REF!</v>
      </c>
      <c r="FG259" s="13"/>
      <c r="FH259" s="13"/>
      <c r="FI259" s="64"/>
      <c r="FJ259" s="14"/>
      <c r="FK259" s="14"/>
      <c r="FL259" s="14" t="e">
        <f>FF259+FG259-FI259-FI260-FJ259-FK259</f>
        <v>#REF!</v>
      </c>
      <c r="FM259" s="13"/>
      <c r="FN259" s="13"/>
      <c r="FO259" s="64"/>
      <c r="FP259" s="14"/>
      <c r="FQ259" s="14"/>
      <c r="FR259" s="14" t="e">
        <f>FL259+FM259-FO259-FO260-FP259-FQ259</f>
        <v>#REF!</v>
      </c>
      <c r="FS259" s="13"/>
      <c r="FT259" s="13"/>
      <c r="FU259" s="64"/>
      <c r="FV259" s="14"/>
      <c r="FW259" s="14"/>
      <c r="FX259" s="14" t="e">
        <f>FR259+FS259-FU259-FU260-FV259-FW259</f>
        <v>#REF!</v>
      </c>
      <c r="FY259" s="13"/>
      <c r="FZ259" s="13"/>
      <c r="GA259" s="64"/>
      <c r="GB259" s="14"/>
      <c r="GC259" s="14"/>
      <c r="GD259" s="14" t="e">
        <f>FX259+FY259-GA259-GA260-GB259-GC259</f>
        <v>#REF!</v>
      </c>
      <c r="GE259" s="13"/>
      <c r="GF259" s="13"/>
      <c r="GG259" s="64"/>
      <c r="GH259" s="14"/>
      <c r="GI259" s="14"/>
      <c r="GJ259" s="14" t="e">
        <f t="shared" si="390"/>
        <v>#REF!</v>
      </c>
      <c r="GK259" s="14">
        <f>E259</f>
        <v>0</v>
      </c>
      <c r="GL259" s="14">
        <f>G259+M259+S259+Y259+AE259+AK259+AQ259+AW259+BC259+BI259+BO259+BU259+CA259+CG259+CM259+CS259+CY259+DE259+DK259+DQ259+DW259+EC259+EI259+EO259+EU259+FA259+FG259+FM259+FS259+FY259+GE259</f>
        <v>0</v>
      </c>
      <c r="GM259" s="14" t="e">
        <f>H259+N259+T259+Z259+AF259+AL259+AR259+AX259+BD259+BJ259+BP259+BV259+CB259+CH259+CN259+CT259+CZ259+DF259+DR259+#REF!+DX259+ED259+DL259+#REF!+EV259+FB259+FH259+FN259+FT259+FZ259+GF259</f>
        <v>#REF!</v>
      </c>
      <c r="GN259" s="64" t="e">
        <f>I259+O259+U259+AA259+AG259+AM259+AS259+AY259+BE259+BK259+BQ259+BW259+CC259+CI259+CO259+CU259+DA259+DG259+DS259+#REF!+DY259+EE259+DM259+#REF!+EW259+FC259+FI259+FO259+FU259+GA259+GG259</f>
        <v>#REF!</v>
      </c>
      <c r="GO259" s="14" t="e">
        <f>J259+P259+V259+AB259+AH259+AN259+AT259+AZ259+BF259+BL259+BR259+BX259+CD259+CJ259+CP259+CV259+DB259+DH259+DT259+#REF!+DZ259+EF259+DN259+#REF!+EX259+FD259+FJ259+FP259+FV259+GB259+GH259</f>
        <v>#REF!</v>
      </c>
      <c r="GP259" s="14" t="e">
        <f>K259+Q259+W259+AC259+AI259+AO259+AU259+BA259+BG259+BM259+BS259+BY259+CE259+CK259+CQ259+CW259+DC259+DI259+DU259+#REF!+EA259+EG259+DO259+#REF!+EY259+FE259+FK259+FQ259+FW259+GC259+GI259</f>
        <v>#REF!</v>
      </c>
      <c r="GQ259" s="14" t="e">
        <f>GK259+GL259-GN259-GN260-GO259-GP259</f>
        <v>#REF!</v>
      </c>
    </row>
    <row r="260" spans="1:202" ht="15" hidden="1" customHeight="1">
      <c r="A260" s="41"/>
      <c r="B260" s="39"/>
      <c r="C260" s="28"/>
      <c r="D260" s="5" t="s">
        <v>33</v>
      </c>
      <c r="E260" s="73"/>
      <c r="F260" s="73"/>
      <c r="G260" s="13"/>
      <c r="H260" s="13"/>
      <c r="I260" s="64"/>
      <c r="J260" s="14"/>
      <c r="K260" s="14"/>
      <c r="L260" s="14"/>
      <c r="M260" s="13"/>
      <c r="N260" s="13"/>
      <c r="O260" s="64"/>
      <c r="P260" s="14"/>
      <c r="Q260" s="14"/>
      <c r="R260" s="14"/>
      <c r="S260" s="13"/>
      <c r="T260" s="13"/>
      <c r="U260" s="64"/>
      <c r="V260" s="14"/>
      <c r="W260" s="14"/>
      <c r="X260" s="14"/>
      <c r="Y260" s="13"/>
      <c r="Z260" s="13"/>
      <c r="AA260" s="64"/>
      <c r="AB260" s="14"/>
      <c r="AC260" s="14"/>
      <c r="AD260" s="14"/>
      <c r="AE260" s="13"/>
      <c r="AF260" s="13"/>
      <c r="AG260" s="64"/>
      <c r="AH260" s="14"/>
      <c r="AI260" s="14"/>
      <c r="AJ260" s="14"/>
      <c r="AK260" s="13"/>
      <c r="AL260" s="13"/>
      <c r="AM260" s="64"/>
      <c r="AN260" s="14"/>
      <c r="AO260" s="14"/>
      <c r="AP260" s="14"/>
      <c r="AQ260" s="13"/>
      <c r="AR260" s="13"/>
      <c r="AS260" s="64"/>
      <c r="AT260" s="14"/>
      <c r="AU260" s="14"/>
      <c r="AV260" s="14"/>
      <c r="AW260" s="13"/>
      <c r="AX260" s="13"/>
      <c r="AY260" s="64"/>
      <c r="AZ260" s="14"/>
      <c r="BA260" s="14"/>
      <c r="BB260" s="14"/>
      <c r="BC260" s="13"/>
      <c r="BD260" s="13"/>
      <c r="BE260" s="64"/>
      <c r="BF260" s="14"/>
      <c r="BG260" s="14"/>
      <c r="BH260" s="14"/>
      <c r="BI260" s="13"/>
      <c r="BJ260" s="13"/>
      <c r="BK260" s="64"/>
      <c r="BL260" s="14"/>
      <c r="BM260" s="14"/>
      <c r="BN260" s="14"/>
      <c r="BO260" s="13"/>
      <c r="BP260" s="13"/>
      <c r="BQ260" s="64"/>
      <c r="BR260" s="14"/>
      <c r="BS260" s="14"/>
      <c r="BT260" s="14"/>
      <c r="BU260" s="73"/>
      <c r="BV260" s="73"/>
      <c r="BW260" s="64"/>
      <c r="BX260" s="63"/>
      <c r="BY260" s="63"/>
      <c r="BZ260" s="64">
        <f t="shared" si="382"/>
        <v>0</v>
      </c>
      <c r="CA260" s="73"/>
      <c r="CB260" s="73"/>
      <c r="CC260" s="64"/>
      <c r="CD260" s="63"/>
      <c r="CE260" s="63"/>
      <c r="CF260" s="64">
        <f t="shared" si="343"/>
        <v>0</v>
      </c>
      <c r="CG260" s="73"/>
      <c r="CH260" s="73"/>
      <c r="CI260" s="64"/>
      <c r="CJ260" s="63"/>
      <c r="CK260" s="63"/>
      <c r="CL260" s="64">
        <f t="shared" si="344"/>
        <v>0</v>
      </c>
      <c r="CM260" s="13"/>
      <c r="CN260" s="13"/>
      <c r="CO260" s="64"/>
      <c r="CP260" s="14"/>
      <c r="CQ260" s="14"/>
      <c r="CR260" s="64">
        <f t="shared" si="345"/>
        <v>0</v>
      </c>
      <c r="CS260" s="13"/>
      <c r="CT260" s="67"/>
      <c r="CU260" s="64"/>
      <c r="CV260" s="64"/>
      <c r="CW260" s="64"/>
      <c r="CX260" s="12">
        <f t="shared" si="346"/>
        <v>0</v>
      </c>
      <c r="CY260" s="13"/>
      <c r="CZ260" s="67"/>
      <c r="DA260" s="64"/>
      <c r="DB260" s="64"/>
      <c r="DC260" s="64"/>
      <c r="DD260" s="12">
        <f t="shared" si="347"/>
        <v>0</v>
      </c>
      <c r="DE260" s="13"/>
      <c r="DF260" s="67"/>
      <c r="DG260" s="64"/>
      <c r="DH260" s="64"/>
      <c r="DI260" s="64"/>
      <c r="DJ260" s="14"/>
      <c r="DK260" s="13"/>
      <c r="DL260" s="67"/>
      <c r="DM260" s="64"/>
      <c r="DN260" s="64"/>
      <c r="DO260" s="64"/>
      <c r="DP260" s="14"/>
      <c r="DQ260" s="67"/>
      <c r="DR260" s="67"/>
      <c r="DS260" s="64"/>
      <c r="DT260" s="64"/>
      <c r="DU260" s="64"/>
      <c r="DV260" s="14"/>
      <c r="DW260" s="13"/>
      <c r="DX260" s="67"/>
      <c r="DY260" s="64"/>
      <c r="DZ260" s="64"/>
      <c r="EA260" s="64"/>
      <c r="EB260" s="14"/>
      <c r="EC260" s="13"/>
      <c r="ED260" s="67"/>
      <c r="EE260" s="64"/>
      <c r="EF260" s="64"/>
      <c r="EG260" s="64"/>
      <c r="EH260" s="12">
        <f t="shared" si="348"/>
        <v>0</v>
      </c>
      <c r="EI260" s="67"/>
      <c r="EN260" s="12">
        <f t="shared" si="381"/>
        <v>0</v>
      </c>
      <c r="EO260" s="13"/>
      <c r="ET260" s="14"/>
      <c r="EU260" s="13"/>
      <c r="EV260" s="13"/>
      <c r="EW260" s="64"/>
      <c r="EX260" s="14"/>
      <c r="EY260" s="14"/>
      <c r="EZ260" s="14"/>
      <c r="FA260" s="13"/>
      <c r="FB260" s="13"/>
      <c r="FC260" s="64"/>
      <c r="FD260" s="14"/>
      <c r="FE260" s="14"/>
      <c r="FF260" s="14"/>
      <c r="FG260" s="13"/>
      <c r="FH260" s="13"/>
      <c r="FI260" s="64"/>
      <c r="FJ260" s="14"/>
      <c r="FK260" s="14"/>
      <c r="FL260" s="14"/>
      <c r="FM260" s="13"/>
      <c r="FN260" s="13"/>
      <c r="FO260" s="64"/>
      <c r="FP260" s="14"/>
      <c r="FQ260" s="14"/>
      <c r="FR260" s="14"/>
      <c r="FS260" s="13"/>
      <c r="FT260" s="13"/>
      <c r="FU260" s="64"/>
      <c r="FV260" s="14"/>
      <c r="FW260" s="14"/>
      <c r="FX260" s="14"/>
      <c r="FY260" s="13"/>
      <c r="FZ260" s="13"/>
      <c r="GA260" s="64"/>
      <c r="GB260" s="14"/>
      <c r="GC260" s="14"/>
      <c r="GD260" s="14"/>
      <c r="GE260" s="13"/>
      <c r="GF260" s="13"/>
      <c r="GG260" s="64"/>
      <c r="GH260" s="14"/>
      <c r="GI260" s="14"/>
      <c r="GJ260" s="14"/>
      <c r="GK260" s="14"/>
      <c r="GL260" s="14"/>
      <c r="GM260" s="14"/>
      <c r="GN260" s="64" t="e">
        <f>I260+O260+U260+AA260+AG260+AM260+AS260+AY260+BE260+BK260+BQ260+BW260+CC260+CI260+CO260+CU260+DA260+DG260+DS260+#REF!+DY260+EE260+DM260+#REF!+EW260+FC260+FI260+FO260+FU260+GA260+GG260</f>
        <v>#REF!</v>
      </c>
      <c r="GO260" s="14"/>
      <c r="GP260" s="14"/>
      <c r="GQ260" s="14"/>
    </row>
    <row r="261" spans="1:202" ht="15" hidden="1" customHeight="1">
      <c r="A261" s="40">
        <v>129</v>
      </c>
      <c r="B261" s="40" t="s">
        <v>226</v>
      </c>
      <c r="C261" s="29" t="s">
        <v>227</v>
      </c>
      <c r="D261" s="5" t="s">
        <v>32</v>
      </c>
      <c r="E261" s="72">
        <v>0</v>
      </c>
      <c r="F261" s="72" t="e">
        <f>GQ261</f>
        <v>#REF!</v>
      </c>
      <c r="G261" s="13"/>
      <c r="H261" s="13"/>
      <c r="I261" s="64"/>
      <c r="J261" s="14"/>
      <c r="K261" s="14"/>
      <c r="L261" s="14">
        <f>E261+G261-I261-I262-J261-K261</f>
        <v>0</v>
      </c>
      <c r="M261" s="13"/>
      <c r="N261" s="13"/>
      <c r="O261" s="64"/>
      <c r="P261" s="14"/>
      <c r="Q261" s="14"/>
      <c r="R261" s="14">
        <f>L261+M261-O261-O262-P261-Q261</f>
        <v>0</v>
      </c>
      <c r="S261" s="13"/>
      <c r="T261" s="13"/>
      <c r="U261" s="64"/>
      <c r="V261" s="14"/>
      <c r="W261" s="14"/>
      <c r="X261" s="14">
        <f t="shared" si="383"/>
        <v>0</v>
      </c>
      <c r="Y261" s="13"/>
      <c r="Z261" s="13"/>
      <c r="AA261" s="64"/>
      <c r="AB261" s="14"/>
      <c r="AC261" s="14"/>
      <c r="AD261" s="14">
        <f t="shared" si="384"/>
        <v>0</v>
      </c>
      <c r="AE261" s="13"/>
      <c r="AF261" s="13"/>
      <c r="AG261" s="64"/>
      <c r="AH261" s="14"/>
      <c r="AI261" s="14"/>
      <c r="AJ261" s="14">
        <f t="shared" si="385"/>
        <v>0</v>
      </c>
      <c r="AK261" s="13"/>
      <c r="AL261" s="13"/>
      <c r="AM261" s="64"/>
      <c r="AN261" s="14"/>
      <c r="AO261" s="14"/>
      <c r="AP261" s="14">
        <f t="shared" si="386"/>
        <v>0</v>
      </c>
      <c r="AQ261" s="13"/>
      <c r="AR261" s="13"/>
      <c r="AS261" s="64"/>
      <c r="AT261" s="14"/>
      <c r="AU261" s="14"/>
      <c r="AV261" s="14">
        <f t="shared" si="387"/>
        <v>0</v>
      </c>
      <c r="AW261" s="13"/>
      <c r="AX261" s="13"/>
      <c r="AY261" s="64"/>
      <c r="AZ261" s="14"/>
      <c r="BA261" s="14"/>
      <c r="BB261" s="14">
        <f t="shared" si="388"/>
        <v>0</v>
      </c>
      <c r="BC261" s="13"/>
      <c r="BD261" s="13"/>
      <c r="BE261" s="64"/>
      <c r="BF261" s="14"/>
      <c r="BG261" s="14"/>
      <c r="BH261" s="14">
        <f t="shared" si="389"/>
        <v>0</v>
      </c>
      <c r="BI261" s="13"/>
      <c r="BJ261" s="13"/>
      <c r="BK261" s="64"/>
      <c r="BL261" s="14"/>
      <c r="BM261" s="14"/>
      <c r="BN261" s="14">
        <f>BH261+BI261-BK261-BK262-BL261-BM261</f>
        <v>0</v>
      </c>
      <c r="BO261" s="13"/>
      <c r="BP261" s="13"/>
      <c r="BQ261" s="64"/>
      <c r="BR261" s="14"/>
      <c r="BS261" s="14"/>
      <c r="BT261" s="14">
        <f>BN261+BO261-BQ261-BQ262-BR261-BS261</f>
        <v>0</v>
      </c>
      <c r="BU261" s="72"/>
      <c r="BV261" s="72"/>
      <c r="BW261" s="64"/>
      <c r="BX261" s="74"/>
      <c r="BY261" s="74"/>
      <c r="BZ261" s="64">
        <f t="shared" si="382"/>
        <v>0</v>
      </c>
      <c r="CA261" s="72"/>
      <c r="CB261" s="72"/>
      <c r="CC261" s="64"/>
      <c r="CD261" s="74"/>
      <c r="CE261" s="74"/>
      <c r="CF261" s="64">
        <f t="shared" si="343"/>
        <v>0</v>
      </c>
      <c r="CG261" s="72"/>
      <c r="CH261" s="72"/>
      <c r="CI261" s="64"/>
      <c r="CJ261" s="74"/>
      <c r="CK261" s="74"/>
      <c r="CL261" s="64">
        <f t="shared" si="344"/>
        <v>0</v>
      </c>
      <c r="CM261" s="13"/>
      <c r="CN261" s="13"/>
      <c r="CO261" s="64"/>
      <c r="CP261" s="14"/>
      <c r="CQ261" s="14"/>
      <c r="CR261" s="64">
        <f t="shared" si="345"/>
        <v>0</v>
      </c>
      <c r="CS261" s="13"/>
      <c r="CT261" s="67"/>
      <c r="CU261" s="64"/>
      <c r="CV261" s="64"/>
      <c r="CW261" s="64"/>
      <c r="CX261" s="12">
        <f t="shared" si="346"/>
        <v>0</v>
      </c>
      <c r="CY261" s="13"/>
      <c r="CZ261" s="67"/>
      <c r="DA261" s="64"/>
      <c r="DB261" s="64"/>
      <c r="DC261" s="64"/>
      <c r="DD261" s="12">
        <f t="shared" si="347"/>
        <v>0</v>
      </c>
      <c r="DE261" s="13"/>
      <c r="DF261" s="67"/>
      <c r="DG261" s="64"/>
      <c r="DH261" s="64"/>
      <c r="DI261" s="64"/>
      <c r="DJ261" s="14">
        <f>DD261+DE261-DG261-DG262-DH261-DI261</f>
        <v>0</v>
      </c>
      <c r="DK261" s="13"/>
      <c r="DL261" s="67"/>
      <c r="DM261" s="64"/>
      <c r="DN261" s="64"/>
      <c r="DO261" s="64"/>
      <c r="DP261" s="14">
        <f>DJ261+DK261-DS261-DS262-DT261-DU261</f>
        <v>0</v>
      </c>
      <c r="DQ261" s="67"/>
      <c r="DR261" s="67"/>
      <c r="DS261" s="64"/>
      <c r="DT261" s="64"/>
      <c r="DU261" s="64"/>
      <c r="DV261" s="14" t="e">
        <f>DP261+DQ261-#REF!-#REF!-#REF!-#REF!</f>
        <v>#REF!</v>
      </c>
      <c r="DW261" s="13"/>
      <c r="DX261" s="67"/>
      <c r="DY261" s="64"/>
      <c r="DZ261" s="64"/>
      <c r="EA261" s="64"/>
      <c r="EB261" s="14" t="e">
        <f>DV261+DW261-DY261-DY262-DZ261-EA261</f>
        <v>#REF!</v>
      </c>
      <c r="EC261" s="13"/>
      <c r="ED261" s="67"/>
      <c r="EE261" s="64"/>
      <c r="EF261" s="64"/>
      <c r="EG261" s="64"/>
      <c r="EH261" s="12" t="e">
        <f t="shared" si="348"/>
        <v>#REF!</v>
      </c>
      <c r="EI261" s="67"/>
      <c r="EN261" s="12" t="e">
        <f t="shared" si="381"/>
        <v>#REF!</v>
      </c>
      <c r="EO261" s="13"/>
      <c r="ET261" s="14" t="e">
        <f>EN261+EO261-#REF!-#REF!-#REF!-#REF!</f>
        <v>#REF!</v>
      </c>
      <c r="EU261" s="13"/>
      <c r="EV261" s="13"/>
      <c r="EW261" s="64"/>
      <c r="EX261" s="14"/>
      <c r="EY261" s="14"/>
      <c r="EZ261" s="14" t="e">
        <f>ET261+EU261-EW261-EW262-EX261-EY261</f>
        <v>#REF!</v>
      </c>
      <c r="FA261" s="13"/>
      <c r="FB261" s="13"/>
      <c r="FC261" s="64"/>
      <c r="FD261" s="14"/>
      <c r="FE261" s="14"/>
      <c r="FF261" s="14" t="e">
        <f>EZ261+FA261-FC261-FC262-FD261-FE261</f>
        <v>#REF!</v>
      </c>
      <c r="FG261" s="13"/>
      <c r="FH261" s="13"/>
      <c r="FI261" s="64"/>
      <c r="FJ261" s="14"/>
      <c r="FK261" s="14"/>
      <c r="FL261" s="14" t="e">
        <f>FF261+FG261-FI261-FI262-FJ261-FK261</f>
        <v>#REF!</v>
      </c>
      <c r="FM261" s="13"/>
      <c r="FN261" s="13"/>
      <c r="FO261" s="64"/>
      <c r="FP261" s="14"/>
      <c r="FQ261" s="14"/>
      <c r="FR261" s="14" t="e">
        <f>FL261+FM261-FO261-FO262-FP261-FQ261</f>
        <v>#REF!</v>
      </c>
      <c r="FS261" s="13"/>
      <c r="FT261" s="13"/>
      <c r="FU261" s="64"/>
      <c r="FV261" s="14"/>
      <c r="FW261" s="14"/>
      <c r="FX261" s="14" t="e">
        <f>FR261+FS261-FU261-FU262-FV261-FW261</f>
        <v>#REF!</v>
      </c>
      <c r="FY261" s="13"/>
      <c r="FZ261" s="13"/>
      <c r="GA261" s="64"/>
      <c r="GB261" s="14"/>
      <c r="GC261" s="14"/>
      <c r="GD261" s="14" t="e">
        <f>FX261+FY261-GA261-GA262-GB261-GC261</f>
        <v>#REF!</v>
      </c>
      <c r="GE261" s="13"/>
      <c r="GF261" s="13"/>
      <c r="GG261" s="64"/>
      <c r="GH261" s="14"/>
      <c r="GI261" s="14"/>
      <c r="GJ261" s="14" t="e">
        <f t="shared" si="390"/>
        <v>#REF!</v>
      </c>
      <c r="GK261" s="14">
        <f>E261</f>
        <v>0</v>
      </c>
      <c r="GL261" s="14">
        <f>G261+M261+S261+Y261+AE261+AK261+AQ261+AW261+BC261+BI261+BO261+BU261+CA261+CG261+CM261+CS261+CY261+DE261+DK261+DQ261+DW261+EC261+EI261+EO261+EU261+FA261+FG261+FM261+FS261+FY261+GE261</f>
        <v>0</v>
      </c>
      <c r="GM261" s="14" t="e">
        <f>H261+N261+T261+Z261+AF261+AL261+AR261+AX261+BD261+BJ261+BP261+BV261+CB261+CH261+CN261+CT261+CZ261+DF261+DR261+#REF!+DX261+ED261+DL261+#REF!+EV261+FB261+FH261+FN261+FT261+FZ261+GF261</f>
        <v>#REF!</v>
      </c>
      <c r="GN261" s="64" t="e">
        <f>I261+O261+U261+AA261+AG261+AM261+AS261+AY261+BE261+BK261+BQ261+BW261+CC261+CI261+CO261+CU261+DA261+DG261+DS261+#REF!+DY261+EE261+DM261+#REF!+EW261+FC261+FI261+FO261+FU261+GA261+GG261</f>
        <v>#REF!</v>
      </c>
      <c r="GO261" s="14" t="e">
        <f>J261+P261+V261+AB261+AH261+AN261+AT261+AZ261+BF261+BL261+BR261+BX261+CD261+CJ261+CP261+CV261+DB261+DH261+DT261+#REF!+DZ261+EF261+DN261+#REF!+EX261+FD261+FJ261+FP261+FV261+GB261+GH261</f>
        <v>#REF!</v>
      </c>
      <c r="GP261" s="14" t="e">
        <f>K261+Q261+W261+AC261+AI261+AO261+AU261+BA261+BG261+BM261+BS261+BY261+CE261+CK261+CQ261+CW261+DC261+DI261+DU261+#REF!+EA261+EG261+DO261+#REF!+EY261+FE261+FK261+FQ261+FW261+GC261+GI261</f>
        <v>#REF!</v>
      </c>
      <c r="GQ261" s="14" t="e">
        <f>GK261+GL261-GN261-GN262-GO261-GP261</f>
        <v>#REF!</v>
      </c>
    </row>
    <row r="262" spans="1:202" ht="15" hidden="1" customHeight="1">
      <c r="A262" s="41"/>
      <c r="B262" s="41"/>
      <c r="C262" s="30"/>
      <c r="D262" s="5" t="s">
        <v>33</v>
      </c>
      <c r="E262" s="73"/>
      <c r="F262" s="73"/>
      <c r="G262" s="13"/>
      <c r="H262" s="13"/>
      <c r="I262" s="64"/>
      <c r="J262" s="14"/>
      <c r="K262" s="14"/>
      <c r="L262" s="14"/>
      <c r="M262" s="13"/>
      <c r="N262" s="13"/>
      <c r="O262" s="64"/>
      <c r="P262" s="14"/>
      <c r="Q262" s="14"/>
      <c r="R262" s="14"/>
      <c r="S262" s="13"/>
      <c r="T262" s="13"/>
      <c r="U262" s="64"/>
      <c r="V262" s="14"/>
      <c r="W262" s="14"/>
      <c r="X262" s="14"/>
      <c r="Y262" s="13"/>
      <c r="Z262" s="13"/>
      <c r="AA262" s="64"/>
      <c r="AB262" s="14"/>
      <c r="AC262" s="14"/>
      <c r="AD262" s="14"/>
      <c r="AE262" s="13"/>
      <c r="AF262" s="13"/>
      <c r="AG262" s="64"/>
      <c r="AH262" s="14"/>
      <c r="AI262" s="14"/>
      <c r="AJ262" s="14"/>
      <c r="AK262" s="13"/>
      <c r="AL262" s="13"/>
      <c r="AM262" s="64"/>
      <c r="AN262" s="14"/>
      <c r="AO262" s="14"/>
      <c r="AP262" s="14"/>
      <c r="AQ262" s="13"/>
      <c r="AR262" s="13"/>
      <c r="AS262" s="64"/>
      <c r="AT262" s="14"/>
      <c r="AU262" s="14"/>
      <c r="AV262" s="14"/>
      <c r="AW262" s="13"/>
      <c r="AX262" s="13"/>
      <c r="AY262" s="64"/>
      <c r="AZ262" s="14"/>
      <c r="BA262" s="14"/>
      <c r="BB262" s="14"/>
      <c r="BC262" s="13"/>
      <c r="BD262" s="13"/>
      <c r="BE262" s="64"/>
      <c r="BF262" s="14"/>
      <c r="BG262" s="14"/>
      <c r="BH262" s="14"/>
      <c r="BI262" s="13"/>
      <c r="BJ262" s="13"/>
      <c r="BK262" s="64"/>
      <c r="BL262" s="14"/>
      <c r="BM262" s="14"/>
      <c r="BN262" s="14"/>
      <c r="BO262" s="13"/>
      <c r="BP262" s="13"/>
      <c r="BQ262" s="64"/>
      <c r="BR262" s="14"/>
      <c r="BS262" s="14"/>
      <c r="BT262" s="14"/>
      <c r="BU262" s="73"/>
      <c r="BV262" s="73"/>
      <c r="BW262" s="64"/>
      <c r="BX262" s="63"/>
      <c r="BY262" s="63"/>
      <c r="BZ262" s="64">
        <f t="shared" si="382"/>
        <v>0</v>
      </c>
      <c r="CA262" s="73"/>
      <c r="CB262" s="73"/>
      <c r="CC262" s="64"/>
      <c r="CD262" s="63"/>
      <c r="CE262" s="63"/>
      <c r="CF262" s="64">
        <f t="shared" si="343"/>
        <v>0</v>
      </c>
      <c r="CG262" s="73"/>
      <c r="CH262" s="73"/>
      <c r="CI262" s="64"/>
      <c r="CJ262" s="63"/>
      <c r="CK262" s="63"/>
      <c r="CL262" s="64">
        <f t="shared" si="344"/>
        <v>0</v>
      </c>
      <c r="CM262" s="13"/>
      <c r="CN262" s="13"/>
      <c r="CO262" s="64"/>
      <c r="CP262" s="14"/>
      <c r="CQ262" s="14"/>
      <c r="CR262" s="64">
        <f t="shared" si="345"/>
        <v>0</v>
      </c>
      <c r="CS262" s="13"/>
      <c r="CT262" s="67"/>
      <c r="CU262" s="64"/>
      <c r="CV262" s="64"/>
      <c r="CW262" s="64"/>
      <c r="CX262" s="12">
        <f t="shared" si="346"/>
        <v>0</v>
      </c>
      <c r="CY262" s="13"/>
      <c r="CZ262" s="67"/>
      <c r="DA262" s="64"/>
      <c r="DB262" s="64"/>
      <c r="DC262" s="64"/>
      <c r="DD262" s="12">
        <f t="shared" si="347"/>
        <v>0</v>
      </c>
      <c r="DE262" s="13"/>
      <c r="DF262" s="67"/>
      <c r="DG262" s="64"/>
      <c r="DH262" s="64"/>
      <c r="DI262" s="64"/>
      <c r="DJ262" s="14"/>
      <c r="DK262" s="13"/>
      <c r="DL262" s="67"/>
      <c r="DM262" s="64"/>
      <c r="DN262" s="64"/>
      <c r="DO262" s="64"/>
      <c r="DP262" s="14"/>
      <c r="DQ262" s="67"/>
      <c r="DR262" s="67"/>
      <c r="DS262" s="64"/>
      <c r="DT262" s="64"/>
      <c r="DU262" s="64"/>
      <c r="DV262" s="14"/>
      <c r="DW262" s="13"/>
      <c r="DX262" s="67"/>
      <c r="DY262" s="64"/>
      <c r="DZ262" s="64"/>
      <c r="EA262" s="64"/>
      <c r="EB262" s="14"/>
      <c r="EC262" s="13"/>
      <c r="ED262" s="67"/>
      <c r="EE262" s="64"/>
      <c r="EF262" s="64"/>
      <c r="EG262" s="64"/>
      <c r="EH262" s="12">
        <f t="shared" si="348"/>
        <v>0</v>
      </c>
      <c r="EI262" s="67"/>
      <c r="EN262" s="12">
        <f t="shared" si="381"/>
        <v>0</v>
      </c>
      <c r="EO262" s="13"/>
      <c r="ET262" s="14"/>
      <c r="EU262" s="13"/>
      <c r="EV262" s="13"/>
      <c r="EW262" s="64"/>
      <c r="EX262" s="14"/>
      <c r="EY262" s="14"/>
      <c r="EZ262" s="14"/>
      <c r="FA262" s="13"/>
      <c r="FB262" s="13"/>
      <c r="FC262" s="64"/>
      <c r="FD262" s="14"/>
      <c r="FE262" s="14"/>
      <c r="FF262" s="14"/>
      <c r="FG262" s="13"/>
      <c r="FH262" s="13"/>
      <c r="FI262" s="64"/>
      <c r="FJ262" s="14"/>
      <c r="FK262" s="14"/>
      <c r="FL262" s="14"/>
      <c r="FM262" s="13"/>
      <c r="FN262" s="13"/>
      <c r="FO262" s="64"/>
      <c r="FP262" s="14"/>
      <c r="FQ262" s="14"/>
      <c r="FR262" s="14"/>
      <c r="FS262" s="13"/>
      <c r="FT262" s="13"/>
      <c r="FU262" s="64"/>
      <c r="FV262" s="14"/>
      <c r="FW262" s="14"/>
      <c r="FX262" s="14"/>
      <c r="FY262" s="13"/>
      <c r="FZ262" s="13"/>
      <c r="GA262" s="64"/>
      <c r="GB262" s="14"/>
      <c r="GC262" s="14"/>
      <c r="GD262" s="14"/>
      <c r="GE262" s="13"/>
      <c r="GF262" s="13"/>
      <c r="GG262" s="64"/>
      <c r="GH262" s="14"/>
      <c r="GI262" s="14"/>
      <c r="GJ262" s="14"/>
      <c r="GK262" s="14"/>
      <c r="GL262" s="14"/>
      <c r="GM262" s="14"/>
      <c r="GN262" s="64" t="e">
        <f>I262+O262+U262+AA262+AG262+AM262+AS262+AY262+BE262+BK262+BQ262+BW262+CC262+CI262+CO262+CU262+DA262+DG262+DS262+#REF!+DY262+EE262+DM262+#REF!+EW262+FC262+FI262+FO262+FU262+GA262+GG262</f>
        <v>#REF!</v>
      </c>
      <c r="GO262" s="14"/>
      <c r="GP262" s="14"/>
      <c r="GQ262" s="14"/>
    </row>
    <row r="263" spans="1:202" ht="15" hidden="1" customHeight="1">
      <c r="A263" s="40">
        <v>130</v>
      </c>
      <c r="B263" s="40" t="s">
        <v>228</v>
      </c>
      <c r="C263" s="29" t="s">
        <v>229</v>
      </c>
      <c r="D263" s="5" t="s">
        <v>32</v>
      </c>
      <c r="E263" s="72">
        <v>0</v>
      </c>
      <c r="F263" s="72" t="e">
        <f>GQ263</f>
        <v>#REF!</v>
      </c>
      <c r="G263" s="13"/>
      <c r="H263" s="13"/>
      <c r="I263" s="64"/>
      <c r="J263" s="14"/>
      <c r="K263" s="14"/>
      <c r="L263" s="14">
        <f>E263+G263-I263-I264-J263-K263</f>
        <v>0</v>
      </c>
      <c r="M263" s="13"/>
      <c r="N263" s="13"/>
      <c r="O263" s="64"/>
      <c r="P263" s="14"/>
      <c r="Q263" s="14"/>
      <c r="R263" s="14">
        <f>L263+M263-O263-O264-P263-Q263</f>
        <v>0</v>
      </c>
      <c r="S263" s="13"/>
      <c r="T263" s="13"/>
      <c r="U263" s="64"/>
      <c r="V263" s="14"/>
      <c r="W263" s="14"/>
      <c r="X263" s="14">
        <f t="shared" ref="X263:X267" si="391">R263+S263-U263-U264-V263-W263</f>
        <v>0</v>
      </c>
      <c r="Y263" s="13"/>
      <c r="Z263" s="13"/>
      <c r="AA263" s="64"/>
      <c r="AB263" s="14"/>
      <c r="AC263" s="14"/>
      <c r="AD263" s="14">
        <f t="shared" ref="AD263:AD267" si="392">X263+Y263-AA263-AA264-AB263-AC263</f>
        <v>0</v>
      </c>
      <c r="AE263" s="13"/>
      <c r="AF263" s="13"/>
      <c r="AG263" s="64"/>
      <c r="AH263" s="14"/>
      <c r="AI263" s="14"/>
      <c r="AJ263" s="14">
        <f t="shared" ref="AJ263:AJ267" si="393">AD263+AE263-AG263-AG264-AH263-AI263</f>
        <v>0</v>
      </c>
      <c r="AK263" s="13"/>
      <c r="AL263" s="13"/>
      <c r="AM263" s="64"/>
      <c r="AN263" s="14"/>
      <c r="AO263" s="14"/>
      <c r="AP263" s="14">
        <f t="shared" ref="AP263:AP267" si="394">AJ263+AK263-AM263-AM264-AN263-AO263</f>
        <v>0</v>
      </c>
      <c r="AQ263" s="13"/>
      <c r="AR263" s="13"/>
      <c r="AS263" s="64"/>
      <c r="AT263" s="14"/>
      <c r="AU263" s="14"/>
      <c r="AV263" s="14">
        <f t="shared" ref="AV263:AV267" si="395">AP263+AQ263-AS263-AS264-AT263-AU263</f>
        <v>0</v>
      </c>
      <c r="AW263" s="13"/>
      <c r="AX263" s="13"/>
      <c r="AY263" s="64"/>
      <c r="AZ263" s="14"/>
      <c r="BA263" s="14"/>
      <c r="BB263" s="14">
        <f t="shared" ref="BB263:BB267" si="396">AV263+AW263-AY263-AY264-AZ263-BA263</f>
        <v>0</v>
      </c>
      <c r="BC263" s="13"/>
      <c r="BD263" s="13"/>
      <c r="BE263" s="64"/>
      <c r="BF263" s="14"/>
      <c r="BG263" s="14"/>
      <c r="BH263" s="14">
        <f t="shared" ref="BH263:BH267" si="397">BB263+BC263-BE263-BE264-BF263-BG263</f>
        <v>0</v>
      </c>
      <c r="BI263" s="13"/>
      <c r="BJ263" s="13"/>
      <c r="BK263" s="64"/>
      <c r="BL263" s="14"/>
      <c r="BM263" s="14"/>
      <c r="BN263" s="14">
        <f>BH263+BI263-BK263-BK264-BL263-BM263</f>
        <v>0</v>
      </c>
      <c r="BO263" s="13"/>
      <c r="BP263" s="13"/>
      <c r="BQ263" s="64"/>
      <c r="BR263" s="14"/>
      <c r="BS263" s="14"/>
      <c r="BT263" s="14">
        <f>BN263+BO263-BQ263-BQ264-BR263-BS263</f>
        <v>0</v>
      </c>
      <c r="BU263" s="72"/>
      <c r="BV263" s="72"/>
      <c r="BW263" s="64"/>
      <c r="BX263" s="74"/>
      <c r="BY263" s="74"/>
      <c r="BZ263" s="64">
        <f t="shared" si="382"/>
        <v>0</v>
      </c>
      <c r="CA263" s="72"/>
      <c r="CB263" s="72"/>
      <c r="CC263" s="64"/>
      <c r="CD263" s="74"/>
      <c r="CE263" s="74"/>
      <c r="CF263" s="64">
        <f t="shared" si="343"/>
        <v>0</v>
      </c>
      <c r="CG263" s="72"/>
      <c r="CH263" s="72"/>
      <c r="CI263" s="64"/>
      <c r="CJ263" s="74"/>
      <c r="CK263" s="74"/>
      <c r="CL263" s="64">
        <f t="shared" si="344"/>
        <v>0</v>
      </c>
      <c r="CM263" s="13"/>
      <c r="CN263" s="13"/>
      <c r="CO263" s="64"/>
      <c r="CP263" s="14"/>
      <c r="CQ263" s="14"/>
      <c r="CR263" s="64">
        <f t="shared" si="345"/>
        <v>0</v>
      </c>
      <c r="CS263" s="13"/>
      <c r="CT263" s="67"/>
      <c r="CU263" s="64"/>
      <c r="CV263" s="64"/>
      <c r="CW263" s="64"/>
      <c r="CX263" s="12">
        <f t="shared" si="346"/>
        <v>0</v>
      </c>
      <c r="CY263" s="13"/>
      <c r="CZ263" s="67"/>
      <c r="DA263" s="64"/>
      <c r="DB263" s="64"/>
      <c r="DC263" s="64"/>
      <c r="DD263" s="12">
        <f t="shared" si="347"/>
        <v>0</v>
      </c>
      <c r="DE263" s="13"/>
      <c r="DF263" s="67"/>
      <c r="DG263" s="64"/>
      <c r="DH263" s="64"/>
      <c r="DI263" s="64"/>
      <c r="DJ263" s="14">
        <f>DD263+DE263-DG263-DG264-DH263-DI263</f>
        <v>0</v>
      </c>
      <c r="DK263" s="13"/>
      <c r="DL263" s="67"/>
      <c r="DM263" s="64"/>
      <c r="DN263" s="64"/>
      <c r="DO263" s="64"/>
      <c r="DP263" s="14">
        <f>DJ263+DK263-DS263-DS264-DT263-DU263</f>
        <v>0</v>
      </c>
      <c r="DQ263" s="67"/>
      <c r="DR263" s="67"/>
      <c r="DS263" s="64"/>
      <c r="DT263" s="64"/>
      <c r="DU263" s="64"/>
      <c r="DV263" s="14" t="e">
        <f>DP263+DQ263-#REF!-#REF!-#REF!-#REF!</f>
        <v>#REF!</v>
      </c>
      <c r="DW263" s="13"/>
      <c r="DX263" s="67"/>
      <c r="DY263" s="64"/>
      <c r="DZ263" s="64"/>
      <c r="EA263" s="64"/>
      <c r="EB263" s="14" t="e">
        <f>DV263+DW263-DY263-DY264-DZ263-EA263</f>
        <v>#REF!</v>
      </c>
      <c r="EC263" s="13"/>
      <c r="ED263" s="67"/>
      <c r="EE263" s="64"/>
      <c r="EF263" s="64"/>
      <c r="EG263" s="64"/>
      <c r="EH263" s="12" t="e">
        <f t="shared" si="348"/>
        <v>#REF!</v>
      </c>
      <c r="EI263" s="67"/>
      <c r="EN263" s="12" t="e">
        <f t="shared" si="381"/>
        <v>#REF!</v>
      </c>
      <c r="EO263" s="13"/>
      <c r="ET263" s="14" t="e">
        <f>EN263+EO263-#REF!-#REF!-#REF!-#REF!</f>
        <v>#REF!</v>
      </c>
      <c r="EU263" s="13"/>
      <c r="EV263" s="13"/>
      <c r="EW263" s="64"/>
      <c r="EX263" s="14"/>
      <c r="EY263" s="14"/>
      <c r="EZ263" s="14" t="e">
        <f>ET263+EU263-EW263-EW264-EX263-EY263</f>
        <v>#REF!</v>
      </c>
      <c r="FA263" s="13"/>
      <c r="FB263" s="13"/>
      <c r="FC263" s="64"/>
      <c r="FD263" s="14"/>
      <c r="FE263" s="14"/>
      <c r="FF263" s="14" t="e">
        <f>EZ263+FA263-FC263-FC264-FD263-FE263</f>
        <v>#REF!</v>
      </c>
      <c r="FG263" s="13"/>
      <c r="FH263" s="13"/>
      <c r="FI263" s="64"/>
      <c r="FJ263" s="14"/>
      <c r="FK263" s="14"/>
      <c r="FL263" s="14" t="e">
        <f>FF263+FG263-FI263-FI264-FJ263-FK263</f>
        <v>#REF!</v>
      </c>
      <c r="FM263" s="13"/>
      <c r="FN263" s="13"/>
      <c r="FO263" s="64"/>
      <c r="FP263" s="14"/>
      <c r="FQ263" s="14"/>
      <c r="FR263" s="14" t="e">
        <f>FL263+FM263-FO263-FO264-FP263-FQ263</f>
        <v>#REF!</v>
      </c>
      <c r="FS263" s="13"/>
      <c r="FT263" s="13"/>
      <c r="FU263" s="64"/>
      <c r="FV263" s="14"/>
      <c r="FW263" s="14"/>
      <c r="FX263" s="14" t="e">
        <f>FR263+FS263-FU263-FU264-FV263-FW263</f>
        <v>#REF!</v>
      </c>
      <c r="FY263" s="13"/>
      <c r="FZ263" s="13"/>
      <c r="GA263" s="64"/>
      <c r="GB263" s="14"/>
      <c r="GC263" s="14"/>
      <c r="GD263" s="14" t="e">
        <f>FX263+FY263-GA263-GA264-GB263-GC263</f>
        <v>#REF!</v>
      </c>
      <c r="GE263" s="13"/>
      <c r="GF263" s="13"/>
      <c r="GG263" s="64"/>
      <c r="GH263" s="14"/>
      <c r="GI263" s="14"/>
      <c r="GJ263" s="14" t="e">
        <f t="shared" ref="GJ263:GJ267" si="398">GD263+GE263-GG263-GG264-GH263-GI263</f>
        <v>#REF!</v>
      </c>
      <c r="GK263" s="14">
        <f>E263</f>
        <v>0</v>
      </c>
      <c r="GL263" s="14">
        <f>G263+M263+S263+Y263+AE263+AK263+AQ263+AW263+BC263+BI263+BO263+BU263+CA263+CG263+CM263+CS263+CY263+DE263+DK263+DQ263+DW263+EC263+EI263+EO263+EU263+FA263+FG263+FM263+FS263+FY263+GE263</f>
        <v>0</v>
      </c>
      <c r="GM263" s="14" t="e">
        <f>H263+N263+T263+Z263+AF263+AL263+AR263+AX263+BD263+BJ263+BP263+BV263+CB263+CH263+CN263+CT263+CZ263+DF263+DR263+#REF!+DX263+ED263+DL263+#REF!+EV263+FB263+FH263+FN263+FT263+FZ263+GF263</f>
        <v>#REF!</v>
      </c>
      <c r="GN263" s="64" t="e">
        <f>I263+O263+U263+AA263+AG263+AM263+AS263+AY263+BE263+BK263+BQ263+BW263+CC263+CI263+CO263+CU263+DA263+DG263+DS263+#REF!+DY263+EE263+DM263+#REF!+EW263+FC263+FI263+FO263+FU263+GA263+GG263</f>
        <v>#REF!</v>
      </c>
      <c r="GO263" s="14" t="e">
        <f>J263+P263+V263+AB263+AH263+AN263+AT263+AZ263+BF263+BL263+BR263+BX263+CD263+CJ263+CP263+CV263+DB263+DH263+DT263+#REF!+DZ263+EF263+DN263+#REF!+EX263+FD263+FJ263+FP263+FV263+GB263+GH263</f>
        <v>#REF!</v>
      </c>
      <c r="GP263" s="14" t="e">
        <f>K263+Q263+W263+AC263+AI263+AO263+AU263+BA263+BG263+BM263+BS263+BY263+CE263+CK263+CQ263+CW263+DC263+DI263+DU263+#REF!+EA263+EG263+DO263+#REF!+EY263+FE263+FK263+FQ263+FW263+GC263+GI263</f>
        <v>#REF!</v>
      </c>
      <c r="GQ263" s="14" t="e">
        <f>GK263+GL263-GN263-GN264-GO263-GP263</f>
        <v>#REF!</v>
      </c>
      <c r="GR263">
        <v>313</v>
      </c>
      <c r="GT263" s="9" t="e">
        <f>GN263*GR263</f>
        <v>#REF!</v>
      </c>
    </row>
    <row r="264" spans="1:202" ht="15" hidden="1" customHeight="1">
      <c r="A264" s="41"/>
      <c r="B264" s="41"/>
      <c r="C264" s="30"/>
      <c r="D264" s="5" t="s">
        <v>33</v>
      </c>
      <c r="E264" s="73"/>
      <c r="F264" s="73"/>
      <c r="G264" s="13"/>
      <c r="H264" s="13"/>
      <c r="I264" s="64"/>
      <c r="J264" s="14"/>
      <c r="K264" s="14"/>
      <c r="L264" s="14"/>
      <c r="M264" s="13"/>
      <c r="N264" s="13"/>
      <c r="O264" s="64"/>
      <c r="P264" s="14"/>
      <c r="Q264" s="14"/>
      <c r="R264" s="14"/>
      <c r="S264" s="13"/>
      <c r="T264" s="13"/>
      <c r="U264" s="64"/>
      <c r="V264" s="14"/>
      <c r="W264" s="14"/>
      <c r="X264" s="14"/>
      <c r="Y264" s="13"/>
      <c r="Z264" s="13"/>
      <c r="AA264" s="64"/>
      <c r="AB264" s="14"/>
      <c r="AC264" s="14"/>
      <c r="AD264" s="14"/>
      <c r="AE264" s="13"/>
      <c r="AF264" s="13"/>
      <c r="AG264" s="64"/>
      <c r="AH264" s="14"/>
      <c r="AI264" s="14"/>
      <c r="AJ264" s="14"/>
      <c r="AK264" s="13"/>
      <c r="AL264" s="13"/>
      <c r="AM264" s="64"/>
      <c r="AN264" s="14"/>
      <c r="AO264" s="14"/>
      <c r="AP264" s="14"/>
      <c r="AQ264" s="13"/>
      <c r="AR264" s="13"/>
      <c r="AS264" s="64"/>
      <c r="AT264" s="14"/>
      <c r="AU264" s="14"/>
      <c r="AV264" s="14"/>
      <c r="AW264" s="13"/>
      <c r="AX264" s="13"/>
      <c r="AY264" s="64"/>
      <c r="AZ264" s="14"/>
      <c r="BA264" s="14"/>
      <c r="BB264" s="14"/>
      <c r="BC264" s="13"/>
      <c r="BD264" s="13"/>
      <c r="BE264" s="64"/>
      <c r="BF264" s="14"/>
      <c r="BG264" s="14"/>
      <c r="BH264" s="14"/>
      <c r="BI264" s="13"/>
      <c r="BJ264" s="13"/>
      <c r="BK264" s="64"/>
      <c r="BL264" s="14"/>
      <c r="BM264" s="14"/>
      <c r="BN264" s="14"/>
      <c r="BO264" s="13"/>
      <c r="BP264" s="13"/>
      <c r="BQ264" s="64"/>
      <c r="BR264" s="14"/>
      <c r="BS264" s="14"/>
      <c r="BT264" s="14"/>
      <c r="BU264" s="73"/>
      <c r="BV264" s="73"/>
      <c r="BW264" s="64"/>
      <c r="BX264" s="63"/>
      <c r="BY264" s="63"/>
      <c r="BZ264" s="64">
        <f t="shared" si="382"/>
        <v>0</v>
      </c>
      <c r="CA264" s="73"/>
      <c r="CB264" s="73"/>
      <c r="CC264" s="64"/>
      <c r="CD264" s="63"/>
      <c r="CE264" s="63"/>
      <c r="CF264" s="64">
        <f t="shared" si="343"/>
        <v>0</v>
      </c>
      <c r="CG264" s="73"/>
      <c r="CH264" s="73"/>
      <c r="CI264" s="64"/>
      <c r="CJ264" s="63"/>
      <c r="CK264" s="63"/>
      <c r="CL264" s="64">
        <f t="shared" si="344"/>
        <v>0</v>
      </c>
      <c r="CM264" s="13"/>
      <c r="CN264" s="13"/>
      <c r="CO264" s="64"/>
      <c r="CP264" s="14"/>
      <c r="CQ264" s="14"/>
      <c r="CR264" s="64">
        <f t="shared" si="345"/>
        <v>0</v>
      </c>
      <c r="CS264" s="13"/>
      <c r="CT264" s="67"/>
      <c r="CU264" s="64"/>
      <c r="CV264" s="64"/>
      <c r="CW264" s="64"/>
      <c r="CX264" s="12">
        <f t="shared" si="346"/>
        <v>0</v>
      </c>
      <c r="CY264" s="13"/>
      <c r="CZ264" s="67"/>
      <c r="DA264" s="64"/>
      <c r="DB264" s="64"/>
      <c r="DC264" s="64"/>
      <c r="DD264" s="12">
        <f t="shared" si="347"/>
        <v>0</v>
      </c>
      <c r="DE264" s="13"/>
      <c r="DF264" s="67"/>
      <c r="DG264" s="64"/>
      <c r="DH264" s="64"/>
      <c r="DI264" s="64"/>
      <c r="DJ264" s="14"/>
      <c r="DK264" s="13"/>
      <c r="DL264" s="67"/>
      <c r="DM264" s="64"/>
      <c r="DN264" s="64"/>
      <c r="DO264" s="64"/>
      <c r="DP264" s="14"/>
      <c r="DQ264" s="67"/>
      <c r="DR264" s="67"/>
      <c r="DS264" s="64"/>
      <c r="DT264" s="64"/>
      <c r="DU264" s="64"/>
      <c r="DV264" s="14"/>
      <c r="DW264" s="13"/>
      <c r="DX264" s="67"/>
      <c r="DY264" s="64"/>
      <c r="DZ264" s="64"/>
      <c r="EA264" s="64"/>
      <c r="EB264" s="14"/>
      <c r="EC264" s="13"/>
      <c r="ED264" s="67"/>
      <c r="EE264" s="64"/>
      <c r="EF264" s="64"/>
      <c r="EG264" s="64"/>
      <c r="EH264" s="12">
        <f t="shared" si="348"/>
        <v>0</v>
      </c>
      <c r="EI264" s="67"/>
      <c r="EN264" s="12">
        <f t="shared" si="381"/>
        <v>0</v>
      </c>
      <c r="EO264" s="13"/>
      <c r="ET264" s="14"/>
      <c r="EU264" s="13"/>
      <c r="EV264" s="13"/>
      <c r="EW264" s="64"/>
      <c r="EX264" s="14"/>
      <c r="EY264" s="14"/>
      <c r="EZ264" s="14"/>
      <c r="FA264" s="13"/>
      <c r="FB264" s="13"/>
      <c r="FC264" s="64"/>
      <c r="FD264" s="14"/>
      <c r="FE264" s="14"/>
      <c r="FF264" s="14"/>
      <c r="FG264" s="13"/>
      <c r="FH264" s="13"/>
      <c r="FI264" s="64"/>
      <c r="FJ264" s="14"/>
      <c r="FK264" s="14"/>
      <c r="FL264" s="14"/>
      <c r="FM264" s="13"/>
      <c r="FN264" s="13"/>
      <c r="FO264" s="64"/>
      <c r="FP264" s="14"/>
      <c r="FQ264" s="14"/>
      <c r="FR264" s="14"/>
      <c r="FS264" s="13"/>
      <c r="FT264" s="13"/>
      <c r="FU264" s="64"/>
      <c r="FV264" s="14"/>
      <c r="FW264" s="14"/>
      <c r="FX264" s="14"/>
      <c r="FY264" s="13"/>
      <c r="FZ264" s="13"/>
      <c r="GA264" s="64"/>
      <c r="GB264" s="14"/>
      <c r="GC264" s="14"/>
      <c r="GD264" s="14"/>
      <c r="GE264" s="13"/>
      <c r="GF264" s="13"/>
      <c r="GG264" s="64"/>
      <c r="GH264" s="14"/>
      <c r="GI264" s="14"/>
      <c r="GJ264" s="14"/>
      <c r="GK264" s="14"/>
      <c r="GL264" s="14"/>
      <c r="GM264" s="14"/>
      <c r="GN264" s="64" t="e">
        <f>I264+O264+U264+AA264+AG264+AM264+AS264+AY264+BE264+BK264+BQ264+BW264+CC264+CI264+CO264+CU264+DA264+DG264+DS264+#REF!+DY264+EE264+DM264+#REF!+EW264+FC264+FI264+FO264+FU264+GA264+GG264</f>
        <v>#REF!</v>
      </c>
      <c r="GO264" s="14"/>
      <c r="GP264" s="14"/>
      <c r="GQ264" s="14"/>
    </row>
    <row r="265" spans="1:202" ht="15" hidden="1" customHeight="1">
      <c r="A265" s="40">
        <v>131</v>
      </c>
      <c r="B265" s="40" t="s">
        <v>230</v>
      </c>
      <c r="C265" s="29" t="s">
        <v>229</v>
      </c>
      <c r="D265" s="5" t="s">
        <v>32</v>
      </c>
      <c r="E265" s="72">
        <v>0</v>
      </c>
      <c r="F265" s="72" t="e">
        <f>GQ265</f>
        <v>#REF!</v>
      </c>
      <c r="G265" s="13"/>
      <c r="H265" s="13"/>
      <c r="I265" s="64"/>
      <c r="J265" s="14"/>
      <c r="K265" s="14"/>
      <c r="L265" s="14">
        <f>E265+G265-I265-I266-J265-K265</f>
        <v>0</v>
      </c>
      <c r="M265" s="13"/>
      <c r="N265" s="13"/>
      <c r="O265" s="64"/>
      <c r="P265" s="14"/>
      <c r="Q265" s="14"/>
      <c r="R265" s="14">
        <f>L265+M265-O265-O266-P265-Q265</f>
        <v>0</v>
      </c>
      <c r="S265" s="13"/>
      <c r="T265" s="13"/>
      <c r="U265" s="64"/>
      <c r="V265" s="14"/>
      <c r="W265" s="14"/>
      <c r="X265" s="14">
        <f t="shared" si="391"/>
        <v>0</v>
      </c>
      <c r="Y265" s="13"/>
      <c r="Z265" s="13"/>
      <c r="AA265" s="64"/>
      <c r="AB265" s="14"/>
      <c r="AC265" s="14"/>
      <c r="AD265" s="14">
        <f t="shared" si="392"/>
        <v>0</v>
      </c>
      <c r="AE265" s="13"/>
      <c r="AF265" s="13"/>
      <c r="AG265" s="64"/>
      <c r="AH265" s="14"/>
      <c r="AI265" s="14"/>
      <c r="AJ265" s="14">
        <f t="shared" si="393"/>
        <v>0</v>
      </c>
      <c r="AK265" s="13"/>
      <c r="AL265" s="13"/>
      <c r="AM265" s="64"/>
      <c r="AN265" s="14"/>
      <c r="AO265" s="14"/>
      <c r="AP265" s="14">
        <f t="shared" si="394"/>
        <v>0</v>
      </c>
      <c r="AQ265" s="13"/>
      <c r="AR265" s="13"/>
      <c r="AS265" s="64"/>
      <c r="AT265" s="14"/>
      <c r="AU265" s="14"/>
      <c r="AV265" s="14">
        <f t="shared" si="395"/>
        <v>0</v>
      </c>
      <c r="AW265" s="13"/>
      <c r="AX265" s="13"/>
      <c r="AY265" s="64"/>
      <c r="AZ265" s="14"/>
      <c r="BA265" s="14"/>
      <c r="BB265" s="14">
        <f t="shared" si="396"/>
        <v>0</v>
      </c>
      <c r="BC265" s="13"/>
      <c r="BD265" s="13"/>
      <c r="BE265" s="64"/>
      <c r="BF265" s="14"/>
      <c r="BG265" s="14"/>
      <c r="BH265" s="14">
        <f t="shared" si="397"/>
        <v>0</v>
      </c>
      <c r="BI265" s="13"/>
      <c r="BJ265" s="13"/>
      <c r="BK265" s="64"/>
      <c r="BL265" s="14"/>
      <c r="BM265" s="14"/>
      <c r="BN265" s="14">
        <f>BH265+BI265-BK265-BK266-BL265-BM265</f>
        <v>0</v>
      </c>
      <c r="BO265" s="13"/>
      <c r="BP265" s="13"/>
      <c r="BQ265" s="64"/>
      <c r="BR265" s="14"/>
      <c r="BS265" s="14"/>
      <c r="BT265" s="14">
        <f>BN265+BO265-BQ265-BQ266-BR265-BS265</f>
        <v>0</v>
      </c>
      <c r="BU265" s="72"/>
      <c r="BV265" s="72"/>
      <c r="BW265" s="64"/>
      <c r="BX265" s="74"/>
      <c r="BY265" s="74"/>
      <c r="BZ265" s="64">
        <f t="shared" si="382"/>
        <v>0</v>
      </c>
      <c r="CA265" s="72"/>
      <c r="CB265" s="72"/>
      <c r="CC265" s="64"/>
      <c r="CD265" s="74"/>
      <c r="CE265" s="74"/>
      <c r="CF265" s="64">
        <f t="shared" si="343"/>
        <v>0</v>
      </c>
      <c r="CG265" s="72"/>
      <c r="CH265" s="72"/>
      <c r="CI265" s="64"/>
      <c r="CJ265" s="74"/>
      <c r="CK265" s="74"/>
      <c r="CL265" s="64">
        <f t="shared" si="344"/>
        <v>0</v>
      </c>
      <c r="CM265" s="13"/>
      <c r="CN265" s="13"/>
      <c r="CO265" s="64"/>
      <c r="CP265" s="14"/>
      <c r="CQ265" s="14"/>
      <c r="CR265" s="64">
        <f t="shared" si="345"/>
        <v>0</v>
      </c>
      <c r="CS265" s="13"/>
      <c r="CT265" s="67"/>
      <c r="CU265" s="64"/>
      <c r="CV265" s="64"/>
      <c r="CW265" s="64"/>
      <c r="CX265" s="12">
        <f t="shared" si="346"/>
        <v>0</v>
      </c>
      <c r="CY265" s="13"/>
      <c r="CZ265" s="67"/>
      <c r="DA265" s="64"/>
      <c r="DB265" s="64"/>
      <c r="DC265" s="64"/>
      <c r="DD265" s="12">
        <f t="shared" si="347"/>
        <v>0</v>
      </c>
      <c r="DE265" s="13"/>
      <c r="DF265" s="67"/>
      <c r="DG265" s="64"/>
      <c r="DH265" s="64"/>
      <c r="DI265" s="64"/>
      <c r="DJ265" s="14">
        <f>DD265+DE265-DG265-DG266-DH265-DI265</f>
        <v>0</v>
      </c>
      <c r="DK265" s="13"/>
      <c r="DL265" s="67"/>
      <c r="DM265" s="64"/>
      <c r="DN265" s="64"/>
      <c r="DO265" s="64"/>
      <c r="DP265" s="14">
        <f>DJ265+DK265-DS265-DS266-DT265-DU265</f>
        <v>0</v>
      </c>
      <c r="DQ265" s="67"/>
      <c r="DR265" s="67"/>
      <c r="DS265" s="64"/>
      <c r="DT265" s="64"/>
      <c r="DU265" s="64"/>
      <c r="DV265" s="14" t="e">
        <f>DP265+DQ265-#REF!-#REF!-#REF!-#REF!</f>
        <v>#REF!</v>
      </c>
      <c r="DW265" s="13"/>
      <c r="DX265" s="67"/>
      <c r="DY265" s="64"/>
      <c r="DZ265" s="64"/>
      <c r="EA265" s="64"/>
      <c r="EB265" s="14" t="e">
        <f>DV265+DW265-DY265-DY266-DZ265-EA265</f>
        <v>#REF!</v>
      </c>
      <c r="EC265" s="13"/>
      <c r="ED265" s="67"/>
      <c r="EE265" s="64"/>
      <c r="EF265" s="64"/>
      <c r="EG265" s="64"/>
      <c r="EH265" s="12" t="e">
        <f t="shared" si="348"/>
        <v>#REF!</v>
      </c>
      <c r="EI265" s="67"/>
      <c r="EN265" s="12" t="e">
        <f t="shared" si="381"/>
        <v>#REF!</v>
      </c>
      <c r="EO265" s="13"/>
      <c r="ET265" s="14" t="e">
        <f>EN265+EO265-#REF!-#REF!-#REF!-#REF!</f>
        <v>#REF!</v>
      </c>
      <c r="EU265" s="13"/>
      <c r="EV265" s="13"/>
      <c r="EW265" s="64"/>
      <c r="EX265" s="14"/>
      <c r="EY265" s="14"/>
      <c r="EZ265" s="14" t="e">
        <f>ET265+EU265-EW265-EW266-EX265-EY265</f>
        <v>#REF!</v>
      </c>
      <c r="FA265" s="13"/>
      <c r="FB265" s="13"/>
      <c r="FC265" s="64"/>
      <c r="FD265" s="14"/>
      <c r="FE265" s="14"/>
      <c r="FF265" s="14" t="e">
        <f>EZ265+FA265-FC265-FC266-FD265-FE265</f>
        <v>#REF!</v>
      </c>
      <c r="FG265" s="13"/>
      <c r="FH265" s="13"/>
      <c r="FI265" s="64"/>
      <c r="FJ265" s="14"/>
      <c r="FK265" s="14"/>
      <c r="FL265" s="14" t="e">
        <f>FF265+FG265-FI265-FI266-FJ265-FK265</f>
        <v>#REF!</v>
      </c>
      <c r="FM265" s="13"/>
      <c r="FN265" s="13"/>
      <c r="FO265" s="64"/>
      <c r="FP265" s="14"/>
      <c r="FQ265" s="14"/>
      <c r="FR265" s="14" t="e">
        <f>FL265+FM265-FO265-FO266-FP265-FQ265</f>
        <v>#REF!</v>
      </c>
      <c r="FS265" s="13"/>
      <c r="FT265" s="13"/>
      <c r="FU265" s="64"/>
      <c r="FV265" s="14"/>
      <c r="FW265" s="14"/>
      <c r="FX265" s="14" t="e">
        <f>FR265+FS265-FU265-FU266-FV265-FW265</f>
        <v>#REF!</v>
      </c>
      <c r="FY265" s="13"/>
      <c r="FZ265" s="13"/>
      <c r="GA265" s="64"/>
      <c r="GB265" s="14"/>
      <c r="GC265" s="14"/>
      <c r="GD265" s="14" t="e">
        <f>FX265+FY265-GA265-GA266-GB265-GC265</f>
        <v>#REF!</v>
      </c>
      <c r="GE265" s="13"/>
      <c r="GF265" s="13"/>
      <c r="GG265" s="64"/>
      <c r="GH265" s="14"/>
      <c r="GI265" s="14"/>
      <c r="GJ265" s="14" t="e">
        <f t="shared" si="398"/>
        <v>#REF!</v>
      </c>
      <c r="GK265" s="14">
        <f>E265</f>
        <v>0</v>
      </c>
      <c r="GL265" s="14">
        <f>G265+M265+S265+Y265+AE265+AK265+AQ265+AW265+BC265+BI265+BO265+BU265+CA265+CG265+CM265+CS265+CY265+DE265+DK265+DQ265+DW265+EC265+EI265+EO265+EU265+FA265+FG265+FM265+FS265+FY265+GE265</f>
        <v>0</v>
      </c>
      <c r="GM265" s="14" t="e">
        <f>H265+N265+T265+Z265+AF265+AL265+AR265+AX265+BD265+BJ265+BP265+BV265+CB265+CH265+CN265+CT265+CZ265+DF265+DR265+#REF!+DX265+ED265+DL265+#REF!+EV265+FB265+FH265+FN265+FT265+FZ265+GF265</f>
        <v>#REF!</v>
      </c>
      <c r="GN265" s="64" t="e">
        <f>I265+O265+U265+AA265+AG265+AM265+AS265+AY265+BE265+BK265+BQ265+BW265+CC265+CI265+CO265+CU265+DA265+DG265+DS265+#REF!+DY265+EE265+DM265+#REF!+EW265+FC265+FI265+FO265+FU265+GA265+GG265</f>
        <v>#REF!</v>
      </c>
      <c r="GO265" s="14" t="e">
        <f>J265+P265+V265+AB265+AH265+AN265+AT265+AZ265+BF265+BL265+BR265+BX265+CD265+CJ265+CP265+CV265+DB265+DH265+DT265+#REF!+DZ265+EF265+DN265+#REF!+EX265+FD265+FJ265+FP265+FV265+GB265+GH265</f>
        <v>#REF!</v>
      </c>
      <c r="GP265" s="14" t="e">
        <f>K265+Q265+W265+AC265+AI265+AO265+AU265+BA265+BG265+BM265+BS265+BY265+CE265+CK265+CQ265+CW265+DC265+DI265+DU265+#REF!+EA265+EG265+DO265+#REF!+EY265+FE265+FK265+FQ265+FW265+GC265+GI265</f>
        <v>#REF!</v>
      </c>
      <c r="GQ265" s="14" t="e">
        <f>GK265+GL265-GN265-GN266-GO265-GP265</f>
        <v>#REF!</v>
      </c>
    </row>
    <row r="266" spans="1:202" ht="15" hidden="1" customHeight="1">
      <c r="A266" s="41"/>
      <c r="B266" s="41"/>
      <c r="C266" s="30"/>
      <c r="D266" s="5" t="s">
        <v>33</v>
      </c>
      <c r="E266" s="73"/>
      <c r="F266" s="73"/>
      <c r="G266" s="13"/>
      <c r="H266" s="13"/>
      <c r="I266" s="64"/>
      <c r="J266" s="14"/>
      <c r="K266" s="14"/>
      <c r="L266" s="14"/>
      <c r="M266" s="13"/>
      <c r="N266" s="13"/>
      <c r="O266" s="64"/>
      <c r="P266" s="14"/>
      <c r="Q266" s="14"/>
      <c r="R266" s="14"/>
      <c r="S266" s="13"/>
      <c r="T266" s="13"/>
      <c r="U266" s="64"/>
      <c r="V266" s="14"/>
      <c r="W266" s="14"/>
      <c r="X266" s="14"/>
      <c r="Y266" s="13"/>
      <c r="Z266" s="13"/>
      <c r="AA266" s="64"/>
      <c r="AB266" s="14"/>
      <c r="AC266" s="14"/>
      <c r="AD266" s="14"/>
      <c r="AE266" s="13"/>
      <c r="AF266" s="13"/>
      <c r="AG266" s="64"/>
      <c r="AH266" s="14"/>
      <c r="AI266" s="14"/>
      <c r="AJ266" s="14"/>
      <c r="AK266" s="13"/>
      <c r="AL266" s="13"/>
      <c r="AM266" s="64"/>
      <c r="AN266" s="14"/>
      <c r="AO266" s="14"/>
      <c r="AP266" s="14"/>
      <c r="AQ266" s="13"/>
      <c r="AR266" s="13"/>
      <c r="AS266" s="64"/>
      <c r="AT266" s="14"/>
      <c r="AU266" s="14"/>
      <c r="AV266" s="14"/>
      <c r="AW266" s="13"/>
      <c r="AX266" s="13"/>
      <c r="AY266" s="64"/>
      <c r="AZ266" s="14"/>
      <c r="BA266" s="14"/>
      <c r="BB266" s="14"/>
      <c r="BC266" s="13"/>
      <c r="BD266" s="13"/>
      <c r="BE266" s="64"/>
      <c r="BF266" s="14"/>
      <c r="BG266" s="14"/>
      <c r="BH266" s="14"/>
      <c r="BI266" s="13"/>
      <c r="BJ266" s="13"/>
      <c r="BK266" s="64"/>
      <c r="BL266" s="14"/>
      <c r="BM266" s="14"/>
      <c r="BN266" s="14"/>
      <c r="BO266" s="13"/>
      <c r="BP266" s="13"/>
      <c r="BQ266" s="64"/>
      <c r="BR266" s="14"/>
      <c r="BS266" s="14"/>
      <c r="BT266" s="14"/>
      <c r="BU266" s="73"/>
      <c r="BV266" s="73"/>
      <c r="BW266" s="64"/>
      <c r="BX266" s="63"/>
      <c r="BY266" s="63"/>
      <c r="BZ266" s="64">
        <f t="shared" si="382"/>
        <v>0</v>
      </c>
      <c r="CA266" s="73"/>
      <c r="CB266" s="73"/>
      <c r="CC266" s="64"/>
      <c r="CD266" s="63"/>
      <c r="CE266" s="63"/>
      <c r="CF266" s="64">
        <f t="shared" si="343"/>
        <v>0</v>
      </c>
      <c r="CG266" s="73"/>
      <c r="CH266" s="73"/>
      <c r="CI266" s="64"/>
      <c r="CJ266" s="63"/>
      <c r="CK266" s="63"/>
      <c r="CL266" s="64">
        <f t="shared" si="344"/>
        <v>0</v>
      </c>
      <c r="CM266" s="13"/>
      <c r="CN266" s="13"/>
      <c r="CO266" s="64"/>
      <c r="CP266" s="14"/>
      <c r="CQ266" s="14"/>
      <c r="CR266" s="64">
        <f t="shared" si="345"/>
        <v>0</v>
      </c>
      <c r="CS266" s="13"/>
      <c r="CT266" s="67"/>
      <c r="CU266" s="64"/>
      <c r="CV266" s="64"/>
      <c r="CW266" s="64"/>
      <c r="CX266" s="12">
        <f t="shared" si="346"/>
        <v>0</v>
      </c>
      <c r="CY266" s="13"/>
      <c r="CZ266" s="67"/>
      <c r="DA266" s="64"/>
      <c r="DB266" s="64"/>
      <c r="DC266" s="64"/>
      <c r="DD266" s="12">
        <f t="shared" si="347"/>
        <v>0</v>
      </c>
      <c r="DE266" s="13"/>
      <c r="DF266" s="67"/>
      <c r="DG266" s="64"/>
      <c r="DH266" s="64"/>
      <c r="DI266" s="64"/>
      <c r="DJ266" s="14"/>
      <c r="DK266" s="13"/>
      <c r="DL266" s="67"/>
      <c r="DM266" s="64"/>
      <c r="DN266" s="64"/>
      <c r="DO266" s="64"/>
      <c r="DP266" s="14"/>
      <c r="DQ266" s="67"/>
      <c r="DR266" s="67"/>
      <c r="DS266" s="64"/>
      <c r="DT266" s="64"/>
      <c r="DU266" s="64"/>
      <c r="DV266" s="14"/>
      <c r="DW266" s="13"/>
      <c r="DX266" s="67"/>
      <c r="DY266" s="64"/>
      <c r="DZ266" s="64"/>
      <c r="EA266" s="64"/>
      <c r="EB266" s="14"/>
      <c r="EC266" s="13"/>
      <c r="ED266" s="67"/>
      <c r="EE266" s="64"/>
      <c r="EF266" s="64"/>
      <c r="EG266" s="64"/>
      <c r="EH266" s="12">
        <f t="shared" si="348"/>
        <v>0</v>
      </c>
      <c r="EI266" s="67"/>
      <c r="EN266" s="12">
        <f t="shared" si="381"/>
        <v>0</v>
      </c>
      <c r="EO266" s="13"/>
      <c r="ET266" s="14"/>
      <c r="EU266" s="13"/>
      <c r="EV266" s="13"/>
      <c r="EW266" s="64"/>
      <c r="EX266" s="14"/>
      <c r="EY266" s="14"/>
      <c r="EZ266" s="14"/>
      <c r="FA266" s="13"/>
      <c r="FB266" s="13"/>
      <c r="FC266" s="64"/>
      <c r="FD266" s="14"/>
      <c r="FE266" s="14"/>
      <c r="FF266" s="14"/>
      <c r="FG266" s="13"/>
      <c r="FH266" s="13"/>
      <c r="FI266" s="64"/>
      <c r="FJ266" s="14"/>
      <c r="FK266" s="14"/>
      <c r="FL266" s="14"/>
      <c r="FM266" s="13"/>
      <c r="FN266" s="13"/>
      <c r="FO266" s="64"/>
      <c r="FP266" s="14"/>
      <c r="FQ266" s="14"/>
      <c r="FR266" s="14"/>
      <c r="FS266" s="13"/>
      <c r="FT266" s="13"/>
      <c r="FU266" s="64"/>
      <c r="FV266" s="14"/>
      <c r="FW266" s="14"/>
      <c r="FX266" s="14"/>
      <c r="FY266" s="13"/>
      <c r="FZ266" s="13"/>
      <c r="GA266" s="64"/>
      <c r="GB266" s="14"/>
      <c r="GC266" s="14"/>
      <c r="GD266" s="14"/>
      <c r="GE266" s="13"/>
      <c r="GF266" s="13"/>
      <c r="GG266" s="64"/>
      <c r="GH266" s="14"/>
      <c r="GI266" s="14"/>
      <c r="GJ266" s="14"/>
      <c r="GK266" s="14"/>
      <c r="GL266" s="14"/>
      <c r="GM266" s="14"/>
      <c r="GN266" s="64" t="e">
        <f>I266+O266+U266+AA266+AG266+AM266+AS266+AY266+BE266+BK266+BQ266+BW266+CC266+CI266+CO266+CU266+DA266+DG266+DS266+#REF!+DY266+EE266+DM266+#REF!+EW266+FC266+FI266+FO266+FU266+GA266+GG266</f>
        <v>#REF!</v>
      </c>
      <c r="GO266" s="14"/>
      <c r="GP266" s="14"/>
      <c r="GQ266" s="14"/>
    </row>
    <row r="267" spans="1:202" ht="15" hidden="1" customHeight="1">
      <c r="A267" s="40">
        <v>132</v>
      </c>
      <c r="B267" s="40" t="s">
        <v>231</v>
      </c>
      <c r="C267" s="29" t="s">
        <v>205</v>
      </c>
      <c r="D267" s="5" t="s">
        <v>32</v>
      </c>
      <c r="E267" s="72">
        <v>0</v>
      </c>
      <c r="F267" s="72" t="e">
        <f>GQ267</f>
        <v>#REF!</v>
      </c>
      <c r="G267" s="13"/>
      <c r="H267" s="13"/>
      <c r="I267" s="64"/>
      <c r="J267" s="14"/>
      <c r="K267" s="14"/>
      <c r="L267" s="14">
        <f>E267+G267-I267-I268-J267-K267</f>
        <v>0</v>
      </c>
      <c r="M267" s="13"/>
      <c r="N267" s="13"/>
      <c r="O267" s="64"/>
      <c r="P267" s="14"/>
      <c r="Q267" s="14"/>
      <c r="R267" s="14">
        <f>L267+M267-O267-O268-P267-Q267</f>
        <v>0</v>
      </c>
      <c r="S267" s="13"/>
      <c r="T267" s="13"/>
      <c r="U267" s="64"/>
      <c r="V267" s="14"/>
      <c r="W267" s="14"/>
      <c r="X267" s="14">
        <f t="shared" si="391"/>
        <v>0</v>
      </c>
      <c r="Y267" s="13"/>
      <c r="Z267" s="13"/>
      <c r="AA267" s="64"/>
      <c r="AB267" s="14"/>
      <c r="AC267" s="14"/>
      <c r="AD267" s="14">
        <f t="shared" si="392"/>
        <v>0</v>
      </c>
      <c r="AE267" s="13"/>
      <c r="AF267" s="13"/>
      <c r="AG267" s="64"/>
      <c r="AH267" s="14"/>
      <c r="AI267" s="14"/>
      <c r="AJ267" s="14">
        <f t="shared" si="393"/>
        <v>0</v>
      </c>
      <c r="AK267" s="13"/>
      <c r="AL267" s="13"/>
      <c r="AM267" s="64"/>
      <c r="AN267" s="14"/>
      <c r="AO267" s="14"/>
      <c r="AP267" s="14">
        <f t="shared" si="394"/>
        <v>0</v>
      </c>
      <c r="AQ267" s="13"/>
      <c r="AR267" s="13"/>
      <c r="AS267" s="64"/>
      <c r="AT267" s="14"/>
      <c r="AU267" s="14"/>
      <c r="AV267" s="14">
        <f t="shared" si="395"/>
        <v>0</v>
      </c>
      <c r="AW267" s="13"/>
      <c r="AX267" s="13"/>
      <c r="AY267" s="64"/>
      <c r="AZ267" s="14"/>
      <c r="BA267" s="14"/>
      <c r="BB267" s="14">
        <f t="shared" si="396"/>
        <v>0</v>
      </c>
      <c r="BC267" s="13"/>
      <c r="BD267" s="13"/>
      <c r="BE267" s="64"/>
      <c r="BF267" s="14"/>
      <c r="BG267" s="14"/>
      <c r="BH267" s="14">
        <f t="shared" si="397"/>
        <v>0</v>
      </c>
      <c r="BI267" s="13"/>
      <c r="BJ267" s="13"/>
      <c r="BK267" s="64"/>
      <c r="BL267" s="14"/>
      <c r="BM267" s="14"/>
      <c r="BN267" s="14">
        <f>BH267+BI267-BK267-BK268-BL267-BM267</f>
        <v>0</v>
      </c>
      <c r="BO267" s="13"/>
      <c r="BP267" s="13"/>
      <c r="BQ267" s="64"/>
      <c r="BR267" s="14"/>
      <c r="BS267" s="14"/>
      <c r="BT267" s="14">
        <f>BN267+BO267-BQ267-BQ268-BR267-BS267</f>
        <v>0</v>
      </c>
      <c r="BU267" s="72"/>
      <c r="BV267" s="72"/>
      <c r="BW267" s="64"/>
      <c r="BX267" s="74"/>
      <c r="BY267" s="74"/>
      <c r="BZ267" s="64">
        <f t="shared" si="382"/>
        <v>0</v>
      </c>
      <c r="CA267" s="72"/>
      <c r="CB267" s="72"/>
      <c r="CC267" s="64"/>
      <c r="CD267" s="74"/>
      <c r="CE267" s="74"/>
      <c r="CF267" s="64">
        <f t="shared" si="343"/>
        <v>0</v>
      </c>
      <c r="CG267" s="72"/>
      <c r="CH267" s="72"/>
      <c r="CI267" s="64"/>
      <c r="CJ267" s="74"/>
      <c r="CK267" s="74"/>
      <c r="CL267" s="64">
        <f t="shared" si="344"/>
        <v>0</v>
      </c>
      <c r="CM267" s="13"/>
      <c r="CN267" s="13"/>
      <c r="CO267" s="64"/>
      <c r="CP267" s="14"/>
      <c r="CQ267" s="14"/>
      <c r="CR267" s="64">
        <f t="shared" si="345"/>
        <v>0</v>
      </c>
      <c r="CS267" s="13"/>
      <c r="CT267" s="67"/>
      <c r="CU267" s="64"/>
      <c r="CV267" s="64"/>
      <c r="CW267" s="64"/>
      <c r="CX267" s="12">
        <f t="shared" si="346"/>
        <v>0</v>
      </c>
      <c r="CY267" s="13"/>
      <c r="CZ267" s="67"/>
      <c r="DA267" s="64"/>
      <c r="DB267" s="64"/>
      <c r="DC267" s="64"/>
      <c r="DD267" s="12">
        <f t="shared" si="347"/>
        <v>0</v>
      </c>
      <c r="DE267" s="13"/>
      <c r="DF267" s="67"/>
      <c r="DG267" s="64"/>
      <c r="DH267" s="64"/>
      <c r="DI267" s="64"/>
      <c r="DJ267" s="14">
        <f>DD267+DE267-DG267-DG268-DH267-DI267</f>
        <v>0</v>
      </c>
      <c r="DK267" s="13"/>
      <c r="DL267" s="67"/>
      <c r="DM267" s="64"/>
      <c r="DN267" s="64"/>
      <c r="DO267" s="64"/>
      <c r="DP267" s="14">
        <f>DJ267+DK267-DS267-DS268-DT267-DU267</f>
        <v>0</v>
      </c>
      <c r="DQ267" s="67"/>
      <c r="DR267" s="67"/>
      <c r="DS267" s="64"/>
      <c r="DT267" s="64"/>
      <c r="DU267" s="64"/>
      <c r="DV267" s="14" t="e">
        <f>DP267+DQ267-#REF!-#REF!-#REF!-#REF!</f>
        <v>#REF!</v>
      </c>
      <c r="DW267" s="13"/>
      <c r="DX267" s="67"/>
      <c r="DY267" s="64"/>
      <c r="DZ267" s="64"/>
      <c r="EA267" s="64"/>
      <c r="EB267" s="14" t="e">
        <f>DV267+DW267-DY267-DY268-DZ267-EA267</f>
        <v>#REF!</v>
      </c>
      <c r="EC267" s="13"/>
      <c r="ED267" s="67"/>
      <c r="EE267" s="64"/>
      <c r="EF267" s="64"/>
      <c r="EG267" s="64"/>
      <c r="EH267" s="12" t="e">
        <f t="shared" si="348"/>
        <v>#REF!</v>
      </c>
      <c r="EI267" s="67"/>
      <c r="EN267" s="12" t="e">
        <f t="shared" si="381"/>
        <v>#REF!</v>
      </c>
      <c r="EO267" s="13"/>
      <c r="ET267" s="14" t="e">
        <f>EN267+EO267-#REF!-#REF!-#REF!-#REF!</f>
        <v>#REF!</v>
      </c>
      <c r="EU267" s="13"/>
      <c r="EV267" s="13"/>
      <c r="EW267" s="64"/>
      <c r="EX267" s="14"/>
      <c r="EY267" s="14"/>
      <c r="EZ267" s="14" t="e">
        <f>ET267+EU267-EW267-EW268-EX267-EY267</f>
        <v>#REF!</v>
      </c>
      <c r="FA267" s="13"/>
      <c r="FB267" s="13"/>
      <c r="FC267" s="64"/>
      <c r="FD267" s="14"/>
      <c r="FE267" s="14"/>
      <c r="FF267" s="14" t="e">
        <f>EZ267+FA267-FC267-FC268-FD267-FE267</f>
        <v>#REF!</v>
      </c>
      <c r="FG267" s="13"/>
      <c r="FH267" s="13"/>
      <c r="FI267" s="64"/>
      <c r="FJ267" s="14"/>
      <c r="FK267" s="14"/>
      <c r="FL267" s="14" t="e">
        <f>FF267+FG267-FI267-FI268-FJ267-FK267</f>
        <v>#REF!</v>
      </c>
      <c r="FM267" s="13"/>
      <c r="FN267" s="13"/>
      <c r="FO267" s="64"/>
      <c r="FP267" s="14"/>
      <c r="FQ267" s="14"/>
      <c r="FR267" s="14" t="e">
        <f>FL267+FM267-FO267-FO268-FP267-FQ267</f>
        <v>#REF!</v>
      </c>
      <c r="FS267" s="13"/>
      <c r="FT267" s="13"/>
      <c r="FU267" s="64"/>
      <c r="FV267" s="14"/>
      <c r="FW267" s="14"/>
      <c r="FX267" s="14" t="e">
        <f>FR267+FS267-FU267-FU268-FV267-FW267</f>
        <v>#REF!</v>
      </c>
      <c r="FY267" s="13"/>
      <c r="FZ267" s="13"/>
      <c r="GA267" s="64"/>
      <c r="GB267" s="14"/>
      <c r="GC267" s="14"/>
      <c r="GD267" s="14" t="e">
        <f>FX267+FY267-GA267-GA268-GB267-GC267</f>
        <v>#REF!</v>
      </c>
      <c r="GE267" s="13"/>
      <c r="GF267" s="13"/>
      <c r="GG267" s="64"/>
      <c r="GH267" s="14"/>
      <c r="GI267" s="14"/>
      <c r="GJ267" s="14" t="e">
        <f t="shared" si="398"/>
        <v>#REF!</v>
      </c>
      <c r="GK267" s="14">
        <f>E267</f>
        <v>0</v>
      </c>
      <c r="GL267" s="14">
        <f>G267+M267+S267+Y267+AE267+AK267+AQ267+AW267+BC267+BI267+BO267+BU267+CA267+CG267+CM267+CS267+CY267+DE267+DK267+DQ267+DW267+EC267+EI267+EO267+EU267+FA267+FG267+FM267+FS267+FY267+GE267</f>
        <v>0</v>
      </c>
      <c r="GM267" s="14" t="e">
        <f>H267+N267+T267+Z267+AF267+AL267+AR267+AX267+BD267+BJ267+BP267+BV267+CB267+CH267+CN267+CT267+CZ267+DF267+DR267+#REF!+DX267+ED267+DL267+#REF!+EV267+FB267+FH267+FN267+FT267+FZ267+GF267</f>
        <v>#REF!</v>
      </c>
      <c r="GN267" s="64" t="e">
        <f>I267+O267+U267+AA267+AG267+AM267+AS267+AY267+BE267+BK267+BQ267+BW267+CC267+CI267+CO267+CU267+DA267+DG267+DS267+#REF!+DY267+EE267+DM267+#REF!+EW267+FC267+FI267+FO267+FU267+GA267+GG267</f>
        <v>#REF!</v>
      </c>
      <c r="GO267" s="14" t="e">
        <f>J267+P267+V267+AB267+AH267+AN267+AT267+AZ267+BF267+BL267+BR267+BX267+CD267+CJ267+CP267+CV267+DB267+DH267+DT267+#REF!+DZ267+EF267+DN267+#REF!+EX267+FD267+FJ267+FP267+FV267+GB267+GH267</f>
        <v>#REF!</v>
      </c>
      <c r="GP267" s="14" t="e">
        <f>K267+Q267+W267+AC267+AI267+AO267+AU267+BA267+BG267+BM267+BS267+BY267+CE267+CK267+CQ267+CW267+DC267+DI267+DU267+#REF!+EA267+EG267+DO267+#REF!+EY267+FE267+FK267+FQ267+FW267+GC267+GI267</f>
        <v>#REF!</v>
      </c>
      <c r="GQ267" s="14" t="e">
        <f>GK267+GL267-GN267-GN268-GO267-GP267</f>
        <v>#REF!</v>
      </c>
    </row>
    <row r="268" spans="1:202" ht="15" hidden="1" customHeight="1">
      <c r="A268" s="41"/>
      <c r="B268" s="41"/>
      <c r="C268" s="30"/>
      <c r="D268" s="5" t="s">
        <v>33</v>
      </c>
      <c r="E268" s="73"/>
      <c r="F268" s="73"/>
      <c r="G268" s="13"/>
      <c r="H268" s="13"/>
      <c r="I268" s="64"/>
      <c r="J268" s="14"/>
      <c r="K268" s="14"/>
      <c r="L268" s="14"/>
      <c r="M268" s="13"/>
      <c r="N268" s="13"/>
      <c r="O268" s="64"/>
      <c r="P268" s="14"/>
      <c r="Q268" s="14"/>
      <c r="R268" s="14"/>
      <c r="S268" s="13"/>
      <c r="T268" s="13"/>
      <c r="U268" s="64"/>
      <c r="V268" s="14"/>
      <c r="W268" s="14"/>
      <c r="X268" s="14"/>
      <c r="Y268" s="13"/>
      <c r="Z268" s="13"/>
      <c r="AA268" s="64"/>
      <c r="AB268" s="14"/>
      <c r="AC268" s="14"/>
      <c r="AD268" s="14"/>
      <c r="AE268" s="13"/>
      <c r="AF268" s="13"/>
      <c r="AG268" s="64"/>
      <c r="AH268" s="14"/>
      <c r="AI268" s="14"/>
      <c r="AJ268" s="14"/>
      <c r="AK268" s="13"/>
      <c r="AL268" s="13"/>
      <c r="AM268" s="64"/>
      <c r="AN268" s="14"/>
      <c r="AO268" s="14"/>
      <c r="AP268" s="14"/>
      <c r="AQ268" s="13"/>
      <c r="AR268" s="13"/>
      <c r="AS268" s="64"/>
      <c r="AT268" s="14"/>
      <c r="AU268" s="14"/>
      <c r="AV268" s="14"/>
      <c r="AW268" s="13"/>
      <c r="AX268" s="13"/>
      <c r="AY268" s="64"/>
      <c r="AZ268" s="14"/>
      <c r="BA268" s="14"/>
      <c r="BB268" s="14"/>
      <c r="BC268" s="13"/>
      <c r="BD268" s="13"/>
      <c r="BE268" s="64"/>
      <c r="BF268" s="14"/>
      <c r="BG268" s="14"/>
      <c r="BH268" s="14"/>
      <c r="BI268" s="13"/>
      <c r="BJ268" s="13"/>
      <c r="BK268" s="64"/>
      <c r="BL268" s="14"/>
      <c r="BM268" s="14"/>
      <c r="BN268" s="14"/>
      <c r="BO268" s="13"/>
      <c r="BP268" s="13"/>
      <c r="BQ268" s="64"/>
      <c r="BR268" s="14"/>
      <c r="BS268" s="14"/>
      <c r="BT268" s="14"/>
      <c r="BU268" s="73"/>
      <c r="BV268" s="73"/>
      <c r="BW268" s="64"/>
      <c r="BX268" s="63"/>
      <c r="BY268" s="63"/>
      <c r="BZ268" s="64">
        <f t="shared" si="382"/>
        <v>0</v>
      </c>
      <c r="CA268" s="73"/>
      <c r="CB268" s="73"/>
      <c r="CC268" s="64"/>
      <c r="CD268" s="63"/>
      <c r="CE268" s="63"/>
      <c r="CF268" s="64">
        <f t="shared" si="343"/>
        <v>0</v>
      </c>
      <c r="CG268" s="73"/>
      <c r="CH268" s="73"/>
      <c r="CI268" s="64"/>
      <c r="CJ268" s="63"/>
      <c r="CK268" s="63"/>
      <c r="CL268" s="64">
        <f t="shared" si="344"/>
        <v>0</v>
      </c>
      <c r="CM268" s="13"/>
      <c r="CN268" s="13"/>
      <c r="CO268" s="64"/>
      <c r="CP268" s="14"/>
      <c r="CQ268" s="14"/>
      <c r="CR268" s="64">
        <f t="shared" si="345"/>
        <v>0</v>
      </c>
      <c r="CS268" s="13"/>
      <c r="CT268" s="67"/>
      <c r="CU268" s="64"/>
      <c r="CV268" s="64"/>
      <c r="CW268" s="64"/>
      <c r="CX268" s="12">
        <f t="shared" si="346"/>
        <v>0</v>
      </c>
      <c r="CY268" s="13"/>
      <c r="CZ268" s="67"/>
      <c r="DA268" s="64"/>
      <c r="DB268" s="64"/>
      <c r="DC268" s="64"/>
      <c r="DD268" s="12">
        <f t="shared" si="347"/>
        <v>0</v>
      </c>
      <c r="DE268" s="13"/>
      <c r="DF268" s="67"/>
      <c r="DG268" s="64"/>
      <c r="DH268" s="64"/>
      <c r="DI268" s="64"/>
      <c r="DJ268" s="14"/>
      <c r="DK268" s="13"/>
      <c r="DL268" s="67"/>
      <c r="DM268" s="64"/>
      <c r="DN268" s="64"/>
      <c r="DO268" s="64"/>
      <c r="DP268" s="14"/>
      <c r="DQ268" s="67"/>
      <c r="DR268" s="67"/>
      <c r="DS268" s="64"/>
      <c r="DT268" s="64"/>
      <c r="DU268" s="64"/>
      <c r="DV268" s="14"/>
      <c r="DW268" s="13"/>
      <c r="DX268" s="67"/>
      <c r="DY268" s="64"/>
      <c r="DZ268" s="64"/>
      <c r="EA268" s="64"/>
      <c r="EB268" s="14"/>
      <c r="EC268" s="13"/>
      <c r="ED268" s="67"/>
      <c r="EE268" s="64"/>
      <c r="EF268" s="64"/>
      <c r="EG268" s="64"/>
      <c r="EH268" s="12">
        <f t="shared" si="348"/>
        <v>0</v>
      </c>
      <c r="EI268" s="67"/>
      <c r="EN268" s="12">
        <f t="shared" si="381"/>
        <v>0</v>
      </c>
      <c r="EO268" s="13"/>
      <c r="ET268" s="14"/>
      <c r="EU268" s="13"/>
      <c r="EV268" s="13"/>
      <c r="EW268" s="64"/>
      <c r="EX268" s="14"/>
      <c r="EY268" s="14"/>
      <c r="EZ268" s="14"/>
      <c r="FA268" s="13"/>
      <c r="FB268" s="13"/>
      <c r="FC268" s="64"/>
      <c r="FD268" s="14"/>
      <c r="FE268" s="14"/>
      <c r="FF268" s="14"/>
      <c r="FG268" s="13"/>
      <c r="FH268" s="13"/>
      <c r="FI268" s="64"/>
      <c r="FJ268" s="14"/>
      <c r="FK268" s="14"/>
      <c r="FL268" s="14"/>
      <c r="FM268" s="13"/>
      <c r="FN268" s="13"/>
      <c r="FO268" s="64"/>
      <c r="FP268" s="14"/>
      <c r="FQ268" s="14"/>
      <c r="FR268" s="14"/>
      <c r="FS268" s="13"/>
      <c r="FT268" s="13"/>
      <c r="FU268" s="64"/>
      <c r="FV268" s="14"/>
      <c r="FW268" s="14"/>
      <c r="FX268" s="14"/>
      <c r="FY268" s="13"/>
      <c r="FZ268" s="13"/>
      <c r="GA268" s="64"/>
      <c r="GB268" s="14"/>
      <c r="GC268" s="14"/>
      <c r="GD268" s="14"/>
      <c r="GE268" s="13"/>
      <c r="GF268" s="13"/>
      <c r="GG268" s="64"/>
      <c r="GH268" s="14"/>
      <c r="GI268" s="14"/>
      <c r="GJ268" s="14"/>
      <c r="GK268" s="14"/>
      <c r="GL268" s="14"/>
      <c r="GM268" s="14"/>
      <c r="GN268" s="64" t="e">
        <f>I268+O268+U268+AA268+AG268+AM268+AS268+AY268+BE268+BK268+BQ268+BW268+CC268+CI268+CO268+CU268+DA268+DG268+DS268+#REF!+DY268+EE268+DM268+#REF!+EW268+FC268+FI268+FO268+FU268+GA268+GG268</f>
        <v>#REF!</v>
      </c>
      <c r="GO268" s="14"/>
      <c r="GP268" s="14"/>
      <c r="GQ268" s="14"/>
    </row>
    <row r="269" spans="1:202" ht="15" hidden="1" customHeight="1">
      <c r="A269" s="40">
        <v>133</v>
      </c>
      <c r="B269" s="40" t="s">
        <v>232</v>
      </c>
      <c r="C269" s="29" t="s">
        <v>205</v>
      </c>
      <c r="D269" s="5" t="s">
        <v>32</v>
      </c>
      <c r="E269" s="72">
        <f>639+25</f>
        <v>664</v>
      </c>
      <c r="F269" s="72" t="e">
        <f>GQ269</f>
        <v>#REF!</v>
      </c>
      <c r="G269" s="13">
        <f>860+225</f>
        <v>1085</v>
      </c>
      <c r="H269" s="13">
        <v>1085</v>
      </c>
      <c r="I269" s="64">
        <v>700</v>
      </c>
      <c r="J269" s="14"/>
      <c r="K269" s="14">
        <v>58</v>
      </c>
      <c r="L269" s="14">
        <f>E269+G269-I269-I270-J269-K269</f>
        <v>991</v>
      </c>
      <c r="M269" s="13">
        <v>225</v>
      </c>
      <c r="N269" s="13">
        <v>225</v>
      </c>
      <c r="O269" s="64">
        <v>700</v>
      </c>
      <c r="P269" s="14"/>
      <c r="Q269" s="14">
        <v>39</v>
      </c>
      <c r="R269" s="14">
        <f>L269+M269-O269-O270-P269-Q269</f>
        <v>477</v>
      </c>
      <c r="S269" s="13"/>
      <c r="T269" s="13"/>
      <c r="U269" s="64"/>
      <c r="V269" s="14"/>
      <c r="W269" s="14"/>
      <c r="X269" s="14">
        <f t="shared" ref="X269:X273" si="399">R269+S269-U269-U270-V269-W269</f>
        <v>477</v>
      </c>
      <c r="Y269" s="13"/>
      <c r="Z269" s="13"/>
      <c r="AA269" s="64"/>
      <c r="AB269" s="14"/>
      <c r="AC269" s="14"/>
      <c r="AD269" s="14">
        <f t="shared" ref="AD269:AD273" si="400">X269+Y269-AA269-AA270-AB269-AC269</f>
        <v>477</v>
      </c>
      <c r="AE269" s="13"/>
      <c r="AF269" s="13"/>
      <c r="AG269" s="64">
        <v>440</v>
      </c>
      <c r="AH269" s="14"/>
      <c r="AI269" s="14">
        <v>37</v>
      </c>
      <c r="AJ269" s="14">
        <f t="shared" ref="AJ269:AJ273" si="401">AD269+AE269-AG269-AG270-AH269-AI269</f>
        <v>0</v>
      </c>
      <c r="AK269" s="13"/>
      <c r="AL269" s="13"/>
      <c r="AM269" s="64"/>
      <c r="AN269" s="14"/>
      <c r="AO269" s="14"/>
      <c r="AP269" s="14">
        <f t="shared" ref="AP269:AP273" si="402">AJ269+AK269-AM269-AM270-AN269-AO269</f>
        <v>0</v>
      </c>
      <c r="AQ269" s="13"/>
      <c r="AR269" s="13"/>
      <c r="AS269" s="64"/>
      <c r="AT269" s="14"/>
      <c r="AU269" s="14"/>
      <c r="AV269" s="14">
        <f t="shared" ref="AV269:AV273" si="403">AP269+AQ269-AS269-AS270-AT269-AU269</f>
        <v>0</v>
      </c>
      <c r="AW269" s="13"/>
      <c r="AX269" s="13"/>
      <c r="AY269" s="64"/>
      <c r="AZ269" s="14"/>
      <c r="BA269" s="14"/>
      <c r="BB269" s="14">
        <f t="shared" ref="BB269:BB273" si="404">AV269+AW269-AY269-AY270-AZ269-BA269</f>
        <v>0</v>
      </c>
      <c r="BC269" s="13"/>
      <c r="BD269" s="13"/>
      <c r="BE269" s="64"/>
      <c r="BF269" s="14"/>
      <c r="BG269" s="14"/>
      <c r="BH269" s="14">
        <f t="shared" ref="BH269:BH273" si="405">BB269+BC269-BE269-BE270-BF269-BG269</f>
        <v>0</v>
      </c>
      <c r="BI269" s="13"/>
      <c r="BJ269" s="13"/>
      <c r="BK269" s="64"/>
      <c r="BL269" s="14"/>
      <c r="BM269" s="14"/>
      <c r="BN269" s="14">
        <f>BH269+BI269-BK269-BK270-BL269-BM269</f>
        <v>0</v>
      </c>
      <c r="BO269" s="13"/>
      <c r="BP269" s="13"/>
      <c r="BQ269" s="64"/>
      <c r="BR269" s="14"/>
      <c r="BS269" s="14"/>
      <c r="BT269" s="14">
        <f>BN269+BO269-BQ269-BQ270-BR269-BS269</f>
        <v>0</v>
      </c>
      <c r="BU269" s="72"/>
      <c r="BV269" s="72"/>
      <c r="BW269" s="64"/>
      <c r="BX269" s="74"/>
      <c r="BY269" s="74"/>
      <c r="BZ269" s="64">
        <f t="shared" si="382"/>
        <v>664</v>
      </c>
      <c r="CA269" s="72"/>
      <c r="CB269" s="72"/>
      <c r="CC269" s="64"/>
      <c r="CD269" s="74"/>
      <c r="CE269" s="74"/>
      <c r="CF269" s="64">
        <f t="shared" si="343"/>
        <v>664</v>
      </c>
      <c r="CG269" s="72"/>
      <c r="CH269" s="72"/>
      <c r="CI269" s="64"/>
      <c r="CJ269" s="74"/>
      <c r="CK269" s="74"/>
      <c r="CL269" s="64">
        <f t="shared" si="344"/>
        <v>664</v>
      </c>
      <c r="CM269" s="13"/>
      <c r="CN269" s="13"/>
      <c r="CO269" s="64"/>
      <c r="CP269" s="14"/>
      <c r="CQ269" s="14"/>
      <c r="CR269" s="64">
        <f t="shared" si="345"/>
        <v>664</v>
      </c>
      <c r="CS269" s="13"/>
      <c r="CT269" s="67"/>
      <c r="CU269" s="64"/>
      <c r="CV269" s="64"/>
      <c r="CW269" s="64"/>
      <c r="CX269" s="12">
        <f t="shared" si="346"/>
        <v>664</v>
      </c>
      <c r="CY269" s="13"/>
      <c r="CZ269" s="67"/>
      <c r="DA269" s="64"/>
      <c r="DB269" s="64"/>
      <c r="DC269" s="64"/>
      <c r="DD269" s="12">
        <f t="shared" si="347"/>
        <v>664</v>
      </c>
      <c r="DE269" s="13"/>
      <c r="DF269" s="67"/>
      <c r="DG269" s="64"/>
      <c r="DH269" s="64"/>
      <c r="DI269" s="64"/>
      <c r="DJ269" s="14">
        <f>DD269+DE269-DG269-DG270-DH269-DI269</f>
        <v>664</v>
      </c>
      <c r="DK269" s="13"/>
      <c r="DL269" s="67"/>
      <c r="DM269" s="64"/>
      <c r="DN269" s="64"/>
      <c r="DO269" s="64"/>
      <c r="DP269" s="14">
        <f>DJ269+DK269-DS269-DS270-DT269-DU269</f>
        <v>664</v>
      </c>
      <c r="DQ269" s="67"/>
      <c r="DR269" s="67"/>
      <c r="DS269" s="64"/>
      <c r="DT269" s="64"/>
      <c r="DU269" s="64"/>
      <c r="DV269" s="14" t="e">
        <f>DP269+DQ269-#REF!-#REF!-#REF!-#REF!</f>
        <v>#REF!</v>
      </c>
      <c r="DW269" s="13"/>
      <c r="DX269" s="67"/>
      <c r="DY269" s="64"/>
      <c r="DZ269" s="64"/>
      <c r="EA269" s="64"/>
      <c r="EB269" s="14" t="e">
        <f>DV269+DW269-DY269-DY270-DZ269-EA269</f>
        <v>#REF!</v>
      </c>
      <c r="EC269" s="13"/>
      <c r="ED269" s="67"/>
      <c r="EE269" s="64"/>
      <c r="EF269" s="64"/>
      <c r="EG269" s="64"/>
      <c r="EH269" s="12" t="e">
        <f t="shared" si="348"/>
        <v>#REF!</v>
      </c>
      <c r="EI269" s="67"/>
      <c r="EN269" s="12" t="e">
        <f t="shared" si="381"/>
        <v>#REF!</v>
      </c>
      <c r="EO269" s="13"/>
      <c r="ET269" s="14" t="e">
        <f>EN269+EO269-#REF!-#REF!-#REF!-#REF!</f>
        <v>#REF!</v>
      </c>
      <c r="EU269" s="13"/>
      <c r="EV269" s="13"/>
      <c r="EW269" s="64"/>
      <c r="EX269" s="14"/>
      <c r="EY269" s="14"/>
      <c r="EZ269" s="14" t="e">
        <f>ET269+EU269-EW269-EW270-EX269-EY269</f>
        <v>#REF!</v>
      </c>
      <c r="FA269" s="13"/>
      <c r="FB269" s="13"/>
      <c r="FC269" s="64"/>
      <c r="FD269" s="14"/>
      <c r="FE269" s="14"/>
      <c r="FF269" s="14" t="e">
        <f>EZ269+FA269-FC269-FC270-FD269-FE269</f>
        <v>#REF!</v>
      </c>
      <c r="FG269" s="13"/>
      <c r="FH269" s="13"/>
      <c r="FI269" s="64"/>
      <c r="FJ269" s="14"/>
      <c r="FK269" s="14"/>
      <c r="FL269" s="14" t="e">
        <f>FF269+FG269-FI269-FI270-FJ269-FK269</f>
        <v>#REF!</v>
      </c>
      <c r="FM269" s="13"/>
      <c r="FN269" s="13"/>
      <c r="FO269" s="64"/>
      <c r="FP269" s="14"/>
      <c r="FQ269" s="14"/>
      <c r="FR269" s="14" t="e">
        <f>FL269+FM269-FO269-FO270-FP269-FQ269</f>
        <v>#REF!</v>
      </c>
      <c r="FS269" s="13"/>
      <c r="FT269" s="13"/>
      <c r="FU269" s="64"/>
      <c r="FV269" s="14"/>
      <c r="FW269" s="14"/>
      <c r="FX269" s="14" t="e">
        <f>FR269+FS269-FU269-FU270-FV269-FW269</f>
        <v>#REF!</v>
      </c>
      <c r="FY269" s="13"/>
      <c r="FZ269" s="13"/>
      <c r="GA269" s="64"/>
      <c r="GB269" s="14"/>
      <c r="GC269" s="14"/>
      <c r="GD269" s="14" t="e">
        <f>FX269+FY269-GA269-GA270-GB269-GC269</f>
        <v>#REF!</v>
      </c>
      <c r="GE269" s="13"/>
      <c r="GF269" s="13"/>
      <c r="GG269" s="64"/>
      <c r="GH269" s="14"/>
      <c r="GI269" s="14"/>
      <c r="GJ269" s="14" t="e">
        <f t="shared" ref="GJ269:GJ273" si="406">GD269+GE269-GG269-GG270-GH269-GI269</f>
        <v>#REF!</v>
      </c>
      <c r="GK269" s="14">
        <f>E269</f>
        <v>664</v>
      </c>
      <c r="GL269" s="14">
        <f>G269+M269+S269+Y269+AE269+AK269+AQ269+AW269+BC269+BI269+BO269+BU269+CA269+CG269+CM269+CS269+CY269+DE269+DK269+DQ269+DW269+EC269+EI269+EO269+EU269+FA269+FG269+FM269+FS269+FY269+GE269</f>
        <v>1310</v>
      </c>
      <c r="GM269" s="14" t="e">
        <f>H269+N269+T269+Z269+AF269+AL269+AR269+AX269+BD269+BJ269+BP269+BV269+CB269+CH269+CN269+CT269+CZ269+DF269+DR269+#REF!+DX269+ED269+DL269+#REF!+EV269+FB269+FH269+FN269+FT269+FZ269+GF269</f>
        <v>#REF!</v>
      </c>
      <c r="GN269" s="64" t="e">
        <f>I269+O269+U269+AA269+AG269+AM269+AS269+AY269+BE269+BK269+BQ269+BW269+CC269+CI269+CO269+CU269+DA269+DG269+DS269+#REF!+DY269+EE269+DM269+#REF!+EW269+FC269+FI269+FO269+FU269+GA269+GG269</f>
        <v>#REF!</v>
      </c>
      <c r="GO269" s="14" t="e">
        <f>J269+P269+V269+AB269+AH269+AN269+AT269+AZ269+BF269+BL269+BR269+BX269+CD269+CJ269+CP269+CV269+DB269+DH269+DT269+#REF!+DZ269+EF269+DN269+#REF!+EX269+FD269+FJ269+FP269+FV269+GB269+GH269</f>
        <v>#REF!</v>
      </c>
      <c r="GP269" s="14" t="e">
        <f>K269+Q269+W269+AC269+AI269+AO269+AU269+BA269+BG269+BM269+BS269+BY269+CE269+CK269+CQ269+CW269+DC269+DI269+DU269+#REF!+EA269+EG269+DO269+#REF!+EY269+FE269+FK269+FQ269+FW269+GC269+GI269</f>
        <v>#REF!</v>
      </c>
      <c r="GQ269" s="14" t="e">
        <f>GK269+GL269-GN269-GN270-GO269-GP269</f>
        <v>#REF!</v>
      </c>
    </row>
    <row r="270" spans="1:202" ht="15" hidden="1" customHeight="1">
      <c r="A270" s="41"/>
      <c r="B270" s="41"/>
      <c r="C270" s="30"/>
      <c r="D270" s="5" t="s">
        <v>33</v>
      </c>
      <c r="E270" s="73"/>
      <c r="F270" s="73"/>
      <c r="G270" s="13"/>
      <c r="H270" s="13"/>
      <c r="I270" s="64"/>
      <c r="J270" s="14"/>
      <c r="K270" s="14"/>
      <c r="L270" s="14"/>
      <c r="M270" s="13"/>
      <c r="N270" s="13"/>
      <c r="O270" s="64"/>
      <c r="P270" s="14"/>
      <c r="Q270" s="14"/>
      <c r="R270" s="14"/>
      <c r="S270" s="13"/>
      <c r="T270" s="13"/>
      <c r="U270" s="64"/>
      <c r="V270" s="14"/>
      <c r="W270" s="14"/>
      <c r="X270" s="14"/>
      <c r="Y270" s="13"/>
      <c r="Z270" s="13"/>
      <c r="AA270" s="64"/>
      <c r="AB270" s="14"/>
      <c r="AC270" s="14"/>
      <c r="AD270" s="14"/>
      <c r="AE270" s="13"/>
      <c r="AF270" s="13"/>
      <c r="AG270" s="64"/>
      <c r="AH270" s="14"/>
      <c r="AI270" s="14"/>
      <c r="AJ270" s="14"/>
      <c r="AK270" s="13"/>
      <c r="AL270" s="13"/>
      <c r="AM270" s="64"/>
      <c r="AN270" s="14"/>
      <c r="AO270" s="14"/>
      <c r="AP270" s="14"/>
      <c r="AQ270" s="13"/>
      <c r="AR270" s="13"/>
      <c r="AS270" s="64"/>
      <c r="AT270" s="14"/>
      <c r="AU270" s="14"/>
      <c r="AV270" s="14"/>
      <c r="AW270" s="13"/>
      <c r="AX270" s="13"/>
      <c r="AY270" s="64"/>
      <c r="AZ270" s="14"/>
      <c r="BA270" s="14"/>
      <c r="BB270" s="14"/>
      <c r="BC270" s="13"/>
      <c r="BD270" s="13"/>
      <c r="BE270" s="64"/>
      <c r="BF270" s="14"/>
      <c r="BG270" s="14"/>
      <c r="BH270" s="14"/>
      <c r="BI270" s="13"/>
      <c r="BJ270" s="13"/>
      <c r="BK270" s="64"/>
      <c r="BL270" s="14"/>
      <c r="BM270" s="14"/>
      <c r="BN270" s="14"/>
      <c r="BO270" s="13"/>
      <c r="BP270" s="13"/>
      <c r="BQ270" s="64"/>
      <c r="BR270" s="14"/>
      <c r="BS270" s="14"/>
      <c r="BT270" s="14"/>
      <c r="BU270" s="73"/>
      <c r="BV270" s="73"/>
      <c r="BW270" s="64"/>
      <c r="BX270" s="63"/>
      <c r="BY270" s="63"/>
      <c r="BZ270" s="64">
        <f t="shared" si="382"/>
        <v>0</v>
      </c>
      <c r="CA270" s="73"/>
      <c r="CB270" s="73"/>
      <c r="CC270" s="64"/>
      <c r="CD270" s="63"/>
      <c r="CE270" s="63"/>
      <c r="CF270" s="64">
        <f t="shared" si="343"/>
        <v>0</v>
      </c>
      <c r="CG270" s="73"/>
      <c r="CH270" s="73"/>
      <c r="CI270" s="64"/>
      <c r="CJ270" s="63"/>
      <c r="CK270" s="63"/>
      <c r="CL270" s="64">
        <f t="shared" si="344"/>
        <v>0</v>
      </c>
      <c r="CM270" s="13"/>
      <c r="CN270" s="13"/>
      <c r="CO270" s="64"/>
      <c r="CP270" s="14"/>
      <c r="CQ270" s="14"/>
      <c r="CR270" s="64">
        <f t="shared" si="345"/>
        <v>0</v>
      </c>
      <c r="CS270" s="13"/>
      <c r="CT270" s="67"/>
      <c r="CU270" s="64"/>
      <c r="CV270" s="64"/>
      <c r="CW270" s="64"/>
      <c r="CX270" s="12">
        <f t="shared" si="346"/>
        <v>0</v>
      </c>
      <c r="CY270" s="13"/>
      <c r="CZ270" s="67"/>
      <c r="DA270" s="64"/>
      <c r="DB270" s="64"/>
      <c r="DC270" s="64"/>
      <c r="DD270" s="12">
        <f t="shared" si="347"/>
        <v>0</v>
      </c>
      <c r="DE270" s="13"/>
      <c r="DF270" s="67"/>
      <c r="DG270" s="64"/>
      <c r="DH270" s="64"/>
      <c r="DI270" s="64"/>
      <c r="DJ270" s="14"/>
      <c r="DK270" s="13"/>
      <c r="DL270" s="67"/>
      <c r="DM270" s="64"/>
      <c r="DN270" s="64"/>
      <c r="DO270" s="64"/>
      <c r="DP270" s="14"/>
      <c r="DQ270" s="67"/>
      <c r="DR270" s="67"/>
      <c r="DS270" s="64"/>
      <c r="DT270" s="64"/>
      <c r="DU270" s="64"/>
      <c r="DV270" s="14"/>
      <c r="DW270" s="13"/>
      <c r="DX270" s="67"/>
      <c r="DY270" s="64"/>
      <c r="DZ270" s="64"/>
      <c r="EA270" s="64"/>
      <c r="EB270" s="14"/>
      <c r="EC270" s="13"/>
      <c r="ED270" s="67"/>
      <c r="EE270" s="64"/>
      <c r="EF270" s="64"/>
      <c r="EG270" s="64"/>
      <c r="EH270" s="12">
        <f t="shared" si="348"/>
        <v>0</v>
      </c>
      <c r="EI270" s="67"/>
      <c r="EN270" s="12">
        <f t="shared" si="381"/>
        <v>0</v>
      </c>
      <c r="EO270" s="13"/>
      <c r="ET270" s="14"/>
      <c r="EU270" s="13"/>
      <c r="EV270" s="13"/>
      <c r="EW270" s="64"/>
      <c r="EX270" s="14"/>
      <c r="EY270" s="14"/>
      <c r="EZ270" s="14"/>
      <c r="FA270" s="13"/>
      <c r="FB270" s="13"/>
      <c r="FC270" s="64"/>
      <c r="FD270" s="14"/>
      <c r="FE270" s="14"/>
      <c r="FF270" s="14"/>
      <c r="FG270" s="13"/>
      <c r="FH270" s="13"/>
      <c r="FI270" s="64"/>
      <c r="FJ270" s="14"/>
      <c r="FK270" s="14"/>
      <c r="FL270" s="14"/>
      <c r="FM270" s="13"/>
      <c r="FN270" s="13"/>
      <c r="FO270" s="64"/>
      <c r="FP270" s="14"/>
      <c r="FQ270" s="14"/>
      <c r="FR270" s="14"/>
      <c r="FS270" s="13"/>
      <c r="FT270" s="13"/>
      <c r="FU270" s="64"/>
      <c r="FV270" s="14"/>
      <c r="FW270" s="14"/>
      <c r="FX270" s="14"/>
      <c r="FY270" s="13"/>
      <c r="FZ270" s="13"/>
      <c r="GA270" s="64"/>
      <c r="GB270" s="14"/>
      <c r="GC270" s="14"/>
      <c r="GD270" s="14"/>
      <c r="GE270" s="13"/>
      <c r="GF270" s="13"/>
      <c r="GG270" s="64"/>
      <c r="GH270" s="14"/>
      <c r="GI270" s="14"/>
      <c r="GJ270" s="14"/>
      <c r="GK270" s="14"/>
      <c r="GL270" s="14"/>
      <c r="GM270" s="14"/>
      <c r="GN270" s="64" t="e">
        <f>I270+O270+U270+AA270+AG270+AM270+AS270+AY270+BE270+BK270+BQ270+BW270+CC270+CI270+CO270+CU270+DA270+DG270+DS270+#REF!+DY270+EE270+DM270+#REF!+EW270+FC270+FI270+FO270+FU270+GA270+GG270</f>
        <v>#REF!</v>
      </c>
      <c r="GO270" s="14"/>
      <c r="GP270" s="14"/>
      <c r="GQ270" s="14"/>
    </row>
    <row r="271" spans="1:202" ht="15" hidden="1" customHeight="1">
      <c r="A271" s="40">
        <v>134</v>
      </c>
      <c r="B271" s="40" t="s">
        <v>233</v>
      </c>
      <c r="C271" s="29" t="s">
        <v>205</v>
      </c>
      <c r="D271" s="5" t="s">
        <v>32</v>
      </c>
      <c r="E271" s="72">
        <v>0</v>
      </c>
      <c r="F271" s="72" t="e">
        <f>GQ271</f>
        <v>#REF!</v>
      </c>
      <c r="G271" s="13"/>
      <c r="H271" s="13"/>
      <c r="I271" s="64"/>
      <c r="J271" s="14"/>
      <c r="K271" s="14"/>
      <c r="L271" s="14">
        <f>E271+G271-I271-I272-J271-K271</f>
        <v>0</v>
      </c>
      <c r="M271" s="13"/>
      <c r="N271" s="13"/>
      <c r="O271" s="64"/>
      <c r="P271" s="14"/>
      <c r="Q271" s="14"/>
      <c r="R271" s="14">
        <f>L271+M271-O271-O272-P271-Q271</f>
        <v>0</v>
      </c>
      <c r="S271" s="13"/>
      <c r="T271" s="13"/>
      <c r="U271" s="64"/>
      <c r="V271" s="14"/>
      <c r="W271" s="14"/>
      <c r="X271" s="14">
        <f t="shared" si="399"/>
        <v>0</v>
      </c>
      <c r="Y271" s="13"/>
      <c r="Z271" s="13"/>
      <c r="AA271" s="64"/>
      <c r="AB271" s="14"/>
      <c r="AC271" s="14"/>
      <c r="AD271" s="14">
        <f t="shared" si="400"/>
        <v>0</v>
      </c>
      <c r="AE271" s="13"/>
      <c r="AF271" s="13"/>
      <c r="AG271" s="64"/>
      <c r="AH271" s="14"/>
      <c r="AI271" s="14"/>
      <c r="AJ271" s="14">
        <f t="shared" si="401"/>
        <v>0</v>
      </c>
      <c r="AK271" s="13"/>
      <c r="AL271" s="13"/>
      <c r="AM271" s="64"/>
      <c r="AN271" s="14"/>
      <c r="AO271" s="14"/>
      <c r="AP271" s="14">
        <f t="shared" si="402"/>
        <v>0</v>
      </c>
      <c r="AQ271" s="13"/>
      <c r="AR271" s="13"/>
      <c r="AS271" s="64"/>
      <c r="AT271" s="14"/>
      <c r="AU271" s="14"/>
      <c r="AV271" s="14">
        <f t="shared" si="403"/>
        <v>0</v>
      </c>
      <c r="AW271" s="13"/>
      <c r="AX271" s="13"/>
      <c r="AY271" s="64"/>
      <c r="AZ271" s="14"/>
      <c r="BA271" s="14"/>
      <c r="BB271" s="14">
        <f t="shared" si="404"/>
        <v>0</v>
      </c>
      <c r="BC271" s="13"/>
      <c r="BD271" s="13"/>
      <c r="BE271" s="64"/>
      <c r="BF271" s="14"/>
      <c r="BG271" s="14"/>
      <c r="BH271" s="14">
        <f t="shared" si="405"/>
        <v>0</v>
      </c>
      <c r="BI271" s="13"/>
      <c r="BJ271" s="13"/>
      <c r="BK271" s="64"/>
      <c r="BL271" s="14"/>
      <c r="BM271" s="14"/>
      <c r="BN271" s="14">
        <f>BH271+BI271-BK271-BK272-BL271-BM271</f>
        <v>0</v>
      </c>
      <c r="BO271" s="13"/>
      <c r="BP271" s="13"/>
      <c r="BQ271" s="64"/>
      <c r="BR271" s="14"/>
      <c r="BS271" s="14"/>
      <c r="BT271" s="14">
        <f>BN271+BO271-BQ271-BQ272-BR271-BS271</f>
        <v>0</v>
      </c>
      <c r="BU271" s="72"/>
      <c r="BV271" s="72"/>
      <c r="BW271" s="64"/>
      <c r="BX271" s="74"/>
      <c r="BY271" s="74"/>
      <c r="BZ271" s="64">
        <f t="shared" si="382"/>
        <v>0</v>
      </c>
      <c r="CA271" s="72"/>
      <c r="CB271" s="72"/>
      <c r="CC271" s="64"/>
      <c r="CD271" s="74"/>
      <c r="CE271" s="74"/>
      <c r="CF271" s="64">
        <f t="shared" si="343"/>
        <v>0</v>
      </c>
      <c r="CG271" s="72"/>
      <c r="CH271" s="72"/>
      <c r="CI271" s="64"/>
      <c r="CJ271" s="74"/>
      <c r="CK271" s="74"/>
      <c r="CL271" s="64">
        <f t="shared" si="344"/>
        <v>0</v>
      </c>
      <c r="CM271" s="13"/>
      <c r="CN271" s="13"/>
      <c r="CO271" s="64"/>
      <c r="CP271" s="14"/>
      <c r="CQ271" s="14"/>
      <c r="CR271" s="64">
        <f t="shared" si="345"/>
        <v>0</v>
      </c>
      <c r="CS271" s="13"/>
      <c r="CT271" s="67"/>
      <c r="CU271" s="64"/>
      <c r="CV271" s="64"/>
      <c r="CW271" s="64"/>
      <c r="CX271" s="12">
        <f t="shared" si="346"/>
        <v>0</v>
      </c>
      <c r="CY271" s="13"/>
      <c r="CZ271" s="67"/>
      <c r="DA271" s="64"/>
      <c r="DB271" s="64"/>
      <c r="DC271" s="64"/>
      <c r="DD271" s="12">
        <f t="shared" si="347"/>
        <v>0</v>
      </c>
      <c r="DE271" s="13"/>
      <c r="DF271" s="67"/>
      <c r="DG271" s="64"/>
      <c r="DH271" s="64"/>
      <c r="DI271" s="64"/>
      <c r="DJ271" s="14">
        <f>DD271+DE271-DG271-DG272-DH271-DI271</f>
        <v>0</v>
      </c>
      <c r="DK271" s="13"/>
      <c r="DL271" s="67"/>
      <c r="DM271" s="64"/>
      <c r="DN271" s="64"/>
      <c r="DO271" s="64"/>
      <c r="DP271" s="14">
        <f>DJ271+DK271-DS271-DS272-DT271-DU271</f>
        <v>0</v>
      </c>
      <c r="DQ271" s="67"/>
      <c r="DR271" s="67"/>
      <c r="DS271" s="64"/>
      <c r="DT271" s="64"/>
      <c r="DU271" s="64"/>
      <c r="DV271" s="14" t="e">
        <f>DP271+DQ271-#REF!-#REF!-#REF!-#REF!</f>
        <v>#REF!</v>
      </c>
      <c r="DW271" s="13"/>
      <c r="DX271" s="67"/>
      <c r="DY271" s="64"/>
      <c r="DZ271" s="64"/>
      <c r="EA271" s="64"/>
      <c r="EB271" s="14" t="e">
        <f>DV271+DW271-DY271-DY272-DZ271-EA271</f>
        <v>#REF!</v>
      </c>
      <c r="EC271" s="13"/>
      <c r="ED271" s="67"/>
      <c r="EE271" s="64"/>
      <c r="EF271" s="64"/>
      <c r="EG271" s="64"/>
      <c r="EH271" s="12" t="e">
        <f t="shared" si="348"/>
        <v>#REF!</v>
      </c>
      <c r="EI271" s="67"/>
      <c r="EN271" s="12" t="e">
        <f t="shared" si="381"/>
        <v>#REF!</v>
      </c>
      <c r="EO271" s="13"/>
      <c r="ET271" s="14" t="e">
        <f>EN271+EO271-#REF!-#REF!-#REF!-#REF!</f>
        <v>#REF!</v>
      </c>
      <c r="EU271" s="13"/>
      <c r="EV271" s="13"/>
      <c r="EW271" s="64"/>
      <c r="EX271" s="14"/>
      <c r="EY271" s="14"/>
      <c r="EZ271" s="14" t="e">
        <f>ET271+EU271-EW271-EW272-EX271-EY271</f>
        <v>#REF!</v>
      </c>
      <c r="FA271" s="13"/>
      <c r="FB271" s="13"/>
      <c r="FC271" s="64"/>
      <c r="FD271" s="14"/>
      <c r="FE271" s="14"/>
      <c r="FF271" s="14" t="e">
        <f>EZ271+FA271-FC271-FC272-FD271-FE271</f>
        <v>#REF!</v>
      </c>
      <c r="FG271" s="13"/>
      <c r="FH271" s="13"/>
      <c r="FI271" s="64"/>
      <c r="FJ271" s="14"/>
      <c r="FK271" s="14"/>
      <c r="FL271" s="14" t="e">
        <f>FF271+FG271-FI271-FI272-FJ271-FK271</f>
        <v>#REF!</v>
      </c>
      <c r="FM271" s="13"/>
      <c r="FN271" s="13"/>
      <c r="FO271" s="64"/>
      <c r="FP271" s="14"/>
      <c r="FQ271" s="14"/>
      <c r="FR271" s="14" t="e">
        <f>FL271+FM271-FO271-FO272-FP271-FQ271</f>
        <v>#REF!</v>
      </c>
      <c r="FS271" s="13"/>
      <c r="FT271" s="13"/>
      <c r="FU271" s="64"/>
      <c r="FV271" s="14"/>
      <c r="FW271" s="14"/>
      <c r="FX271" s="14" t="e">
        <f>FR271+FS271-FU271-FU272-FV271-FW271</f>
        <v>#REF!</v>
      </c>
      <c r="FY271" s="13"/>
      <c r="FZ271" s="13"/>
      <c r="GA271" s="64"/>
      <c r="GB271" s="14"/>
      <c r="GC271" s="14"/>
      <c r="GD271" s="14" t="e">
        <f>FX271+FY271-GA271-GA272-GB271-GC271</f>
        <v>#REF!</v>
      </c>
      <c r="GE271" s="13"/>
      <c r="GF271" s="13"/>
      <c r="GG271" s="64"/>
      <c r="GH271" s="14"/>
      <c r="GI271" s="14"/>
      <c r="GJ271" s="14" t="e">
        <f t="shared" si="406"/>
        <v>#REF!</v>
      </c>
      <c r="GK271" s="14">
        <f>E271</f>
        <v>0</v>
      </c>
      <c r="GL271" s="14">
        <f>G271+M271+S271+Y271+AE271+AK271+AQ271+AW271+BC271+BI271+BO271+BU271+CA271+CG271+CM271+CS271+CY271+DE271+DK271+DQ271+DW271+EC271+EI271+EO271+EU271+FA271+FG271+FM271+FS271+FY271+GE271</f>
        <v>0</v>
      </c>
      <c r="GM271" s="14" t="e">
        <f>H271+N271+T271+Z271+AF271+AL271+AR271+AX271+BD271+BJ271+BP271+BV271+CB271+CH271+CN271+CT271+CZ271+DF271+DR271+#REF!+DX271+ED271+DL271+#REF!+EV271+FB271+FH271+FN271+FT271+FZ271+GF271</f>
        <v>#REF!</v>
      </c>
      <c r="GN271" s="64" t="e">
        <f>I271+O271+U271+AA271+AG271+AM271+AS271+AY271+BE271+BK271+BQ271+BW271+CC271+CI271+CO271+CU271+DA271+DG271+DS271+#REF!+DY271+EE271+DM271+#REF!+EW271+FC271+FI271+FO271+FU271+GA271+GG271</f>
        <v>#REF!</v>
      </c>
      <c r="GO271" s="14" t="e">
        <f>J271+P271+V271+AB271+AH271+AN271+AT271+AZ271+BF271+BL271+BR271+BX271+CD271+CJ271+CP271+CV271+DB271+DH271+DT271+#REF!+DZ271+EF271+DN271+#REF!+EX271+FD271+FJ271+FP271+FV271+GB271+GH271</f>
        <v>#REF!</v>
      </c>
      <c r="GP271" s="14" t="e">
        <f>K271+Q271+W271+AC271+AI271+AO271+AU271+BA271+BG271+BM271+BS271+BY271+CE271+CK271+CQ271+CW271+DC271+DI271+DU271+#REF!+EA271+EG271+DO271+#REF!+EY271+FE271+FK271+FQ271+FW271+GC271+GI271</f>
        <v>#REF!</v>
      </c>
      <c r="GQ271" s="14" t="e">
        <f>GK271+GL271-GN271-GN272-GO271-GP271</f>
        <v>#REF!</v>
      </c>
    </row>
    <row r="272" spans="1:202" ht="15" hidden="1" customHeight="1">
      <c r="A272" s="41"/>
      <c r="B272" s="41"/>
      <c r="C272" s="30"/>
      <c r="D272" s="5" t="s">
        <v>33</v>
      </c>
      <c r="E272" s="73"/>
      <c r="F272" s="73"/>
      <c r="G272" s="13"/>
      <c r="H272" s="13"/>
      <c r="I272" s="64"/>
      <c r="J272" s="14"/>
      <c r="K272" s="14"/>
      <c r="L272" s="14"/>
      <c r="M272" s="13"/>
      <c r="N272" s="13"/>
      <c r="O272" s="64"/>
      <c r="P272" s="14"/>
      <c r="Q272" s="14"/>
      <c r="R272" s="14"/>
      <c r="S272" s="13"/>
      <c r="T272" s="13"/>
      <c r="U272" s="64"/>
      <c r="V272" s="14"/>
      <c r="W272" s="14"/>
      <c r="X272" s="14"/>
      <c r="Y272" s="13"/>
      <c r="Z272" s="13"/>
      <c r="AA272" s="64"/>
      <c r="AB272" s="14"/>
      <c r="AC272" s="14"/>
      <c r="AD272" s="14"/>
      <c r="AE272" s="13"/>
      <c r="AF272" s="13"/>
      <c r="AG272" s="64"/>
      <c r="AH272" s="14"/>
      <c r="AI272" s="14"/>
      <c r="AJ272" s="14"/>
      <c r="AK272" s="13"/>
      <c r="AL272" s="13"/>
      <c r="AM272" s="64"/>
      <c r="AN272" s="14"/>
      <c r="AO272" s="14"/>
      <c r="AP272" s="14"/>
      <c r="AQ272" s="13"/>
      <c r="AR272" s="13"/>
      <c r="AS272" s="64"/>
      <c r="AT272" s="14"/>
      <c r="AU272" s="14"/>
      <c r="AV272" s="14"/>
      <c r="AW272" s="13"/>
      <c r="AX272" s="13"/>
      <c r="AY272" s="64"/>
      <c r="AZ272" s="14"/>
      <c r="BA272" s="14"/>
      <c r="BB272" s="14"/>
      <c r="BC272" s="13"/>
      <c r="BD272" s="13"/>
      <c r="BE272" s="64"/>
      <c r="BF272" s="14"/>
      <c r="BG272" s="14"/>
      <c r="BH272" s="14"/>
      <c r="BI272" s="13"/>
      <c r="BJ272" s="13"/>
      <c r="BK272" s="64"/>
      <c r="BL272" s="14"/>
      <c r="BM272" s="14"/>
      <c r="BN272" s="14"/>
      <c r="BO272" s="13"/>
      <c r="BP272" s="13"/>
      <c r="BQ272" s="64"/>
      <c r="BR272" s="14"/>
      <c r="BS272" s="14"/>
      <c r="BT272" s="14"/>
      <c r="BU272" s="73"/>
      <c r="BV272" s="73"/>
      <c r="BW272" s="64"/>
      <c r="BX272" s="63"/>
      <c r="BY272" s="63"/>
      <c r="BZ272" s="64">
        <f t="shared" si="382"/>
        <v>0</v>
      </c>
      <c r="CA272" s="73"/>
      <c r="CB272" s="73"/>
      <c r="CC272" s="64"/>
      <c r="CD272" s="63"/>
      <c r="CE272" s="63"/>
      <c r="CF272" s="64">
        <f t="shared" si="343"/>
        <v>0</v>
      </c>
      <c r="CG272" s="73"/>
      <c r="CH272" s="73"/>
      <c r="CI272" s="64"/>
      <c r="CJ272" s="63"/>
      <c r="CK272" s="63"/>
      <c r="CL272" s="64">
        <f t="shared" si="344"/>
        <v>0</v>
      </c>
      <c r="CM272" s="13"/>
      <c r="CN272" s="13"/>
      <c r="CO272" s="64"/>
      <c r="CP272" s="14"/>
      <c r="CQ272" s="14"/>
      <c r="CR272" s="64">
        <f t="shared" si="345"/>
        <v>0</v>
      </c>
      <c r="CS272" s="13"/>
      <c r="CT272" s="67"/>
      <c r="CU272" s="64"/>
      <c r="CV272" s="64"/>
      <c r="CW272" s="64"/>
      <c r="CX272" s="12">
        <f t="shared" si="346"/>
        <v>0</v>
      </c>
      <c r="CY272" s="13"/>
      <c r="CZ272" s="67"/>
      <c r="DA272" s="64"/>
      <c r="DB272" s="64"/>
      <c r="DC272" s="64"/>
      <c r="DD272" s="12">
        <f t="shared" si="347"/>
        <v>0</v>
      </c>
      <c r="DE272" s="13"/>
      <c r="DF272" s="67"/>
      <c r="DG272" s="64"/>
      <c r="DH272" s="64"/>
      <c r="DI272" s="64"/>
      <c r="DJ272" s="14"/>
      <c r="DK272" s="13"/>
      <c r="DL272" s="67"/>
      <c r="DM272" s="64"/>
      <c r="DN272" s="64"/>
      <c r="DO272" s="64"/>
      <c r="DP272" s="14"/>
      <c r="DQ272" s="67"/>
      <c r="DR272" s="67"/>
      <c r="DS272" s="64"/>
      <c r="DT272" s="64"/>
      <c r="DU272" s="64"/>
      <c r="DV272" s="14"/>
      <c r="DW272" s="13"/>
      <c r="DX272" s="67"/>
      <c r="DY272" s="64"/>
      <c r="DZ272" s="64"/>
      <c r="EA272" s="64"/>
      <c r="EB272" s="14"/>
      <c r="EC272" s="13"/>
      <c r="ED272" s="67"/>
      <c r="EE272" s="64"/>
      <c r="EF272" s="64"/>
      <c r="EG272" s="64"/>
      <c r="EH272" s="12">
        <f t="shared" si="348"/>
        <v>0</v>
      </c>
      <c r="EI272" s="67"/>
      <c r="EN272" s="12">
        <f t="shared" si="381"/>
        <v>0</v>
      </c>
      <c r="EO272" s="13"/>
      <c r="ET272" s="14"/>
      <c r="EU272" s="13"/>
      <c r="EV272" s="13"/>
      <c r="EW272" s="64"/>
      <c r="EX272" s="14"/>
      <c r="EY272" s="14"/>
      <c r="EZ272" s="14"/>
      <c r="FA272" s="13"/>
      <c r="FB272" s="13"/>
      <c r="FC272" s="64"/>
      <c r="FD272" s="14"/>
      <c r="FE272" s="14"/>
      <c r="FF272" s="14"/>
      <c r="FG272" s="13"/>
      <c r="FH272" s="13"/>
      <c r="FI272" s="64"/>
      <c r="FJ272" s="14"/>
      <c r="FK272" s="14"/>
      <c r="FL272" s="14"/>
      <c r="FM272" s="13"/>
      <c r="FN272" s="13"/>
      <c r="FO272" s="64"/>
      <c r="FP272" s="14"/>
      <c r="FQ272" s="14"/>
      <c r="FR272" s="14"/>
      <c r="FS272" s="13"/>
      <c r="FT272" s="13"/>
      <c r="FU272" s="64"/>
      <c r="FV272" s="14"/>
      <c r="FW272" s="14"/>
      <c r="FX272" s="14"/>
      <c r="FY272" s="13"/>
      <c r="FZ272" s="13"/>
      <c r="GA272" s="64"/>
      <c r="GB272" s="14"/>
      <c r="GC272" s="14"/>
      <c r="GD272" s="14"/>
      <c r="GE272" s="13"/>
      <c r="GF272" s="13"/>
      <c r="GG272" s="64"/>
      <c r="GH272" s="14"/>
      <c r="GI272" s="14"/>
      <c r="GJ272" s="14"/>
      <c r="GK272" s="14"/>
      <c r="GL272" s="14"/>
      <c r="GM272" s="14"/>
      <c r="GN272" s="64" t="e">
        <f>I272+O272+U272+AA272+AG272+AM272+AS272+AY272+BE272+BK272+BQ272+BW272+CC272+CI272+CO272+CU272+DA272+DG272+DS272+#REF!+DY272+EE272+DM272+#REF!+EW272+FC272+FI272+FO272+FU272+GA272+GG272</f>
        <v>#REF!</v>
      </c>
      <c r="GO272" s="14"/>
      <c r="GP272" s="14"/>
      <c r="GQ272" s="14"/>
    </row>
    <row r="273" spans="1:199" ht="15" hidden="1" customHeight="1">
      <c r="A273" s="40">
        <v>135</v>
      </c>
      <c r="B273" s="40" t="s">
        <v>234</v>
      </c>
      <c r="C273" s="29" t="s">
        <v>205</v>
      </c>
      <c r="D273" s="5" t="s">
        <v>32</v>
      </c>
      <c r="E273" s="72">
        <v>0</v>
      </c>
      <c r="F273" s="72" t="e">
        <f>GQ273</f>
        <v>#REF!</v>
      </c>
      <c r="G273" s="13"/>
      <c r="H273" s="13"/>
      <c r="I273" s="64"/>
      <c r="J273" s="14"/>
      <c r="K273" s="14"/>
      <c r="L273" s="14">
        <f>E273+G273-I273-I274-J273-K273</f>
        <v>0</v>
      </c>
      <c r="M273" s="13"/>
      <c r="N273" s="13"/>
      <c r="O273" s="64"/>
      <c r="P273" s="14"/>
      <c r="Q273" s="14"/>
      <c r="R273" s="14">
        <f>L273+M273-O273-O274-P273-Q273</f>
        <v>0</v>
      </c>
      <c r="S273" s="13"/>
      <c r="T273" s="13"/>
      <c r="U273" s="64"/>
      <c r="V273" s="14"/>
      <c r="W273" s="14"/>
      <c r="X273" s="14">
        <f t="shared" si="399"/>
        <v>0</v>
      </c>
      <c r="Y273" s="13"/>
      <c r="Z273" s="13"/>
      <c r="AA273" s="64"/>
      <c r="AB273" s="14"/>
      <c r="AC273" s="14"/>
      <c r="AD273" s="14">
        <f t="shared" si="400"/>
        <v>0</v>
      </c>
      <c r="AE273" s="13"/>
      <c r="AF273" s="13"/>
      <c r="AG273" s="64"/>
      <c r="AH273" s="14"/>
      <c r="AI273" s="14"/>
      <c r="AJ273" s="14">
        <f t="shared" si="401"/>
        <v>0</v>
      </c>
      <c r="AK273" s="13"/>
      <c r="AL273" s="13"/>
      <c r="AM273" s="64"/>
      <c r="AN273" s="14"/>
      <c r="AO273" s="14"/>
      <c r="AP273" s="14">
        <f t="shared" si="402"/>
        <v>0</v>
      </c>
      <c r="AQ273" s="13"/>
      <c r="AR273" s="13"/>
      <c r="AS273" s="64"/>
      <c r="AT273" s="14"/>
      <c r="AU273" s="14"/>
      <c r="AV273" s="14">
        <f t="shared" si="403"/>
        <v>0</v>
      </c>
      <c r="AW273" s="13"/>
      <c r="AX273" s="13"/>
      <c r="AY273" s="64"/>
      <c r="AZ273" s="14"/>
      <c r="BA273" s="14"/>
      <c r="BB273" s="14">
        <f t="shared" si="404"/>
        <v>0</v>
      </c>
      <c r="BC273" s="13"/>
      <c r="BD273" s="13"/>
      <c r="BE273" s="64"/>
      <c r="BF273" s="14"/>
      <c r="BG273" s="14"/>
      <c r="BH273" s="14">
        <f t="shared" si="405"/>
        <v>0</v>
      </c>
      <c r="BI273" s="13"/>
      <c r="BJ273" s="13"/>
      <c r="BK273" s="64"/>
      <c r="BL273" s="14"/>
      <c r="BM273" s="14"/>
      <c r="BN273" s="14">
        <f>BH273+BI273-BK273-BK274-BL273-BM273</f>
        <v>0</v>
      </c>
      <c r="BO273" s="13"/>
      <c r="BP273" s="13"/>
      <c r="BQ273" s="64"/>
      <c r="BR273" s="14"/>
      <c r="BS273" s="14"/>
      <c r="BT273" s="14">
        <f>BN273+BO273-BQ273-BQ274-BR273-BS273</f>
        <v>0</v>
      </c>
      <c r="BU273" s="72"/>
      <c r="BV273" s="72"/>
      <c r="BW273" s="64"/>
      <c r="BX273" s="74"/>
      <c r="BY273" s="74"/>
      <c r="BZ273" s="64">
        <f t="shared" si="382"/>
        <v>0</v>
      </c>
      <c r="CA273" s="72"/>
      <c r="CB273" s="72"/>
      <c r="CC273" s="64"/>
      <c r="CD273" s="74"/>
      <c r="CE273" s="74"/>
      <c r="CF273" s="64">
        <f t="shared" si="343"/>
        <v>0</v>
      </c>
      <c r="CG273" s="72"/>
      <c r="CH273" s="72"/>
      <c r="CI273" s="64"/>
      <c r="CJ273" s="74"/>
      <c r="CK273" s="74"/>
      <c r="CL273" s="64">
        <f t="shared" si="344"/>
        <v>0</v>
      </c>
      <c r="CM273" s="13"/>
      <c r="CN273" s="13"/>
      <c r="CO273" s="64"/>
      <c r="CP273" s="14"/>
      <c r="CQ273" s="14"/>
      <c r="CR273" s="64">
        <f t="shared" si="345"/>
        <v>0</v>
      </c>
      <c r="CS273" s="13"/>
      <c r="CT273" s="67"/>
      <c r="CU273" s="64"/>
      <c r="CV273" s="64"/>
      <c r="CW273" s="64"/>
      <c r="CX273" s="12">
        <f t="shared" si="346"/>
        <v>0</v>
      </c>
      <c r="CY273" s="13"/>
      <c r="CZ273" s="67"/>
      <c r="DA273" s="64"/>
      <c r="DB273" s="64"/>
      <c r="DC273" s="64"/>
      <c r="DD273" s="12">
        <f t="shared" si="347"/>
        <v>0</v>
      </c>
      <c r="DE273" s="13"/>
      <c r="DF273" s="67"/>
      <c r="DG273" s="64"/>
      <c r="DH273" s="64"/>
      <c r="DI273" s="64"/>
      <c r="DJ273" s="14">
        <f>DD273+DE273-DG273-DG274-DH273-DI273</f>
        <v>0</v>
      </c>
      <c r="DK273" s="13"/>
      <c r="DL273" s="67"/>
      <c r="DM273" s="64"/>
      <c r="DN273" s="64"/>
      <c r="DO273" s="64"/>
      <c r="DP273" s="14">
        <f>DJ273+DK273-DS273-DS274-DT273-DU273</f>
        <v>0</v>
      </c>
      <c r="DQ273" s="67"/>
      <c r="DR273" s="67"/>
      <c r="DS273" s="64"/>
      <c r="DT273" s="64"/>
      <c r="DU273" s="64"/>
      <c r="DV273" s="14" t="e">
        <f>DP273+DQ273-#REF!-#REF!-#REF!-#REF!</f>
        <v>#REF!</v>
      </c>
      <c r="DW273" s="13"/>
      <c r="DX273" s="67"/>
      <c r="DY273" s="64"/>
      <c r="DZ273" s="64"/>
      <c r="EA273" s="64"/>
      <c r="EB273" s="14" t="e">
        <f>DV273+DW273-DY273-DY274-DZ273-EA273</f>
        <v>#REF!</v>
      </c>
      <c r="EC273" s="13"/>
      <c r="ED273" s="67"/>
      <c r="EE273" s="64"/>
      <c r="EF273" s="64"/>
      <c r="EG273" s="64"/>
      <c r="EH273" s="12" t="e">
        <f t="shared" si="348"/>
        <v>#REF!</v>
      </c>
      <c r="EI273" s="67"/>
      <c r="EN273" s="12" t="e">
        <f t="shared" si="381"/>
        <v>#REF!</v>
      </c>
      <c r="EO273" s="13"/>
      <c r="ET273" s="14" t="e">
        <f>EN273+EO273-#REF!-#REF!-#REF!-#REF!</f>
        <v>#REF!</v>
      </c>
      <c r="EU273" s="13"/>
      <c r="EV273" s="13"/>
      <c r="EW273" s="64"/>
      <c r="EX273" s="14"/>
      <c r="EY273" s="14"/>
      <c r="EZ273" s="14" t="e">
        <f>ET273+EU273-EW273-EW274-EX273-EY273</f>
        <v>#REF!</v>
      </c>
      <c r="FA273" s="13"/>
      <c r="FB273" s="13"/>
      <c r="FC273" s="64"/>
      <c r="FD273" s="14"/>
      <c r="FE273" s="14"/>
      <c r="FF273" s="14" t="e">
        <f>EZ273+FA273-FC273-FC274-FD273-FE273</f>
        <v>#REF!</v>
      </c>
      <c r="FG273" s="13"/>
      <c r="FH273" s="13"/>
      <c r="FI273" s="64"/>
      <c r="FJ273" s="14"/>
      <c r="FK273" s="14"/>
      <c r="FL273" s="14" t="e">
        <f>FF273+FG273-FI273-FI274-FJ273-FK273</f>
        <v>#REF!</v>
      </c>
      <c r="FM273" s="13"/>
      <c r="FN273" s="13"/>
      <c r="FO273" s="64"/>
      <c r="FP273" s="14"/>
      <c r="FQ273" s="14"/>
      <c r="FR273" s="14" t="e">
        <f>FL273+FM273-FO273-FO274-FP273-FQ273</f>
        <v>#REF!</v>
      </c>
      <c r="FS273" s="13"/>
      <c r="FT273" s="13"/>
      <c r="FU273" s="64"/>
      <c r="FV273" s="14"/>
      <c r="FW273" s="14"/>
      <c r="FX273" s="14" t="e">
        <f>FR273+FS273-FU273-FU274-FV273-FW273</f>
        <v>#REF!</v>
      </c>
      <c r="FY273" s="13"/>
      <c r="FZ273" s="13"/>
      <c r="GA273" s="64"/>
      <c r="GB273" s="14"/>
      <c r="GC273" s="14"/>
      <c r="GD273" s="14" t="e">
        <f>FX273+FY273-GA273-GA274-GB273-GC273</f>
        <v>#REF!</v>
      </c>
      <c r="GE273" s="13"/>
      <c r="GF273" s="13"/>
      <c r="GG273" s="64"/>
      <c r="GH273" s="14"/>
      <c r="GI273" s="14"/>
      <c r="GJ273" s="14" t="e">
        <f t="shared" si="406"/>
        <v>#REF!</v>
      </c>
      <c r="GK273" s="14">
        <f>E273</f>
        <v>0</v>
      </c>
      <c r="GL273" s="14">
        <f>G273+M273+S273+Y273+AE273+AK273+AQ273+AW273+BC273+BI273+BO273+BU273+CA273+CG273+CM273+CS273+CY273+DE273+DK273+DQ273+DW273+EC273+EI273+EO273+EU273+FA273+FG273+FM273+FS273+FY273+GE273</f>
        <v>0</v>
      </c>
      <c r="GM273" s="14" t="e">
        <f>H273+N273+T273+Z273+AF273+AL273+AR273+AX273+BD273+BJ273+BP273+BV273+CB273+CH273+CN273+CT273+CZ273+DF273+DR273+#REF!+DX273+ED273+DL273+#REF!+EV273+FB273+FH273+FN273+FT273+FZ273+GF273</f>
        <v>#REF!</v>
      </c>
      <c r="GN273" s="64" t="e">
        <f>I273+O273+U273+AA273+AG273+AM273+AS273+AY273+BE273+BK273+BQ273+BW273+CC273+CI273+CO273+CU273+DA273+DG273+DS273+#REF!+DY273+EE273+DM273+#REF!+EW273+FC273+FI273+FO273+FU273+GA273+GG273</f>
        <v>#REF!</v>
      </c>
      <c r="GO273" s="14" t="e">
        <f>J273+P273+V273+AB273+AH273+AN273+AT273+AZ273+BF273+BL273+BR273+BX273+CD273+CJ273+CP273+CV273+DB273+DH273+DT273+#REF!+DZ273+EF273+DN273+#REF!+EX273+FD273+FJ273+FP273+FV273+GB273+GH273</f>
        <v>#REF!</v>
      </c>
      <c r="GP273" s="14" t="e">
        <f>K273+Q273+W273+AC273+AI273+AO273+AU273+BA273+BG273+BM273+BS273+BY273+CE273+CK273+CQ273+CW273+DC273+DI273+DU273+#REF!+EA273+EG273+DO273+#REF!+EY273+FE273+FK273+FQ273+FW273+GC273+GI273</f>
        <v>#REF!</v>
      </c>
      <c r="GQ273" s="14" t="e">
        <f>GK273+GL273-GN273-GN274-GO273-GP273</f>
        <v>#REF!</v>
      </c>
    </row>
    <row r="274" spans="1:199" ht="15" hidden="1" customHeight="1">
      <c r="A274" s="41"/>
      <c r="B274" s="41"/>
      <c r="C274" s="30"/>
      <c r="D274" s="5" t="s">
        <v>33</v>
      </c>
      <c r="E274" s="73"/>
      <c r="F274" s="73"/>
      <c r="G274" s="13"/>
      <c r="H274" s="13"/>
      <c r="I274" s="64"/>
      <c r="J274" s="14"/>
      <c r="K274" s="14"/>
      <c r="L274" s="14"/>
      <c r="M274" s="13"/>
      <c r="N274" s="13"/>
      <c r="O274" s="64"/>
      <c r="P274" s="14"/>
      <c r="Q274" s="14"/>
      <c r="R274" s="14"/>
      <c r="S274" s="13"/>
      <c r="T274" s="13"/>
      <c r="U274" s="64"/>
      <c r="V274" s="14"/>
      <c r="W274" s="14"/>
      <c r="X274" s="14"/>
      <c r="Y274" s="13"/>
      <c r="Z274" s="13"/>
      <c r="AA274" s="64"/>
      <c r="AB274" s="14"/>
      <c r="AC274" s="14"/>
      <c r="AD274" s="14"/>
      <c r="AE274" s="13"/>
      <c r="AF274" s="13"/>
      <c r="AG274" s="64"/>
      <c r="AH274" s="14"/>
      <c r="AI274" s="14"/>
      <c r="AJ274" s="14"/>
      <c r="AK274" s="13"/>
      <c r="AL274" s="13"/>
      <c r="AM274" s="64"/>
      <c r="AN274" s="14"/>
      <c r="AO274" s="14"/>
      <c r="AP274" s="14"/>
      <c r="AQ274" s="13"/>
      <c r="AR274" s="13"/>
      <c r="AS274" s="64"/>
      <c r="AT274" s="14"/>
      <c r="AU274" s="14"/>
      <c r="AV274" s="14"/>
      <c r="AW274" s="13"/>
      <c r="AX274" s="13"/>
      <c r="AY274" s="64"/>
      <c r="AZ274" s="14"/>
      <c r="BA274" s="14"/>
      <c r="BB274" s="14"/>
      <c r="BC274" s="13"/>
      <c r="BD274" s="13"/>
      <c r="BE274" s="64"/>
      <c r="BF274" s="14"/>
      <c r="BG274" s="14"/>
      <c r="BH274" s="14"/>
      <c r="BI274" s="13"/>
      <c r="BJ274" s="13"/>
      <c r="BK274" s="64"/>
      <c r="BL274" s="14"/>
      <c r="BM274" s="14"/>
      <c r="BN274" s="14"/>
      <c r="BO274" s="13"/>
      <c r="BP274" s="13"/>
      <c r="BQ274" s="64"/>
      <c r="BR274" s="14"/>
      <c r="BS274" s="14"/>
      <c r="BT274" s="14"/>
      <c r="BU274" s="73"/>
      <c r="BV274" s="73"/>
      <c r="BW274" s="64"/>
      <c r="BX274" s="63"/>
      <c r="BY274" s="63"/>
      <c r="BZ274" s="64">
        <f t="shared" si="382"/>
        <v>0</v>
      </c>
      <c r="CA274" s="73"/>
      <c r="CB274" s="73"/>
      <c r="CC274" s="64"/>
      <c r="CD274" s="63"/>
      <c r="CE274" s="63"/>
      <c r="CF274" s="64">
        <f t="shared" si="343"/>
        <v>0</v>
      </c>
      <c r="CG274" s="73"/>
      <c r="CH274" s="73"/>
      <c r="CI274" s="64"/>
      <c r="CJ274" s="63"/>
      <c r="CK274" s="63"/>
      <c r="CL274" s="64">
        <f t="shared" si="344"/>
        <v>0</v>
      </c>
      <c r="CM274" s="13"/>
      <c r="CN274" s="13"/>
      <c r="CO274" s="64"/>
      <c r="CP274" s="14"/>
      <c r="CQ274" s="14"/>
      <c r="CR274" s="64">
        <f t="shared" si="345"/>
        <v>0</v>
      </c>
      <c r="CS274" s="13"/>
      <c r="CT274" s="67"/>
      <c r="CU274" s="64"/>
      <c r="CV274" s="64"/>
      <c r="CW274" s="64"/>
      <c r="CX274" s="12">
        <f t="shared" si="346"/>
        <v>0</v>
      </c>
      <c r="CY274" s="13"/>
      <c r="CZ274" s="67"/>
      <c r="DA274" s="64"/>
      <c r="DB274" s="64"/>
      <c r="DC274" s="64"/>
      <c r="DD274" s="12">
        <f t="shared" si="347"/>
        <v>0</v>
      </c>
      <c r="DE274" s="13"/>
      <c r="DF274" s="67"/>
      <c r="DG274" s="64"/>
      <c r="DH274" s="64"/>
      <c r="DI274" s="64"/>
      <c r="DJ274" s="14"/>
      <c r="DK274" s="13"/>
      <c r="DL274" s="67"/>
      <c r="DM274" s="64"/>
      <c r="DN274" s="64"/>
      <c r="DO274" s="64"/>
      <c r="DP274" s="14"/>
      <c r="DQ274" s="67"/>
      <c r="DR274" s="67"/>
      <c r="DS274" s="64"/>
      <c r="DT274" s="64"/>
      <c r="DU274" s="64"/>
      <c r="DV274" s="14"/>
      <c r="DW274" s="13"/>
      <c r="DX274" s="67"/>
      <c r="DY274" s="64"/>
      <c r="DZ274" s="64"/>
      <c r="EA274" s="64"/>
      <c r="EB274" s="14"/>
      <c r="EC274" s="13"/>
      <c r="ED274" s="67"/>
      <c r="EE274" s="64"/>
      <c r="EF274" s="64"/>
      <c r="EG274" s="64"/>
      <c r="EH274" s="12">
        <f t="shared" si="348"/>
        <v>0</v>
      </c>
      <c r="EI274" s="67"/>
      <c r="EN274" s="12">
        <f t="shared" si="381"/>
        <v>0</v>
      </c>
      <c r="EO274" s="13"/>
      <c r="ET274" s="14"/>
      <c r="EU274" s="13"/>
      <c r="EV274" s="13"/>
      <c r="EW274" s="64"/>
      <c r="EX274" s="14"/>
      <c r="EY274" s="14"/>
      <c r="EZ274" s="14"/>
      <c r="FA274" s="13"/>
      <c r="FB274" s="13"/>
      <c r="FC274" s="64"/>
      <c r="FD274" s="14"/>
      <c r="FE274" s="14"/>
      <c r="FF274" s="14"/>
      <c r="FG274" s="13"/>
      <c r="FH274" s="13"/>
      <c r="FI274" s="64"/>
      <c r="FJ274" s="14"/>
      <c r="FK274" s="14"/>
      <c r="FL274" s="14"/>
      <c r="FM274" s="13"/>
      <c r="FN274" s="13"/>
      <c r="FO274" s="64"/>
      <c r="FP274" s="14"/>
      <c r="FQ274" s="14"/>
      <c r="FR274" s="14"/>
      <c r="FS274" s="13"/>
      <c r="FT274" s="13"/>
      <c r="FU274" s="64"/>
      <c r="FV274" s="14"/>
      <c r="FW274" s="14"/>
      <c r="FX274" s="14"/>
      <c r="FY274" s="13"/>
      <c r="FZ274" s="13"/>
      <c r="GA274" s="64"/>
      <c r="GB274" s="14"/>
      <c r="GC274" s="14"/>
      <c r="GD274" s="14"/>
      <c r="GE274" s="13"/>
      <c r="GF274" s="13"/>
      <c r="GG274" s="64"/>
      <c r="GH274" s="14"/>
      <c r="GI274" s="14"/>
      <c r="GJ274" s="14"/>
      <c r="GK274" s="14"/>
      <c r="GL274" s="14"/>
      <c r="GM274" s="14"/>
      <c r="GN274" s="64" t="e">
        <f>I274+O274+U274+AA274+AG274+AM274+AS274+AY274+BE274+BK274+BQ274+BW274+CC274+CI274+CO274+CU274+DA274+DG274+DS274+#REF!+DY274+EE274+DM274+#REF!+EW274+FC274+FI274+FO274+FU274+GA274+GG274</f>
        <v>#REF!</v>
      </c>
      <c r="GO274" s="14"/>
      <c r="GP274" s="14"/>
      <c r="GQ274" s="14"/>
    </row>
    <row r="275" spans="1:199" ht="15" hidden="1" customHeight="1">
      <c r="A275" s="40">
        <v>136</v>
      </c>
      <c r="B275" s="38" t="s">
        <v>235</v>
      </c>
      <c r="C275" s="27" t="s">
        <v>205</v>
      </c>
      <c r="D275" s="5" t="s">
        <v>32</v>
      </c>
      <c r="E275" s="72">
        <v>0</v>
      </c>
      <c r="F275" s="72" t="e">
        <f>GQ275</f>
        <v>#REF!</v>
      </c>
      <c r="G275" s="13"/>
      <c r="H275" s="13"/>
      <c r="I275" s="64"/>
      <c r="J275" s="14"/>
      <c r="K275" s="14"/>
      <c r="L275" s="14">
        <f>E275+G275-I275-I276-J275-K275</f>
        <v>0</v>
      </c>
      <c r="M275" s="13"/>
      <c r="N275" s="13"/>
      <c r="O275" s="64"/>
      <c r="P275" s="14"/>
      <c r="Q275" s="14"/>
      <c r="R275" s="14">
        <f>L275+M275-O275-O276-P275-Q275</f>
        <v>0</v>
      </c>
      <c r="S275" s="13"/>
      <c r="T275" s="13"/>
      <c r="U275" s="64"/>
      <c r="V275" s="14"/>
      <c r="W275" s="14"/>
      <c r="X275" s="14">
        <f t="shared" ref="X275:X279" si="407">R275+S275-U275-U276-V275-W275</f>
        <v>0</v>
      </c>
      <c r="Y275" s="13"/>
      <c r="Z275" s="13"/>
      <c r="AA275" s="64"/>
      <c r="AB275" s="14"/>
      <c r="AC275" s="14"/>
      <c r="AD275" s="14">
        <f t="shared" ref="AD275:AD279" si="408">X275+Y275-AA275-AA276-AB275-AC275</f>
        <v>0</v>
      </c>
      <c r="AE275" s="13"/>
      <c r="AF275" s="13"/>
      <c r="AG275" s="64"/>
      <c r="AH275" s="14"/>
      <c r="AI275" s="14"/>
      <c r="AJ275" s="14">
        <f t="shared" ref="AJ275:AJ279" si="409">AD275+AE275-AG275-AG276-AH275-AI275</f>
        <v>0</v>
      </c>
      <c r="AK275" s="13"/>
      <c r="AL275" s="13"/>
      <c r="AM275" s="64"/>
      <c r="AN275" s="14"/>
      <c r="AO275" s="14"/>
      <c r="AP275" s="14">
        <f t="shared" ref="AP275:AP279" si="410">AJ275+AK275-AM275-AM276-AN275-AO275</f>
        <v>0</v>
      </c>
      <c r="AQ275" s="13"/>
      <c r="AR275" s="13"/>
      <c r="AS275" s="64"/>
      <c r="AT275" s="14"/>
      <c r="AU275" s="14"/>
      <c r="AV275" s="14">
        <f t="shared" ref="AV275:AV279" si="411">AP275+AQ275-AS275-AS276-AT275-AU275</f>
        <v>0</v>
      </c>
      <c r="AW275" s="13"/>
      <c r="AX275" s="13"/>
      <c r="AY275" s="64"/>
      <c r="AZ275" s="14"/>
      <c r="BA275" s="14"/>
      <c r="BB275" s="14">
        <f t="shared" ref="BB275:BB279" si="412">AV275+AW275-AY275-AY276-AZ275-BA275</f>
        <v>0</v>
      </c>
      <c r="BC275" s="13"/>
      <c r="BD275" s="13"/>
      <c r="BE275" s="64"/>
      <c r="BF275" s="14"/>
      <c r="BG275" s="14"/>
      <c r="BH275" s="14">
        <f t="shared" ref="BH275:BH279" si="413">BB275+BC275-BE275-BE276-BF275-BG275</f>
        <v>0</v>
      </c>
      <c r="BI275" s="13"/>
      <c r="BJ275" s="13"/>
      <c r="BK275" s="64"/>
      <c r="BL275" s="14"/>
      <c r="BM275" s="14"/>
      <c r="BN275" s="14">
        <f>BH275+BI275-BK275-BK276-BL275-BM275</f>
        <v>0</v>
      </c>
      <c r="BO275" s="13"/>
      <c r="BP275" s="13"/>
      <c r="BQ275" s="64"/>
      <c r="BR275" s="14"/>
      <c r="BS275" s="14"/>
      <c r="BT275" s="14">
        <f>BN275+BO275-BQ275-BQ276-BR275-BS275</f>
        <v>0</v>
      </c>
      <c r="BU275" s="72"/>
      <c r="BV275" s="72"/>
      <c r="BW275" s="64"/>
      <c r="BX275" s="74"/>
      <c r="BY275" s="74"/>
      <c r="BZ275" s="64">
        <f t="shared" si="382"/>
        <v>0</v>
      </c>
      <c r="CA275" s="72"/>
      <c r="CB275" s="72"/>
      <c r="CC275" s="64"/>
      <c r="CD275" s="74"/>
      <c r="CE275" s="74"/>
      <c r="CF275" s="64">
        <f t="shared" si="343"/>
        <v>0</v>
      </c>
      <c r="CG275" s="72"/>
      <c r="CH275" s="72"/>
      <c r="CI275" s="64"/>
      <c r="CJ275" s="74"/>
      <c r="CK275" s="74"/>
      <c r="CL275" s="64">
        <f t="shared" si="344"/>
        <v>0</v>
      </c>
      <c r="CM275" s="13"/>
      <c r="CN275" s="13"/>
      <c r="CO275" s="64"/>
      <c r="CP275" s="14"/>
      <c r="CQ275" s="14"/>
      <c r="CR275" s="64">
        <f t="shared" si="345"/>
        <v>0</v>
      </c>
      <c r="CS275" s="13"/>
      <c r="CT275" s="67"/>
      <c r="CU275" s="64"/>
      <c r="CV275" s="64"/>
      <c r="CW275" s="64"/>
      <c r="CX275" s="12">
        <f t="shared" si="346"/>
        <v>0</v>
      </c>
      <c r="CY275" s="13"/>
      <c r="CZ275" s="67"/>
      <c r="DA275" s="64"/>
      <c r="DB275" s="64"/>
      <c r="DC275" s="64"/>
      <c r="DD275" s="12">
        <f t="shared" si="347"/>
        <v>0</v>
      </c>
      <c r="DE275" s="13"/>
      <c r="DF275" s="67"/>
      <c r="DG275" s="64"/>
      <c r="DH275" s="64"/>
      <c r="DI275" s="64"/>
      <c r="DJ275" s="14">
        <f>DD275+DE275-DG275-DG276-DH275-DI275</f>
        <v>0</v>
      </c>
      <c r="DK275" s="13"/>
      <c r="DL275" s="67"/>
      <c r="DM275" s="64"/>
      <c r="DN275" s="64"/>
      <c r="DO275" s="64"/>
      <c r="DP275" s="14">
        <f>DJ275+DK275-DS275-DS276-DT275-DU275</f>
        <v>0</v>
      </c>
      <c r="DQ275" s="67"/>
      <c r="DR275" s="67"/>
      <c r="DS275" s="64"/>
      <c r="DT275" s="64"/>
      <c r="DU275" s="64"/>
      <c r="DV275" s="14" t="e">
        <f>DP275+DQ275-#REF!-#REF!-#REF!-#REF!</f>
        <v>#REF!</v>
      </c>
      <c r="DW275" s="13"/>
      <c r="DX275" s="67"/>
      <c r="DY275" s="64"/>
      <c r="DZ275" s="64"/>
      <c r="EA275" s="64"/>
      <c r="EB275" s="14" t="e">
        <f>DV275+DW275-DY275-DY276-DZ275-EA275</f>
        <v>#REF!</v>
      </c>
      <c r="EC275" s="13"/>
      <c r="ED275" s="67"/>
      <c r="EE275" s="64"/>
      <c r="EF275" s="64"/>
      <c r="EG275" s="64"/>
      <c r="EH275" s="12" t="e">
        <f t="shared" si="348"/>
        <v>#REF!</v>
      </c>
      <c r="EI275" s="67"/>
      <c r="EN275" s="12" t="e">
        <f t="shared" si="381"/>
        <v>#REF!</v>
      </c>
      <c r="EO275" s="13"/>
      <c r="ET275" s="14" t="e">
        <f>EN275+EO275-#REF!-#REF!-#REF!-#REF!</f>
        <v>#REF!</v>
      </c>
      <c r="EU275" s="13"/>
      <c r="EV275" s="13"/>
      <c r="EW275" s="64"/>
      <c r="EX275" s="14"/>
      <c r="EY275" s="14"/>
      <c r="EZ275" s="14" t="e">
        <f>ET275+EU275-EW275-EW276-EX275-EY275</f>
        <v>#REF!</v>
      </c>
      <c r="FA275" s="13"/>
      <c r="FB275" s="13"/>
      <c r="FC275" s="64"/>
      <c r="FD275" s="14"/>
      <c r="FE275" s="14"/>
      <c r="FF275" s="14" t="e">
        <f>EZ275+FA275-FC275-FC276-FD275-FE275</f>
        <v>#REF!</v>
      </c>
      <c r="FG275" s="13"/>
      <c r="FH275" s="13"/>
      <c r="FI275" s="64"/>
      <c r="FJ275" s="14"/>
      <c r="FK275" s="14"/>
      <c r="FL275" s="14" t="e">
        <f>FF275+FG275-FI275-FI276-FJ275-FK275</f>
        <v>#REF!</v>
      </c>
      <c r="FM275" s="13"/>
      <c r="FN275" s="13"/>
      <c r="FO275" s="64"/>
      <c r="FP275" s="14"/>
      <c r="FQ275" s="14"/>
      <c r="FR275" s="14" t="e">
        <f>FL275+FM275-FO275-FO276-FP275-FQ275</f>
        <v>#REF!</v>
      </c>
      <c r="FS275" s="13"/>
      <c r="FT275" s="13"/>
      <c r="FU275" s="64"/>
      <c r="FV275" s="14"/>
      <c r="FW275" s="14"/>
      <c r="FX275" s="14" t="e">
        <f>FR275+FS275-FU275-FU276-FV275-FW275</f>
        <v>#REF!</v>
      </c>
      <c r="FY275" s="13"/>
      <c r="FZ275" s="13"/>
      <c r="GA275" s="64"/>
      <c r="GB275" s="14"/>
      <c r="GC275" s="14"/>
      <c r="GD275" s="14" t="e">
        <f>FX275+FY275-GA275-GA276-GB275-GC275</f>
        <v>#REF!</v>
      </c>
      <c r="GE275" s="13"/>
      <c r="GF275" s="13"/>
      <c r="GG275" s="64"/>
      <c r="GH275" s="14"/>
      <c r="GI275" s="14"/>
      <c r="GJ275" s="14" t="e">
        <f t="shared" ref="GJ275:GJ279" si="414">GD275+GE275-GG275-GG276-GH275-GI275</f>
        <v>#REF!</v>
      </c>
      <c r="GK275" s="14">
        <f>E275</f>
        <v>0</v>
      </c>
      <c r="GL275" s="14">
        <f>G275+M275+S275+Y275+AE275+AK275+AQ275+AW275+BC275+BI275+BO275+BU275+CA275+CG275+CM275+CS275+CY275+DE275+DK275+DQ275+DW275+EC275+EI275+EO275+EU275+FA275+FG275+FM275+FS275+FY275+GE275</f>
        <v>0</v>
      </c>
      <c r="GM275" s="14" t="e">
        <f>H275+N275+T275+Z275+AF275+AL275+AR275+AX275+BD275+BJ275+BP275+BV275+CB275+CH275+CN275+CT275+CZ275+DF275+DR275+#REF!+DX275+ED275+DL275+#REF!+EV275+FB275+FH275+FN275+FT275+FZ275+GF275</f>
        <v>#REF!</v>
      </c>
      <c r="GN275" s="64" t="e">
        <f>I275+O275+U275+AA275+AG275+AM275+AS275+AY275+BE275+BK275+BQ275+BW275+CC275+CI275+CO275+CU275+DA275+DG275+DS275+#REF!+DY275+EE275+DM275+#REF!+EW275+FC275+FI275+FO275+FU275+GA275+GG275</f>
        <v>#REF!</v>
      </c>
      <c r="GO275" s="14" t="e">
        <f>J275+P275+V275+AB275+AH275+AN275+AT275+AZ275+BF275+BL275+BR275+BX275+CD275+CJ275+CP275+CV275+DB275+DH275+DT275+#REF!+DZ275+EF275+DN275+#REF!+EX275+FD275+FJ275+FP275+FV275+GB275+GH275</f>
        <v>#REF!</v>
      </c>
      <c r="GP275" s="14" t="e">
        <f>K275+Q275+W275+AC275+AI275+AO275+AU275+BA275+BG275+BM275+BS275+BY275+CE275+CK275+CQ275+CW275+DC275+DI275+DU275+#REF!+EA275+EG275+DO275+#REF!+EY275+FE275+FK275+FQ275+FW275+GC275+GI275</f>
        <v>#REF!</v>
      </c>
      <c r="GQ275" s="14" t="e">
        <f>GK275+GL275-GN275-GN276-GO275-GP275</f>
        <v>#REF!</v>
      </c>
    </row>
    <row r="276" spans="1:199" ht="15" hidden="1" customHeight="1">
      <c r="A276" s="41"/>
      <c r="B276" s="39"/>
      <c r="C276" s="28"/>
      <c r="D276" s="5" t="s">
        <v>33</v>
      </c>
      <c r="E276" s="73"/>
      <c r="F276" s="73"/>
      <c r="G276" s="13"/>
      <c r="H276" s="13"/>
      <c r="I276" s="64"/>
      <c r="J276" s="14"/>
      <c r="K276" s="14"/>
      <c r="L276" s="14"/>
      <c r="M276" s="13"/>
      <c r="N276" s="13"/>
      <c r="O276" s="64"/>
      <c r="P276" s="14"/>
      <c r="Q276" s="14"/>
      <c r="R276" s="14"/>
      <c r="S276" s="13"/>
      <c r="T276" s="13"/>
      <c r="U276" s="64"/>
      <c r="V276" s="14"/>
      <c r="W276" s="14"/>
      <c r="X276" s="14"/>
      <c r="Y276" s="13"/>
      <c r="Z276" s="13"/>
      <c r="AA276" s="64"/>
      <c r="AB276" s="14"/>
      <c r="AC276" s="14"/>
      <c r="AD276" s="14"/>
      <c r="AE276" s="13"/>
      <c r="AF276" s="13"/>
      <c r="AG276" s="64"/>
      <c r="AH276" s="14"/>
      <c r="AI276" s="14"/>
      <c r="AJ276" s="14"/>
      <c r="AK276" s="13"/>
      <c r="AL276" s="13"/>
      <c r="AM276" s="64"/>
      <c r="AN276" s="14"/>
      <c r="AO276" s="14"/>
      <c r="AP276" s="14"/>
      <c r="AQ276" s="13"/>
      <c r="AR276" s="13"/>
      <c r="AS276" s="64"/>
      <c r="AT276" s="14"/>
      <c r="AU276" s="14"/>
      <c r="AV276" s="14"/>
      <c r="AW276" s="13"/>
      <c r="AX276" s="13"/>
      <c r="AY276" s="64"/>
      <c r="AZ276" s="14"/>
      <c r="BA276" s="14"/>
      <c r="BB276" s="14"/>
      <c r="BC276" s="13"/>
      <c r="BD276" s="13"/>
      <c r="BE276" s="64"/>
      <c r="BF276" s="14"/>
      <c r="BG276" s="14"/>
      <c r="BH276" s="14"/>
      <c r="BI276" s="13"/>
      <c r="BJ276" s="13"/>
      <c r="BK276" s="64"/>
      <c r="BL276" s="14"/>
      <c r="BM276" s="14"/>
      <c r="BN276" s="14"/>
      <c r="BO276" s="13"/>
      <c r="BP276" s="13"/>
      <c r="BQ276" s="64"/>
      <c r="BR276" s="14"/>
      <c r="BS276" s="14"/>
      <c r="BT276" s="14"/>
      <c r="BU276" s="73"/>
      <c r="BV276" s="73"/>
      <c r="BW276" s="64"/>
      <c r="BX276" s="63"/>
      <c r="BY276" s="63"/>
      <c r="BZ276" s="64">
        <f t="shared" si="382"/>
        <v>0</v>
      </c>
      <c r="CA276" s="73"/>
      <c r="CB276" s="73"/>
      <c r="CC276" s="64"/>
      <c r="CD276" s="63"/>
      <c r="CE276" s="63"/>
      <c r="CF276" s="64">
        <f t="shared" si="343"/>
        <v>0</v>
      </c>
      <c r="CG276" s="73"/>
      <c r="CH276" s="73"/>
      <c r="CI276" s="64"/>
      <c r="CJ276" s="63"/>
      <c r="CK276" s="63"/>
      <c r="CL276" s="64">
        <f t="shared" si="344"/>
        <v>0</v>
      </c>
      <c r="CM276" s="13"/>
      <c r="CN276" s="13"/>
      <c r="CO276" s="64"/>
      <c r="CP276" s="14"/>
      <c r="CQ276" s="14"/>
      <c r="CR276" s="64">
        <f t="shared" si="345"/>
        <v>0</v>
      </c>
      <c r="CS276" s="13"/>
      <c r="CT276" s="67"/>
      <c r="CU276" s="64"/>
      <c r="CV276" s="64"/>
      <c r="CW276" s="64"/>
      <c r="CX276" s="12">
        <f t="shared" si="346"/>
        <v>0</v>
      </c>
      <c r="CY276" s="13"/>
      <c r="CZ276" s="67"/>
      <c r="DA276" s="64"/>
      <c r="DB276" s="64"/>
      <c r="DC276" s="64"/>
      <c r="DD276" s="12">
        <f t="shared" si="347"/>
        <v>0</v>
      </c>
      <c r="DE276" s="13"/>
      <c r="DF276" s="67"/>
      <c r="DG276" s="64"/>
      <c r="DH276" s="64"/>
      <c r="DI276" s="64"/>
      <c r="DJ276" s="14"/>
      <c r="DK276" s="13"/>
      <c r="DL276" s="67"/>
      <c r="DM276" s="64"/>
      <c r="DN276" s="64"/>
      <c r="DO276" s="64"/>
      <c r="DP276" s="14"/>
      <c r="DQ276" s="67"/>
      <c r="DR276" s="67"/>
      <c r="DS276" s="64"/>
      <c r="DT276" s="64"/>
      <c r="DU276" s="64"/>
      <c r="DV276" s="14"/>
      <c r="DW276" s="13"/>
      <c r="DX276" s="67"/>
      <c r="DY276" s="64"/>
      <c r="DZ276" s="64"/>
      <c r="EA276" s="64"/>
      <c r="EB276" s="14"/>
      <c r="EC276" s="13"/>
      <c r="ED276" s="67"/>
      <c r="EE276" s="64"/>
      <c r="EF276" s="64"/>
      <c r="EG276" s="64"/>
      <c r="EH276" s="12">
        <f t="shared" si="348"/>
        <v>0</v>
      </c>
      <c r="EI276" s="67"/>
      <c r="EN276" s="12">
        <f t="shared" si="381"/>
        <v>0</v>
      </c>
      <c r="EO276" s="13"/>
      <c r="ET276" s="14"/>
      <c r="EU276" s="13"/>
      <c r="EV276" s="13"/>
      <c r="EW276" s="64"/>
      <c r="EX276" s="14"/>
      <c r="EY276" s="14"/>
      <c r="EZ276" s="14"/>
      <c r="FA276" s="13"/>
      <c r="FB276" s="13"/>
      <c r="FC276" s="64"/>
      <c r="FD276" s="14"/>
      <c r="FE276" s="14"/>
      <c r="FF276" s="14"/>
      <c r="FG276" s="13"/>
      <c r="FH276" s="13"/>
      <c r="FI276" s="64"/>
      <c r="FJ276" s="14"/>
      <c r="FK276" s="14"/>
      <c r="FL276" s="14"/>
      <c r="FM276" s="13"/>
      <c r="FN276" s="13"/>
      <c r="FO276" s="64"/>
      <c r="FP276" s="14"/>
      <c r="FQ276" s="14"/>
      <c r="FR276" s="14"/>
      <c r="FS276" s="13"/>
      <c r="FT276" s="13"/>
      <c r="FU276" s="64"/>
      <c r="FV276" s="14"/>
      <c r="FW276" s="14"/>
      <c r="FX276" s="14"/>
      <c r="FY276" s="13"/>
      <c r="FZ276" s="13"/>
      <c r="GA276" s="64"/>
      <c r="GB276" s="14"/>
      <c r="GC276" s="14"/>
      <c r="GD276" s="14"/>
      <c r="GE276" s="13"/>
      <c r="GF276" s="13"/>
      <c r="GG276" s="64"/>
      <c r="GH276" s="14"/>
      <c r="GI276" s="14"/>
      <c r="GJ276" s="14"/>
      <c r="GK276" s="14"/>
      <c r="GL276" s="14"/>
      <c r="GM276" s="14"/>
      <c r="GN276" s="64" t="e">
        <f>I276+O276+U276+AA276+AG276+AM276+AS276+AY276+BE276+BK276+BQ276+BW276+CC276+CI276+CO276+CU276+DA276+DG276+DS276+#REF!+DY276+EE276+DM276+#REF!+EW276+FC276+FI276+FO276+FU276+GA276+GG276</f>
        <v>#REF!</v>
      </c>
      <c r="GO276" s="14"/>
      <c r="GP276" s="14"/>
      <c r="GQ276" s="14"/>
    </row>
    <row r="277" spans="1:199" ht="15" hidden="1" customHeight="1">
      <c r="A277" s="40">
        <v>137</v>
      </c>
      <c r="B277" s="40" t="s">
        <v>236</v>
      </c>
      <c r="C277" s="29" t="s">
        <v>205</v>
      </c>
      <c r="D277" s="5" t="s">
        <v>32</v>
      </c>
      <c r="E277" s="72">
        <v>0</v>
      </c>
      <c r="F277" s="72" t="e">
        <f>GQ277</f>
        <v>#REF!</v>
      </c>
      <c r="G277" s="13"/>
      <c r="H277" s="13"/>
      <c r="I277" s="64"/>
      <c r="J277" s="14"/>
      <c r="K277" s="14"/>
      <c r="L277" s="14">
        <f>E277+G277-I277-I278-J277-K277</f>
        <v>0</v>
      </c>
      <c r="M277" s="13"/>
      <c r="N277" s="13"/>
      <c r="O277" s="64"/>
      <c r="P277" s="14"/>
      <c r="Q277" s="14"/>
      <c r="R277" s="14">
        <f>L277+M277-O277-O278-P277-Q277</f>
        <v>0</v>
      </c>
      <c r="S277" s="13"/>
      <c r="T277" s="13"/>
      <c r="U277" s="64"/>
      <c r="V277" s="14"/>
      <c r="W277" s="14"/>
      <c r="X277" s="14">
        <f t="shared" si="407"/>
        <v>0</v>
      </c>
      <c r="Y277" s="13"/>
      <c r="Z277" s="13"/>
      <c r="AA277" s="64"/>
      <c r="AB277" s="14"/>
      <c r="AC277" s="14"/>
      <c r="AD277" s="14">
        <f t="shared" si="408"/>
        <v>0</v>
      </c>
      <c r="AE277" s="13"/>
      <c r="AF277" s="13"/>
      <c r="AG277" s="64"/>
      <c r="AH277" s="14"/>
      <c r="AI277" s="14"/>
      <c r="AJ277" s="14">
        <f t="shared" si="409"/>
        <v>0</v>
      </c>
      <c r="AK277" s="13"/>
      <c r="AL277" s="13"/>
      <c r="AM277" s="64"/>
      <c r="AN277" s="14"/>
      <c r="AO277" s="14"/>
      <c r="AP277" s="14">
        <f t="shared" si="410"/>
        <v>0</v>
      </c>
      <c r="AQ277" s="13"/>
      <c r="AR277" s="13"/>
      <c r="AS277" s="64"/>
      <c r="AT277" s="14"/>
      <c r="AU277" s="14"/>
      <c r="AV277" s="14">
        <f t="shared" si="411"/>
        <v>0</v>
      </c>
      <c r="AW277" s="13"/>
      <c r="AX277" s="13"/>
      <c r="AY277" s="64"/>
      <c r="AZ277" s="14"/>
      <c r="BA277" s="14"/>
      <c r="BB277" s="14">
        <f t="shared" si="412"/>
        <v>0</v>
      </c>
      <c r="BC277" s="13"/>
      <c r="BD277" s="13"/>
      <c r="BE277" s="64"/>
      <c r="BF277" s="14"/>
      <c r="BG277" s="14"/>
      <c r="BH277" s="14">
        <f t="shared" si="413"/>
        <v>0</v>
      </c>
      <c r="BI277" s="13"/>
      <c r="BJ277" s="13"/>
      <c r="BK277" s="64"/>
      <c r="BL277" s="14"/>
      <c r="BM277" s="14"/>
      <c r="BN277" s="14">
        <f>BH277+BI277-BK277-BK278-BL277-BM277</f>
        <v>0</v>
      </c>
      <c r="BO277" s="13"/>
      <c r="BP277" s="13"/>
      <c r="BQ277" s="64"/>
      <c r="BR277" s="14"/>
      <c r="BS277" s="14"/>
      <c r="BT277" s="14">
        <f>BN277+BO277-BQ277-BQ278-BR277-BS277</f>
        <v>0</v>
      </c>
      <c r="BU277" s="72"/>
      <c r="BV277" s="72"/>
      <c r="BW277" s="64"/>
      <c r="BX277" s="74"/>
      <c r="BY277" s="74"/>
      <c r="BZ277" s="64">
        <f t="shared" si="382"/>
        <v>0</v>
      </c>
      <c r="CA277" s="72"/>
      <c r="CB277" s="72"/>
      <c r="CC277" s="64"/>
      <c r="CD277" s="74"/>
      <c r="CE277" s="74"/>
      <c r="CF277" s="64">
        <f t="shared" si="343"/>
        <v>0</v>
      </c>
      <c r="CG277" s="72"/>
      <c r="CH277" s="72"/>
      <c r="CI277" s="64"/>
      <c r="CJ277" s="74"/>
      <c r="CK277" s="74"/>
      <c r="CL277" s="64">
        <f t="shared" si="344"/>
        <v>0</v>
      </c>
      <c r="CM277" s="13"/>
      <c r="CN277" s="13"/>
      <c r="CO277" s="64"/>
      <c r="CP277" s="14"/>
      <c r="CQ277" s="14"/>
      <c r="CR277" s="64">
        <f t="shared" si="345"/>
        <v>0</v>
      </c>
      <c r="CS277" s="13"/>
      <c r="CT277" s="67"/>
      <c r="CU277" s="64"/>
      <c r="CV277" s="64"/>
      <c r="CW277" s="64"/>
      <c r="CX277" s="12">
        <f t="shared" si="346"/>
        <v>0</v>
      </c>
      <c r="CY277" s="13"/>
      <c r="CZ277" s="67"/>
      <c r="DA277" s="64"/>
      <c r="DB277" s="64"/>
      <c r="DC277" s="64"/>
      <c r="DD277" s="12">
        <f t="shared" si="347"/>
        <v>0</v>
      </c>
      <c r="DE277" s="13"/>
      <c r="DF277" s="67"/>
      <c r="DG277" s="64"/>
      <c r="DH277" s="64"/>
      <c r="DI277" s="64"/>
      <c r="DJ277" s="14">
        <f>DD277+DE277-DG277-DG278-DH277-DI277</f>
        <v>0</v>
      </c>
      <c r="DK277" s="13"/>
      <c r="DL277" s="67"/>
      <c r="DM277" s="64"/>
      <c r="DN277" s="64"/>
      <c r="DO277" s="64"/>
      <c r="DP277" s="14">
        <f>DJ277+DK277-DS277-DS278-DT277-DU277</f>
        <v>0</v>
      </c>
      <c r="DQ277" s="67"/>
      <c r="DR277" s="67"/>
      <c r="DS277" s="64"/>
      <c r="DT277" s="64"/>
      <c r="DU277" s="64"/>
      <c r="DV277" s="14" t="e">
        <f>DP277+DQ277-#REF!-#REF!-#REF!-#REF!</f>
        <v>#REF!</v>
      </c>
      <c r="DW277" s="13"/>
      <c r="DX277" s="67"/>
      <c r="DY277" s="64"/>
      <c r="DZ277" s="64"/>
      <c r="EA277" s="64"/>
      <c r="EB277" s="14" t="e">
        <f>DV277+DW277-DY277-DY278-DZ277-EA277</f>
        <v>#REF!</v>
      </c>
      <c r="EC277" s="13"/>
      <c r="ED277" s="67"/>
      <c r="EE277" s="64"/>
      <c r="EF277" s="64"/>
      <c r="EG277" s="64"/>
      <c r="EH277" s="12" t="e">
        <f t="shared" si="348"/>
        <v>#REF!</v>
      </c>
      <c r="EI277" s="67"/>
      <c r="EN277" s="12" t="e">
        <f t="shared" si="381"/>
        <v>#REF!</v>
      </c>
      <c r="EO277" s="13"/>
      <c r="ET277" s="14" t="e">
        <f>EN277+EO277-#REF!-#REF!-#REF!-#REF!</f>
        <v>#REF!</v>
      </c>
      <c r="EU277" s="13"/>
      <c r="EV277" s="13"/>
      <c r="EW277" s="64"/>
      <c r="EX277" s="14"/>
      <c r="EY277" s="14"/>
      <c r="EZ277" s="14" t="e">
        <f>ET277+EU277-EW277-EW278-EX277-EY277</f>
        <v>#REF!</v>
      </c>
      <c r="FA277" s="13"/>
      <c r="FB277" s="13"/>
      <c r="FC277" s="64"/>
      <c r="FD277" s="14"/>
      <c r="FE277" s="14"/>
      <c r="FF277" s="14" t="e">
        <f>EZ277+FA277-FC277-FC278-FD277-FE277</f>
        <v>#REF!</v>
      </c>
      <c r="FG277" s="13"/>
      <c r="FH277" s="13"/>
      <c r="FI277" s="64"/>
      <c r="FJ277" s="14"/>
      <c r="FK277" s="14"/>
      <c r="FL277" s="14" t="e">
        <f>FF277+FG277-FI277-FI278-FJ277-FK277</f>
        <v>#REF!</v>
      </c>
      <c r="FM277" s="13"/>
      <c r="FN277" s="13"/>
      <c r="FO277" s="64"/>
      <c r="FP277" s="14"/>
      <c r="FQ277" s="14"/>
      <c r="FR277" s="14" t="e">
        <f>FL277+FM277-FO277-FO278-FP277-FQ277</f>
        <v>#REF!</v>
      </c>
      <c r="FS277" s="13"/>
      <c r="FT277" s="13"/>
      <c r="FU277" s="64"/>
      <c r="FV277" s="14"/>
      <c r="FW277" s="14"/>
      <c r="FX277" s="14" t="e">
        <f>FR277+FS277-FU277-FU278-FV277-FW277</f>
        <v>#REF!</v>
      </c>
      <c r="FY277" s="13"/>
      <c r="FZ277" s="13"/>
      <c r="GA277" s="64"/>
      <c r="GB277" s="14"/>
      <c r="GC277" s="14"/>
      <c r="GD277" s="14" t="e">
        <f>FX277+FY277-GA277-GA278-GB277-GC277</f>
        <v>#REF!</v>
      </c>
      <c r="GE277" s="13"/>
      <c r="GF277" s="13"/>
      <c r="GG277" s="64"/>
      <c r="GH277" s="14"/>
      <c r="GI277" s="14"/>
      <c r="GJ277" s="14" t="e">
        <f t="shared" si="414"/>
        <v>#REF!</v>
      </c>
      <c r="GK277" s="14">
        <f>E277</f>
        <v>0</v>
      </c>
      <c r="GL277" s="14">
        <f>G277+M277+S277+Y277+AE277+AK277+AQ277+AW277+BC277+BI277+BO277+BU277+CA277+CG277+CM277+CS277+CY277+DE277+DK277+DQ277+DW277+EC277+EI277+EO277+EU277+FA277+FG277+FM277+FS277+FY277+GE277</f>
        <v>0</v>
      </c>
      <c r="GM277" s="14" t="e">
        <f>H277+N277+T277+Z277+AF277+AL277+AR277+AX277+BD277+BJ277+BP277+BV277+CB277+CH277+CN277+CT277+CZ277+DF277+DR277+#REF!+DX277+ED277+DL277+#REF!+EV277+FB277+FH277+FN277+FT277+FZ277+GF277</f>
        <v>#REF!</v>
      </c>
      <c r="GN277" s="64" t="e">
        <f>I277+O277+U277+AA277+AG277+AM277+AS277+AY277+BE277+BK277+BQ277+BW277+CC277+CI277+CO277+CU277+DA277+DG277+DS277+#REF!+DY277+EE277+DM277+#REF!+EW277+FC277+FI277+FO277+FU277+GA277+GG277</f>
        <v>#REF!</v>
      </c>
      <c r="GO277" s="14" t="e">
        <f>J277+P277+V277+AB277+AH277+AN277+AT277+AZ277+BF277+BL277+BR277+BX277+CD277+CJ277+CP277+CV277+DB277+DH277+DT277+#REF!+DZ277+EF277+DN277+#REF!+EX277+FD277+FJ277+FP277+FV277+GB277+GH277</f>
        <v>#REF!</v>
      </c>
      <c r="GP277" s="14" t="e">
        <f>K277+Q277+W277+AC277+AI277+AO277+AU277+BA277+BG277+BM277+BS277+BY277+CE277+CK277+CQ277+CW277+DC277+DI277+DU277+#REF!+EA277+EG277+DO277+#REF!+EY277+FE277+FK277+FQ277+FW277+GC277+GI277</f>
        <v>#REF!</v>
      </c>
      <c r="GQ277" s="14" t="e">
        <f>GK277+GL277-GN277-GN278-GO277-GP277</f>
        <v>#REF!</v>
      </c>
    </row>
    <row r="278" spans="1:199" ht="15" hidden="1" customHeight="1">
      <c r="A278" s="41"/>
      <c r="B278" s="41"/>
      <c r="C278" s="30"/>
      <c r="D278" s="5" t="s">
        <v>33</v>
      </c>
      <c r="E278" s="73"/>
      <c r="F278" s="73"/>
      <c r="G278" s="13"/>
      <c r="H278" s="13"/>
      <c r="I278" s="64"/>
      <c r="J278" s="14"/>
      <c r="K278" s="14"/>
      <c r="L278" s="14"/>
      <c r="M278" s="13"/>
      <c r="N278" s="13"/>
      <c r="O278" s="64"/>
      <c r="P278" s="14"/>
      <c r="Q278" s="14"/>
      <c r="R278" s="14"/>
      <c r="S278" s="13"/>
      <c r="T278" s="13"/>
      <c r="U278" s="64"/>
      <c r="V278" s="14"/>
      <c r="W278" s="14"/>
      <c r="X278" s="14"/>
      <c r="Y278" s="13"/>
      <c r="Z278" s="13"/>
      <c r="AA278" s="64"/>
      <c r="AB278" s="14"/>
      <c r="AC278" s="14"/>
      <c r="AD278" s="14"/>
      <c r="AE278" s="13"/>
      <c r="AF278" s="13"/>
      <c r="AG278" s="64"/>
      <c r="AH278" s="14"/>
      <c r="AI278" s="14"/>
      <c r="AJ278" s="14"/>
      <c r="AK278" s="13"/>
      <c r="AL278" s="13"/>
      <c r="AM278" s="64"/>
      <c r="AN278" s="14"/>
      <c r="AO278" s="14"/>
      <c r="AP278" s="14"/>
      <c r="AQ278" s="13"/>
      <c r="AR278" s="13"/>
      <c r="AS278" s="64"/>
      <c r="AT278" s="14"/>
      <c r="AU278" s="14"/>
      <c r="AV278" s="14"/>
      <c r="AW278" s="13"/>
      <c r="AX278" s="13"/>
      <c r="AY278" s="64"/>
      <c r="AZ278" s="14"/>
      <c r="BA278" s="14"/>
      <c r="BB278" s="14"/>
      <c r="BC278" s="13"/>
      <c r="BD278" s="13"/>
      <c r="BE278" s="64"/>
      <c r="BF278" s="14"/>
      <c r="BG278" s="14"/>
      <c r="BH278" s="14"/>
      <c r="BI278" s="13"/>
      <c r="BJ278" s="13"/>
      <c r="BK278" s="64"/>
      <c r="BL278" s="14"/>
      <c r="BM278" s="14"/>
      <c r="BN278" s="14"/>
      <c r="BO278" s="13"/>
      <c r="BP278" s="13"/>
      <c r="BQ278" s="64"/>
      <c r="BR278" s="14"/>
      <c r="BS278" s="14"/>
      <c r="BT278" s="14"/>
      <c r="BU278" s="73"/>
      <c r="BV278" s="73"/>
      <c r="BW278" s="64"/>
      <c r="BX278" s="63"/>
      <c r="BY278" s="63"/>
      <c r="BZ278" s="64">
        <f t="shared" si="382"/>
        <v>0</v>
      </c>
      <c r="CA278" s="73"/>
      <c r="CB278" s="73"/>
      <c r="CC278" s="64"/>
      <c r="CD278" s="63"/>
      <c r="CE278" s="63"/>
      <c r="CF278" s="64">
        <f t="shared" si="343"/>
        <v>0</v>
      </c>
      <c r="CG278" s="73"/>
      <c r="CH278" s="73"/>
      <c r="CI278" s="64"/>
      <c r="CJ278" s="63"/>
      <c r="CK278" s="63"/>
      <c r="CL278" s="64">
        <f t="shared" si="344"/>
        <v>0</v>
      </c>
      <c r="CM278" s="13"/>
      <c r="CN278" s="13"/>
      <c r="CO278" s="64"/>
      <c r="CP278" s="14"/>
      <c r="CQ278" s="14"/>
      <c r="CR278" s="64">
        <f t="shared" si="345"/>
        <v>0</v>
      </c>
      <c r="CS278" s="13"/>
      <c r="CT278" s="67"/>
      <c r="CU278" s="64"/>
      <c r="CV278" s="64"/>
      <c r="CW278" s="64"/>
      <c r="CX278" s="12">
        <f t="shared" si="346"/>
        <v>0</v>
      </c>
      <c r="CY278" s="13"/>
      <c r="CZ278" s="67"/>
      <c r="DA278" s="64"/>
      <c r="DB278" s="64"/>
      <c r="DC278" s="64"/>
      <c r="DD278" s="12">
        <f t="shared" si="347"/>
        <v>0</v>
      </c>
      <c r="DE278" s="13"/>
      <c r="DF278" s="67"/>
      <c r="DG278" s="64"/>
      <c r="DH278" s="64"/>
      <c r="DI278" s="64"/>
      <c r="DJ278" s="14"/>
      <c r="DK278" s="13"/>
      <c r="DL278" s="67"/>
      <c r="DM278" s="64"/>
      <c r="DN278" s="64"/>
      <c r="DO278" s="64"/>
      <c r="DP278" s="14"/>
      <c r="DQ278" s="67"/>
      <c r="DR278" s="67"/>
      <c r="DS278" s="64"/>
      <c r="DT278" s="64"/>
      <c r="DU278" s="64"/>
      <c r="DV278" s="14"/>
      <c r="DW278" s="13"/>
      <c r="DX278" s="67"/>
      <c r="DY278" s="64"/>
      <c r="DZ278" s="64"/>
      <c r="EA278" s="64"/>
      <c r="EB278" s="14"/>
      <c r="EC278" s="13"/>
      <c r="ED278" s="67"/>
      <c r="EE278" s="64"/>
      <c r="EF278" s="64"/>
      <c r="EG278" s="64"/>
      <c r="EH278" s="12">
        <f t="shared" si="348"/>
        <v>0</v>
      </c>
      <c r="EI278" s="67"/>
      <c r="EN278" s="12">
        <f t="shared" si="381"/>
        <v>0</v>
      </c>
      <c r="EO278" s="13"/>
      <c r="ET278" s="14"/>
      <c r="EU278" s="13"/>
      <c r="EV278" s="13"/>
      <c r="EW278" s="64"/>
      <c r="EX278" s="14"/>
      <c r="EY278" s="14"/>
      <c r="EZ278" s="14"/>
      <c r="FA278" s="13"/>
      <c r="FB278" s="13"/>
      <c r="FC278" s="64"/>
      <c r="FD278" s="14"/>
      <c r="FE278" s="14"/>
      <c r="FF278" s="14"/>
      <c r="FG278" s="13"/>
      <c r="FH278" s="13"/>
      <c r="FI278" s="64"/>
      <c r="FJ278" s="14"/>
      <c r="FK278" s="14"/>
      <c r="FL278" s="14"/>
      <c r="FM278" s="13"/>
      <c r="FN278" s="13"/>
      <c r="FO278" s="64"/>
      <c r="FP278" s="14"/>
      <c r="FQ278" s="14"/>
      <c r="FR278" s="14"/>
      <c r="FS278" s="13"/>
      <c r="FT278" s="13"/>
      <c r="FU278" s="64"/>
      <c r="FV278" s="14"/>
      <c r="FW278" s="14"/>
      <c r="FX278" s="14"/>
      <c r="FY278" s="13"/>
      <c r="FZ278" s="13"/>
      <c r="GA278" s="64"/>
      <c r="GB278" s="14"/>
      <c r="GC278" s="14"/>
      <c r="GD278" s="14"/>
      <c r="GE278" s="13"/>
      <c r="GF278" s="13"/>
      <c r="GG278" s="64"/>
      <c r="GH278" s="14"/>
      <c r="GI278" s="14"/>
      <c r="GJ278" s="14"/>
      <c r="GK278" s="14"/>
      <c r="GL278" s="14"/>
      <c r="GM278" s="14"/>
      <c r="GN278" s="64" t="e">
        <f>I278+O278+U278+AA278+AG278+AM278+AS278+AY278+BE278+BK278+BQ278+BW278+CC278+CI278+CO278+CU278+DA278+DG278+DS278+#REF!+DY278+EE278+DM278+#REF!+EW278+FC278+FI278+FO278+FU278+GA278+GG278</f>
        <v>#REF!</v>
      </c>
      <c r="GO278" s="14"/>
      <c r="GP278" s="14"/>
      <c r="GQ278" s="14"/>
    </row>
    <row r="279" spans="1:199" ht="15" hidden="1" customHeight="1">
      <c r="A279" s="40">
        <v>138</v>
      </c>
      <c r="B279" s="40" t="s">
        <v>237</v>
      </c>
      <c r="C279" s="29" t="s">
        <v>205</v>
      </c>
      <c r="D279" s="5" t="s">
        <v>32</v>
      </c>
      <c r="E279" s="72">
        <v>0</v>
      </c>
      <c r="F279" s="72" t="e">
        <f>GQ279</f>
        <v>#REF!</v>
      </c>
      <c r="G279" s="13"/>
      <c r="H279" s="13"/>
      <c r="I279" s="64"/>
      <c r="J279" s="14"/>
      <c r="K279" s="14"/>
      <c r="L279" s="14">
        <f>E279+G279-I279-I280-J279-K279</f>
        <v>0</v>
      </c>
      <c r="M279" s="13"/>
      <c r="N279" s="13"/>
      <c r="O279" s="64"/>
      <c r="P279" s="14"/>
      <c r="Q279" s="14"/>
      <c r="R279" s="14">
        <f>L279+M279-O279-O280-P279-Q279</f>
        <v>0</v>
      </c>
      <c r="S279" s="13"/>
      <c r="T279" s="13"/>
      <c r="U279" s="64"/>
      <c r="V279" s="14"/>
      <c r="W279" s="14"/>
      <c r="X279" s="14">
        <f t="shared" si="407"/>
        <v>0</v>
      </c>
      <c r="Y279" s="13"/>
      <c r="Z279" s="13"/>
      <c r="AA279" s="64"/>
      <c r="AB279" s="14"/>
      <c r="AC279" s="14"/>
      <c r="AD279" s="14">
        <f t="shared" si="408"/>
        <v>0</v>
      </c>
      <c r="AE279" s="13"/>
      <c r="AF279" s="13"/>
      <c r="AG279" s="64"/>
      <c r="AH279" s="14"/>
      <c r="AI279" s="14"/>
      <c r="AJ279" s="14">
        <f t="shared" si="409"/>
        <v>0</v>
      </c>
      <c r="AK279" s="13"/>
      <c r="AL279" s="13"/>
      <c r="AM279" s="64"/>
      <c r="AN279" s="14"/>
      <c r="AO279" s="14"/>
      <c r="AP279" s="14">
        <f t="shared" si="410"/>
        <v>0</v>
      </c>
      <c r="AQ279" s="13"/>
      <c r="AR279" s="13"/>
      <c r="AS279" s="64"/>
      <c r="AT279" s="14"/>
      <c r="AU279" s="14"/>
      <c r="AV279" s="14">
        <f t="shared" si="411"/>
        <v>0</v>
      </c>
      <c r="AW279" s="13"/>
      <c r="AX279" s="13"/>
      <c r="AY279" s="64"/>
      <c r="AZ279" s="14"/>
      <c r="BA279" s="14"/>
      <c r="BB279" s="14">
        <f t="shared" si="412"/>
        <v>0</v>
      </c>
      <c r="BC279" s="13"/>
      <c r="BD279" s="13"/>
      <c r="BE279" s="64"/>
      <c r="BF279" s="14"/>
      <c r="BG279" s="14"/>
      <c r="BH279" s="14">
        <f t="shared" si="413"/>
        <v>0</v>
      </c>
      <c r="BI279" s="13"/>
      <c r="BJ279" s="13"/>
      <c r="BK279" s="64"/>
      <c r="BL279" s="14"/>
      <c r="BM279" s="14"/>
      <c r="BN279" s="14">
        <f>BH279+BI279-BK279-BK280-BL279-BM279</f>
        <v>0</v>
      </c>
      <c r="BO279" s="13"/>
      <c r="BP279" s="13"/>
      <c r="BQ279" s="64"/>
      <c r="BR279" s="14"/>
      <c r="BS279" s="14"/>
      <c r="BT279" s="14">
        <f>BN279+BO279-BQ279-BQ280-BR279-BS279</f>
        <v>0</v>
      </c>
      <c r="BU279" s="72"/>
      <c r="BV279" s="72"/>
      <c r="BW279" s="64"/>
      <c r="BX279" s="74"/>
      <c r="BY279" s="74"/>
      <c r="BZ279" s="64">
        <f t="shared" si="382"/>
        <v>0</v>
      </c>
      <c r="CA279" s="72"/>
      <c r="CB279" s="72"/>
      <c r="CC279" s="64"/>
      <c r="CD279" s="74"/>
      <c r="CE279" s="74"/>
      <c r="CF279" s="64">
        <f t="shared" si="343"/>
        <v>0</v>
      </c>
      <c r="CG279" s="72"/>
      <c r="CH279" s="72"/>
      <c r="CI279" s="64"/>
      <c r="CJ279" s="74"/>
      <c r="CK279" s="74"/>
      <c r="CL279" s="64">
        <f t="shared" si="344"/>
        <v>0</v>
      </c>
      <c r="CM279" s="13"/>
      <c r="CN279" s="13"/>
      <c r="CO279" s="64"/>
      <c r="CP279" s="14"/>
      <c r="CQ279" s="14"/>
      <c r="CR279" s="64">
        <f t="shared" si="345"/>
        <v>0</v>
      </c>
      <c r="CS279" s="13"/>
      <c r="CT279" s="67"/>
      <c r="CU279" s="64"/>
      <c r="CV279" s="64"/>
      <c r="CW279" s="64"/>
      <c r="CX279" s="12">
        <f t="shared" si="346"/>
        <v>0</v>
      </c>
      <c r="CY279" s="13"/>
      <c r="CZ279" s="67"/>
      <c r="DA279" s="64"/>
      <c r="DB279" s="64"/>
      <c r="DC279" s="64"/>
      <c r="DD279" s="12">
        <f t="shared" si="347"/>
        <v>0</v>
      </c>
      <c r="DE279" s="13"/>
      <c r="DF279" s="67"/>
      <c r="DG279" s="64"/>
      <c r="DH279" s="64"/>
      <c r="DI279" s="64"/>
      <c r="DJ279" s="14">
        <f>DD279+DE279-DG279-DG280-DH279-DI279</f>
        <v>0</v>
      </c>
      <c r="DK279" s="13"/>
      <c r="DL279" s="67"/>
      <c r="DM279" s="64"/>
      <c r="DN279" s="64"/>
      <c r="DO279" s="64"/>
      <c r="DP279" s="14">
        <f>DJ279+DK279-DS279-DS280-DT279-DU279</f>
        <v>0</v>
      </c>
      <c r="DQ279" s="67"/>
      <c r="DR279" s="67"/>
      <c r="DS279" s="64"/>
      <c r="DT279" s="64"/>
      <c r="DU279" s="64"/>
      <c r="DV279" s="14" t="e">
        <f>DP279+DQ279-#REF!-#REF!-#REF!-#REF!</f>
        <v>#REF!</v>
      </c>
      <c r="DW279" s="13"/>
      <c r="DX279" s="67"/>
      <c r="DY279" s="64"/>
      <c r="DZ279" s="64"/>
      <c r="EA279" s="64"/>
      <c r="EB279" s="14" t="e">
        <f>DV279+DW279-DY279-DY280-DZ279-EA279</f>
        <v>#REF!</v>
      </c>
      <c r="EC279" s="13"/>
      <c r="ED279" s="67"/>
      <c r="EE279" s="64"/>
      <c r="EF279" s="64"/>
      <c r="EG279" s="64"/>
      <c r="EH279" s="12" t="e">
        <f t="shared" si="348"/>
        <v>#REF!</v>
      </c>
      <c r="EI279" s="67"/>
      <c r="EN279" s="12" t="e">
        <f t="shared" si="381"/>
        <v>#REF!</v>
      </c>
      <c r="EO279" s="13"/>
      <c r="ET279" s="14" t="e">
        <f>EN279+EO279-#REF!-#REF!-#REF!-#REF!</f>
        <v>#REF!</v>
      </c>
      <c r="EU279" s="13"/>
      <c r="EV279" s="13"/>
      <c r="EW279" s="64"/>
      <c r="EX279" s="14"/>
      <c r="EY279" s="14"/>
      <c r="EZ279" s="14" t="e">
        <f>ET279+EU279-EW279-EW280-EX279-EY279</f>
        <v>#REF!</v>
      </c>
      <c r="FA279" s="13"/>
      <c r="FB279" s="13"/>
      <c r="FC279" s="64"/>
      <c r="FD279" s="14"/>
      <c r="FE279" s="14"/>
      <c r="FF279" s="14" t="e">
        <f>EZ279+FA279-FC279-FC280-FD279-FE279</f>
        <v>#REF!</v>
      </c>
      <c r="FG279" s="13"/>
      <c r="FH279" s="13"/>
      <c r="FI279" s="64"/>
      <c r="FJ279" s="14"/>
      <c r="FK279" s="14"/>
      <c r="FL279" s="14" t="e">
        <f>FF279+FG279-FI279-FI280-FJ279-FK279</f>
        <v>#REF!</v>
      </c>
      <c r="FM279" s="13"/>
      <c r="FN279" s="13"/>
      <c r="FO279" s="64"/>
      <c r="FP279" s="14"/>
      <c r="FQ279" s="14"/>
      <c r="FR279" s="14" t="e">
        <f>FL279+FM279-FO279-FO280-FP279-FQ279</f>
        <v>#REF!</v>
      </c>
      <c r="FS279" s="13"/>
      <c r="FT279" s="13"/>
      <c r="FU279" s="64"/>
      <c r="FV279" s="14"/>
      <c r="FW279" s="14"/>
      <c r="FX279" s="14" t="e">
        <f>FR279+FS279-FU279-FU280-FV279-FW279</f>
        <v>#REF!</v>
      </c>
      <c r="FY279" s="13"/>
      <c r="FZ279" s="13"/>
      <c r="GA279" s="64"/>
      <c r="GB279" s="14"/>
      <c r="GC279" s="14"/>
      <c r="GD279" s="14" t="e">
        <f>FX279+FY279-GA279-GA280-GB279-GC279</f>
        <v>#REF!</v>
      </c>
      <c r="GE279" s="13"/>
      <c r="GF279" s="13"/>
      <c r="GG279" s="64"/>
      <c r="GH279" s="14"/>
      <c r="GI279" s="14"/>
      <c r="GJ279" s="14" t="e">
        <f t="shared" si="414"/>
        <v>#REF!</v>
      </c>
      <c r="GK279" s="14">
        <f>E279</f>
        <v>0</v>
      </c>
      <c r="GL279" s="14">
        <f>G279+M279+S279+Y279+AE279+AK279+AQ279+AW279+BC279+BI279+BO279+BU279+CA279+CG279+CM279+CS279+CY279+DE279+DK279+DQ279+DW279+EC279+EI279+EO279+EU279+FA279+FG279+FM279+FS279+FY279+GE279</f>
        <v>0</v>
      </c>
      <c r="GM279" s="14" t="e">
        <f>H279+N279+T279+Z279+AF279+AL279+AR279+AX279+BD279+BJ279+BP279+BV279+CB279+CH279+CN279+CT279+CZ279+DF279+DR279+#REF!+DX279+ED279+DL279+#REF!+EV279+FB279+FH279+FN279+FT279+FZ279+GF279</f>
        <v>#REF!</v>
      </c>
      <c r="GN279" s="64" t="e">
        <f>I279+O279+U279+AA279+AG279+AM279+AS279+AY279+BE279+BK279+BQ279+BW279+CC279+CI279+CO279+CU279+DA279+DG279+DS279+#REF!+DY279+EE279+DM279+#REF!+EW279+FC279+FI279+FO279+FU279+GA279+GG279</f>
        <v>#REF!</v>
      </c>
      <c r="GO279" s="14" t="e">
        <f>J279+P279+V279+AB279+AH279+AN279+AT279+AZ279+BF279+BL279+BR279+BX279+CD279+CJ279+CP279+CV279+DB279+DH279+DT279+#REF!+DZ279+EF279+DN279+#REF!+EX279+FD279+FJ279+FP279+FV279+GB279+GH279</f>
        <v>#REF!</v>
      </c>
      <c r="GP279" s="14" t="e">
        <f>K279+Q279+W279+AC279+AI279+AO279+AU279+BA279+BG279+BM279+BS279+BY279+CE279+CK279+CQ279+CW279+DC279+DI279+DU279+#REF!+EA279+EG279+DO279+#REF!+EY279+FE279+FK279+FQ279+FW279+GC279+GI279</f>
        <v>#REF!</v>
      </c>
      <c r="GQ279" s="14" t="e">
        <f>GK279+GL279-GN279-GN280-GO279-GP279</f>
        <v>#REF!</v>
      </c>
    </row>
    <row r="280" spans="1:199" ht="15" hidden="1" customHeight="1">
      <c r="A280" s="41"/>
      <c r="B280" s="41"/>
      <c r="C280" s="30"/>
      <c r="D280" s="5" t="s">
        <v>33</v>
      </c>
      <c r="E280" s="73"/>
      <c r="F280" s="73"/>
      <c r="G280" s="13"/>
      <c r="H280" s="13"/>
      <c r="I280" s="64"/>
      <c r="J280" s="14"/>
      <c r="K280" s="14"/>
      <c r="L280" s="14"/>
      <c r="M280" s="13"/>
      <c r="N280" s="13"/>
      <c r="O280" s="64"/>
      <c r="P280" s="14"/>
      <c r="Q280" s="14"/>
      <c r="R280" s="14"/>
      <c r="S280" s="13"/>
      <c r="T280" s="13"/>
      <c r="U280" s="64"/>
      <c r="V280" s="14"/>
      <c r="W280" s="14"/>
      <c r="X280" s="14"/>
      <c r="Y280" s="13"/>
      <c r="Z280" s="13"/>
      <c r="AA280" s="64"/>
      <c r="AB280" s="14"/>
      <c r="AC280" s="14"/>
      <c r="AD280" s="14"/>
      <c r="AE280" s="13"/>
      <c r="AF280" s="13"/>
      <c r="AG280" s="64"/>
      <c r="AH280" s="14"/>
      <c r="AI280" s="14"/>
      <c r="AJ280" s="14"/>
      <c r="AK280" s="13"/>
      <c r="AL280" s="13"/>
      <c r="AM280" s="64"/>
      <c r="AN280" s="14"/>
      <c r="AO280" s="14"/>
      <c r="AP280" s="14"/>
      <c r="AQ280" s="13"/>
      <c r="AR280" s="13"/>
      <c r="AS280" s="64"/>
      <c r="AT280" s="14"/>
      <c r="AU280" s="14"/>
      <c r="AV280" s="14"/>
      <c r="AW280" s="13"/>
      <c r="AX280" s="13"/>
      <c r="AY280" s="64"/>
      <c r="AZ280" s="14"/>
      <c r="BA280" s="14"/>
      <c r="BB280" s="14"/>
      <c r="BC280" s="13"/>
      <c r="BD280" s="13"/>
      <c r="BE280" s="64"/>
      <c r="BF280" s="14"/>
      <c r="BG280" s="14"/>
      <c r="BH280" s="14"/>
      <c r="BI280" s="13"/>
      <c r="BJ280" s="13"/>
      <c r="BK280" s="64"/>
      <c r="BL280" s="14"/>
      <c r="BM280" s="14"/>
      <c r="BN280" s="14"/>
      <c r="BO280" s="13"/>
      <c r="BP280" s="13"/>
      <c r="BQ280" s="64"/>
      <c r="BR280" s="14"/>
      <c r="BS280" s="14"/>
      <c r="BT280" s="14"/>
      <c r="BU280" s="73"/>
      <c r="BV280" s="73"/>
      <c r="BW280" s="64"/>
      <c r="BX280" s="63"/>
      <c r="BY280" s="63"/>
      <c r="BZ280" s="64">
        <f t="shared" si="382"/>
        <v>0</v>
      </c>
      <c r="CA280" s="73"/>
      <c r="CB280" s="73"/>
      <c r="CC280" s="64"/>
      <c r="CD280" s="63"/>
      <c r="CE280" s="63"/>
      <c r="CF280" s="64">
        <f t="shared" si="343"/>
        <v>0</v>
      </c>
      <c r="CG280" s="73"/>
      <c r="CH280" s="73"/>
      <c r="CI280" s="64"/>
      <c r="CJ280" s="63"/>
      <c r="CK280" s="63"/>
      <c r="CL280" s="64">
        <f t="shared" si="344"/>
        <v>0</v>
      </c>
      <c r="CM280" s="13"/>
      <c r="CN280" s="13"/>
      <c r="CO280" s="64"/>
      <c r="CP280" s="14"/>
      <c r="CQ280" s="14"/>
      <c r="CR280" s="64">
        <f t="shared" si="345"/>
        <v>0</v>
      </c>
      <c r="CS280" s="13"/>
      <c r="CT280" s="67"/>
      <c r="CU280" s="64"/>
      <c r="CV280" s="64"/>
      <c r="CW280" s="64"/>
      <c r="CX280" s="12">
        <f t="shared" si="346"/>
        <v>0</v>
      </c>
      <c r="CY280" s="13"/>
      <c r="CZ280" s="67"/>
      <c r="DA280" s="64"/>
      <c r="DB280" s="64"/>
      <c r="DC280" s="64"/>
      <c r="DD280" s="12">
        <f t="shared" si="347"/>
        <v>0</v>
      </c>
      <c r="DE280" s="13"/>
      <c r="DF280" s="67"/>
      <c r="DG280" s="64"/>
      <c r="DH280" s="64"/>
      <c r="DI280" s="64"/>
      <c r="DJ280" s="14"/>
      <c r="DK280" s="13"/>
      <c r="DL280" s="67"/>
      <c r="DM280" s="64"/>
      <c r="DN280" s="64"/>
      <c r="DO280" s="64"/>
      <c r="DP280" s="14"/>
      <c r="DQ280" s="67"/>
      <c r="DR280" s="67"/>
      <c r="DS280" s="64"/>
      <c r="DT280" s="64"/>
      <c r="DU280" s="64"/>
      <c r="DV280" s="14"/>
      <c r="DW280" s="13"/>
      <c r="DX280" s="67"/>
      <c r="DY280" s="64"/>
      <c r="DZ280" s="64"/>
      <c r="EA280" s="64"/>
      <c r="EB280" s="14"/>
      <c r="EC280" s="13"/>
      <c r="ED280" s="67"/>
      <c r="EE280" s="64"/>
      <c r="EF280" s="64"/>
      <c r="EG280" s="64"/>
      <c r="EH280" s="12">
        <f t="shared" si="348"/>
        <v>0</v>
      </c>
      <c r="EI280" s="67"/>
      <c r="EN280" s="12">
        <f t="shared" si="381"/>
        <v>0</v>
      </c>
      <c r="EO280" s="13"/>
      <c r="ET280" s="14"/>
      <c r="EU280" s="13"/>
      <c r="EV280" s="13"/>
      <c r="EW280" s="64"/>
      <c r="EX280" s="14"/>
      <c r="EY280" s="14"/>
      <c r="EZ280" s="14"/>
      <c r="FA280" s="13"/>
      <c r="FB280" s="13"/>
      <c r="FC280" s="64"/>
      <c r="FD280" s="14"/>
      <c r="FE280" s="14"/>
      <c r="FF280" s="14"/>
      <c r="FG280" s="13"/>
      <c r="FH280" s="13"/>
      <c r="FI280" s="64"/>
      <c r="FJ280" s="14"/>
      <c r="FK280" s="14"/>
      <c r="FL280" s="14"/>
      <c r="FM280" s="13"/>
      <c r="FN280" s="13"/>
      <c r="FO280" s="64"/>
      <c r="FP280" s="14"/>
      <c r="FQ280" s="14"/>
      <c r="FR280" s="14"/>
      <c r="FS280" s="13"/>
      <c r="FT280" s="13"/>
      <c r="FU280" s="64"/>
      <c r="FV280" s="14"/>
      <c r="FW280" s="14"/>
      <c r="FX280" s="14"/>
      <c r="FY280" s="13"/>
      <c r="FZ280" s="13"/>
      <c r="GA280" s="64"/>
      <c r="GB280" s="14"/>
      <c r="GC280" s="14"/>
      <c r="GD280" s="14"/>
      <c r="GE280" s="13"/>
      <c r="GF280" s="13"/>
      <c r="GG280" s="64"/>
      <c r="GH280" s="14"/>
      <c r="GI280" s="14"/>
      <c r="GJ280" s="14"/>
      <c r="GK280" s="14"/>
      <c r="GL280" s="14"/>
      <c r="GM280" s="14"/>
      <c r="GN280" s="64" t="e">
        <f>I280+O280+U280+AA280+AG280+AM280+AS280+AY280+BE280+BK280+BQ280+BW280+CC280+CI280+CO280+CU280+DA280+DG280+DS280+#REF!+DY280+EE280+DM280+#REF!+EW280+FC280+FI280+FO280+FU280+GA280+GG280</f>
        <v>#REF!</v>
      </c>
      <c r="GO280" s="14"/>
      <c r="GP280" s="14"/>
      <c r="GQ280" s="14"/>
    </row>
    <row r="281" spans="1:199" ht="15" hidden="1" customHeight="1">
      <c r="A281" s="40">
        <v>139</v>
      </c>
      <c r="B281" s="40" t="s">
        <v>238</v>
      </c>
      <c r="C281" s="29" t="s">
        <v>239</v>
      </c>
      <c r="D281" s="5" t="s">
        <v>32</v>
      </c>
      <c r="E281" s="72">
        <v>0</v>
      </c>
      <c r="F281" s="72" t="e">
        <f>GQ281</f>
        <v>#REF!</v>
      </c>
      <c r="G281" s="13"/>
      <c r="H281" s="13"/>
      <c r="I281" s="64"/>
      <c r="J281" s="14"/>
      <c r="K281" s="14"/>
      <c r="L281" s="14">
        <f>E281+G281-I281-I282-J281-K281</f>
        <v>0</v>
      </c>
      <c r="M281" s="13"/>
      <c r="N281" s="13"/>
      <c r="O281" s="64"/>
      <c r="P281" s="14"/>
      <c r="Q281" s="14"/>
      <c r="R281" s="14">
        <f>L281+M281-O281-O282-P281-Q281</f>
        <v>0</v>
      </c>
      <c r="S281" s="13"/>
      <c r="T281" s="13"/>
      <c r="U281" s="64"/>
      <c r="V281" s="14"/>
      <c r="W281" s="14"/>
      <c r="X281" s="14">
        <f t="shared" ref="X281:X285" si="415">R281+S281-U281-U282-V281-W281</f>
        <v>0</v>
      </c>
      <c r="Y281" s="13"/>
      <c r="Z281" s="13"/>
      <c r="AA281" s="64"/>
      <c r="AB281" s="14"/>
      <c r="AC281" s="14"/>
      <c r="AD281" s="14">
        <f t="shared" ref="AD281:AD285" si="416">X281+Y281-AA281-AA282-AB281-AC281</f>
        <v>0</v>
      </c>
      <c r="AE281" s="13"/>
      <c r="AF281" s="13"/>
      <c r="AG281" s="64"/>
      <c r="AH281" s="14"/>
      <c r="AI281" s="14"/>
      <c r="AJ281" s="14">
        <f t="shared" ref="AJ281:AJ285" si="417">AD281+AE281-AG281-AG282-AH281-AI281</f>
        <v>0</v>
      </c>
      <c r="AK281" s="13"/>
      <c r="AL281" s="13"/>
      <c r="AM281" s="64"/>
      <c r="AN281" s="14"/>
      <c r="AO281" s="14"/>
      <c r="AP281" s="14">
        <f t="shared" ref="AP281:AP285" si="418">AJ281+AK281-AM281-AM282-AN281-AO281</f>
        <v>0</v>
      </c>
      <c r="AQ281" s="13"/>
      <c r="AR281" s="13"/>
      <c r="AS281" s="64"/>
      <c r="AT281" s="14"/>
      <c r="AU281" s="14"/>
      <c r="AV281" s="14">
        <f t="shared" ref="AV281:AV285" si="419">AP281+AQ281-AS281-AS282-AT281-AU281</f>
        <v>0</v>
      </c>
      <c r="AW281" s="13"/>
      <c r="AX281" s="13"/>
      <c r="AY281" s="64"/>
      <c r="AZ281" s="14"/>
      <c r="BA281" s="14"/>
      <c r="BB281" s="14">
        <f t="shared" ref="BB281:BB285" si="420">AV281+AW281-AY281-AY282-AZ281-BA281</f>
        <v>0</v>
      </c>
      <c r="BC281" s="13"/>
      <c r="BD281" s="13"/>
      <c r="BE281" s="64"/>
      <c r="BF281" s="14"/>
      <c r="BG281" s="14"/>
      <c r="BH281" s="14">
        <f t="shared" ref="BH281:BH285" si="421">BB281+BC281-BE281-BE282-BF281-BG281</f>
        <v>0</v>
      </c>
      <c r="BI281" s="13"/>
      <c r="BJ281" s="13"/>
      <c r="BK281" s="64"/>
      <c r="BL281" s="14"/>
      <c r="BM281" s="14"/>
      <c r="BN281" s="14">
        <f>BH281+BI281-BK281-BK282-BL281-BM281</f>
        <v>0</v>
      </c>
      <c r="BO281" s="13"/>
      <c r="BP281" s="13"/>
      <c r="BQ281" s="64"/>
      <c r="BR281" s="14"/>
      <c r="BS281" s="14"/>
      <c r="BT281" s="14">
        <f>BN281+BO281-BQ281-BQ282-BR281-BS281</f>
        <v>0</v>
      </c>
      <c r="BU281" s="72"/>
      <c r="BV281" s="72"/>
      <c r="BW281" s="64"/>
      <c r="BX281" s="74"/>
      <c r="BY281" s="74"/>
      <c r="BZ281" s="64">
        <f t="shared" si="382"/>
        <v>0</v>
      </c>
      <c r="CA281" s="72"/>
      <c r="CB281" s="72"/>
      <c r="CC281" s="64"/>
      <c r="CD281" s="74"/>
      <c r="CE281" s="74"/>
      <c r="CF281" s="64">
        <f t="shared" si="343"/>
        <v>0</v>
      </c>
      <c r="CG281" s="72"/>
      <c r="CH281" s="72"/>
      <c r="CI281" s="64"/>
      <c r="CJ281" s="74"/>
      <c r="CK281" s="74"/>
      <c r="CL281" s="64">
        <f t="shared" si="344"/>
        <v>0</v>
      </c>
      <c r="CM281" s="13"/>
      <c r="CN281" s="13"/>
      <c r="CO281" s="64"/>
      <c r="CP281" s="14"/>
      <c r="CQ281" s="14"/>
      <c r="CR281" s="64">
        <f t="shared" si="345"/>
        <v>0</v>
      </c>
      <c r="CS281" s="13"/>
      <c r="CT281" s="67"/>
      <c r="CU281" s="64"/>
      <c r="CV281" s="64"/>
      <c r="CW281" s="64"/>
      <c r="CX281" s="12">
        <f t="shared" si="346"/>
        <v>0</v>
      </c>
      <c r="CY281" s="13"/>
      <c r="CZ281" s="67"/>
      <c r="DA281" s="64"/>
      <c r="DB281" s="64"/>
      <c r="DC281" s="64"/>
      <c r="DD281" s="12">
        <f t="shared" si="347"/>
        <v>0</v>
      </c>
      <c r="DE281" s="13"/>
      <c r="DF281" s="67"/>
      <c r="DG281" s="64"/>
      <c r="DH281" s="64"/>
      <c r="DI281" s="64"/>
      <c r="DJ281" s="14">
        <f>DD281+DE281-DG281-DG282-DH281-DI281</f>
        <v>0</v>
      </c>
      <c r="DK281" s="13"/>
      <c r="DL281" s="67"/>
      <c r="DM281" s="64"/>
      <c r="DN281" s="64"/>
      <c r="DO281" s="64"/>
      <c r="DP281" s="14">
        <f>DJ281+DK281-DS281-DS282-DT281-DU281</f>
        <v>0</v>
      </c>
      <c r="DQ281" s="67"/>
      <c r="DR281" s="67"/>
      <c r="DS281" s="64"/>
      <c r="DT281" s="64"/>
      <c r="DU281" s="64"/>
      <c r="DV281" s="14" t="e">
        <f>DP281+DQ281-#REF!-#REF!-#REF!-#REF!</f>
        <v>#REF!</v>
      </c>
      <c r="DW281" s="13"/>
      <c r="DX281" s="67"/>
      <c r="DY281" s="64"/>
      <c r="DZ281" s="64"/>
      <c r="EA281" s="64"/>
      <c r="EB281" s="14" t="e">
        <f>DV281+DW281-DY281-DY282-DZ281-EA281</f>
        <v>#REF!</v>
      </c>
      <c r="EC281" s="13"/>
      <c r="ED281" s="67"/>
      <c r="EE281" s="64"/>
      <c r="EF281" s="64"/>
      <c r="EG281" s="64"/>
      <c r="EH281" s="12" t="e">
        <f t="shared" si="348"/>
        <v>#REF!</v>
      </c>
      <c r="EI281" s="67"/>
      <c r="EN281" s="12" t="e">
        <f t="shared" si="381"/>
        <v>#REF!</v>
      </c>
      <c r="EO281" s="13"/>
      <c r="ET281" s="14" t="e">
        <f>EN281+EO281-#REF!-#REF!-#REF!-#REF!</f>
        <v>#REF!</v>
      </c>
      <c r="EU281" s="13"/>
      <c r="EV281" s="13"/>
      <c r="EW281" s="64"/>
      <c r="EX281" s="14"/>
      <c r="EY281" s="14"/>
      <c r="EZ281" s="14" t="e">
        <f>ET281+EU281-EW281-EW282-EX281-EY281</f>
        <v>#REF!</v>
      </c>
      <c r="FA281" s="13"/>
      <c r="FB281" s="13"/>
      <c r="FC281" s="64"/>
      <c r="FD281" s="14"/>
      <c r="FE281" s="14"/>
      <c r="FF281" s="14" t="e">
        <f>EZ281+FA281-FC281-FC282-FD281-FE281</f>
        <v>#REF!</v>
      </c>
      <c r="FG281" s="13"/>
      <c r="FH281" s="13"/>
      <c r="FI281" s="64"/>
      <c r="FJ281" s="14"/>
      <c r="FK281" s="14"/>
      <c r="FL281" s="14" t="e">
        <f>FF281+FG281-FI281-FI282-FJ281-FK281</f>
        <v>#REF!</v>
      </c>
      <c r="FM281" s="13"/>
      <c r="FN281" s="13"/>
      <c r="FO281" s="64"/>
      <c r="FP281" s="14"/>
      <c r="FQ281" s="14"/>
      <c r="FR281" s="14" t="e">
        <f>FL281+FM281-FO281-FO282-FP281-FQ281</f>
        <v>#REF!</v>
      </c>
      <c r="FS281" s="13"/>
      <c r="FT281" s="13"/>
      <c r="FU281" s="64"/>
      <c r="FV281" s="14"/>
      <c r="FW281" s="14"/>
      <c r="FX281" s="14" t="e">
        <f>FR281+FS281-FU281-FU282-FV281-FW281</f>
        <v>#REF!</v>
      </c>
      <c r="FY281" s="13"/>
      <c r="FZ281" s="13"/>
      <c r="GA281" s="64"/>
      <c r="GB281" s="14"/>
      <c r="GC281" s="14"/>
      <c r="GD281" s="14" t="e">
        <f>FX281+FY281-GA281-GA282-GB281-GC281</f>
        <v>#REF!</v>
      </c>
      <c r="GE281" s="13"/>
      <c r="GF281" s="13"/>
      <c r="GG281" s="64"/>
      <c r="GH281" s="14"/>
      <c r="GI281" s="14"/>
      <c r="GJ281" s="14" t="e">
        <f t="shared" ref="GJ281:GJ285" si="422">GD281+GE281-GG281-GG282-GH281-GI281</f>
        <v>#REF!</v>
      </c>
      <c r="GK281" s="14">
        <f>E281</f>
        <v>0</v>
      </c>
      <c r="GL281" s="14">
        <f>G281+M281+S281+Y281+AE281+AK281+AQ281+AW281+BC281+BI281+BO281+BU281+CA281+CG281+CM281+CS281+CY281+DE281+DK281+DQ281+DW281+EC281+EI281+EO281+EU281+FA281+FG281+FM281+FS281+FY281+GE281</f>
        <v>0</v>
      </c>
      <c r="GM281" s="14" t="e">
        <f>H281+N281+T281+Z281+AF281+AL281+AR281+AX281+BD281+BJ281+BP281+BV281+CB281+CH281+CN281+CT281+CZ281+DF281+DR281+#REF!+DX281+ED281+DL281+#REF!+EV281+FB281+FH281+FN281+FT281+FZ281+GF281</f>
        <v>#REF!</v>
      </c>
      <c r="GN281" s="64" t="e">
        <f>I281+O281+U281+AA281+AG281+AM281+AS281+AY281+BE281+BK281+BQ281+BW281+CC281+CI281+CO281+CU281+DA281+DG281+DS281+#REF!+DY281+EE281+DM281+#REF!+EW281+FC281+FI281+FO281+FU281+GA281+GG281</f>
        <v>#REF!</v>
      </c>
      <c r="GO281" s="14" t="e">
        <f>J281+P281+V281+AB281+AH281+AN281+AT281+AZ281+BF281+BL281+BR281+BX281+CD281+CJ281+CP281+CV281+DB281+DH281+DT281+#REF!+DZ281+EF281+DN281+#REF!+EX281+FD281+FJ281+FP281+FV281+GB281+GH281</f>
        <v>#REF!</v>
      </c>
      <c r="GP281" s="14" t="e">
        <f>K281+Q281+W281+AC281+AI281+AO281+AU281+BA281+BG281+BM281+BS281+BY281+CE281+CK281+CQ281+CW281+DC281+DI281+DU281+#REF!+EA281+EG281+DO281+#REF!+EY281+FE281+FK281+FQ281+FW281+GC281+GI281</f>
        <v>#REF!</v>
      </c>
      <c r="GQ281" s="14" t="e">
        <f>GK281+GL281-GN281-GN282-GO281-GP281</f>
        <v>#REF!</v>
      </c>
    </row>
    <row r="282" spans="1:199" ht="15" hidden="1" customHeight="1">
      <c r="A282" s="41"/>
      <c r="B282" s="41"/>
      <c r="C282" s="30"/>
      <c r="D282" s="5" t="s">
        <v>33</v>
      </c>
      <c r="E282" s="73"/>
      <c r="F282" s="73"/>
      <c r="G282" s="13"/>
      <c r="H282" s="13"/>
      <c r="I282" s="64"/>
      <c r="J282" s="14"/>
      <c r="K282" s="14"/>
      <c r="L282" s="14"/>
      <c r="M282" s="13"/>
      <c r="N282" s="13"/>
      <c r="O282" s="64"/>
      <c r="P282" s="14"/>
      <c r="Q282" s="14"/>
      <c r="R282" s="14"/>
      <c r="S282" s="13"/>
      <c r="T282" s="13"/>
      <c r="U282" s="64"/>
      <c r="V282" s="14"/>
      <c r="W282" s="14"/>
      <c r="X282" s="14"/>
      <c r="Y282" s="13"/>
      <c r="Z282" s="13"/>
      <c r="AA282" s="64"/>
      <c r="AB282" s="14"/>
      <c r="AC282" s="14"/>
      <c r="AD282" s="14"/>
      <c r="AE282" s="13"/>
      <c r="AF282" s="13"/>
      <c r="AG282" s="64"/>
      <c r="AH282" s="14"/>
      <c r="AI282" s="14"/>
      <c r="AJ282" s="14"/>
      <c r="AK282" s="13"/>
      <c r="AL282" s="13"/>
      <c r="AM282" s="64"/>
      <c r="AN282" s="14"/>
      <c r="AO282" s="14"/>
      <c r="AP282" s="14"/>
      <c r="AQ282" s="13"/>
      <c r="AR282" s="13"/>
      <c r="AS282" s="64"/>
      <c r="AT282" s="14"/>
      <c r="AU282" s="14"/>
      <c r="AV282" s="14"/>
      <c r="AW282" s="13"/>
      <c r="AX282" s="13"/>
      <c r="AY282" s="64"/>
      <c r="AZ282" s="14"/>
      <c r="BA282" s="14"/>
      <c r="BB282" s="14"/>
      <c r="BC282" s="13"/>
      <c r="BD282" s="13"/>
      <c r="BE282" s="64"/>
      <c r="BF282" s="14"/>
      <c r="BG282" s="14"/>
      <c r="BH282" s="14"/>
      <c r="BI282" s="13"/>
      <c r="BJ282" s="13"/>
      <c r="BK282" s="64"/>
      <c r="BL282" s="14"/>
      <c r="BM282" s="14"/>
      <c r="BN282" s="14"/>
      <c r="BO282" s="13"/>
      <c r="BP282" s="13"/>
      <c r="BQ282" s="64"/>
      <c r="BR282" s="14"/>
      <c r="BS282" s="14"/>
      <c r="BT282" s="14"/>
      <c r="BU282" s="73"/>
      <c r="BV282" s="73"/>
      <c r="BW282" s="64"/>
      <c r="BX282" s="63"/>
      <c r="BY282" s="63"/>
      <c r="BZ282" s="64">
        <f t="shared" si="382"/>
        <v>0</v>
      </c>
      <c r="CA282" s="73"/>
      <c r="CB282" s="73"/>
      <c r="CC282" s="64"/>
      <c r="CD282" s="63"/>
      <c r="CE282" s="63"/>
      <c r="CF282" s="64">
        <f t="shared" si="343"/>
        <v>0</v>
      </c>
      <c r="CG282" s="73"/>
      <c r="CH282" s="73"/>
      <c r="CI282" s="64"/>
      <c r="CJ282" s="63"/>
      <c r="CK282" s="63"/>
      <c r="CL282" s="64">
        <f t="shared" si="344"/>
        <v>0</v>
      </c>
      <c r="CM282" s="13"/>
      <c r="CN282" s="13"/>
      <c r="CO282" s="64"/>
      <c r="CP282" s="14"/>
      <c r="CQ282" s="14"/>
      <c r="CR282" s="64">
        <f t="shared" si="345"/>
        <v>0</v>
      </c>
      <c r="CS282" s="13"/>
      <c r="CT282" s="67"/>
      <c r="CU282" s="64"/>
      <c r="CV282" s="64"/>
      <c r="CW282" s="64"/>
      <c r="CX282" s="12">
        <f t="shared" si="346"/>
        <v>0</v>
      </c>
      <c r="CY282" s="13"/>
      <c r="CZ282" s="67"/>
      <c r="DA282" s="64"/>
      <c r="DB282" s="64"/>
      <c r="DC282" s="64"/>
      <c r="DD282" s="12">
        <f t="shared" si="347"/>
        <v>0</v>
      </c>
      <c r="DE282" s="13"/>
      <c r="DF282" s="67"/>
      <c r="DG282" s="64"/>
      <c r="DH282" s="64"/>
      <c r="DI282" s="64"/>
      <c r="DJ282" s="14"/>
      <c r="DK282" s="13"/>
      <c r="DL282" s="67"/>
      <c r="DM282" s="64"/>
      <c r="DN282" s="64"/>
      <c r="DO282" s="64"/>
      <c r="DP282" s="14"/>
      <c r="DQ282" s="67"/>
      <c r="DR282" s="67"/>
      <c r="DS282" s="64"/>
      <c r="DT282" s="64"/>
      <c r="DU282" s="64"/>
      <c r="DV282" s="14"/>
      <c r="DW282" s="13"/>
      <c r="DX282" s="67"/>
      <c r="DY282" s="64"/>
      <c r="DZ282" s="64"/>
      <c r="EA282" s="64"/>
      <c r="EB282" s="14"/>
      <c r="EC282" s="13"/>
      <c r="ED282" s="67"/>
      <c r="EE282" s="64"/>
      <c r="EF282" s="64"/>
      <c r="EG282" s="64"/>
      <c r="EH282" s="12">
        <f t="shared" si="348"/>
        <v>0</v>
      </c>
      <c r="EI282" s="67"/>
      <c r="EN282" s="12">
        <f t="shared" si="381"/>
        <v>0</v>
      </c>
      <c r="EO282" s="13"/>
      <c r="ET282" s="14"/>
      <c r="EU282" s="13"/>
      <c r="EV282" s="13"/>
      <c r="EW282" s="64"/>
      <c r="EX282" s="14"/>
      <c r="EY282" s="14"/>
      <c r="EZ282" s="14"/>
      <c r="FA282" s="13"/>
      <c r="FB282" s="13"/>
      <c r="FC282" s="64"/>
      <c r="FD282" s="14"/>
      <c r="FE282" s="14"/>
      <c r="FF282" s="14"/>
      <c r="FG282" s="13"/>
      <c r="FH282" s="13"/>
      <c r="FI282" s="64"/>
      <c r="FJ282" s="14"/>
      <c r="FK282" s="14"/>
      <c r="FL282" s="14"/>
      <c r="FM282" s="13"/>
      <c r="FN282" s="13"/>
      <c r="FO282" s="64"/>
      <c r="FP282" s="14"/>
      <c r="FQ282" s="14"/>
      <c r="FR282" s="14"/>
      <c r="FS282" s="13"/>
      <c r="FT282" s="13"/>
      <c r="FU282" s="64"/>
      <c r="FV282" s="14"/>
      <c r="FW282" s="14"/>
      <c r="FX282" s="14"/>
      <c r="FY282" s="13"/>
      <c r="FZ282" s="13"/>
      <c r="GA282" s="64"/>
      <c r="GB282" s="14"/>
      <c r="GC282" s="14"/>
      <c r="GD282" s="14"/>
      <c r="GE282" s="13"/>
      <c r="GF282" s="13"/>
      <c r="GG282" s="64"/>
      <c r="GH282" s="14"/>
      <c r="GI282" s="14"/>
      <c r="GJ282" s="14"/>
      <c r="GK282" s="14"/>
      <c r="GL282" s="14"/>
      <c r="GM282" s="14"/>
      <c r="GN282" s="64" t="e">
        <f>I282+O282+U282+AA282+AG282+AM282+AS282+AY282+BE282+BK282+BQ282+BW282+CC282+CI282+CO282+CU282+DA282+DG282+DS282+#REF!+DY282+EE282+DM282+#REF!+EW282+FC282+FI282+FO282+FU282+GA282+GG282</f>
        <v>#REF!</v>
      </c>
      <c r="GO282" s="14"/>
      <c r="GP282" s="14"/>
      <c r="GQ282" s="14"/>
    </row>
    <row r="283" spans="1:199" ht="15" hidden="1" customHeight="1">
      <c r="A283" s="40">
        <v>140</v>
      </c>
      <c r="B283" s="42" t="s">
        <v>240</v>
      </c>
      <c r="C283" s="27" t="s">
        <v>205</v>
      </c>
      <c r="D283" s="5" t="s">
        <v>32</v>
      </c>
      <c r="E283" s="72">
        <v>0</v>
      </c>
      <c r="F283" s="72" t="e">
        <f>GQ283</f>
        <v>#REF!</v>
      </c>
      <c r="G283" s="13"/>
      <c r="H283" s="13"/>
      <c r="I283" s="64"/>
      <c r="J283" s="14"/>
      <c r="K283" s="14"/>
      <c r="L283" s="14">
        <f>E283+G283-I283-I284-J283-K283</f>
        <v>0</v>
      </c>
      <c r="M283" s="13"/>
      <c r="N283" s="13"/>
      <c r="O283" s="64"/>
      <c r="P283" s="14"/>
      <c r="Q283" s="14"/>
      <c r="R283" s="14">
        <f>L283+M283-O283-O284-P283-Q283</f>
        <v>0</v>
      </c>
      <c r="S283" s="13"/>
      <c r="T283" s="13"/>
      <c r="U283" s="64"/>
      <c r="V283" s="14"/>
      <c r="W283" s="14"/>
      <c r="X283" s="14">
        <f t="shared" si="415"/>
        <v>0</v>
      </c>
      <c r="Y283" s="13"/>
      <c r="Z283" s="13"/>
      <c r="AA283" s="64"/>
      <c r="AB283" s="14"/>
      <c r="AC283" s="14"/>
      <c r="AD283" s="14">
        <f t="shared" si="416"/>
        <v>0</v>
      </c>
      <c r="AE283" s="13"/>
      <c r="AF283" s="13"/>
      <c r="AG283" s="64"/>
      <c r="AH283" s="14"/>
      <c r="AI283" s="14"/>
      <c r="AJ283" s="14">
        <f t="shared" si="417"/>
        <v>0</v>
      </c>
      <c r="AK283" s="13"/>
      <c r="AL283" s="13"/>
      <c r="AM283" s="64"/>
      <c r="AN283" s="14"/>
      <c r="AO283" s="14"/>
      <c r="AP283" s="14">
        <f t="shared" si="418"/>
        <v>0</v>
      </c>
      <c r="AQ283" s="13"/>
      <c r="AR283" s="13"/>
      <c r="AS283" s="64"/>
      <c r="AT283" s="14"/>
      <c r="AU283" s="14"/>
      <c r="AV283" s="14">
        <f t="shared" si="419"/>
        <v>0</v>
      </c>
      <c r="AW283" s="13"/>
      <c r="AX283" s="13"/>
      <c r="AY283" s="64"/>
      <c r="AZ283" s="14"/>
      <c r="BA283" s="14"/>
      <c r="BB283" s="14">
        <f t="shared" si="420"/>
        <v>0</v>
      </c>
      <c r="BC283" s="13"/>
      <c r="BD283" s="13"/>
      <c r="BE283" s="64"/>
      <c r="BF283" s="14"/>
      <c r="BG283" s="14"/>
      <c r="BH283" s="14">
        <f t="shared" si="421"/>
        <v>0</v>
      </c>
      <c r="BI283" s="13"/>
      <c r="BJ283" s="13"/>
      <c r="BK283" s="64"/>
      <c r="BL283" s="14"/>
      <c r="BM283" s="14"/>
      <c r="BN283" s="14">
        <f>BH283+BI283-BK283-BK284-BL283-BM283</f>
        <v>0</v>
      </c>
      <c r="BO283" s="13"/>
      <c r="BP283" s="13"/>
      <c r="BQ283" s="64"/>
      <c r="BR283" s="14"/>
      <c r="BS283" s="14"/>
      <c r="BT283" s="14">
        <f>BN283+BO283-BQ283-BQ284-BR283-BS283</f>
        <v>0</v>
      </c>
      <c r="BU283" s="72"/>
      <c r="BV283" s="72"/>
      <c r="BW283" s="64"/>
      <c r="BX283" s="74"/>
      <c r="BY283" s="74"/>
      <c r="BZ283" s="64">
        <f t="shared" si="382"/>
        <v>0</v>
      </c>
      <c r="CA283" s="72"/>
      <c r="CB283" s="72"/>
      <c r="CC283" s="64"/>
      <c r="CD283" s="74"/>
      <c r="CE283" s="74"/>
      <c r="CF283" s="64">
        <f t="shared" si="343"/>
        <v>0</v>
      </c>
      <c r="CG283" s="72"/>
      <c r="CH283" s="72"/>
      <c r="CI283" s="64"/>
      <c r="CJ283" s="74"/>
      <c r="CK283" s="74"/>
      <c r="CL283" s="64">
        <f t="shared" si="344"/>
        <v>0</v>
      </c>
      <c r="CM283" s="13"/>
      <c r="CN283" s="13"/>
      <c r="CO283" s="64"/>
      <c r="CP283" s="14"/>
      <c r="CQ283" s="14"/>
      <c r="CR283" s="64">
        <f t="shared" si="345"/>
        <v>0</v>
      </c>
      <c r="CS283" s="13"/>
      <c r="CT283" s="67"/>
      <c r="CU283" s="64"/>
      <c r="CV283" s="64"/>
      <c r="CW283" s="64"/>
      <c r="CX283" s="12">
        <f t="shared" si="346"/>
        <v>0</v>
      </c>
      <c r="CY283" s="13"/>
      <c r="CZ283" s="67"/>
      <c r="DA283" s="64"/>
      <c r="DB283" s="64"/>
      <c r="DC283" s="64"/>
      <c r="DD283" s="12">
        <f t="shared" si="347"/>
        <v>0</v>
      </c>
      <c r="DE283" s="13"/>
      <c r="DF283" s="67"/>
      <c r="DG283" s="64"/>
      <c r="DH283" s="64"/>
      <c r="DI283" s="64"/>
      <c r="DJ283" s="14">
        <f>DD283+DE283-DG283-DG284-DH283-DI283</f>
        <v>0</v>
      </c>
      <c r="DK283" s="13"/>
      <c r="DL283" s="67"/>
      <c r="DM283" s="64"/>
      <c r="DN283" s="64"/>
      <c r="DO283" s="64"/>
      <c r="DP283" s="14">
        <f>DJ283+DK283-DS283-DS284-DT283-DU283</f>
        <v>0</v>
      </c>
      <c r="DQ283" s="67"/>
      <c r="DR283" s="67"/>
      <c r="DS283" s="64"/>
      <c r="DT283" s="64"/>
      <c r="DU283" s="64"/>
      <c r="DV283" s="14" t="e">
        <f>DP283+DQ283-#REF!-#REF!-#REF!-#REF!</f>
        <v>#REF!</v>
      </c>
      <c r="DW283" s="13"/>
      <c r="DX283" s="67"/>
      <c r="DY283" s="64"/>
      <c r="DZ283" s="64"/>
      <c r="EA283" s="64"/>
      <c r="EB283" s="14" t="e">
        <f>DV283+DW283-DY283-DY284-DZ283-EA283</f>
        <v>#REF!</v>
      </c>
      <c r="EC283" s="13"/>
      <c r="ED283" s="67"/>
      <c r="EE283" s="64"/>
      <c r="EF283" s="64"/>
      <c r="EG283" s="64"/>
      <c r="EH283" s="12" t="e">
        <f t="shared" si="348"/>
        <v>#REF!</v>
      </c>
      <c r="EI283" s="67"/>
      <c r="EN283" s="12" t="e">
        <f t="shared" si="381"/>
        <v>#REF!</v>
      </c>
      <c r="EO283" s="13"/>
      <c r="ET283" s="14" t="e">
        <f>EN283+EO283-#REF!-#REF!-#REF!-#REF!</f>
        <v>#REF!</v>
      </c>
      <c r="EU283" s="13"/>
      <c r="EV283" s="13"/>
      <c r="EW283" s="64"/>
      <c r="EX283" s="14"/>
      <c r="EY283" s="14"/>
      <c r="EZ283" s="14" t="e">
        <f>ET283+EU283-EW283-EW284-EX283-EY283</f>
        <v>#REF!</v>
      </c>
      <c r="FA283" s="13"/>
      <c r="FB283" s="13"/>
      <c r="FC283" s="64"/>
      <c r="FD283" s="14"/>
      <c r="FE283" s="14"/>
      <c r="FF283" s="14" t="e">
        <f>EZ283+FA283-FC283-FC284-FD283-FE283</f>
        <v>#REF!</v>
      </c>
      <c r="FG283" s="13"/>
      <c r="FH283" s="13"/>
      <c r="FI283" s="64"/>
      <c r="FJ283" s="14"/>
      <c r="FK283" s="14"/>
      <c r="FL283" s="14" t="e">
        <f>FF283+FG283-FI283-FI284-FJ283-FK283</f>
        <v>#REF!</v>
      </c>
      <c r="FM283" s="13"/>
      <c r="FN283" s="13"/>
      <c r="FO283" s="64"/>
      <c r="FP283" s="14"/>
      <c r="FQ283" s="14"/>
      <c r="FR283" s="14" t="e">
        <f>FL283+FM283-FO283-FO284-FP283-FQ283</f>
        <v>#REF!</v>
      </c>
      <c r="FS283" s="13"/>
      <c r="FT283" s="13"/>
      <c r="FU283" s="64"/>
      <c r="FV283" s="14"/>
      <c r="FW283" s="14"/>
      <c r="FX283" s="14" t="e">
        <f>FR283+FS283-FU283-FU284-FV283-FW283</f>
        <v>#REF!</v>
      </c>
      <c r="FY283" s="13"/>
      <c r="FZ283" s="13"/>
      <c r="GA283" s="64"/>
      <c r="GB283" s="14"/>
      <c r="GC283" s="14"/>
      <c r="GD283" s="14" t="e">
        <f>FX283+FY283-GA283-GA284-GB283-GC283</f>
        <v>#REF!</v>
      </c>
      <c r="GE283" s="13"/>
      <c r="GF283" s="13"/>
      <c r="GG283" s="64"/>
      <c r="GH283" s="14"/>
      <c r="GI283" s="14"/>
      <c r="GJ283" s="14" t="e">
        <f t="shared" si="422"/>
        <v>#REF!</v>
      </c>
      <c r="GK283" s="14">
        <f>E283</f>
        <v>0</v>
      </c>
      <c r="GL283" s="14">
        <f>G283+M283+S283+Y283+AE283+AK283+AQ283+AW283+BC283+BI283+BO283+BU283+CA283+CG283+CM283+CS283+CY283+DE283+DK283+DQ283+DW283+EC283+EI283+EO283+EU283+FA283+FG283+FM283+FS283+FY283+GE283</f>
        <v>0</v>
      </c>
      <c r="GM283" s="14" t="e">
        <f>H283+N283+T283+Z283+AF283+AL283+AR283+AX283+BD283+BJ283+BP283+BV283+CB283+CH283+CN283+CT283+CZ283+DF283+DR283+#REF!+DX283+ED283+DL283+#REF!+EV283+FB283+FH283+FN283+FT283+FZ283+GF283</f>
        <v>#REF!</v>
      </c>
      <c r="GN283" s="64" t="e">
        <f>I283+O283+U283+AA283+AG283+AM283+AS283+AY283+BE283+BK283+BQ283+BW283+CC283+CI283+CO283+CU283+DA283+DG283+DS283+#REF!+DY283+EE283+DM283+#REF!+EW283+FC283+FI283+FO283+FU283+GA283+GG283</f>
        <v>#REF!</v>
      </c>
      <c r="GO283" s="14" t="e">
        <f>J283+P283+V283+AB283+AH283+AN283+AT283+AZ283+BF283+BL283+BR283+BX283+CD283+CJ283+CP283+CV283+DB283+DH283+DT283+#REF!+DZ283+EF283+DN283+#REF!+EX283+FD283+FJ283+FP283+FV283+GB283+GH283</f>
        <v>#REF!</v>
      </c>
      <c r="GP283" s="14" t="e">
        <f>K283+Q283+W283+AC283+AI283+AO283+AU283+BA283+BG283+BM283+BS283+BY283+CE283+CK283+CQ283+CW283+DC283+DI283+DU283+#REF!+EA283+EG283+DO283+#REF!+EY283+FE283+FK283+FQ283+FW283+GC283+GI283</f>
        <v>#REF!</v>
      </c>
      <c r="GQ283" s="14" t="e">
        <f>GK283+GL283-GN283-GN284-GO283-GP283</f>
        <v>#REF!</v>
      </c>
    </row>
    <row r="284" spans="1:199" ht="15" hidden="1" customHeight="1">
      <c r="A284" s="41"/>
      <c r="B284" s="43"/>
      <c r="C284" s="28"/>
      <c r="D284" s="5" t="s">
        <v>33</v>
      </c>
      <c r="E284" s="73"/>
      <c r="F284" s="73"/>
      <c r="G284" s="13"/>
      <c r="H284" s="13"/>
      <c r="I284" s="64"/>
      <c r="J284" s="14"/>
      <c r="K284" s="14"/>
      <c r="L284" s="14"/>
      <c r="M284" s="13"/>
      <c r="N284" s="13"/>
      <c r="O284" s="64"/>
      <c r="P284" s="14"/>
      <c r="Q284" s="14"/>
      <c r="R284" s="14"/>
      <c r="S284" s="13"/>
      <c r="T284" s="13"/>
      <c r="U284" s="64"/>
      <c r="V284" s="14"/>
      <c r="W284" s="14"/>
      <c r="X284" s="14"/>
      <c r="Y284" s="13"/>
      <c r="Z284" s="13"/>
      <c r="AA284" s="64"/>
      <c r="AB284" s="14"/>
      <c r="AC284" s="14"/>
      <c r="AD284" s="14"/>
      <c r="AE284" s="13"/>
      <c r="AF284" s="13"/>
      <c r="AG284" s="64"/>
      <c r="AH284" s="14"/>
      <c r="AI284" s="14"/>
      <c r="AJ284" s="14"/>
      <c r="AK284" s="13"/>
      <c r="AL284" s="13"/>
      <c r="AM284" s="64"/>
      <c r="AN284" s="14"/>
      <c r="AO284" s="14"/>
      <c r="AP284" s="14"/>
      <c r="AQ284" s="13"/>
      <c r="AR284" s="13"/>
      <c r="AS284" s="64"/>
      <c r="AT284" s="14"/>
      <c r="AU284" s="14"/>
      <c r="AV284" s="14"/>
      <c r="AW284" s="13"/>
      <c r="AX284" s="13"/>
      <c r="AY284" s="64"/>
      <c r="AZ284" s="14"/>
      <c r="BA284" s="14"/>
      <c r="BB284" s="14"/>
      <c r="BC284" s="13"/>
      <c r="BD284" s="13"/>
      <c r="BE284" s="64"/>
      <c r="BF284" s="14"/>
      <c r="BG284" s="14"/>
      <c r="BH284" s="14"/>
      <c r="BI284" s="13"/>
      <c r="BJ284" s="13"/>
      <c r="BK284" s="64"/>
      <c r="BL284" s="14"/>
      <c r="BM284" s="14"/>
      <c r="BN284" s="14"/>
      <c r="BO284" s="13"/>
      <c r="BP284" s="13"/>
      <c r="BQ284" s="64"/>
      <c r="BR284" s="14"/>
      <c r="BS284" s="14"/>
      <c r="BT284" s="14"/>
      <c r="BU284" s="73"/>
      <c r="BV284" s="73"/>
      <c r="BW284" s="64"/>
      <c r="BX284" s="63"/>
      <c r="BY284" s="63"/>
      <c r="BZ284" s="64">
        <f t="shared" si="382"/>
        <v>0</v>
      </c>
      <c r="CA284" s="73"/>
      <c r="CB284" s="73"/>
      <c r="CC284" s="64"/>
      <c r="CD284" s="63"/>
      <c r="CE284" s="63"/>
      <c r="CF284" s="64">
        <f t="shared" si="343"/>
        <v>0</v>
      </c>
      <c r="CG284" s="73"/>
      <c r="CH284" s="73"/>
      <c r="CI284" s="64"/>
      <c r="CJ284" s="63"/>
      <c r="CK284" s="63"/>
      <c r="CL284" s="64">
        <f t="shared" si="344"/>
        <v>0</v>
      </c>
      <c r="CM284" s="13"/>
      <c r="CN284" s="13"/>
      <c r="CO284" s="64"/>
      <c r="CP284" s="14"/>
      <c r="CQ284" s="14"/>
      <c r="CR284" s="64">
        <f t="shared" si="345"/>
        <v>0</v>
      </c>
      <c r="CS284" s="13"/>
      <c r="CT284" s="67"/>
      <c r="CU284" s="64"/>
      <c r="CV284" s="64"/>
      <c r="CW284" s="64"/>
      <c r="CX284" s="12">
        <f t="shared" si="346"/>
        <v>0</v>
      </c>
      <c r="CY284" s="13"/>
      <c r="CZ284" s="67"/>
      <c r="DA284" s="64"/>
      <c r="DB284" s="64"/>
      <c r="DC284" s="64"/>
      <c r="DD284" s="12">
        <f t="shared" si="347"/>
        <v>0</v>
      </c>
      <c r="DE284" s="13"/>
      <c r="DF284" s="67"/>
      <c r="DG284" s="64"/>
      <c r="DH284" s="64"/>
      <c r="DI284" s="64"/>
      <c r="DJ284" s="14"/>
      <c r="DK284" s="13"/>
      <c r="DL284" s="67"/>
      <c r="DM284" s="64"/>
      <c r="DN284" s="64"/>
      <c r="DO284" s="64"/>
      <c r="DP284" s="14"/>
      <c r="DQ284" s="67"/>
      <c r="DR284" s="67"/>
      <c r="DS284" s="64"/>
      <c r="DT284" s="64"/>
      <c r="DU284" s="64"/>
      <c r="DV284" s="14"/>
      <c r="DW284" s="13"/>
      <c r="DX284" s="67"/>
      <c r="DY284" s="64"/>
      <c r="DZ284" s="64"/>
      <c r="EA284" s="64"/>
      <c r="EB284" s="14"/>
      <c r="EC284" s="13"/>
      <c r="ED284" s="67"/>
      <c r="EE284" s="64"/>
      <c r="EF284" s="64"/>
      <c r="EG284" s="64"/>
      <c r="EH284" s="12">
        <f t="shared" si="348"/>
        <v>0</v>
      </c>
      <c r="EI284" s="67"/>
      <c r="EN284" s="12">
        <f t="shared" si="381"/>
        <v>0</v>
      </c>
      <c r="EO284" s="13"/>
      <c r="ET284" s="14"/>
      <c r="EU284" s="13"/>
      <c r="EV284" s="13"/>
      <c r="EW284" s="64"/>
      <c r="EX284" s="14"/>
      <c r="EY284" s="14"/>
      <c r="EZ284" s="14"/>
      <c r="FA284" s="13"/>
      <c r="FB284" s="13"/>
      <c r="FC284" s="64"/>
      <c r="FD284" s="14"/>
      <c r="FE284" s="14"/>
      <c r="FF284" s="14"/>
      <c r="FG284" s="13"/>
      <c r="FH284" s="13"/>
      <c r="FI284" s="64"/>
      <c r="FJ284" s="14"/>
      <c r="FK284" s="14"/>
      <c r="FL284" s="14"/>
      <c r="FM284" s="13"/>
      <c r="FN284" s="13"/>
      <c r="FO284" s="64"/>
      <c r="FP284" s="14"/>
      <c r="FQ284" s="14"/>
      <c r="FR284" s="14"/>
      <c r="FS284" s="13"/>
      <c r="FT284" s="13"/>
      <c r="FU284" s="64"/>
      <c r="FV284" s="14"/>
      <c r="FW284" s="14"/>
      <c r="FX284" s="14"/>
      <c r="FY284" s="13"/>
      <c r="FZ284" s="13"/>
      <c r="GA284" s="64"/>
      <c r="GB284" s="14"/>
      <c r="GC284" s="14"/>
      <c r="GD284" s="14"/>
      <c r="GE284" s="13"/>
      <c r="GF284" s="13"/>
      <c r="GG284" s="64"/>
      <c r="GH284" s="14"/>
      <c r="GI284" s="14"/>
      <c r="GJ284" s="14"/>
      <c r="GK284" s="14"/>
      <c r="GL284" s="14"/>
      <c r="GM284" s="14"/>
      <c r="GN284" s="64" t="e">
        <f>I284+O284+U284+AA284+AG284+AM284+AS284+AY284+BE284+BK284+BQ284+BW284+CC284+CI284+CO284+CU284+DA284+DG284+DS284+#REF!+DY284+EE284+DM284+#REF!+EW284+FC284+FI284+FO284+FU284+GA284+GG284</f>
        <v>#REF!</v>
      </c>
      <c r="GO284" s="14"/>
      <c r="GP284" s="14"/>
      <c r="GQ284" s="14"/>
    </row>
    <row r="285" spans="1:199" ht="15" hidden="1" customHeight="1">
      <c r="A285" s="40">
        <v>141</v>
      </c>
      <c r="B285" s="38" t="s">
        <v>241</v>
      </c>
      <c r="C285" s="27" t="s">
        <v>205</v>
      </c>
      <c r="D285" s="5" t="s">
        <v>32</v>
      </c>
      <c r="E285" s="72">
        <v>0</v>
      </c>
      <c r="F285" s="72" t="e">
        <f>GQ285</f>
        <v>#REF!</v>
      </c>
      <c r="G285" s="13"/>
      <c r="H285" s="13"/>
      <c r="I285" s="64"/>
      <c r="J285" s="14"/>
      <c r="K285" s="14"/>
      <c r="L285" s="14">
        <f>E285+G285-I285-I286-J285-K285</f>
        <v>0</v>
      </c>
      <c r="M285" s="13"/>
      <c r="N285" s="13"/>
      <c r="O285" s="64"/>
      <c r="P285" s="14"/>
      <c r="Q285" s="14"/>
      <c r="R285" s="14">
        <f>L285+M285-O285-O286-P285-Q285</f>
        <v>0</v>
      </c>
      <c r="S285" s="13"/>
      <c r="T285" s="13"/>
      <c r="U285" s="64"/>
      <c r="V285" s="14"/>
      <c r="W285" s="14"/>
      <c r="X285" s="14">
        <f t="shared" si="415"/>
        <v>0</v>
      </c>
      <c r="Y285" s="13"/>
      <c r="Z285" s="13"/>
      <c r="AA285" s="64"/>
      <c r="AB285" s="14"/>
      <c r="AC285" s="14"/>
      <c r="AD285" s="14">
        <f t="shared" si="416"/>
        <v>0</v>
      </c>
      <c r="AE285" s="13"/>
      <c r="AF285" s="13"/>
      <c r="AG285" s="64"/>
      <c r="AH285" s="14"/>
      <c r="AI285" s="14"/>
      <c r="AJ285" s="14">
        <f t="shared" si="417"/>
        <v>0</v>
      </c>
      <c r="AK285" s="13"/>
      <c r="AL285" s="13"/>
      <c r="AM285" s="64"/>
      <c r="AN285" s="14"/>
      <c r="AO285" s="14"/>
      <c r="AP285" s="14">
        <f t="shared" si="418"/>
        <v>0</v>
      </c>
      <c r="AQ285" s="13"/>
      <c r="AR285" s="13"/>
      <c r="AS285" s="64"/>
      <c r="AT285" s="14"/>
      <c r="AU285" s="14"/>
      <c r="AV285" s="14">
        <f t="shared" si="419"/>
        <v>0</v>
      </c>
      <c r="AW285" s="13"/>
      <c r="AX285" s="13"/>
      <c r="AY285" s="64"/>
      <c r="AZ285" s="14"/>
      <c r="BA285" s="14"/>
      <c r="BB285" s="14">
        <f t="shared" si="420"/>
        <v>0</v>
      </c>
      <c r="BC285" s="13"/>
      <c r="BD285" s="13"/>
      <c r="BE285" s="64"/>
      <c r="BF285" s="14"/>
      <c r="BG285" s="14"/>
      <c r="BH285" s="14">
        <f t="shared" si="421"/>
        <v>0</v>
      </c>
      <c r="BI285" s="13"/>
      <c r="BJ285" s="13"/>
      <c r="BK285" s="64"/>
      <c r="BL285" s="14"/>
      <c r="BM285" s="14"/>
      <c r="BN285" s="14">
        <f>BH285+BI285-BK285-BK286-BL285-BM285</f>
        <v>0</v>
      </c>
      <c r="BO285" s="13"/>
      <c r="BP285" s="13"/>
      <c r="BQ285" s="64"/>
      <c r="BR285" s="14"/>
      <c r="BS285" s="14"/>
      <c r="BT285" s="14">
        <f>BN285+BO285-BQ285-BQ286-BR285-BS285</f>
        <v>0</v>
      </c>
      <c r="BU285" s="72"/>
      <c r="BV285" s="72"/>
      <c r="BW285" s="64"/>
      <c r="BX285" s="74"/>
      <c r="BY285" s="74"/>
      <c r="BZ285" s="64">
        <f t="shared" si="382"/>
        <v>0</v>
      </c>
      <c r="CA285" s="72"/>
      <c r="CB285" s="72"/>
      <c r="CC285" s="64"/>
      <c r="CD285" s="74"/>
      <c r="CE285" s="74"/>
      <c r="CF285" s="64">
        <f t="shared" si="343"/>
        <v>0</v>
      </c>
      <c r="CG285" s="72"/>
      <c r="CH285" s="72"/>
      <c r="CI285" s="64"/>
      <c r="CJ285" s="74"/>
      <c r="CK285" s="74"/>
      <c r="CL285" s="64">
        <f t="shared" si="344"/>
        <v>0</v>
      </c>
      <c r="CM285" s="13"/>
      <c r="CN285" s="13"/>
      <c r="CO285" s="64"/>
      <c r="CP285" s="14"/>
      <c r="CQ285" s="14"/>
      <c r="CR285" s="64">
        <f t="shared" si="345"/>
        <v>0</v>
      </c>
      <c r="CS285" s="13"/>
      <c r="CT285" s="67"/>
      <c r="CU285" s="64"/>
      <c r="CV285" s="64"/>
      <c r="CW285" s="64"/>
      <c r="CX285" s="12">
        <f t="shared" si="346"/>
        <v>0</v>
      </c>
      <c r="CY285" s="13"/>
      <c r="CZ285" s="67"/>
      <c r="DA285" s="64"/>
      <c r="DB285" s="64"/>
      <c r="DC285" s="64"/>
      <c r="DD285" s="12">
        <f t="shared" si="347"/>
        <v>0</v>
      </c>
      <c r="DE285" s="13"/>
      <c r="DF285" s="67"/>
      <c r="DG285" s="64"/>
      <c r="DH285" s="64"/>
      <c r="DI285" s="64"/>
      <c r="DJ285" s="14">
        <f>DD285+DE285-DG285-DG286-DH285-DI285</f>
        <v>0</v>
      </c>
      <c r="DK285" s="13"/>
      <c r="DL285" s="67"/>
      <c r="DM285" s="64"/>
      <c r="DN285" s="64"/>
      <c r="DO285" s="64"/>
      <c r="DP285" s="14">
        <f>DJ285+DK285-DS285-DS286-DT285-DU285</f>
        <v>0</v>
      </c>
      <c r="DQ285" s="67"/>
      <c r="DR285" s="67"/>
      <c r="DS285" s="64"/>
      <c r="DT285" s="64"/>
      <c r="DU285" s="64"/>
      <c r="DV285" s="14" t="e">
        <f>DP285+DQ285-#REF!-#REF!-#REF!-#REF!</f>
        <v>#REF!</v>
      </c>
      <c r="DW285" s="13"/>
      <c r="DX285" s="67"/>
      <c r="DY285" s="64"/>
      <c r="DZ285" s="64"/>
      <c r="EA285" s="64"/>
      <c r="EB285" s="14" t="e">
        <f>DV285+DW285-DY285-DY286-DZ285-EA285</f>
        <v>#REF!</v>
      </c>
      <c r="EC285" s="13"/>
      <c r="ED285" s="67"/>
      <c r="EE285" s="64"/>
      <c r="EF285" s="64"/>
      <c r="EG285" s="64"/>
      <c r="EH285" s="12" t="e">
        <f t="shared" si="348"/>
        <v>#REF!</v>
      </c>
      <c r="EI285" s="67"/>
      <c r="EN285" s="12" t="e">
        <f t="shared" si="381"/>
        <v>#REF!</v>
      </c>
      <c r="EO285" s="13"/>
      <c r="ET285" s="14" t="e">
        <f>EN285+EO285-#REF!-#REF!-#REF!-#REF!</f>
        <v>#REF!</v>
      </c>
      <c r="EU285" s="13"/>
      <c r="EV285" s="13"/>
      <c r="EW285" s="64"/>
      <c r="EX285" s="14"/>
      <c r="EY285" s="14"/>
      <c r="EZ285" s="14" t="e">
        <f>ET285+EU285-EW285-EW286-EX285-EY285</f>
        <v>#REF!</v>
      </c>
      <c r="FA285" s="13"/>
      <c r="FB285" s="13"/>
      <c r="FC285" s="64"/>
      <c r="FD285" s="14"/>
      <c r="FE285" s="14"/>
      <c r="FF285" s="14" t="e">
        <f>EZ285+FA285-FC285-FC286-FD285-FE285</f>
        <v>#REF!</v>
      </c>
      <c r="FG285" s="13"/>
      <c r="FH285" s="13"/>
      <c r="FI285" s="64"/>
      <c r="FJ285" s="14"/>
      <c r="FK285" s="14"/>
      <c r="FL285" s="14" t="e">
        <f>FF285+FG285-FI285-FI286-FJ285-FK285</f>
        <v>#REF!</v>
      </c>
      <c r="FM285" s="13"/>
      <c r="FN285" s="13"/>
      <c r="FO285" s="64"/>
      <c r="FP285" s="14"/>
      <c r="FQ285" s="14"/>
      <c r="FR285" s="14" t="e">
        <f>FL285+FM285-FO285-FO286-FP285-FQ285</f>
        <v>#REF!</v>
      </c>
      <c r="FS285" s="13"/>
      <c r="FT285" s="13"/>
      <c r="FU285" s="64"/>
      <c r="FV285" s="14"/>
      <c r="FW285" s="14"/>
      <c r="FX285" s="14" t="e">
        <f>FR285+FS285-FU285-FU286-FV285-FW285</f>
        <v>#REF!</v>
      </c>
      <c r="FY285" s="13"/>
      <c r="FZ285" s="13"/>
      <c r="GA285" s="64"/>
      <c r="GB285" s="14"/>
      <c r="GC285" s="14"/>
      <c r="GD285" s="14" t="e">
        <f>FX285+FY285-GA285-GA286-GB285-GC285</f>
        <v>#REF!</v>
      </c>
      <c r="GE285" s="13"/>
      <c r="GF285" s="13"/>
      <c r="GG285" s="64"/>
      <c r="GH285" s="14"/>
      <c r="GI285" s="14"/>
      <c r="GJ285" s="14" t="e">
        <f t="shared" si="422"/>
        <v>#REF!</v>
      </c>
      <c r="GK285" s="14">
        <f>E285</f>
        <v>0</v>
      </c>
      <c r="GL285" s="14">
        <f>G285+M285+S285+Y285+AE285+AK285+AQ285+AW285+BC285+BI285+BO285+BU285+CA285+CG285+CM285+CS285+CY285+DE285+DK285+DQ285+DW285+EC285+EI285+EO285+EU285+FA285+FG285+FM285+FS285+FY285+GE285</f>
        <v>0</v>
      </c>
      <c r="GM285" s="14" t="e">
        <f>H285+N285+T285+Z285+AF285+AL285+AR285+AX285+BD285+BJ285+BP285+BV285+CB285+CH285+CN285+CT285+CZ285+DF285+DR285+#REF!+DX285+ED285+DL285+#REF!+EV285+FB285+FH285+FN285+FT285+FZ285+GF285</f>
        <v>#REF!</v>
      </c>
      <c r="GN285" s="64" t="e">
        <f>I285+O285+U285+AA285+AG285+AM285+AS285+AY285+BE285+BK285+BQ285+BW285+CC285+CI285+CO285+CU285+DA285+DG285+DS285+#REF!+DY285+EE285+DM285+#REF!+EW285+FC285+FI285+FO285+FU285+GA285+GG285</f>
        <v>#REF!</v>
      </c>
      <c r="GO285" s="14" t="e">
        <f>J285+P285+V285+AB285+AH285+AN285+AT285+AZ285+BF285+BL285+BR285+BX285+CD285+CJ285+CP285+CV285+DB285+DH285+DT285+#REF!+DZ285+EF285+DN285+#REF!+EX285+FD285+FJ285+FP285+FV285+GB285+GH285</f>
        <v>#REF!</v>
      </c>
      <c r="GP285" s="14" t="e">
        <f>K285+Q285+W285+AC285+AI285+AO285+AU285+BA285+BG285+BM285+BS285+BY285+CE285+CK285+CQ285+CW285+DC285+DI285+DU285+#REF!+EA285+EG285+DO285+#REF!+EY285+FE285+FK285+FQ285+FW285+GC285+GI285</f>
        <v>#REF!</v>
      </c>
      <c r="GQ285" s="14" t="e">
        <f>GK285+GL285-GN285-GN286-GO285-GP285</f>
        <v>#REF!</v>
      </c>
    </row>
    <row r="286" spans="1:199" ht="15" hidden="1" customHeight="1">
      <c r="A286" s="41"/>
      <c r="B286" s="39"/>
      <c r="C286" s="28"/>
      <c r="D286" s="5" t="s">
        <v>33</v>
      </c>
      <c r="E286" s="73"/>
      <c r="F286" s="73"/>
      <c r="G286" s="13"/>
      <c r="H286" s="13"/>
      <c r="I286" s="64"/>
      <c r="J286" s="14"/>
      <c r="K286" s="14"/>
      <c r="L286" s="14"/>
      <c r="M286" s="13"/>
      <c r="N286" s="13"/>
      <c r="O286" s="64"/>
      <c r="P286" s="14"/>
      <c r="Q286" s="14"/>
      <c r="R286" s="14"/>
      <c r="S286" s="13"/>
      <c r="T286" s="13"/>
      <c r="U286" s="64"/>
      <c r="V286" s="14"/>
      <c r="W286" s="14"/>
      <c r="X286" s="14"/>
      <c r="Y286" s="13"/>
      <c r="Z286" s="13"/>
      <c r="AA286" s="64"/>
      <c r="AB286" s="14"/>
      <c r="AC286" s="14"/>
      <c r="AD286" s="14"/>
      <c r="AE286" s="13"/>
      <c r="AF286" s="13"/>
      <c r="AG286" s="64"/>
      <c r="AH286" s="14"/>
      <c r="AI286" s="14"/>
      <c r="AJ286" s="14"/>
      <c r="AK286" s="13"/>
      <c r="AL286" s="13"/>
      <c r="AM286" s="64"/>
      <c r="AN286" s="14"/>
      <c r="AO286" s="14"/>
      <c r="AP286" s="14"/>
      <c r="AQ286" s="13"/>
      <c r="AR286" s="13"/>
      <c r="AS286" s="64"/>
      <c r="AT286" s="14"/>
      <c r="AU286" s="14"/>
      <c r="AV286" s="14"/>
      <c r="AW286" s="13"/>
      <c r="AX286" s="13"/>
      <c r="AY286" s="64"/>
      <c r="AZ286" s="14"/>
      <c r="BA286" s="14"/>
      <c r="BB286" s="14"/>
      <c r="BC286" s="13"/>
      <c r="BD286" s="13"/>
      <c r="BE286" s="64"/>
      <c r="BF286" s="14"/>
      <c r="BG286" s="14"/>
      <c r="BH286" s="14"/>
      <c r="BI286" s="13"/>
      <c r="BJ286" s="13"/>
      <c r="BK286" s="64"/>
      <c r="BL286" s="14"/>
      <c r="BM286" s="14"/>
      <c r="BN286" s="14"/>
      <c r="BO286" s="13"/>
      <c r="BP286" s="13"/>
      <c r="BQ286" s="64"/>
      <c r="BR286" s="14"/>
      <c r="BS286" s="14"/>
      <c r="BT286" s="14"/>
      <c r="BU286" s="73"/>
      <c r="BV286" s="73"/>
      <c r="BW286" s="64"/>
      <c r="BX286" s="63"/>
      <c r="BY286" s="63"/>
      <c r="BZ286" s="64">
        <f t="shared" si="382"/>
        <v>0</v>
      </c>
      <c r="CA286" s="73"/>
      <c r="CB286" s="73"/>
      <c r="CC286" s="64"/>
      <c r="CD286" s="63"/>
      <c r="CE286" s="63"/>
      <c r="CF286" s="64">
        <f t="shared" si="343"/>
        <v>0</v>
      </c>
      <c r="CG286" s="73"/>
      <c r="CH286" s="73"/>
      <c r="CI286" s="64"/>
      <c r="CJ286" s="63"/>
      <c r="CK286" s="63"/>
      <c r="CL286" s="64">
        <f t="shared" si="344"/>
        <v>0</v>
      </c>
      <c r="CM286" s="13"/>
      <c r="CN286" s="13"/>
      <c r="CO286" s="64"/>
      <c r="CP286" s="14"/>
      <c r="CQ286" s="14"/>
      <c r="CR286" s="64">
        <f t="shared" si="345"/>
        <v>0</v>
      </c>
      <c r="CS286" s="13"/>
      <c r="CT286" s="67"/>
      <c r="CU286" s="64"/>
      <c r="CV286" s="64"/>
      <c r="CW286" s="64"/>
      <c r="CX286" s="12">
        <f t="shared" si="346"/>
        <v>0</v>
      </c>
      <c r="CY286" s="13"/>
      <c r="CZ286" s="67"/>
      <c r="DA286" s="64"/>
      <c r="DB286" s="64"/>
      <c r="DC286" s="64"/>
      <c r="DD286" s="12">
        <f t="shared" si="347"/>
        <v>0</v>
      </c>
      <c r="DE286" s="13"/>
      <c r="DF286" s="67"/>
      <c r="DG286" s="64"/>
      <c r="DH286" s="64"/>
      <c r="DI286" s="64"/>
      <c r="DJ286" s="14"/>
      <c r="DK286" s="13"/>
      <c r="DL286" s="67"/>
      <c r="DM286" s="64"/>
      <c r="DN286" s="64"/>
      <c r="DO286" s="64"/>
      <c r="DP286" s="14"/>
      <c r="DQ286" s="67"/>
      <c r="DR286" s="67"/>
      <c r="DS286" s="64"/>
      <c r="DT286" s="64"/>
      <c r="DU286" s="64"/>
      <c r="DV286" s="14"/>
      <c r="DW286" s="13"/>
      <c r="DX286" s="67"/>
      <c r="DY286" s="64"/>
      <c r="DZ286" s="64"/>
      <c r="EA286" s="64"/>
      <c r="EB286" s="14"/>
      <c r="EC286" s="13"/>
      <c r="ED286" s="67"/>
      <c r="EE286" s="64"/>
      <c r="EF286" s="64"/>
      <c r="EG286" s="64"/>
      <c r="EH286" s="12">
        <f t="shared" si="348"/>
        <v>0</v>
      </c>
      <c r="EI286" s="67"/>
      <c r="EN286" s="12">
        <f t="shared" ref="EN286:EN317" si="423">EH286+DL286+EI286-DM286--DN286-DO286</f>
        <v>0</v>
      </c>
      <c r="EO286" s="13"/>
      <c r="ET286" s="14"/>
      <c r="EU286" s="13"/>
      <c r="EV286" s="13"/>
      <c r="EW286" s="64"/>
      <c r="EX286" s="14"/>
      <c r="EY286" s="14"/>
      <c r="EZ286" s="14"/>
      <c r="FA286" s="13"/>
      <c r="FB286" s="13"/>
      <c r="FC286" s="64"/>
      <c r="FD286" s="14"/>
      <c r="FE286" s="14"/>
      <c r="FF286" s="14"/>
      <c r="FG286" s="13"/>
      <c r="FH286" s="13"/>
      <c r="FI286" s="64"/>
      <c r="FJ286" s="14"/>
      <c r="FK286" s="14"/>
      <c r="FL286" s="14"/>
      <c r="FM286" s="13"/>
      <c r="FN286" s="13"/>
      <c r="FO286" s="64"/>
      <c r="FP286" s="14"/>
      <c r="FQ286" s="14"/>
      <c r="FR286" s="14"/>
      <c r="FS286" s="13"/>
      <c r="FT286" s="13"/>
      <c r="FU286" s="64"/>
      <c r="FV286" s="14"/>
      <c r="FW286" s="14"/>
      <c r="FX286" s="14"/>
      <c r="FY286" s="13"/>
      <c r="FZ286" s="13"/>
      <c r="GA286" s="64"/>
      <c r="GB286" s="14"/>
      <c r="GC286" s="14"/>
      <c r="GD286" s="14"/>
      <c r="GE286" s="13"/>
      <c r="GF286" s="13"/>
      <c r="GG286" s="64"/>
      <c r="GH286" s="14"/>
      <c r="GI286" s="14"/>
      <c r="GJ286" s="14"/>
      <c r="GK286" s="14"/>
      <c r="GL286" s="14"/>
      <c r="GM286" s="14"/>
      <c r="GN286" s="64" t="e">
        <f>I286+O286+U286+AA286+AG286+AM286+AS286+AY286+BE286+BK286+BQ286+BW286+CC286+CI286+CO286+CU286+DA286+DG286+DS286+#REF!+DY286+EE286+DM286+#REF!+EW286+FC286+FI286+FO286+FU286+GA286+GG286</f>
        <v>#REF!</v>
      </c>
      <c r="GO286" s="14"/>
      <c r="GP286" s="14"/>
      <c r="GQ286" s="14"/>
    </row>
    <row r="287" spans="1:199" ht="15" hidden="1" customHeight="1">
      <c r="A287" s="40">
        <v>142</v>
      </c>
      <c r="B287" s="40" t="s">
        <v>242</v>
      </c>
      <c r="C287" s="29" t="s">
        <v>59</v>
      </c>
      <c r="D287" s="5" t="s">
        <v>32</v>
      </c>
      <c r="E287" s="72">
        <v>0</v>
      </c>
      <c r="F287" s="72" t="e">
        <f>GQ287</f>
        <v>#REF!</v>
      </c>
      <c r="G287" s="13"/>
      <c r="H287" s="13"/>
      <c r="I287" s="64"/>
      <c r="J287" s="14"/>
      <c r="K287" s="14"/>
      <c r="L287" s="14">
        <f>E287+G287-I287-I288-J287-K287</f>
        <v>0</v>
      </c>
      <c r="M287" s="13"/>
      <c r="N287" s="13"/>
      <c r="O287" s="64"/>
      <c r="P287" s="14"/>
      <c r="Q287" s="14"/>
      <c r="R287" s="14">
        <f>L287+M287-O287-O288-P287-Q287</f>
        <v>0</v>
      </c>
      <c r="S287" s="13"/>
      <c r="T287" s="13"/>
      <c r="U287" s="64"/>
      <c r="V287" s="14"/>
      <c r="W287" s="14"/>
      <c r="X287" s="14">
        <f t="shared" ref="X287:X291" si="424">R287+S287-U287-U288-V287-W287</f>
        <v>0</v>
      </c>
      <c r="Y287" s="13"/>
      <c r="Z287" s="13"/>
      <c r="AA287" s="64"/>
      <c r="AB287" s="14"/>
      <c r="AC287" s="14"/>
      <c r="AD287" s="14">
        <f t="shared" ref="AD287:AD291" si="425">X287+Y287-AA287-AA288-AB287-AC287</f>
        <v>0</v>
      </c>
      <c r="AE287" s="13"/>
      <c r="AF287" s="13"/>
      <c r="AG287" s="64"/>
      <c r="AH287" s="14"/>
      <c r="AI287" s="14"/>
      <c r="AJ287" s="14">
        <f t="shared" ref="AJ287:AJ291" si="426">AD287+AE287-AG287-AG288-AH287-AI287</f>
        <v>0</v>
      </c>
      <c r="AK287" s="13"/>
      <c r="AL287" s="13"/>
      <c r="AM287" s="64"/>
      <c r="AN287" s="14"/>
      <c r="AO287" s="14"/>
      <c r="AP287" s="14">
        <f t="shared" ref="AP287:AP291" si="427">AJ287+AK287-AM287-AM288-AN287-AO287</f>
        <v>0</v>
      </c>
      <c r="AQ287" s="13"/>
      <c r="AR287" s="13"/>
      <c r="AS287" s="64"/>
      <c r="AT287" s="14"/>
      <c r="AU287" s="14"/>
      <c r="AV287" s="14">
        <f t="shared" ref="AV287:AV291" si="428">AP287+AQ287-AS287-AS288-AT287-AU287</f>
        <v>0</v>
      </c>
      <c r="AW287" s="13"/>
      <c r="AX287" s="13"/>
      <c r="AY287" s="64"/>
      <c r="AZ287" s="14"/>
      <c r="BA287" s="14"/>
      <c r="BB287" s="14">
        <f t="shared" ref="BB287:BB291" si="429">AV287+AW287-AY287-AY288-AZ287-BA287</f>
        <v>0</v>
      </c>
      <c r="BC287" s="13"/>
      <c r="BD287" s="13"/>
      <c r="BE287" s="64"/>
      <c r="BF287" s="14"/>
      <c r="BG287" s="14"/>
      <c r="BH287" s="14">
        <f t="shared" ref="BH287:BH291" si="430">BB287+BC287-BE287-BE288-BF287-BG287</f>
        <v>0</v>
      </c>
      <c r="BI287" s="13"/>
      <c r="BJ287" s="13"/>
      <c r="BK287" s="64"/>
      <c r="BL287" s="14"/>
      <c r="BM287" s="14"/>
      <c r="BN287" s="14">
        <f>BH287+BI287-BK287-BK288-BL287-BM287</f>
        <v>0</v>
      </c>
      <c r="BO287" s="13"/>
      <c r="BP287" s="13"/>
      <c r="BQ287" s="64"/>
      <c r="BR287" s="14"/>
      <c r="BS287" s="14"/>
      <c r="BT287" s="14">
        <f>BN287+BO287-BQ287-BQ288-BR287-BS287</f>
        <v>0</v>
      </c>
      <c r="BU287" s="72"/>
      <c r="BV287" s="72"/>
      <c r="BW287" s="64"/>
      <c r="BX287" s="74"/>
      <c r="BY287" s="74"/>
      <c r="BZ287" s="64">
        <f t="shared" si="382"/>
        <v>0</v>
      </c>
      <c r="CA287" s="72"/>
      <c r="CB287" s="72"/>
      <c r="CC287" s="64"/>
      <c r="CD287" s="74"/>
      <c r="CE287" s="74"/>
      <c r="CF287" s="64">
        <f t="shared" si="343"/>
        <v>0</v>
      </c>
      <c r="CG287" s="72"/>
      <c r="CH287" s="72"/>
      <c r="CI287" s="64"/>
      <c r="CJ287" s="74"/>
      <c r="CK287" s="74"/>
      <c r="CL287" s="64">
        <f t="shared" si="344"/>
        <v>0</v>
      </c>
      <c r="CM287" s="13"/>
      <c r="CN287" s="13"/>
      <c r="CO287" s="64"/>
      <c r="CP287" s="14"/>
      <c r="CQ287" s="14"/>
      <c r="CR287" s="64">
        <f t="shared" si="345"/>
        <v>0</v>
      </c>
      <c r="CS287" s="13"/>
      <c r="CT287" s="67"/>
      <c r="CU287" s="64"/>
      <c r="CV287" s="64"/>
      <c r="CW287" s="64"/>
      <c r="CX287" s="12">
        <f t="shared" si="346"/>
        <v>0</v>
      </c>
      <c r="CY287" s="13"/>
      <c r="CZ287" s="67"/>
      <c r="DA287" s="64"/>
      <c r="DB287" s="64"/>
      <c r="DC287" s="64"/>
      <c r="DD287" s="12">
        <f t="shared" si="347"/>
        <v>0</v>
      </c>
      <c r="DE287" s="13"/>
      <c r="DF287" s="67"/>
      <c r="DG287" s="64"/>
      <c r="DH287" s="64"/>
      <c r="DI287" s="64"/>
      <c r="DJ287" s="14">
        <f>DD287+DE287-DG287-DG288-DH287-DI287</f>
        <v>0</v>
      </c>
      <c r="DK287" s="13"/>
      <c r="DL287" s="67"/>
      <c r="DM287" s="64"/>
      <c r="DN287" s="64"/>
      <c r="DO287" s="64"/>
      <c r="DP287" s="14">
        <f>DJ287+DK287-DS287-DS288-DT287-DU287</f>
        <v>0</v>
      </c>
      <c r="DQ287" s="67"/>
      <c r="DR287" s="67"/>
      <c r="DS287" s="64"/>
      <c r="DT287" s="64"/>
      <c r="DU287" s="64"/>
      <c r="DV287" s="14" t="e">
        <f>DP287+DQ287-#REF!-#REF!-#REF!-#REF!</f>
        <v>#REF!</v>
      </c>
      <c r="DW287" s="13"/>
      <c r="DX287" s="67"/>
      <c r="DY287" s="64"/>
      <c r="DZ287" s="64"/>
      <c r="EA287" s="64"/>
      <c r="EB287" s="14" t="e">
        <f>DV287+DW287-DY287-DY288-DZ287-EA287</f>
        <v>#REF!</v>
      </c>
      <c r="EC287" s="13"/>
      <c r="ED287" s="67"/>
      <c r="EE287" s="64"/>
      <c r="EF287" s="64"/>
      <c r="EG287" s="64"/>
      <c r="EH287" s="12" t="e">
        <f t="shared" si="348"/>
        <v>#REF!</v>
      </c>
      <c r="EI287" s="67"/>
      <c r="EN287" s="12" t="e">
        <f t="shared" si="423"/>
        <v>#REF!</v>
      </c>
      <c r="EO287" s="13"/>
      <c r="ET287" s="14" t="e">
        <f>EN287+EO287-#REF!-#REF!-#REF!-#REF!</f>
        <v>#REF!</v>
      </c>
      <c r="EU287" s="13"/>
      <c r="EV287" s="13"/>
      <c r="EW287" s="64"/>
      <c r="EX287" s="14"/>
      <c r="EY287" s="14"/>
      <c r="EZ287" s="14" t="e">
        <f>ET287+EU287-EW287-EW288-EX287-EY287</f>
        <v>#REF!</v>
      </c>
      <c r="FA287" s="13"/>
      <c r="FB287" s="13"/>
      <c r="FC287" s="64"/>
      <c r="FD287" s="14"/>
      <c r="FE287" s="14"/>
      <c r="FF287" s="14" t="e">
        <f>EZ287+FA287-FC287-FC288-FD287-FE287</f>
        <v>#REF!</v>
      </c>
      <c r="FG287" s="13"/>
      <c r="FH287" s="13"/>
      <c r="FI287" s="64"/>
      <c r="FJ287" s="14"/>
      <c r="FK287" s="14"/>
      <c r="FL287" s="14" t="e">
        <f>FF287+FG287-FI287-FI288-FJ287-FK287</f>
        <v>#REF!</v>
      </c>
      <c r="FM287" s="13"/>
      <c r="FN287" s="13"/>
      <c r="FO287" s="64"/>
      <c r="FP287" s="14"/>
      <c r="FQ287" s="14"/>
      <c r="FR287" s="14" t="e">
        <f>FL287+FM287-FO287-FO288-FP287-FQ287</f>
        <v>#REF!</v>
      </c>
      <c r="FS287" s="13"/>
      <c r="FT287" s="13"/>
      <c r="FU287" s="64"/>
      <c r="FV287" s="14"/>
      <c r="FW287" s="14"/>
      <c r="FX287" s="14" t="e">
        <f>FR287+FS287-FU287-FU288-FV287-FW287</f>
        <v>#REF!</v>
      </c>
      <c r="FY287" s="13"/>
      <c r="FZ287" s="13"/>
      <c r="GA287" s="64"/>
      <c r="GB287" s="14"/>
      <c r="GC287" s="14"/>
      <c r="GD287" s="14" t="e">
        <f>FX287+FY287-GA287-GA288-GB287-GC287</f>
        <v>#REF!</v>
      </c>
      <c r="GE287" s="13"/>
      <c r="GF287" s="13"/>
      <c r="GG287" s="64"/>
      <c r="GH287" s="14"/>
      <c r="GI287" s="14"/>
      <c r="GJ287" s="14" t="e">
        <f t="shared" ref="GJ287:GJ291" si="431">GD287+GE287-GG287-GG288-GH287-GI287</f>
        <v>#REF!</v>
      </c>
      <c r="GK287" s="14">
        <f>E287</f>
        <v>0</v>
      </c>
      <c r="GL287" s="14">
        <f>G287+M287+S287+Y287+AE287+AK287+AQ287+AW287+BC287+BI287+BO287+BU287+CA287+CG287+CM287+CS287+CY287+DE287+DK287+DQ287+DW287+EC287+EI287+EO287+EU287+FA287+FG287+FM287+FS287+FY287+GE287</f>
        <v>0</v>
      </c>
      <c r="GM287" s="14" t="e">
        <f>H287+N287+T287+Z287+AF287+AL287+AR287+AX287+BD287+BJ287+BP287+BV287+CB287+CH287+CN287+CT287+CZ287+DF287+DR287+#REF!+DX287+ED287+DL287+#REF!+EV287+FB287+FH287+FN287+FT287+FZ287+GF287</f>
        <v>#REF!</v>
      </c>
      <c r="GN287" s="64" t="e">
        <f>I287+O287+U287+AA287+AG287+AM287+AS287+AY287+BE287+BK287+BQ287+BW287+CC287+CI287+CO287+CU287+DA287+DG287+DS287+#REF!+DY287+EE287+DM287+#REF!+EW287+FC287+FI287+FO287+FU287+GA287+GG287</f>
        <v>#REF!</v>
      </c>
      <c r="GO287" s="14" t="e">
        <f>J287+P287+V287+AB287+AH287+AN287+AT287+AZ287+BF287+BL287+BR287+BX287+CD287+CJ287+CP287+CV287+DB287+DH287+DT287+#REF!+DZ287+EF287+DN287+#REF!+EX287+FD287+FJ287+FP287+FV287+GB287+GH287</f>
        <v>#REF!</v>
      </c>
      <c r="GP287" s="14" t="e">
        <f>K287+Q287+W287+AC287+AI287+AO287+AU287+BA287+BG287+BM287+BS287+BY287+CE287+CK287+CQ287+CW287+DC287+DI287+DU287+#REF!+EA287+EG287+DO287+#REF!+EY287+FE287+FK287+FQ287+FW287+GC287+GI287</f>
        <v>#REF!</v>
      </c>
      <c r="GQ287" s="14" t="e">
        <f>GK287+GL287-GN287-GN288-GO287-GP287</f>
        <v>#REF!</v>
      </c>
    </row>
    <row r="288" spans="1:199" ht="15" hidden="1" customHeight="1">
      <c r="A288" s="41"/>
      <c r="B288" s="41"/>
      <c r="C288" s="30"/>
      <c r="D288" s="5" t="s">
        <v>33</v>
      </c>
      <c r="E288" s="73"/>
      <c r="F288" s="73"/>
      <c r="G288" s="13"/>
      <c r="H288" s="13"/>
      <c r="I288" s="64"/>
      <c r="J288" s="14"/>
      <c r="K288" s="14"/>
      <c r="L288" s="14"/>
      <c r="M288" s="13"/>
      <c r="N288" s="13"/>
      <c r="O288" s="64"/>
      <c r="P288" s="14"/>
      <c r="Q288" s="14"/>
      <c r="R288" s="14"/>
      <c r="S288" s="13"/>
      <c r="T288" s="13"/>
      <c r="U288" s="64"/>
      <c r="V288" s="14"/>
      <c r="W288" s="14"/>
      <c r="X288" s="14"/>
      <c r="Y288" s="13"/>
      <c r="Z288" s="13"/>
      <c r="AA288" s="64"/>
      <c r="AB288" s="14"/>
      <c r="AC288" s="14"/>
      <c r="AD288" s="14"/>
      <c r="AE288" s="13"/>
      <c r="AF288" s="13"/>
      <c r="AG288" s="64"/>
      <c r="AH288" s="14"/>
      <c r="AI288" s="14"/>
      <c r="AJ288" s="14"/>
      <c r="AK288" s="13"/>
      <c r="AL288" s="13"/>
      <c r="AM288" s="64"/>
      <c r="AN288" s="14"/>
      <c r="AO288" s="14"/>
      <c r="AP288" s="14"/>
      <c r="AQ288" s="13"/>
      <c r="AR288" s="13"/>
      <c r="AS288" s="64"/>
      <c r="AT288" s="14"/>
      <c r="AU288" s="14"/>
      <c r="AV288" s="14"/>
      <c r="AW288" s="13"/>
      <c r="AX288" s="13"/>
      <c r="AY288" s="64"/>
      <c r="AZ288" s="14"/>
      <c r="BA288" s="14"/>
      <c r="BB288" s="14"/>
      <c r="BC288" s="13"/>
      <c r="BD288" s="13"/>
      <c r="BE288" s="64"/>
      <c r="BF288" s="14"/>
      <c r="BG288" s="14"/>
      <c r="BH288" s="14"/>
      <c r="BI288" s="13"/>
      <c r="BJ288" s="13"/>
      <c r="BK288" s="64"/>
      <c r="BL288" s="14"/>
      <c r="BM288" s="14"/>
      <c r="BN288" s="14"/>
      <c r="BO288" s="13"/>
      <c r="BP288" s="13"/>
      <c r="BQ288" s="64"/>
      <c r="BR288" s="14"/>
      <c r="BS288" s="14"/>
      <c r="BT288" s="14"/>
      <c r="BU288" s="73"/>
      <c r="BV288" s="73"/>
      <c r="BW288" s="64"/>
      <c r="BX288" s="63"/>
      <c r="BY288" s="63"/>
      <c r="BZ288" s="64">
        <f t="shared" si="382"/>
        <v>0</v>
      </c>
      <c r="CA288" s="73"/>
      <c r="CB288" s="73"/>
      <c r="CC288" s="64"/>
      <c r="CD288" s="63"/>
      <c r="CE288" s="63"/>
      <c r="CF288" s="64">
        <f t="shared" si="343"/>
        <v>0</v>
      </c>
      <c r="CG288" s="73"/>
      <c r="CH288" s="73"/>
      <c r="CI288" s="64"/>
      <c r="CJ288" s="63"/>
      <c r="CK288" s="63"/>
      <c r="CL288" s="64">
        <f t="shared" si="344"/>
        <v>0</v>
      </c>
      <c r="CM288" s="13"/>
      <c r="CN288" s="13"/>
      <c r="CO288" s="64"/>
      <c r="CP288" s="14"/>
      <c r="CQ288" s="14"/>
      <c r="CR288" s="64">
        <f t="shared" si="345"/>
        <v>0</v>
      </c>
      <c r="CS288" s="13"/>
      <c r="CT288" s="67"/>
      <c r="CU288" s="64"/>
      <c r="CV288" s="64"/>
      <c r="CW288" s="64"/>
      <c r="CX288" s="12">
        <f t="shared" si="346"/>
        <v>0</v>
      </c>
      <c r="CY288" s="13"/>
      <c r="CZ288" s="67"/>
      <c r="DA288" s="64"/>
      <c r="DB288" s="64"/>
      <c r="DC288" s="64"/>
      <c r="DD288" s="12">
        <f t="shared" si="347"/>
        <v>0</v>
      </c>
      <c r="DE288" s="13"/>
      <c r="DF288" s="67"/>
      <c r="DG288" s="64"/>
      <c r="DH288" s="64"/>
      <c r="DI288" s="64"/>
      <c r="DJ288" s="14"/>
      <c r="DK288" s="13"/>
      <c r="DL288" s="67"/>
      <c r="DM288" s="64"/>
      <c r="DN288" s="64"/>
      <c r="DO288" s="64"/>
      <c r="DP288" s="14"/>
      <c r="DQ288" s="67"/>
      <c r="DR288" s="67"/>
      <c r="DS288" s="64"/>
      <c r="DT288" s="64"/>
      <c r="DU288" s="64"/>
      <c r="DV288" s="14"/>
      <c r="DW288" s="13"/>
      <c r="DX288" s="67"/>
      <c r="DY288" s="64"/>
      <c r="DZ288" s="64"/>
      <c r="EA288" s="64"/>
      <c r="EB288" s="14"/>
      <c r="EC288" s="13"/>
      <c r="ED288" s="67"/>
      <c r="EE288" s="64"/>
      <c r="EF288" s="64"/>
      <c r="EG288" s="64"/>
      <c r="EH288" s="12">
        <f t="shared" si="348"/>
        <v>0</v>
      </c>
      <c r="EI288" s="67"/>
      <c r="EN288" s="12">
        <f t="shared" si="423"/>
        <v>0</v>
      </c>
      <c r="EO288" s="13"/>
      <c r="ET288" s="14"/>
      <c r="EU288" s="13"/>
      <c r="EV288" s="13"/>
      <c r="EW288" s="64"/>
      <c r="EX288" s="14"/>
      <c r="EY288" s="14"/>
      <c r="EZ288" s="14"/>
      <c r="FA288" s="13"/>
      <c r="FB288" s="13"/>
      <c r="FC288" s="64"/>
      <c r="FD288" s="14"/>
      <c r="FE288" s="14"/>
      <c r="FF288" s="14"/>
      <c r="FG288" s="13"/>
      <c r="FH288" s="13"/>
      <c r="FI288" s="64"/>
      <c r="FJ288" s="14"/>
      <c r="FK288" s="14"/>
      <c r="FL288" s="14"/>
      <c r="FM288" s="13"/>
      <c r="FN288" s="13"/>
      <c r="FO288" s="64"/>
      <c r="FP288" s="14"/>
      <c r="FQ288" s="14"/>
      <c r="FR288" s="14"/>
      <c r="FS288" s="13"/>
      <c r="FT288" s="13"/>
      <c r="FU288" s="64"/>
      <c r="FV288" s="14"/>
      <c r="FW288" s="14"/>
      <c r="FX288" s="14"/>
      <c r="FY288" s="13"/>
      <c r="FZ288" s="13"/>
      <c r="GA288" s="64"/>
      <c r="GB288" s="14"/>
      <c r="GC288" s="14"/>
      <c r="GD288" s="14"/>
      <c r="GE288" s="13"/>
      <c r="GF288" s="13"/>
      <c r="GG288" s="64"/>
      <c r="GH288" s="14"/>
      <c r="GI288" s="14"/>
      <c r="GJ288" s="14"/>
      <c r="GK288" s="14"/>
      <c r="GL288" s="14"/>
      <c r="GM288" s="14"/>
      <c r="GN288" s="64" t="e">
        <f>I288+O288+U288+AA288+AG288+AM288+AS288+AY288+BE288+BK288+BQ288+BW288+CC288+CI288+CO288+CU288+DA288+DG288+DS288+#REF!+DY288+EE288+DM288+#REF!+EW288+FC288+FI288+FO288+FU288+GA288+GG288</f>
        <v>#REF!</v>
      </c>
      <c r="GO288" s="14"/>
      <c r="GP288" s="14"/>
      <c r="GQ288" s="14"/>
    </row>
    <row r="289" spans="1:199" ht="15" hidden="1" customHeight="1">
      <c r="A289" s="40">
        <v>143</v>
      </c>
      <c r="B289" s="38" t="s">
        <v>243</v>
      </c>
      <c r="C289" s="27" t="s">
        <v>55</v>
      </c>
      <c r="D289" s="5" t="s">
        <v>32</v>
      </c>
      <c r="E289" s="72">
        <v>0</v>
      </c>
      <c r="F289" s="72" t="e">
        <f>GQ289</f>
        <v>#REF!</v>
      </c>
      <c r="G289" s="13"/>
      <c r="H289" s="13"/>
      <c r="I289" s="64"/>
      <c r="J289" s="14"/>
      <c r="K289" s="14"/>
      <c r="L289" s="14">
        <f>E289+G289-I289-I290-J289-K289</f>
        <v>0</v>
      </c>
      <c r="M289" s="13"/>
      <c r="N289" s="13"/>
      <c r="O289" s="64"/>
      <c r="P289" s="14"/>
      <c r="Q289" s="14"/>
      <c r="R289" s="14">
        <f>L289+M289-O289-O290-P289-Q289</f>
        <v>0</v>
      </c>
      <c r="S289" s="13"/>
      <c r="T289" s="13"/>
      <c r="U289" s="64"/>
      <c r="V289" s="14"/>
      <c r="W289" s="14"/>
      <c r="X289" s="14">
        <f t="shared" si="424"/>
        <v>0</v>
      </c>
      <c r="Y289" s="13"/>
      <c r="Z289" s="13"/>
      <c r="AA289" s="64"/>
      <c r="AB289" s="14"/>
      <c r="AC289" s="14"/>
      <c r="AD289" s="14">
        <f t="shared" si="425"/>
        <v>0</v>
      </c>
      <c r="AE289" s="13"/>
      <c r="AF289" s="13"/>
      <c r="AG289" s="64"/>
      <c r="AH289" s="14"/>
      <c r="AI289" s="14"/>
      <c r="AJ289" s="14">
        <f t="shared" si="426"/>
        <v>0</v>
      </c>
      <c r="AK289" s="13"/>
      <c r="AL289" s="13"/>
      <c r="AM289" s="64"/>
      <c r="AN289" s="14"/>
      <c r="AO289" s="14"/>
      <c r="AP289" s="14">
        <f t="shared" si="427"/>
        <v>0</v>
      </c>
      <c r="AQ289" s="13"/>
      <c r="AR289" s="13"/>
      <c r="AS289" s="64"/>
      <c r="AT289" s="14"/>
      <c r="AU289" s="14"/>
      <c r="AV289" s="14">
        <f t="shared" si="428"/>
        <v>0</v>
      </c>
      <c r="AW289" s="13"/>
      <c r="AX289" s="13"/>
      <c r="AY289" s="64"/>
      <c r="AZ289" s="14"/>
      <c r="BA289" s="14"/>
      <c r="BB289" s="14">
        <f t="shared" si="429"/>
        <v>0</v>
      </c>
      <c r="BC289" s="13"/>
      <c r="BD289" s="13"/>
      <c r="BE289" s="64"/>
      <c r="BF289" s="14"/>
      <c r="BG289" s="14"/>
      <c r="BH289" s="14">
        <f t="shared" si="430"/>
        <v>0</v>
      </c>
      <c r="BI289" s="13"/>
      <c r="BJ289" s="13"/>
      <c r="BK289" s="64"/>
      <c r="BL289" s="14"/>
      <c r="BM289" s="14"/>
      <c r="BN289" s="14">
        <f>BH289+BI289-BK289-BK290-BL289-BM289</f>
        <v>0</v>
      </c>
      <c r="BO289" s="13"/>
      <c r="BP289" s="13"/>
      <c r="BQ289" s="64"/>
      <c r="BR289" s="14"/>
      <c r="BS289" s="14"/>
      <c r="BT289" s="14">
        <f>BN289+BO289-BQ289-BQ290-BR289-BS289</f>
        <v>0</v>
      </c>
      <c r="BU289" s="72"/>
      <c r="BV289" s="72"/>
      <c r="BW289" s="64"/>
      <c r="BX289" s="74"/>
      <c r="BY289" s="74"/>
      <c r="BZ289" s="64">
        <f t="shared" si="382"/>
        <v>0</v>
      </c>
      <c r="CA289" s="72"/>
      <c r="CB289" s="72"/>
      <c r="CC289" s="64"/>
      <c r="CD289" s="74"/>
      <c r="CE289" s="74"/>
      <c r="CF289" s="64">
        <f t="shared" si="343"/>
        <v>0</v>
      </c>
      <c r="CG289" s="72"/>
      <c r="CH289" s="72"/>
      <c r="CI289" s="64"/>
      <c r="CJ289" s="74"/>
      <c r="CK289" s="74"/>
      <c r="CL289" s="64">
        <f t="shared" si="344"/>
        <v>0</v>
      </c>
      <c r="CM289" s="13"/>
      <c r="CN289" s="13"/>
      <c r="CO289" s="64"/>
      <c r="CP289" s="14"/>
      <c r="CQ289" s="14"/>
      <c r="CR289" s="64">
        <f t="shared" si="345"/>
        <v>0</v>
      </c>
      <c r="CS289" s="13"/>
      <c r="CT289" s="67"/>
      <c r="CU289" s="64"/>
      <c r="CV289" s="64"/>
      <c r="CW289" s="64"/>
      <c r="CX289" s="12">
        <f t="shared" si="346"/>
        <v>0</v>
      </c>
      <c r="CY289" s="13"/>
      <c r="CZ289" s="67"/>
      <c r="DA289" s="64"/>
      <c r="DB289" s="64"/>
      <c r="DC289" s="64"/>
      <c r="DD289" s="12">
        <f t="shared" si="347"/>
        <v>0</v>
      </c>
      <c r="DE289" s="13"/>
      <c r="DF289" s="67"/>
      <c r="DG289" s="64"/>
      <c r="DH289" s="64"/>
      <c r="DI289" s="64"/>
      <c r="DJ289" s="14">
        <f>DD289+DE289-DG289-DG290-DH289-DI289</f>
        <v>0</v>
      </c>
      <c r="DK289" s="13"/>
      <c r="DL289" s="67"/>
      <c r="DM289" s="64"/>
      <c r="DN289" s="64"/>
      <c r="DO289" s="64"/>
      <c r="DP289" s="14">
        <f>DJ289+DK289-DS289-DS290-DT289-DU289</f>
        <v>0</v>
      </c>
      <c r="DQ289" s="67"/>
      <c r="DR289" s="67"/>
      <c r="DS289" s="64"/>
      <c r="DT289" s="64"/>
      <c r="DU289" s="64"/>
      <c r="DV289" s="14" t="e">
        <f>DP289+DQ289-#REF!-#REF!-#REF!-#REF!</f>
        <v>#REF!</v>
      </c>
      <c r="DW289" s="13"/>
      <c r="DX289" s="67"/>
      <c r="DY289" s="64"/>
      <c r="DZ289" s="64"/>
      <c r="EA289" s="64"/>
      <c r="EB289" s="14" t="e">
        <f>DV289+DW289-DY289-DY290-DZ289-EA289</f>
        <v>#REF!</v>
      </c>
      <c r="EC289" s="13"/>
      <c r="ED289" s="67"/>
      <c r="EE289" s="64"/>
      <c r="EF289" s="64"/>
      <c r="EG289" s="64"/>
      <c r="EH289" s="12" t="e">
        <f t="shared" si="348"/>
        <v>#REF!</v>
      </c>
      <c r="EI289" s="67"/>
      <c r="EN289" s="12" t="e">
        <f t="shared" si="423"/>
        <v>#REF!</v>
      </c>
      <c r="EO289" s="13"/>
      <c r="ET289" s="14" t="e">
        <f>EN289+EO289-#REF!-#REF!-#REF!-#REF!</f>
        <v>#REF!</v>
      </c>
      <c r="EU289" s="13"/>
      <c r="EV289" s="13"/>
      <c r="EW289" s="64"/>
      <c r="EX289" s="14"/>
      <c r="EY289" s="14"/>
      <c r="EZ289" s="14" t="e">
        <f>ET289+EU289-EW289-EW290-EX289-EY289</f>
        <v>#REF!</v>
      </c>
      <c r="FA289" s="13"/>
      <c r="FB289" s="13"/>
      <c r="FC289" s="64"/>
      <c r="FD289" s="14"/>
      <c r="FE289" s="14"/>
      <c r="FF289" s="14" t="e">
        <f>EZ289+FA289-FC289-FC290-FD289-FE289</f>
        <v>#REF!</v>
      </c>
      <c r="FG289" s="13"/>
      <c r="FH289" s="13"/>
      <c r="FI289" s="64"/>
      <c r="FJ289" s="14"/>
      <c r="FK289" s="14"/>
      <c r="FL289" s="14" t="e">
        <f>FF289+FG289-FI289-FI290-FJ289-FK289</f>
        <v>#REF!</v>
      </c>
      <c r="FM289" s="13"/>
      <c r="FN289" s="13"/>
      <c r="FO289" s="64"/>
      <c r="FP289" s="14"/>
      <c r="FQ289" s="14"/>
      <c r="FR289" s="14" t="e">
        <f>FL289+FM289-FO289-FO290-FP289-FQ289</f>
        <v>#REF!</v>
      </c>
      <c r="FS289" s="13"/>
      <c r="FT289" s="13"/>
      <c r="FU289" s="64"/>
      <c r="FV289" s="14"/>
      <c r="FW289" s="14"/>
      <c r="FX289" s="14" t="e">
        <f>FR289+FS289-FU289-FU290-FV289-FW289</f>
        <v>#REF!</v>
      </c>
      <c r="FY289" s="13"/>
      <c r="FZ289" s="13"/>
      <c r="GA289" s="64"/>
      <c r="GB289" s="14"/>
      <c r="GC289" s="14"/>
      <c r="GD289" s="14" t="e">
        <f>FX289+FY289-GA289-GA290-GB289-GC289</f>
        <v>#REF!</v>
      </c>
      <c r="GE289" s="13"/>
      <c r="GF289" s="13"/>
      <c r="GG289" s="64"/>
      <c r="GH289" s="14"/>
      <c r="GI289" s="14"/>
      <c r="GJ289" s="14" t="e">
        <f t="shared" si="431"/>
        <v>#REF!</v>
      </c>
      <c r="GK289" s="14">
        <f>E289</f>
        <v>0</v>
      </c>
      <c r="GL289" s="14">
        <f>G289+M289+S289+Y289+AE289+AK289+AQ289+AW289+BC289+BI289+BO289+BU289+CA289+CG289+CM289+CS289+CY289+DE289+DK289+DQ289+DW289+EC289+EI289+EO289+EU289+FA289+FG289+FM289+FS289+FY289+GE289</f>
        <v>0</v>
      </c>
      <c r="GM289" s="14" t="e">
        <f>H289+N289+T289+Z289+AF289+AL289+AR289+AX289+BD289+BJ289+BP289+BV289+CB289+CH289+CN289+CT289+CZ289+DF289+DR289+#REF!+DX289+ED289+DL289+#REF!+EV289+FB289+FH289+FN289+FT289+FZ289+GF289</f>
        <v>#REF!</v>
      </c>
      <c r="GN289" s="64" t="e">
        <f>I289+O289+U289+AA289+AG289+AM289+AS289+AY289+BE289+BK289+BQ289+BW289+CC289+CI289+CO289+CU289+DA289+DG289+DS289+#REF!+DY289+EE289+DM289+#REF!+EW289+FC289+FI289+FO289+FU289+GA289+GG289</f>
        <v>#REF!</v>
      </c>
      <c r="GO289" s="14" t="e">
        <f>J289+P289+V289+AB289+AH289+AN289+AT289+AZ289+BF289+BL289+BR289+BX289+CD289+CJ289+CP289+CV289+DB289+DH289+DT289+#REF!+DZ289+EF289+DN289+#REF!+EX289+FD289+FJ289+FP289+FV289+GB289+GH289</f>
        <v>#REF!</v>
      </c>
      <c r="GP289" s="14" t="e">
        <f>K289+Q289+W289+AC289+AI289+AO289+AU289+BA289+BG289+BM289+BS289+BY289+CE289+CK289+CQ289+CW289+DC289+DI289+DU289+#REF!+EA289+EG289+DO289+#REF!+EY289+FE289+FK289+FQ289+FW289+GC289+GI289</f>
        <v>#REF!</v>
      </c>
      <c r="GQ289" s="14" t="e">
        <f>GK289+GL289-GN289-GN290-GO289-GP289</f>
        <v>#REF!</v>
      </c>
    </row>
    <row r="290" spans="1:199" ht="15" hidden="1" customHeight="1">
      <c r="A290" s="41"/>
      <c r="B290" s="39"/>
      <c r="C290" s="28"/>
      <c r="D290" s="5" t="s">
        <v>33</v>
      </c>
      <c r="E290" s="73"/>
      <c r="F290" s="73"/>
      <c r="G290" s="13"/>
      <c r="H290" s="13"/>
      <c r="I290" s="64"/>
      <c r="J290" s="14"/>
      <c r="K290" s="14"/>
      <c r="L290" s="14"/>
      <c r="M290" s="13"/>
      <c r="N290" s="13"/>
      <c r="O290" s="64"/>
      <c r="P290" s="14"/>
      <c r="Q290" s="14"/>
      <c r="R290" s="14"/>
      <c r="S290" s="13"/>
      <c r="T290" s="13"/>
      <c r="U290" s="64"/>
      <c r="V290" s="14"/>
      <c r="W290" s="14"/>
      <c r="X290" s="14"/>
      <c r="Y290" s="13"/>
      <c r="Z290" s="13"/>
      <c r="AA290" s="64"/>
      <c r="AB290" s="14"/>
      <c r="AC290" s="14"/>
      <c r="AD290" s="14"/>
      <c r="AE290" s="13"/>
      <c r="AF290" s="13"/>
      <c r="AG290" s="64"/>
      <c r="AH290" s="14"/>
      <c r="AI290" s="14"/>
      <c r="AJ290" s="14"/>
      <c r="AK290" s="13"/>
      <c r="AL290" s="13"/>
      <c r="AM290" s="64"/>
      <c r="AN290" s="14"/>
      <c r="AO290" s="14"/>
      <c r="AP290" s="14"/>
      <c r="AQ290" s="13"/>
      <c r="AR290" s="13"/>
      <c r="AS290" s="64"/>
      <c r="AT290" s="14"/>
      <c r="AU290" s="14"/>
      <c r="AV290" s="14"/>
      <c r="AW290" s="13"/>
      <c r="AX290" s="13"/>
      <c r="AY290" s="64"/>
      <c r="AZ290" s="14"/>
      <c r="BA290" s="14"/>
      <c r="BB290" s="14"/>
      <c r="BC290" s="13"/>
      <c r="BD290" s="13"/>
      <c r="BE290" s="64"/>
      <c r="BF290" s="14"/>
      <c r="BG290" s="14"/>
      <c r="BH290" s="14"/>
      <c r="BI290" s="13"/>
      <c r="BJ290" s="13"/>
      <c r="BK290" s="64"/>
      <c r="BL290" s="14"/>
      <c r="BM290" s="14"/>
      <c r="BN290" s="14"/>
      <c r="BO290" s="13"/>
      <c r="BP290" s="13"/>
      <c r="BQ290" s="64"/>
      <c r="BR290" s="14"/>
      <c r="BS290" s="14"/>
      <c r="BT290" s="14"/>
      <c r="BU290" s="73"/>
      <c r="BV290" s="73"/>
      <c r="BW290" s="64"/>
      <c r="BX290" s="63"/>
      <c r="BY290" s="63"/>
      <c r="BZ290" s="64">
        <f t="shared" si="382"/>
        <v>0</v>
      </c>
      <c r="CA290" s="73"/>
      <c r="CB290" s="73"/>
      <c r="CC290" s="64"/>
      <c r="CD290" s="63"/>
      <c r="CE290" s="63"/>
      <c r="CF290" s="64">
        <f t="shared" si="343"/>
        <v>0</v>
      </c>
      <c r="CG290" s="73"/>
      <c r="CH290" s="73"/>
      <c r="CI290" s="64"/>
      <c r="CJ290" s="63"/>
      <c r="CK290" s="63"/>
      <c r="CL290" s="64">
        <f t="shared" si="344"/>
        <v>0</v>
      </c>
      <c r="CM290" s="13"/>
      <c r="CN290" s="13"/>
      <c r="CO290" s="64"/>
      <c r="CP290" s="14"/>
      <c r="CQ290" s="14"/>
      <c r="CR290" s="64">
        <f t="shared" si="345"/>
        <v>0</v>
      </c>
      <c r="CS290" s="13"/>
      <c r="CT290" s="67"/>
      <c r="CU290" s="64"/>
      <c r="CV290" s="64"/>
      <c r="CW290" s="64"/>
      <c r="CX290" s="12">
        <f t="shared" si="346"/>
        <v>0</v>
      </c>
      <c r="CY290" s="13"/>
      <c r="CZ290" s="67"/>
      <c r="DA290" s="64"/>
      <c r="DB290" s="64"/>
      <c r="DC290" s="64"/>
      <c r="DD290" s="12">
        <f t="shared" si="347"/>
        <v>0</v>
      </c>
      <c r="DE290" s="13"/>
      <c r="DF290" s="67"/>
      <c r="DG290" s="64"/>
      <c r="DH290" s="64"/>
      <c r="DI290" s="64"/>
      <c r="DJ290" s="14"/>
      <c r="DK290" s="13"/>
      <c r="DL290" s="67"/>
      <c r="DM290" s="64"/>
      <c r="DN290" s="64"/>
      <c r="DO290" s="64"/>
      <c r="DP290" s="14"/>
      <c r="DQ290" s="67"/>
      <c r="DR290" s="67"/>
      <c r="DS290" s="64"/>
      <c r="DT290" s="64"/>
      <c r="DU290" s="64"/>
      <c r="DV290" s="14"/>
      <c r="DW290" s="13"/>
      <c r="DX290" s="67"/>
      <c r="DY290" s="64"/>
      <c r="DZ290" s="64"/>
      <c r="EA290" s="64"/>
      <c r="EB290" s="14"/>
      <c r="EC290" s="13"/>
      <c r="ED290" s="67"/>
      <c r="EE290" s="64"/>
      <c r="EF290" s="64"/>
      <c r="EG290" s="64"/>
      <c r="EH290" s="12">
        <f t="shared" si="348"/>
        <v>0</v>
      </c>
      <c r="EI290" s="67"/>
      <c r="EN290" s="12">
        <f t="shared" si="423"/>
        <v>0</v>
      </c>
      <c r="EO290" s="13"/>
      <c r="ET290" s="14"/>
      <c r="EU290" s="13"/>
      <c r="EV290" s="13"/>
      <c r="EW290" s="64"/>
      <c r="EX290" s="14"/>
      <c r="EY290" s="14"/>
      <c r="EZ290" s="14"/>
      <c r="FA290" s="13"/>
      <c r="FB290" s="13"/>
      <c r="FC290" s="64"/>
      <c r="FD290" s="14"/>
      <c r="FE290" s="14"/>
      <c r="FF290" s="14"/>
      <c r="FG290" s="13"/>
      <c r="FH290" s="13"/>
      <c r="FI290" s="64"/>
      <c r="FJ290" s="14"/>
      <c r="FK290" s="14"/>
      <c r="FL290" s="14"/>
      <c r="FM290" s="13"/>
      <c r="FN290" s="13"/>
      <c r="FO290" s="64"/>
      <c r="FP290" s="14"/>
      <c r="FQ290" s="14"/>
      <c r="FR290" s="14"/>
      <c r="FS290" s="13"/>
      <c r="FT290" s="13"/>
      <c r="FU290" s="64"/>
      <c r="FV290" s="14"/>
      <c r="FW290" s="14"/>
      <c r="FX290" s="14"/>
      <c r="FY290" s="13"/>
      <c r="FZ290" s="13"/>
      <c r="GA290" s="64"/>
      <c r="GB290" s="14"/>
      <c r="GC290" s="14"/>
      <c r="GD290" s="14"/>
      <c r="GE290" s="13"/>
      <c r="GF290" s="13"/>
      <c r="GG290" s="64"/>
      <c r="GH290" s="14"/>
      <c r="GI290" s="14"/>
      <c r="GJ290" s="14"/>
      <c r="GK290" s="14"/>
      <c r="GL290" s="14"/>
      <c r="GM290" s="14"/>
      <c r="GN290" s="64" t="e">
        <f>I290+O290+U290+AA290+AG290+AM290+AS290+AY290+BE290+BK290+BQ290+BW290+CC290+CI290+CO290+CU290+DA290+DG290+DS290+#REF!+DY290+EE290+DM290+#REF!+EW290+FC290+FI290+FO290+FU290+GA290+GG290</f>
        <v>#REF!</v>
      </c>
      <c r="GO290" s="14"/>
      <c r="GP290" s="14"/>
      <c r="GQ290" s="14"/>
    </row>
    <row r="291" spans="1:199" ht="15" hidden="1" customHeight="1">
      <c r="A291" s="40">
        <v>144</v>
      </c>
      <c r="B291" s="40" t="s">
        <v>244</v>
      </c>
      <c r="C291" s="29" t="s">
        <v>245</v>
      </c>
      <c r="D291" s="5" t="s">
        <v>32</v>
      </c>
      <c r="E291" s="72">
        <v>0</v>
      </c>
      <c r="F291" s="72" t="e">
        <f>GQ291</f>
        <v>#REF!</v>
      </c>
      <c r="G291" s="13"/>
      <c r="H291" s="13"/>
      <c r="I291" s="64"/>
      <c r="J291" s="14"/>
      <c r="K291" s="14"/>
      <c r="L291" s="14">
        <f>E291+G291-I291-I292-J291-K291</f>
        <v>0</v>
      </c>
      <c r="M291" s="13"/>
      <c r="N291" s="13"/>
      <c r="O291" s="64"/>
      <c r="P291" s="14"/>
      <c r="Q291" s="14"/>
      <c r="R291" s="14">
        <f>L291+M291-O291-O292-P291-Q291</f>
        <v>0</v>
      </c>
      <c r="S291" s="13"/>
      <c r="T291" s="13"/>
      <c r="U291" s="64"/>
      <c r="V291" s="14"/>
      <c r="W291" s="14"/>
      <c r="X291" s="14">
        <f t="shared" si="424"/>
        <v>0</v>
      </c>
      <c r="Y291" s="13"/>
      <c r="Z291" s="13"/>
      <c r="AA291" s="64"/>
      <c r="AB291" s="14"/>
      <c r="AC291" s="14"/>
      <c r="AD291" s="14">
        <f t="shared" si="425"/>
        <v>0</v>
      </c>
      <c r="AE291" s="13"/>
      <c r="AF291" s="13"/>
      <c r="AG291" s="64"/>
      <c r="AH291" s="14"/>
      <c r="AI291" s="14"/>
      <c r="AJ291" s="14">
        <f t="shared" si="426"/>
        <v>0</v>
      </c>
      <c r="AK291" s="13"/>
      <c r="AL291" s="13"/>
      <c r="AM291" s="64"/>
      <c r="AN291" s="14"/>
      <c r="AO291" s="14"/>
      <c r="AP291" s="14">
        <f t="shared" si="427"/>
        <v>0</v>
      </c>
      <c r="AQ291" s="13"/>
      <c r="AR291" s="13"/>
      <c r="AS291" s="64"/>
      <c r="AT291" s="14"/>
      <c r="AU291" s="14"/>
      <c r="AV291" s="14">
        <f t="shared" si="428"/>
        <v>0</v>
      </c>
      <c r="AW291" s="13"/>
      <c r="AX291" s="13"/>
      <c r="AY291" s="64"/>
      <c r="AZ291" s="14"/>
      <c r="BA291" s="14"/>
      <c r="BB291" s="14">
        <f t="shared" si="429"/>
        <v>0</v>
      </c>
      <c r="BC291" s="13"/>
      <c r="BD291" s="13"/>
      <c r="BE291" s="64"/>
      <c r="BF291" s="14"/>
      <c r="BG291" s="14"/>
      <c r="BH291" s="14">
        <f t="shared" si="430"/>
        <v>0</v>
      </c>
      <c r="BI291" s="13"/>
      <c r="BJ291" s="13"/>
      <c r="BK291" s="64"/>
      <c r="BL291" s="14"/>
      <c r="BM291" s="14"/>
      <c r="BN291" s="14">
        <f>BH291+BI291-BK291-BK292-BL291-BM291</f>
        <v>0</v>
      </c>
      <c r="BO291" s="13"/>
      <c r="BP291" s="13"/>
      <c r="BQ291" s="64"/>
      <c r="BR291" s="14"/>
      <c r="BS291" s="14"/>
      <c r="BT291" s="14">
        <f>BN291+BO291-BQ291-BQ292-BR291-BS291</f>
        <v>0</v>
      </c>
      <c r="BU291" s="72"/>
      <c r="BV291" s="72"/>
      <c r="BW291" s="64"/>
      <c r="BX291" s="74"/>
      <c r="BY291" s="74"/>
      <c r="BZ291" s="64">
        <f t="shared" si="382"/>
        <v>0</v>
      </c>
      <c r="CA291" s="72"/>
      <c r="CB291" s="72"/>
      <c r="CC291" s="64"/>
      <c r="CD291" s="74"/>
      <c r="CE291" s="74"/>
      <c r="CF291" s="64">
        <f t="shared" si="343"/>
        <v>0</v>
      </c>
      <c r="CG291" s="72"/>
      <c r="CH291" s="72"/>
      <c r="CI291" s="64"/>
      <c r="CJ291" s="74"/>
      <c r="CK291" s="74"/>
      <c r="CL291" s="64">
        <f t="shared" si="344"/>
        <v>0</v>
      </c>
      <c r="CM291" s="13"/>
      <c r="CN291" s="13"/>
      <c r="CO291" s="64"/>
      <c r="CP291" s="14"/>
      <c r="CQ291" s="14"/>
      <c r="CR291" s="64">
        <f t="shared" si="345"/>
        <v>0</v>
      </c>
      <c r="CS291" s="13"/>
      <c r="CT291" s="67"/>
      <c r="CU291" s="64"/>
      <c r="CV291" s="64"/>
      <c r="CW291" s="64"/>
      <c r="CX291" s="12">
        <f t="shared" si="346"/>
        <v>0</v>
      </c>
      <c r="CY291" s="13"/>
      <c r="CZ291" s="67"/>
      <c r="DA291" s="64"/>
      <c r="DB291" s="64"/>
      <c r="DC291" s="64"/>
      <c r="DD291" s="12">
        <f t="shared" si="347"/>
        <v>0</v>
      </c>
      <c r="DE291" s="13"/>
      <c r="DF291" s="67"/>
      <c r="DG291" s="64"/>
      <c r="DH291" s="64"/>
      <c r="DI291" s="64"/>
      <c r="DJ291" s="14">
        <f>DD291+DE291-DG291-DG292-DH291-DI291</f>
        <v>0</v>
      </c>
      <c r="DK291" s="13"/>
      <c r="DL291" s="67"/>
      <c r="DM291" s="64"/>
      <c r="DN291" s="64"/>
      <c r="DO291" s="64"/>
      <c r="DP291" s="14">
        <f>DJ291+DK291-DS291-DS292-DT291-DU291</f>
        <v>0</v>
      </c>
      <c r="DQ291" s="67"/>
      <c r="DR291" s="67"/>
      <c r="DS291" s="64"/>
      <c r="DT291" s="64"/>
      <c r="DU291" s="64"/>
      <c r="DV291" s="14" t="e">
        <f>DP291+DQ291-#REF!-#REF!-#REF!-#REF!</f>
        <v>#REF!</v>
      </c>
      <c r="DW291" s="13"/>
      <c r="DX291" s="67"/>
      <c r="DY291" s="64"/>
      <c r="DZ291" s="64"/>
      <c r="EA291" s="64"/>
      <c r="EB291" s="14" t="e">
        <f>DV291+DW291-DY291-DY292-DZ291-EA291</f>
        <v>#REF!</v>
      </c>
      <c r="EC291" s="13"/>
      <c r="ED291" s="67"/>
      <c r="EE291" s="64"/>
      <c r="EF291" s="64"/>
      <c r="EG291" s="64"/>
      <c r="EH291" s="12" t="e">
        <f t="shared" si="348"/>
        <v>#REF!</v>
      </c>
      <c r="EI291" s="67"/>
      <c r="EN291" s="12" t="e">
        <f t="shared" si="423"/>
        <v>#REF!</v>
      </c>
      <c r="EO291" s="13"/>
      <c r="ET291" s="14" t="e">
        <f>EN291+EO291-#REF!-#REF!-#REF!-#REF!</f>
        <v>#REF!</v>
      </c>
      <c r="EU291" s="13"/>
      <c r="EV291" s="13"/>
      <c r="EW291" s="64"/>
      <c r="EX291" s="14"/>
      <c r="EY291" s="14"/>
      <c r="EZ291" s="14" t="e">
        <f>ET291+EU291-EW291-EW292-EX291-EY291</f>
        <v>#REF!</v>
      </c>
      <c r="FA291" s="13"/>
      <c r="FB291" s="13"/>
      <c r="FC291" s="64"/>
      <c r="FD291" s="14"/>
      <c r="FE291" s="14"/>
      <c r="FF291" s="14" t="e">
        <f>EZ291+FA291-FC291-FC292-FD291-FE291</f>
        <v>#REF!</v>
      </c>
      <c r="FG291" s="13"/>
      <c r="FH291" s="13"/>
      <c r="FI291" s="64"/>
      <c r="FJ291" s="14"/>
      <c r="FK291" s="14"/>
      <c r="FL291" s="14" t="e">
        <f>FF291+FG291-FI291-FI292-FJ291-FK291</f>
        <v>#REF!</v>
      </c>
      <c r="FM291" s="13"/>
      <c r="FN291" s="13"/>
      <c r="FO291" s="64"/>
      <c r="FP291" s="14"/>
      <c r="FQ291" s="14"/>
      <c r="FR291" s="14" t="e">
        <f>FL291+FM291-FO291-FO292-FP291-FQ291</f>
        <v>#REF!</v>
      </c>
      <c r="FS291" s="13"/>
      <c r="FT291" s="13"/>
      <c r="FU291" s="64"/>
      <c r="FV291" s="14"/>
      <c r="FW291" s="14"/>
      <c r="FX291" s="14" t="e">
        <f>FR291+FS291-FU291-FU292-FV291-FW291</f>
        <v>#REF!</v>
      </c>
      <c r="FY291" s="13"/>
      <c r="FZ291" s="13"/>
      <c r="GA291" s="64"/>
      <c r="GB291" s="14"/>
      <c r="GC291" s="14"/>
      <c r="GD291" s="14" t="e">
        <f>FX291+FY291-GA291-GA292-GB291-GC291</f>
        <v>#REF!</v>
      </c>
      <c r="GE291" s="13"/>
      <c r="GF291" s="13"/>
      <c r="GG291" s="64"/>
      <c r="GH291" s="14"/>
      <c r="GI291" s="14"/>
      <c r="GJ291" s="14" t="e">
        <f t="shared" si="431"/>
        <v>#REF!</v>
      </c>
      <c r="GK291" s="14">
        <f>E291</f>
        <v>0</v>
      </c>
      <c r="GL291" s="14">
        <f>G291+M291+S291+Y291+AE291+AK291+AQ291+AW291+BC291+BI291+BO291+BU291+CA291+CG291+CM291+CS291+CY291+DE291+DK291+DQ291+DW291+EC291+EI291+EO291+EU291+FA291+FG291+FM291+FS291+FY291+GE291</f>
        <v>0</v>
      </c>
      <c r="GM291" s="14" t="e">
        <f>H291+N291+T291+Z291+AF291+AL291+AR291+AX291+BD291+BJ291+BP291+BV291+CB291+CH291+CN291+CT291+CZ291+DF291+DR291+#REF!+DX291+ED291+DL291+#REF!+EV291+FB291+FH291+FN291+FT291+FZ291+GF291</f>
        <v>#REF!</v>
      </c>
      <c r="GN291" s="64" t="e">
        <f>I291+O291+U291+AA291+AG291+AM291+AS291+AY291+BE291+BK291+BQ291+BW291+CC291+CI291+CO291+CU291+DA291+DG291+DS291+#REF!+DY291+EE291+DM291+#REF!+EW291+FC291+FI291+FO291+FU291+GA291+GG291</f>
        <v>#REF!</v>
      </c>
      <c r="GO291" s="14" t="e">
        <f>J291+P291+V291+AB291+AH291+AN291+AT291+AZ291+BF291+BL291+BR291+BX291+CD291+CJ291+CP291+CV291+DB291+DH291+DT291+#REF!+DZ291+EF291+DN291+#REF!+EX291+FD291+FJ291+FP291+FV291+GB291+GH291</f>
        <v>#REF!</v>
      </c>
      <c r="GP291" s="14" t="e">
        <f>K291+Q291+W291+AC291+AI291+AO291+AU291+BA291+BG291+BM291+BS291+BY291+CE291+CK291+CQ291+CW291+DC291+DI291+DU291+#REF!+EA291+EG291+DO291+#REF!+EY291+FE291+FK291+FQ291+FW291+GC291+GI291</f>
        <v>#REF!</v>
      </c>
      <c r="GQ291" s="14" t="e">
        <f>GK291+GL291-GN291-GN292-GO291-GP291</f>
        <v>#REF!</v>
      </c>
    </row>
    <row r="292" spans="1:199" ht="15" hidden="1" customHeight="1">
      <c r="A292" s="41"/>
      <c r="B292" s="41"/>
      <c r="C292" s="30"/>
      <c r="D292" s="5" t="s">
        <v>33</v>
      </c>
      <c r="E292" s="73"/>
      <c r="F292" s="73"/>
      <c r="G292" s="13"/>
      <c r="H292" s="13"/>
      <c r="I292" s="64"/>
      <c r="J292" s="14"/>
      <c r="K292" s="14"/>
      <c r="L292" s="14"/>
      <c r="M292" s="13"/>
      <c r="N292" s="13"/>
      <c r="O292" s="64"/>
      <c r="P292" s="14"/>
      <c r="Q292" s="14"/>
      <c r="R292" s="14"/>
      <c r="S292" s="13"/>
      <c r="T292" s="13"/>
      <c r="U292" s="64"/>
      <c r="V292" s="14"/>
      <c r="W292" s="14"/>
      <c r="X292" s="14"/>
      <c r="Y292" s="13"/>
      <c r="Z292" s="13"/>
      <c r="AA292" s="64"/>
      <c r="AB292" s="14"/>
      <c r="AC292" s="14"/>
      <c r="AD292" s="14"/>
      <c r="AE292" s="13"/>
      <c r="AF292" s="13"/>
      <c r="AG292" s="64"/>
      <c r="AH292" s="14"/>
      <c r="AI292" s="14"/>
      <c r="AJ292" s="14"/>
      <c r="AK292" s="13"/>
      <c r="AL292" s="13"/>
      <c r="AM292" s="64"/>
      <c r="AN292" s="14"/>
      <c r="AO292" s="14"/>
      <c r="AP292" s="14"/>
      <c r="AQ292" s="13"/>
      <c r="AR292" s="13"/>
      <c r="AS292" s="64"/>
      <c r="AT292" s="14"/>
      <c r="AU292" s="14"/>
      <c r="AV292" s="14"/>
      <c r="AW292" s="13"/>
      <c r="AX292" s="13"/>
      <c r="AY292" s="64"/>
      <c r="AZ292" s="14"/>
      <c r="BA292" s="14"/>
      <c r="BB292" s="14"/>
      <c r="BC292" s="13"/>
      <c r="BD292" s="13"/>
      <c r="BE292" s="64"/>
      <c r="BF292" s="14"/>
      <c r="BG292" s="14"/>
      <c r="BH292" s="14"/>
      <c r="BI292" s="13"/>
      <c r="BJ292" s="13"/>
      <c r="BK292" s="64"/>
      <c r="BL292" s="14"/>
      <c r="BM292" s="14"/>
      <c r="BN292" s="14"/>
      <c r="BO292" s="13"/>
      <c r="BP292" s="13"/>
      <c r="BQ292" s="64"/>
      <c r="BR292" s="14"/>
      <c r="BS292" s="14"/>
      <c r="BT292" s="14"/>
      <c r="BU292" s="73"/>
      <c r="BV292" s="73"/>
      <c r="BW292" s="64"/>
      <c r="BX292" s="63"/>
      <c r="BY292" s="63"/>
      <c r="BZ292" s="64">
        <f t="shared" si="382"/>
        <v>0</v>
      </c>
      <c r="CA292" s="73"/>
      <c r="CB292" s="73"/>
      <c r="CC292" s="64"/>
      <c r="CD292" s="63"/>
      <c r="CE292" s="63"/>
      <c r="CF292" s="64">
        <f t="shared" si="343"/>
        <v>0</v>
      </c>
      <c r="CG292" s="73"/>
      <c r="CH292" s="73"/>
      <c r="CI292" s="64"/>
      <c r="CJ292" s="63"/>
      <c r="CK292" s="63"/>
      <c r="CL292" s="64">
        <f t="shared" si="344"/>
        <v>0</v>
      </c>
      <c r="CM292" s="13"/>
      <c r="CN292" s="13"/>
      <c r="CO292" s="64"/>
      <c r="CP292" s="14"/>
      <c r="CQ292" s="14"/>
      <c r="CR292" s="64">
        <f t="shared" si="345"/>
        <v>0</v>
      </c>
      <c r="CS292" s="13"/>
      <c r="CT292" s="67"/>
      <c r="CU292" s="64"/>
      <c r="CV292" s="64"/>
      <c r="CW292" s="64"/>
      <c r="CX292" s="12">
        <f t="shared" si="346"/>
        <v>0</v>
      </c>
      <c r="CY292" s="13"/>
      <c r="CZ292" s="67"/>
      <c r="DA292" s="64"/>
      <c r="DB292" s="64"/>
      <c r="DC292" s="64"/>
      <c r="DD292" s="12">
        <f t="shared" si="347"/>
        <v>0</v>
      </c>
      <c r="DE292" s="13"/>
      <c r="DF292" s="67"/>
      <c r="DG292" s="64"/>
      <c r="DH292" s="64"/>
      <c r="DI292" s="64"/>
      <c r="DJ292" s="14"/>
      <c r="DK292" s="13"/>
      <c r="DL292" s="67"/>
      <c r="DM292" s="64"/>
      <c r="DN292" s="64"/>
      <c r="DO292" s="64"/>
      <c r="DP292" s="14"/>
      <c r="DQ292" s="67"/>
      <c r="DR292" s="67"/>
      <c r="DS292" s="64"/>
      <c r="DT292" s="64"/>
      <c r="DU292" s="64"/>
      <c r="DV292" s="14"/>
      <c r="DW292" s="13"/>
      <c r="DX292" s="67"/>
      <c r="DY292" s="64"/>
      <c r="DZ292" s="64"/>
      <c r="EA292" s="64"/>
      <c r="EB292" s="14"/>
      <c r="EC292" s="13"/>
      <c r="ED292" s="67"/>
      <c r="EE292" s="64"/>
      <c r="EF292" s="64"/>
      <c r="EG292" s="64"/>
      <c r="EH292" s="12">
        <f t="shared" si="348"/>
        <v>0</v>
      </c>
      <c r="EI292" s="67"/>
      <c r="EN292" s="12">
        <f t="shared" si="423"/>
        <v>0</v>
      </c>
      <c r="EO292" s="13"/>
      <c r="ET292" s="14"/>
      <c r="EU292" s="13"/>
      <c r="EV292" s="13"/>
      <c r="EW292" s="64"/>
      <c r="EX292" s="14"/>
      <c r="EY292" s="14"/>
      <c r="EZ292" s="14"/>
      <c r="FA292" s="13"/>
      <c r="FB292" s="13"/>
      <c r="FC292" s="64"/>
      <c r="FD292" s="14"/>
      <c r="FE292" s="14"/>
      <c r="FF292" s="14"/>
      <c r="FG292" s="13"/>
      <c r="FH292" s="13"/>
      <c r="FI292" s="64"/>
      <c r="FJ292" s="14"/>
      <c r="FK292" s="14"/>
      <c r="FL292" s="14"/>
      <c r="FM292" s="13"/>
      <c r="FN292" s="13"/>
      <c r="FO292" s="64"/>
      <c r="FP292" s="14"/>
      <c r="FQ292" s="14"/>
      <c r="FR292" s="14"/>
      <c r="FS292" s="13"/>
      <c r="FT292" s="13"/>
      <c r="FU292" s="64"/>
      <c r="FV292" s="14"/>
      <c r="FW292" s="14"/>
      <c r="FX292" s="14"/>
      <c r="FY292" s="13"/>
      <c r="FZ292" s="13"/>
      <c r="GA292" s="64"/>
      <c r="GB292" s="14"/>
      <c r="GC292" s="14"/>
      <c r="GD292" s="14"/>
      <c r="GE292" s="13"/>
      <c r="GF292" s="13"/>
      <c r="GG292" s="64"/>
      <c r="GH292" s="14"/>
      <c r="GI292" s="14"/>
      <c r="GJ292" s="14"/>
      <c r="GK292" s="14"/>
      <c r="GL292" s="14"/>
      <c r="GM292" s="14"/>
      <c r="GN292" s="64" t="e">
        <f>I292+O292+U292+AA292+AG292+AM292+AS292+AY292+BE292+BK292+BQ292+BW292+CC292+CI292+CO292+CU292+DA292+DG292+DS292+#REF!+DY292+EE292+DM292+#REF!+EW292+FC292+FI292+FO292+FU292+GA292+GG292</f>
        <v>#REF!</v>
      </c>
      <c r="GO292" s="14"/>
      <c r="GP292" s="14"/>
      <c r="GQ292" s="14"/>
    </row>
    <row r="293" spans="1:199" ht="15" hidden="1" customHeight="1">
      <c r="A293" s="40">
        <v>145</v>
      </c>
      <c r="B293" s="40" t="s">
        <v>246</v>
      </c>
      <c r="C293" s="29" t="s">
        <v>205</v>
      </c>
      <c r="D293" s="5" t="s">
        <v>32</v>
      </c>
      <c r="E293" s="72">
        <v>0</v>
      </c>
      <c r="F293" s="72" t="e">
        <f>GQ293</f>
        <v>#REF!</v>
      </c>
      <c r="G293" s="13"/>
      <c r="H293" s="13"/>
      <c r="I293" s="64"/>
      <c r="J293" s="14"/>
      <c r="K293" s="14"/>
      <c r="L293" s="14">
        <f>E293+G293-I293-I294-J293-K293</f>
        <v>0</v>
      </c>
      <c r="M293" s="13"/>
      <c r="N293" s="13"/>
      <c r="O293" s="64"/>
      <c r="P293" s="14"/>
      <c r="Q293" s="14"/>
      <c r="R293" s="14">
        <f>L293+M293-O293-O294-P293-Q293</f>
        <v>0</v>
      </c>
      <c r="S293" s="13"/>
      <c r="T293" s="13"/>
      <c r="U293" s="64"/>
      <c r="V293" s="14"/>
      <c r="W293" s="14"/>
      <c r="X293" s="14">
        <f t="shared" ref="X293:X297" si="432">R293+S293-U293-U294-V293-W293</f>
        <v>0</v>
      </c>
      <c r="Y293" s="13"/>
      <c r="Z293" s="13"/>
      <c r="AA293" s="64"/>
      <c r="AB293" s="14"/>
      <c r="AC293" s="14"/>
      <c r="AD293" s="14">
        <f t="shared" ref="AD293:AD297" si="433">X293+Y293-AA293-AA294-AB293-AC293</f>
        <v>0</v>
      </c>
      <c r="AE293" s="13"/>
      <c r="AF293" s="13"/>
      <c r="AG293" s="64"/>
      <c r="AH293" s="14"/>
      <c r="AI293" s="14"/>
      <c r="AJ293" s="14">
        <f t="shared" ref="AJ293:AJ297" si="434">AD293+AE293-AG293-AG294-AH293-AI293</f>
        <v>0</v>
      </c>
      <c r="AK293" s="13"/>
      <c r="AL293" s="13"/>
      <c r="AM293" s="64"/>
      <c r="AN293" s="14"/>
      <c r="AO293" s="14"/>
      <c r="AP293" s="14">
        <f t="shared" ref="AP293:AP297" si="435">AJ293+AK293-AM293-AM294-AN293-AO293</f>
        <v>0</v>
      </c>
      <c r="AQ293" s="13"/>
      <c r="AR293" s="13"/>
      <c r="AS293" s="64"/>
      <c r="AT293" s="14"/>
      <c r="AU293" s="14"/>
      <c r="AV293" s="14">
        <f t="shared" ref="AV293:AV297" si="436">AP293+AQ293-AS293-AS294-AT293-AU293</f>
        <v>0</v>
      </c>
      <c r="AW293" s="13"/>
      <c r="AX293" s="13"/>
      <c r="AY293" s="64"/>
      <c r="AZ293" s="14"/>
      <c r="BA293" s="14"/>
      <c r="BB293" s="14">
        <f t="shared" ref="BB293:BB297" si="437">AV293+AW293-AY293-AY294-AZ293-BA293</f>
        <v>0</v>
      </c>
      <c r="BC293" s="13"/>
      <c r="BD293" s="13"/>
      <c r="BE293" s="64"/>
      <c r="BF293" s="14"/>
      <c r="BG293" s="14"/>
      <c r="BH293" s="14">
        <f t="shared" ref="BH293:BH297" si="438">BB293+BC293-BE293-BE294-BF293-BG293</f>
        <v>0</v>
      </c>
      <c r="BI293" s="13"/>
      <c r="BJ293" s="13"/>
      <c r="BK293" s="64"/>
      <c r="BL293" s="14"/>
      <c r="BM293" s="14"/>
      <c r="BN293" s="14">
        <f>BH293+BI293-BK293-BK294-BL293-BM293</f>
        <v>0</v>
      </c>
      <c r="BO293" s="13"/>
      <c r="BP293" s="13"/>
      <c r="BQ293" s="64"/>
      <c r="BR293" s="14"/>
      <c r="BS293" s="14"/>
      <c r="BT293" s="14">
        <f>BN293+BO293-BQ293-BQ294-BR293-BS293</f>
        <v>0</v>
      </c>
      <c r="BU293" s="72"/>
      <c r="BV293" s="72"/>
      <c r="BW293" s="64"/>
      <c r="BX293" s="74"/>
      <c r="BY293" s="74"/>
      <c r="BZ293" s="64">
        <f t="shared" si="382"/>
        <v>0</v>
      </c>
      <c r="CA293" s="72"/>
      <c r="CB293" s="72"/>
      <c r="CC293" s="64"/>
      <c r="CD293" s="74"/>
      <c r="CE293" s="74"/>
      <c r="CF293" s="64">
        <f t="shared" si="343"/>
        <v>0</v>
      </c>
      <c r="CG293" s="72"/>
      <c r="CH293" s="72"/>
      <c r="CI293" s="64"/>
      <c r="CJ293" s="74"/>
      <c r="CK293" s="74"/>
      <c r="CL293" s="64">
        <f t="shared" si="344"/>
        <v>0</v>
      </c>
      <c r="CM293" s="13"/>
      <c r="CN293" s="13"/>
      <c r="CO293" s="64"/>
      <c r="CP293" s="14"/>
      <c r="CQ293" s="14"/>
      <c r="CR293" s="64">
        <f t="shared" si="345"/>
        <v>0</v>
      </c>
      <c r="CS293" s="13"/>
      <c r="CT293" s="67"/>
      <c r="CU293" s="64"/>
      <c r="CV293" s="64"/>
      <c r="CW293" s="64"/>
      <c r="CX293" s="12">
        <f t="shared" si="346"/>
        <v>0</v>
      </c>
      <c r="CY293" s="13"/>
      <c r="CZ293" s="67"/>
      <c r="DA293" s="64"/>
      <c r="DB293" s="64"/>
      <c r="DC293" s="64"/>
      <c r="DD293" s="12">
        <f t="shared" si="347"/>
        <v>0</v>
      </c>
      <c r="DE293" s="13"/>
      <c r="DF293" s="67"/>
      <c r="DG293" s="64"/>
      <c r="DH293" s="64"/>
      <c r="DI293" s="64"/>
      <c r="DJ293" s="14">
        <f>DD293+DE293-DG293-DG294-DH293-DI293</f>
        <v>0</v>
      </c>
      <c r="DK293" s="13"/>
      <c r="DL293" s="67"/>
      <c r="DM293" s="64"/>
      <c r="DN293" s="64"/>
      <c r="DO293" s="64"/>
      <c r="DP293" s="14">
        <f>DJ293+DK293-DS293-DS294-DT293-DU293</f>
        <v>0</v>
      </c>
      <c r="DQ293" s="67"/>
      <c r="DR293" s="67"/>
      <c r="DS293" s="64"/>
      <c r="DT293" s="64"/>
      <c r="DU293" s="64"/>
      <c r="DV293" s="14" t="e">
        <f>DP293+DQ293-#REF!-#REF!-#REF!-#REF!</f>
        <v>#REF!</v>
      </c>
      <c r="DW293" s="13"/>
      <c r="DX293" s="67"/>
      <c r="DY293" s="64"/>
      <c r="DZ293" s="64"/>
      <c r="EA293" s="64"/>
      <c r="EB293" s="14" t="e">
        <f>DV293+DW293-DY293-DY294-DZ293-EA293</f>
        <v>#REF!</v>
      </c>
      <c r="EC293" s="13"/>
      <c r="ED293" s="67"/>
      <c r="EE293" s="64"/>
      <c r="EF293" s="64"/>
      <c r="EG293" s="64"/>
      <c r="EH293" s="12" t="e">
        <f t="shared" si="348"/>
        <v>#REF!</v>
      </c>
      <c r="EI293" s="67"/>
      <c r="EN293" s="12" t="e">
        <f t="shared" si="423"/>
        <v>#REF!</v>
      </c>
      <c r="EO293" s="13"/>
      <c r="ET293" s="14" t="e">
        <f>EN293+EO293-#REF!-#REF!-#REF!-#REF!</f>
        <v>#REF!</v>
      </c>
      <c r="EU293" s="13"/>
      <c r="EV293" s="13"/>
      <c r="EW293" s="64"/>
      <c r="EX293" s="14"/>
      <c r="EY293" s="14"/>
      <c r="EZ293" s="14" t="e">
        <f>ET293+EU293-EW293-EW294-EX293-EY293</f>
        <v>#REF!</v>
      </c>
      <c r="FA293" s="13"/>
      <c r="FB293" s="13"/>
      <c r="FC293" s="64"/>
      <c r="FD293" s="14"/>
      <c r="FE293" s="14"/>
      <c r="FF293" s="14" t="e">
        <f>EZ293+FA293-FC293-FC294-FD293-FE293</f>
        <v>#REF!</v>
      </c>
      <c r="FG293" s="13"/>
      <c r="FH293" s="13"/>
      <c r="FI293" s="64"/>
      <c r="FJ293" s="14"/>
      <c r="FK293" s="14"/>
      <c r="FL293" s="14" t="e">
        <f>FF293+FG293-FI293-FI294-FJ293-FK293</f>
        <v>#REF!</v>
      </c>
      <c r="FM293" s="13"/>
      <c r="FN293" s="13"/>
      <c r="FO293" s="64"/>
      <c r="FP293" s="14"/>
      <c r="FQ293" s="14"/>
      <c r="FR293" s="14" t="e">
        <f>FL293+FM293-FO293-FO294-FP293-FQ293</f>
        <v>#REF!</v>
      </c>
      <c r="FS293" s="13"/>
      <c r="FT293" s="13"/>
      <c r="FU293" s="64"/>
      <c r="FV293" s="14"/>
      <c r="FW293" s="14"/>
      <c r="FX293" s="14" t="e">
        <f>FR293+FS293-FU293-FU294-FV293-FW293</f>
        <v>#REF!</v>
      </c>
      <c r="FY293" s="13"/>
      <c r="FZ293" s="13"/>
      <c r="GA293" s="64"/>
      <c r="GB293" s="14"/>
      <c r="GC293" s="14"/>
      <c r="GD293" s="14" t="e">
        <f>FX293+FY293-GA293-GA294-GB293-GC293</f>
        <v>#REF!</v>
      </c>
      <c r="GE293" s="13"/>
      <c r="GF293" s="13"/>
      <c r="GG293" s="64"/>
      <c r="GH293" s="14"/>
      <c r="GI293" s="14"/>
      <c r="GJ293" s="14" t="e">
        <f t="shared" ref="GJ293:GJ297" si="439">GD293+GE293-GG293-GG294-GH293-GI293</f>
        <v>#REF!</v>
      </c>
      <c r="GK293" s="14">
        <f>E293</f>
        <v>0</v>
      </c>
      <c r="GL293" s="14">
        <f>G293+M293+S293+Y293+AE293+AK293+AQ293+AW293+BC293+BI293+BO293+BU293+CA293+CG293+CM293+CS293+CY293+DE293+DK293+DQ293+DW293+EC293+EI293+EO293+EU293+FA293+FG293+FM293+FS293+FY293+GE293</f>
        <v>0</v>
      </c>
      <c r="GM293" s="14" t="e">
        <f>H293+N293+T293+Z293+AF293+AL293+AR293+AX293+BD293+BJ293+BP293+BV293+CB293+CH293+CN293+CT293+CZ293+DF293+DR293+#REF!+DX293+ED293+DL293+#REF!+EV293+FB293+FH293+FN293+FT293+FZ293+GF293</f>
        <v>#REF!</v>
      </c>
      <c r="GN293" s="64" t="e">
        <f>I293+O293+U293+AA293+AG293+AM293+AS293+AY293+BE293+BK293+BQ293+BW293+CC293+CI293+CO293+CU293+DA293+DG293+DS293+#REF!+DY293+EE293+DM293+#REF!+EW293+FC293+FI293+FO293+FU293+GA293+GG293</f>
        <v>#REF!</v>
      </c>
      <c r="GO293" s="14" t="e">
        <f>J293+P293+V293+AB293+AH293+AN293+AT293+AZ293+BF293+BL293+BR293+BX293+CD293+CJ293+CP293+CV293+DB293+DH293+DT293+#REF!+DZ293+EF293+DN293+#REF!+EX293+FD293+FJ293+FP293+FV293+GB293+GH293</f>
        <v>#REF!</v>
      </c>
      <c r="GP293" s="14" t="e">
        <f>K293+Q293+W293+AC293+AI293+AO293+AU293+BA293+BG293+BM293+BS293+BY293+CE293+CK293+CQ293+CW293+DC293+DI293+DU293+#REF!+EA293+EG293+DO293+#REF!+EY293+FE293+FK293+FQ293+FW293+GC293+GI293</f>
        <v>#REF!</v>
      </c>
      <c r="GQ293" s="14" t="e">
        <f>GK293+GL293-GN293-GN294-GO293-GP293</f>
        <v>#REF!</v>
      </c>
    </row>
    <row r="294" spans="1:199" ht="15" hidden="1" customHeight="1">
      <c r="A294" s="41"/>
      <c r="B294" s="41"/>
      <c r="C294" s="30"/>
      <c r="D294" s="5" t="s">
        <v>33</v>
      </c>
      <c r="E294" s="73"/>
      <c r="F294" s="73"/>
      <c r="G294" s="13"/>
      <c r="H294" s="13"/>
      <c r="I294" s="64"/>
      <c r="J294" s="14"/>
      <c r="K294" s="14"/>
      <c r="L294" s="14"/>
      <c r="M294" s="13"/>
      <c r="N294" s="13"/>
      <c r="O294" s="64"/>
      <c r="P294" s="14"/>
      <c r="Q294" s="14"/>
      <c r="R294" s="14"/>
      <c r="S294" s="13"/>
      <c r="T294" s="13"/>
      <c r="U294" s="64"/>
      <c r="V294" s="14"/>
      <c r="W294" s="14"/>
      <c r="X294" s="14"/>
      <c r="Y294" s="13"/>
      <c r="Z294" s="13"/>
      <c r="AA294" s="64"/>
      <c r="AB294" s="14"/>
      <c r="AC294" s="14"/>
      <c r="AD294" s="14"/>
      <c r="AE294" s="13"/>
      <c r="AF294" s="13"/>
      <c r="AG294" s="64"/>
      <c r="AH294" s="14"/>
      <c r="AI294" s="14"/>
      <c r="AJ294" s="14"/>
      <c r="AK294" s="13"/>
      <c r="AL294" s="13"/>
      <c r="AM294" s="64"/>
      <c r="AN294" s="14"/>
      <c r="AO294" s="14"/>
      <c r="AP294" s="14"/>
      <c r="AQ294" s="13"/>
      <c r="AR294" s="13"/>
      <c r="AS294" s="64"/>
      <c r="AT294" s="14"/>
      <c r="AU294" s="14"/>
      <c r="AV294" s="14"/>
      <c r="AW294" s="13"/>
      <c r="AX294" s="13"/>
      <c r="AY294" s="64"/>
      <c r="AZ294" s="14"/>
      <c r="BA294" s="14"/>
      <c r="BB294" s="14"/>
      <c r="BC294" s="13"/>
      <c r="BD294" s="13"/>
      <c r="BE294" s="64"/>
      <c r="BF294" s="14"/>
      <c r="BG294" s="14"/>
      <c r="BH294" s="14"/>
      <c r="BI294" s="13"/>
      <c r="BJ294" s="13"/>
      <c r="BK294" s="64"/>
      <c r="BL294" s="14"/>
      <c r="BM294" s="14"/>
      <c r="BN294" s="14"/>
      <c r="BO294" s="13"/>
      <c r="BP294" s="13"/>
      <c r="BQ294" s="64"/>
      <c r="BR294" s="14"/>
      <c r="BS294" s="14"/>
      <c r="BT294" s="14"/>
      <c r="BU294" s="73"/>
      <c r="BV294" s="73"/>
      <c r="BW294" s="64"/>
      <c r="BX294" s="63"/>
      <c r="BY294" s="63"/>
      <c r="BZ294" s="64">
        <f t="shared" si="382"/>
        <v>0</v>
      </c>
      <c r="CA294" s="73"/>
      <c r="CB294" s="73"/>
      <c r="CC294" s="64"/>
      <c r="CD294" s="63"/>
      <c r="CE294" s="63"/>
      <c r="CF294" s="64">
        <f t="shared" si="343"/>
        <v>0</v>
      </c>
      <c r="CG294" s="73"/>
      <c r="CH294" s="73"/>
      <c r="CI294" s="64"/>
      <c r="CJ294" s="63"/>
      <c r="CK294" s="63"/>
      <c r="CL294" s="64">
        <f t="shared" si="344"/>
        <v>0</v>
      </c>
      <c r="CM294" s="13"/>
      <c r="CN294" s="13"/>
      <c r="CO294" s="64"/>
      <c r="CP294" s="14"/>
      <c r="CQ294" s="14"/>
      <c r="CR294" s="64">
        <f t="shared" si="345"/>
        <v>0</v>
      </c>
      <c r="CS294" s="13"/>
      <c r="CT294" s="67"/>
      <c r="CU294" s="64"/>
      <c r="CV294" s="64"/>
      <c r="CW294" s="64"/>
      <c r="CX294" s="12">
        <f t="shared" si="346"/>
        <v>0</v>
      </c>
      <c r="CY294" s="13"/>
      <c r="CZ294" s="67"/>
      <c r="DA294" s="64"/>
      <c r="DB294" s="64"/>
      <c r="DC294" s="64"/>
      <c r="DD294" s="12">
        <f t="shared" si="347"/>
        <v>0</v>
      </c>
      <c r="DE294" s="13"/>
      <c r="DF294" s="67"/>
      <c r="DG294" s="64"/>
      <c r="DH294" s="64"/>
      <c r="DI294" s="64"/>
      <c r="DJ294" s="14"/>
      <c r="DK294" s="13"/>
      <c r="DL294" s="67"/>
      <c r="DM294" s="64"/>
      <c r="DN294" s="64"/>
      <c r="DO294" s="64"/>
      <c r="DP294" s="14"/>
      <c r="DQ294" s="67"/>
      <c r="DR294" s="67"/>
      <c r="DS294" s="64"/>
      <c r="DT294" s="64"/>
      <c r="DU294" s="64"/>
      <c r="DV294" s="14"/>
      <c r="DW294" s="13"/>
      <c r="DX294" s="67"/>
      <c r="DY294" s="64"/>
      <c r="DZ294" s="64"/>
      <c r="EA294" s="64"/>
      <c r="EB294" s="14"/>
      <c r="EC294" s="13"/>
      <c r="ED294" s="67"/>
      <c r="EE294" s="64"/>
      <c r="EF294" s="64"/>
      <c r="EG294" s="64"/>
      <c r="EH294" s="12">
        <f t="shared" si="348"/>
        <v>0</v>
      </c>
      <c r="EI294" s="67"/>
      <c r="EN294" s="12">
        <f t="shared" si="423"/>
        <v>0</v>
      </c>
      <c r="EO294" s="13"/>
      <c r="ET294" s="14"/>
      <c r="EU294" s="13"/>
      <c r="EV294" s="13"/>
      <c r="EW294" s="64"/>
      <c r="EX294" s="14"/>
      <c r="EY294" s="14"/>
      <c r="EZ294" s="14"/>
      <c r="FA294" s="13"/>
      <c r="FB294" s="13"/>
      <c r="FC294" s="64"/>
      <c r="FD294" s="14"/>
      <c r="FE294" s="14"/>
      <c r="FF294" s="14"/>
      <c r="FG294" s="13"/>
      <c r="FH294" s="13"/>
      <c r="FI294" s="64"/>
      <c r="FJ294" s="14"/>
      <c r="FK294" s="14"/>
      <c r="FL294" s="14"/>
      <c r="FM294" s="13"/>
      <c r="FN294" s="13"/>
      <c r="FO294" s="64"/>
      <c r="FP294" s="14"/>
      <c r="FQ294" s="14"/>
      <c r="FR294" s="14"/>
      <c r="FS294" s="13"/>
      <c r="FT294" s="13"/>
      <c r="FU294" s="64"/>
      <c r="FV294" s="14"/>
      <c r="FW294" s="14"/>
      <c r="FX294" s="14"/>
      <c r="FY294" s="13"/>
      <c r="FZ294" s="13"/>
      <c r="GA294" s="64"/>
      <c r="GB294" s="14"/>
      <c r="GC294" s="14"/>
      <c r="GD294" s="14"/>
      <c r="GE294" s="13"/>
      <c r="GF294" s="13"/>
      <c r="GG294" s="64"/>
      <c r="GH294" s="14"/>
      <c r="GI294" s="14"/>
      <c r="GJ294" s="14"/>
      <c r="GK294" s="14"/>
      <c r="GL294" s="14"/>
      <c r="GM294" s="14"/>
      <c r="GN294" s="64" t="e">
        <f>I294+O294+U294+AA294+AG294+AM294+AS294+AY294+BE294+BK294+BQ294+BW294+CC294+CI294+CO294+CU294+DA294+DG294+DS294+#REF!+DY294+EE294+DM294+#REF!+EW294+FC294+FI294+FO294+FU294+GA294+GG294</f>
        <v>#REF!</v>
      </c>
      <c r="GO294" s="14"/>
      <c r="GP294" s="14"/>
      <c r="GQ294" s="14"/>
    </row>
    <row r="295" spans="1:199" ht="15" hidden="1" customHeight="1">
      <c r="A295" s="40">
        <v>146</v>
      </c>
      <c r="B295" s="40" t="s">
        <v>247</v>
      </c>
      <c r="C295" s="29" t="s">
        <v>205</v>
      </c>
      <c r="D295" s="5" t="s">
        <v>32</v>
      </c>
      <c r="E295" s="72">
        <v>0</v>
      </c>
      <c r="F295" s="72" t="e">
        <f>GQ295</f>
        <v>#REF!</v>
      </c>
      <c r="G295" s="13"/>
      <c r="H295" s="13"/>
      <c r="I295" s="64"/>
      <c r="J295" s="14"/>
      <c r="K295" s="14"/>
      <c r="L295" s="14">
        <f>E295+G295-I295-I296-J295-K295</f>
        <v>0</v>
      </c>
      <c r="M295" s="13"/>
      <c r="N295" s="13"/>
      <c r="O295" s="64"/>
      <c r="P295" s="14"/>
      <c r="Q295" s="14"/>
      <c r="R295" s="14">
        <f>L295+M295-O295-O296-P295-Q295</f>
        <v>0</v>
      </c>
      <c r="S295" s="13"/>
      <c r="T295" s="13"/>
      <c r="U295" s="64"/>
      <c r="V295" s="14"/>
      <c r="W295" s="14"/>
      <c r="X295" s="14">
        <f t="shared" si="432"/>
        <v>0</v>
      </c>
      <c r="Y295" s="13"/>
      <c r="Z295" s="13"/>
      <c r="AA295" s="64"/>
      <c r="AB295" s="14"/>
      <c r="AC295" s="14"/>
      <c r="AD295" s="14">
        <f t="shared" si="433"/>
        <v>0</v>
      </c>
      <c r="AE295" s="13"/>
      <c r="AF295" s="13"/>
      <c r="AG295" s="64"/>
      <c r="AH295" s="14"/>
      <c r="AI295" s="14"/>
      <c r="AJ295" s="14">
        <f t="shared" si="434"/>
        <v>0</v>
      </c>
      <c r="AK295" s="13"/>
      <c r="AL295" s="13"/>
      <c r="AM295" s="64"/>
      <c r="AN295" s="14"/>
      <c r="AO295" s="14"/>
      <c r="AP295" s="14">
        <f t="shared" si="435"/>
        <v>0</v>
      </c>
      <c r="AQ295" s="13"/>
      <c r="AR295" s="13"/>
      <c r="AS295" s="64"/>
      <c r="AT295" s="14"/>
      <c r="AU295" s="14"/>
      <c r="AV295" s="14">
        <f t="shared" si="436"/>
        <v>0</v>
      </c>
      <c r="AW295" s="13"/>
      <c r="AX295" s="13"/>
      <c r="AY295" s="64"/>
      <c r="AZ295" s="14"/>
      <c r="BA295" s="14"/>
      <c r="BB295" s="14">
        <f t="shared" si="437"/>
        <v>0</v>
      </c>
      <c r="BC295" s="13"/>
      <c r="BD295" s="13"/>
      <c r="BE295" s="64"/>
      <c r="BF295" s="14"/>
      <c r="BG295" s="14"/>
      <c r="BH295" s="14">
        <f t="shared" si="438"/>
        <v>0</v>
      </c>
      <c r="BI295" s="13"/>
      <c r="BJ295" s="13"/>
      <c r="BK295" s="64"/>
      <c r="BL295" s="14"/>
      <c r="BM295" s="14"/>
      <c r="BN295" s="14">
        <f>BH295+BI295-BK295-BK296-BL295-BM295</f>
        <v>0</v>
      </c>
      <c r="BO295" s="13"/>
      <c r="BP295" s="13"/>
      <c r="BQ295" s="64"/>
      <c r="BR295" s="14"/>
      <c r="BS295" s="14"/>
      <c r="BT295" s="14">
        <f>BN295+BO295-BQ295-BQ296-BR295-BS295</f>
        <v>0</v>
      </c>
      <c r="BU295" s="72"/>
      <c r="BV295" s="72"/>
      <c r="BW295" s="64"/>
      <c r="BX295" s="74"/>
      <c r="BY295" s="74"/>
      <c r="BZ295" s="64">
        <f t="shared" si="382"/>
        <v>0</v>
      </c>
      <c r="CA295" s="72"/>
      <c r="CB295" s="72"/>
      <c r="CC295" s="64"/>
      <c r="CD295" s="74"/>
      <c r="CE295" s="74"/>
      <c r="CF295" s="64">
        <f t="shared" ref="CF295:CF358" si="440">BZ295+CB295+CA295-CC295-CC296-CD295-CE295</f>
        <v>0</v>
      </c>
      <c r="CG295" s="72"/>
      <c r="CH295" s="72"/>
      <c r="CI295" s="64"/>
      <c r="CJ295" s="74"/>
      <c r="CK295" s="74"/>
      <c r="CL295" s="64">
        <f t="shared" ref="CL295:CL358" si="441">CF295+CH295+CG295-CI295--CJ295-CK295</f>
        <v>0</v>
      </c>
      <c r="CM295" s="13"/>
      <c r="CN295" s="13"/>
      <c r="CO295" s="64"/>
      <c r="CP295" s="14"/>
      <c r="CQ295" s="14"/>
      <c r="CR295" s="64">
        <f t="shared" ref="CR295:CR358" si="442">CL295+CN295+CM295-CO295--CP295-CQ295</f>
        <v>0</v>
      </c>
      <c r="CS295" s="13"/>
      <c r="CT295" s="67"/>
      <c r="CU295" s="64"/>
      <c r="CV295" s="64"/>
      <c r="CW295" s="64"/>
      <c r="CX295" s="12">
        <f t="shared" ref="CX295:CX358" si="443">CR295+CT295+CS295-CU295--CV295-CW295</f>
        <v>0</v>
      </c>
      <c r="CY295" s="13"/>
      <c r="CZ295" s="67"/>
      <c r="DA295" s="64"/>
      <c r="DB295" s="64"/>
      <c r="DC295" s="64"/>
      <c r="DD295" s="12">
        <f t="shared" ref="DD295:DD358" si="444">CX295+CZ295+CY295-DA295--DB295-DC295</f>
        <v>0</v>
      </c>
      <c r="DE295" s="13"/>
      <c r="DF295" s="67"/>
      <c r="DG295" s="64"/>
      <c r="DH295" s="64"/>
      <c r="DI295" s="64"/>
      <c r="DJ295" s="14">
        <f>DD295+DE295-DG295-DG296-DH295-DI295</f>
        <v>0</v>
      </c>
      <c r="DK295" s="13"/>
      <c r="DL295" s="67"/>
      <c r="DM295" s="64"/>
      <c r="DN295" s="64"/>
      <c r="DO295" s="64"/>
      <c r="DP295" s="14">
        <f>DJ295+DK295-DS295-DS296-DT295-DU295</f>
        <v>0</v>
      </c>
      <c r="DQ295" s="67"/>
      <c r="DR295" s="67"/>
      <c r="DS295" s="64"/>
      <c r="DT295" s="64"/>
      <c r="DU295" s="64"/>
      <c r="DV295" s="14" t="e">
        <f>DP295+DQ295-#REF!-#REF!-#REF!-#REF!</f>
        <v>#REF!</v>
      </c>
      <c r="DW295" s="13"/>
      <c r="DX295" s="67"/>
      <c r="DY295" s="64"/>
      <c r="DZ295" s="64"/>
      <c r="EA295" s="64"/>
      <c r="EB295" s="14" t="e">
        <f>DV295+DW295-DY295-DY296-DZ295-EA295</f>
        <v>#REF!</v>
      </c>
      <c r="EC295" s="13"/>
      <c r="ED295" s="67"/>
      <c r="EE295" s="64"/>
      <c r="EF295" s="64"/>
      <c r="EG295" s="64"/>
      <c r="EH295" s="12" t="e">
        <f t="shared" ref="EH295:EH358" si="445">EB295+ED295+EC295-EE295--EF295-EG295</f>
        <v>#REF!</v>
      </c>
      <c r="EI295" s="67"/>
      <c r="EN295" s="12" t="e">
        <f t="shared" si="423"/>
        <v>#REF!</v>
      </c>
      <c r="EO295" s="13"/>
      <c r="ET295" s="14" t="e">
        <f>EN295+EO295-#REF!-#REF!-#REF!-#REF!</f>
        <v>#REF!</v>
      </c>
      <c r="EU295" s="13"/>
      <c r="EV295" s="13"/>
      <c r="EW295" s="64"/>
      <c r="EX295" s="14"/>
      <c r="EY295" s="14"/>
      <c r="EZ295" s="14" t="e">
        <f>ET295+EU295-EW295-EW296-EX295-EY295</f>
        <v>#REF!</v>
      </c>
      <c r="FA295" s="13"/>
      <c r="FB295" s="13"/>
      <c r="FC295" s="64"/>
      <c r="FD295" s="14"/>
      <c r="FE295" s="14"/>
      <c r="FF295" s="14" t="e">
        <f>EZ295+FA295-FC295-FC296-FD295-FE295</f>
        <v>#REF!</v>
      </c>
      <c r="FG295" s="13"/>
      <c r="FH295" s="13"/>
      <c r="FI295" s="64"/>
      <c r="FJ295" s="14"/>
      <c r="FK295" s="14"/>
      <c r="FL295" s="14" t="e">
        <f>FF295+FG295-FI295-FI296-FJ295-FK295</f>
        <v>#REF!</v>
      </c>
      <c r="FM295" s="13"/>
      <c r="FN295" s="13"/>
      <c r="FO295" s="64"/>
      <c r="FP295" s="14"/>
      <c r="FQ295" s="14"/>
      <c r="FR295" s="14" t="e">
        <f>FL295+FM295-FO295-FO296-FP295-FQ295</f>
        <v>#REF!</v>
      </c>
      <c r="FS295" s="13"/>
      <c r="FT295" s="13"/>
      <c r="FU295" s="64"/>
      <c r="FV295" s="14"/>
      <c r="FW295" s="14"/>
      <c r="FX295" s="14" t="e">
        <f>FR295+FS295-FU295-FU296-FV295-FW295</f>
        <v>#REF!</v>
      </c>
      <c r="FY295" s="13"/>
      <c r="FZ295" s="13"/>
      <c r="GA295" s="64"/>
      <c r="GB295" s="14"/>
      <c r="GC295" s="14"/>
      <c r="GD295" s="14" t="e">
        <f>FX295+FY295-GA295-GA296-GB295-GC295</f>
        <v>#REF!</v>
      </c>
      <c r="GE295" s="13"/>
      <c r="GF295" s="13"/>
      <c r="GG295" s="64"/>
      <c r="GH295" s="14"/>
      <c r="GI295" s="14"/>
      <c r="GJ295" s="14" t="e">
        <f t="shared" si="439"/>
        <v>#REF!</v>
      </c>
      <c r="GK295" s="14">
        <f>E295</f>
        <v>0</v>
      </c>
      <c r="GL295" s="14">
        <f>G295+M295+S295+Y295+AE295+AK295+AQ295+AW295+BC295+BI295+BO295+BU295+CA295+CG295+CM295+CS295+CY295+DE295+DK295+DQ295+DW295+EC295+EI295+EO295+EU295+FA295+FG295+FM295+FS295+FY295+GE295</f>
        <v>0</v>
      </c>
      <c r="GM295" s="14" t="e">
        <f>H295+N295+T295+Z295+AF295+AL295+AR295+AX295+BD295+BJ295+BP295+BV295+CB295+CH295+CN295+CT295+CZ295+DF295+DR295+#REF!+DX295+ED295+DL295+#REF!+EV295+FB295+FH295+FN295+FT295+FZ295+GF295</f>
        <v>#REF!</v>
      </c>
      <c r="GN295" s="64" t="e">
        <f>I295+O295+U295+AA295+AG295+AM295+AS295+AY295+BE295+BK295+BQ295+BW295+CC295+CI295+CO295+CU295+DA295+DG295+DS295+#REF!+DY295+EE295+DM295+#REF!+EW295+FC295+FI295+FO295+FU295+GA295+GG295</f>
        <v>#REF!</v>
      </c>
      <c r="GO295" s="14" t="e">
        <f>J295+P295+V295+AB295+AH295+AN295+AT295+AZ295+BF295+BL295+BR295+BX295+CD295+CJ295+CP295+CV295+DB295+DH295+DT295+#REF!+DZ295+EF295+DN295+#REF!+EX295+FD295+FJ295+FP295+FV295+GB295+GH295</f>
        <v>#REF!</v>
      </c>
      <c r="GP295" s="14" t="e">
        <f>K295+Q295+W295+AC295+AI295+AO295+AU295+BA295+BG295+BM295+BS295+BY295+CE295+CK295+CQ295+CW295+DC295+DI295+DU295+#REF!+EA295+EG295+DO295+#REF!+EY295+FE295+FK295+FQ295+FW295+GC295+GI295</f>
        <v>#REF!</v>
      </c>
      <c r="GQ295" s="14" t="e">
        <f>GK295+GL295-GN295-GN296-GO295-GP295</f>
        <v>#REF!</v>
      </c>
    </row>
    <row r="296" spans="1:199" ht="15" hidden="1" customHeight="1">
      <c r="A296" s="41"/>
      <c r="B296" s="41"/>
      <c r="C296" s="30"/>
      <c r="D296" s="5" t="s">
        <v>33</v>
      </c>
      <c r="E296" s="73"/>
      <c r="F296" s="73"/>
      <c r="G296" s="13"/>
      <c r="H296" s="13"/>
      <c r="I296" s="64"/>
      <c r="J296" s="14"/>
      <c r="K296" s="14"/>
      <c r="L296" s="14"/>
      <c r="M296" s="13"/>
      <c r="N296" s="13"/>
      <c r="O296" s="64"/>
      <c r="P296" s="14"/>
      <c r="Q296" s="14"/>
      <c r="R296" s="14"/>
      <c r="S296" s="13"/>
      <c r="T296" s="13"/>
      <c r="U296" s="64"/>
      <c r="V296" s="14"/>
      <c r="W296" s="14"/>
      <c r="X296" s="14"/>
      <c r="Y296" s="13"/>
      <c r="Z296" s="13"/>
      <c r="AA296" s="64"/>
      <c r="AB296" s="14"/>
      <c r="AC296" s="14"/>
      <c r="AD296" s="14"/>
      <c r="AE296" s="13"/>
      <c r="AF296" s="13"/>
      <c r="AG296" s="64"/>
      <c r="AH296" s="14"/>
      <c r="AI296" s="14"/>
      <c r="AJ296" s="14"/>
      <c r="AK296" s="13"/>
      <c r="AL296" s="13"/>
      <c r="AM296" s="64"/>
      <c r="AN296" s="14"/>
      <c r="AO296" s="14"/>
      <c r="AP296" s="14"/>
      <c r="AQ296" s="13"/>
      <c r="AR296" s="13"/>
      <c r="AS296" s="64"/>
      <c r="AT296" s="14"/>
      <c r="AU296" s="14"/>
      <c r="AV296" s="14"/>
      <c r="AW296" s="13"/>
      <c r="AX296" s="13"/>
      <c r="AY296" s="64"/>
      <c r="AZ296" s="14"/>
      <c r="BA296" s="14"/>
      <c r="BB296" s="14"/>
      <c r="BC296" s="13"/>
      <c r="BD296" s="13"/>
      <c r="BE296" s="64"/>
      <c r="BF296" s="14"/>
      <c r="BG296" s="14"/>
      <c r="BH296" s="14"/>
      <c r="BI296" s="13"/>
      <c r="BJ296" s="13"/>
      <c r="BK296" s="64"/>
      <c r="BL296" s="14"/>
      <c r="BM296" s="14"/>
      <c r="BN296" s="14"/>
      <c r="BO296" s="13"/>
      <c r="BP296" s="13"/>
      <c r="BQ296" s="64"/>
      <c r="BR296" s="14"/>
      <c r="BS296" s="14"/>
      <c r="BT296" s="14"/>
      <c r="BU296" s="73"/>
      <c r="BV296" s="73"/>
      <c r="BW296" s="64"/>
      <c r="BX296" s="63"/>
      <c r="BY296" s="63"/>
      <c r="BZ296" s="64">
        <f t="shared" si="382"/>
        <v>0</v>
      </c>
      <c r="CA296" s="73"/>
      <c r="CB296" s="73"/>
      <c r="CC296" s="64"/>
      <c r="CD296" s="63"/>
      <c r="CE296" s="63"/>
      <c r="CF296" s="64">
        <f t="shared" si="440"/>
        <v>0</v>
      </c>
      <c r="CG296" s="73"/>
      <c r="CH296" s="73"/>
      <c r="CI296" s="64"/>
      <c r="CJ296" s="63"/>
      <c r="CK296" s="63"/>
      <c r="CL296" s="64">
        <f t="shared" si="441"/>
        <v>0</v>
      </c>
      <c r="CM296" s="13"/>
      <c r="CN296" s="13"/>
      <c r="CO296" s="64"/>
      <c r="CP296" s="14"/>
      <c r="CQ296" s="14"/>
      <c r="CR296" s="64">
        <f t="shared" si="442"/>
        <v>0</v>
      </c>
      <c r="CS296" s="13"/>
      <c r="CT296" s="67"/>
      <c r="CU296" s="64"/>
      <c r="CV296" s="64"/>
      <c r="CW296" s="64"/>
      <c r="CX296" s="12">
        <f t="shared" si="443"/>
        <v>0</v>
      </c>
      <c r="CY296" s="13"/>
      <c r="CZ296" s="67"/>
      <c r="DA296" s="64"/>
      <c r="DB296" s="64"/>
      <c r="DC296" s="64"/>
      <c r="DD296" s="12">
        <f t="shared" si="444"/>
        <v>0</v>
      </c>
      <c r="DE296" s="13"/>
      <c r="DF296" s="67"/>
      <c r="DG296" s="64"/>
      <c r="DH296" s="64"/>
      <c r="DI296" s="64"/>
      <c r="DJ296" s="14"/>
      <c r="DK296" s="13"/>
      <c r="DL296" s="67"/>
      <c r="DM296" s="64"/>
      <c r="DN296" s="64"/>
      <c r="DO296" s="64"/>
      <c r="DP296" s="14"/>
      <c r="DQ296" s="67"/>
      <c r="DR296" s="67"/>
      <c r="DS296" s="64"/>
      <c r="DT296" s="64"/>
      <c r="DU296" s="64"/>
      <c r="DV296" s="14"/>
      <c r="DW296" s="13"/>
      <c r="DX296" s="67"/>
      <c r="DY296" s="64"/>
      <c r="DZ296" s="64"/>
      <c r="EA296" s="64"/>
      <c r="EB296" s="14"/>
      <c r="EC296" s="13"/>
      <c r="ED296" s="67"/>
      <c r="EE296" s="64"/>
      <c r="EF296" s="64"/>
      <c r="EG296" s="64"/>
      <c r="EH296" s="12">
        <f t="shared" si="445"/>
        <v>0</v>
      </c>
      <c r="EI296" s="67"/>
      <c r="EN296" s="12">
        <f t="shared" si="423"/>
        <v>0</v>
      </c>
      <c r="EO296" s="13"/>
      <c r="ET296" s="14"/>
      <c r="EU296" s="13"/>
      <c r="EV296" s="13"/>
      <c r="EW296" s="64"/>
      <c r="EX296" s="14"/>
      <c r="EY296" s="14"/>
      <c r="EZ296" s="14"/>
      <c r="FA296" s="13"/>
      <c r="FB296" s="13"/>
      <c r="FC296" s="64"/>
      <c r="FD296" s="14"/>
      <c r="FE296" s="14"/>
      <c r="FF296" s="14"/>
      <c r="FG296" s="13"/>
      <c r="FH296" s="13"/>
      <c r="FI296" s="64"/>
      <c r="FJ296" s="14"/>
      <c r="FK296" s="14"/>
      <c r="FL296" s="14"/>
      <c r="FM296" s="13"/>
      <c r="FN296" s="13"/>
      <c r="FO296" s="64"/>
      <c r="FP296" s="14"/>
      <c r="FQ296" s="14"/>
      <c r="FR296" s="14"/>
      <c r="FS296" s="13"/>
      <c r="FT296" s="13"/>
      <c r="FU296" s="64"/>
      <c r="FV296" s="14"/>
      <c r="FW296" s="14"/>
      <c r="FX296" s="14"/>
      <c r="FY296" s="13"/>
      <c r="FZ296" s="13"/>
      <c r="GA296" s="64"/>
      <c r="GB296" s="14"/>
      <c r="GC296" s="14"/>
      <c r="GD296" s="14"/>
      <c r="GE296" s="13"/>
      <c r="GF296" s="13"/>
      <c r="GG296" s="64"/>
      <c r="GH296" s="14"/>
      <c r="GI296" s="14"/>
      <c r="GJ296" s="14"/>
      <c r="GK296" s="14"/>
      <c r="GL296" s="14"/>
      <c r="GM296" s="14"/>
      <c r="GN296" s="64" t="e">
        <f>I296+O296+U296+AA296+AG296+AM296+AS296+AY296+BE296+BK296+BQ296+BW296+CC296+CI296+CO296+CU296+DA296+DG296+DS296+#REF!+DY296+EE296+DM296+#REF!+EW296+FC296+FI296+FO296+FU296+GA296+GG296</f>
        <v>#REF!</v>
      </c>
      <c r="GO296" s="14"/>
      <c r="GP296" s="14"/>
      <c r="GQ296" s="14"/>
    </row>
    <row r="297" spans="1:199" ht="15" hidden="1" customHeight="1">
      <c r="A297" s="40">
        <v>147</v>
      </c>
      <c r="B297" s="40" t="s">
        <v>248</v>
      </c>
      <c r="C297" s="29" t="s">
        <v>205</v>
      </c>
      <c r="D297" s="5" t="s">
        <v>32</v>
      </c>
      <c r="E297" s="72">
        <v>0</v>
      </c>
      <c r="F297" s="72" t="e">
        <f>GQ297</f>
        <v>#REF!</v>
      </c>
      <c r="G297" s="13"/>
      <c r="H297" s="13"/>
      <c r="I297" s="64"/>
      <c r="J297" s="14"/>
      <c r="K297" s="14"/>
      <c r="L297" s="14">
        <f>E297+G297-I297-I298-J297-K297</f>
        <v>0</v>
      </c>
      <c r="M297" s="13"/>
      <c r="N297" s="13"/>
      <c r="O297" s="64"/>
      <c r="P297" s="14"/>
      <c r="Q297" s="14"/>
      <c r="R297" s="14">
        <f>L297+M297-O297-O298-P297-Q297</f>
        <v>0</v>
      </c>
      <c r="S297" s="13"/>
      <c r="T297" s="13"/>
      <c r="U297" s="64"/>
      <c r="V297" s="14"/>
      <c r="W297" s="14"/>
      <c r="X297" s="14">
        <f t="shared" si="432"/>
        <v>0</v>
      </c>
      <c r="Y297" s="13"/>
      <c r="Z297" s="13"/>
      <c r="AA297" s="64"/>
      <c r="AB297" s="14"/>
      <c r="AC297" s="14"/>
      <c r="AD297" s="14">
        <f t="shared" si="433"/>
        <v>0</v>
      </c>
      <c r="AE297" s="13"/>
      <c r="AF297" s="13"/>
      <c r="AG297" s="64"/>
      <c r="AH297" s="14"/>
      <c r="AI297" s="14"/>
      <c r="AJ297" s="14">
        <f t="shared" si="434"/>
        <v>0</v>
      </c>
      <c r="AK297" s="13"/>
      <c r="AL297" s="13"/>
      <c r="AM297" s="64"/>
      <c r="AN297" s="14"/>
      <c r="AO297" s="14"/>
      <c r="AP297" s="14">
        <f t="shared" si="435"/>
        <v>0</v>
      </c>
      <c r="AQ297" s="13"/>
      <c r="AR297" s="13"/>
      <c r="AS297" s="64"/>
      <c r="AT297" s="14"/>
      <c r="AU297" s="14"/>
      <c r="AV297" s="14">
        <f t="shared" si="436"/>
        <v>0</v>
      </c>
      <c r="AW297" s="13"/>
      <c r="AX297" s="13"/>
      <c r="AY297" s="64"/>
      <c r="AZ297" s="14"/>
      <c r="BA297" s="14"/>
      <c r="BB297" s="14">
        <f t="shared" si="437"/>
        <v>0</v>
      </c>
      <c r="BC297" s="13"/>
      <c r="BD297" s="13"/>
      <c r="BE297" s="64"/>
      <c r="BF297" s="14"/>
      <c r="BG297" s="14"/>
      <c r="BH297" s="14">
        <f t="shared" si="438"/>
        <v>0</v>
      </c>
      <c r="BI297" s="13"/>
      <c r="BJ297" s="13"/>
      <c r="BK297" s="64"/>
      <c r="BL297" s="14"/>
      <c r="BM297" s="14"/>
      <c r="BN297" s="14">
        <f>BH297+BI297-BK297-BK298-BL297-BM297</f>
        <v>0</v>
      </c>
      <c r="BO297" s="13"/>
      <c r="BP297" s="13"/>
      <c r="BQ297" s="64"/>
      <c r="BR297" s="14"/>
      <c r="BS297" s="14"/>
      <c r="BT297" s="14">
        <f>BN297+BO297-BQ297-BQ298-BR297-BS297</f>
        <v>0</v>
      </c>
      <c r="BU297" s="72"/>
      <c r="BV297" s="72"/>
      <c r="BW297" s="64"/>
      <c r="BX297" s="74"/>
      <c r="BY297" s="74"/>
      <c r="BZ297" s="64">
        <f t="shared" si="382"/>
        <v>0</v>
      </c>
      <c r="CA297" s="72"/>
      <c r="CB297" s="72"/>
      <c r="CC297" s="64"/>
      <c r="CD297" s="74"/>
      <c r="CE297" s="74"/>
      <c r="CF297" s="64">
        <f t="shared" si="440"/>
        <v>0</v>
      </c>
      <c r="CG297" s="72"/>
      <c r="CH297" s="72"/>
      <c r="CI297" s="64"/>
      <c r="CJ297" s="74"/>
      <c r="CK297" s="74"/>
      <c r="CL297" s="64">
        <f t="shared" si="441"/>
        <v>0</v>
      </c>
      <c r="CM297" s="13"/>
      <c r="CN297" s="13"/>
      <c r="CO297" s="64"/>
      <c r="CP297" s="14"/>
      <c r="CQ297" s="14"/>
      <c r="CR297" s="64">
        <f t="shared" si="442"/>
        <v>0</v>
      </c>
      <c r="CS297" s="13"/>
      <c r="CT297" s="67"/>
      <c r="CU297" s="64"/>
      <c r="CV297" s="64"/>
      <c r="CW297" s="64"/>
      <c r="CX297" s="12">
        <f t="shared" si="443"/>
        <v>0</v>
      </c>
      <c r="CY297" s="13"/>
      <c r="CZ297" s="67"/>
      <c r="DA297" s="64"/>
      <c r="DB297" s="64"/>
      <c r="DC297" s="64"/>
      <c r="DD297" s="12">
        <f t="shared" si="444"/>
        <v>0</v>
      </c>
      <c r="DE297" s="13"/>
      <c r="DF297" s="67"/>
      <c r="DG297" s="64"/>
      <c r="DH297" s="64"/>
      <c r="DI297" s="64"/>
      <c r="DJ297" s="14">
        <f>DD297+DE297-DG297-DG298-DH297-DI297</f>
        <v>0</v>
      </c>
      <c r="DK297" s="13"/>
      <c r="DL297" s="67"/>
      <c r="DM297" s="64"/>
      <c r="DN297" s="64"/>
      <c r="DO297" s="64"/>
      <c r="DP297" s="14">
        <f>DJ297+DK297-DS297-DS298-DT297-DU297</f>
        <v>0</v>
      </c>
      <c r="DQ297" s="67"/>
      <c r="DR297" s="67"/>
      <c r="DS297" s="64"/>
      <c r="DT297" s="64"/>
      <c r="DU297" s="64"/>
      <c r="DV297" s="14" t="e">
        <f>DP297+DQ297-#REF!-#REF!-#REF!-#REF!</f>
        <v>#REF!</v>
      </c>
      <c r="DW297" s="13"/>
      <c r="DX297" s="67"/>
      <c r="DY297" s="64"/>
      <c r="DZ297" s="64"/>
      <c r="EA297" s="64"/>
      <c r="EB297" s="14" t="e">
        <f>DV297+DW297-DY297-DY298-DZ297-EA297</f>
        <v>#REF!</v>
      </c>
      <c r="EC297" s="13"/>
      <c r="ED297" s="67"/>
      <c r="EE297" s="64"/>
      <c r="EF297" s="64"/>
      <c r="EG297" s="64"/>
      <c r="EH297" s="12" t="e">
        <f t="shared" si="445"/>
        <v>#REF!</v>
      </c>
      <c r="EI297" s="67"/>
      <c r="EN297" s="12" t="e">
        <f t="shared" si="423"/>
        <v>#REF!</v>
      </c>
      <c r="EO297" s="13"/>
      <c r="ET297" s="14" t="e">
        <f>EN297+EO297-#REF!-#REF!-#REF!-#REF!</f>
        <v>#REF!</v>
      </c>
      <c r="EU297" s="13"/>
      <c r="EV297" s="13"/>
      <c r="EW297" s="64"/>
      <c r="EX297" s="14"/>
      <c r="EY297" s="14"/>
      <c r="EZ297" s="14" t="e">
        <f>ET297+EU297-EW297-EW298-EX297-EY297</f>
        <v>#REF!</v>
      </c>
      <c r="FA297" s="13"/>
      <c r="FB297" s="13"/>
      <c r="FC297" s="64"/>
      <c r="FD297" s="14"/>
      <c r="FE297" s="14"/>
      <c r="FF297" s="14" t="e">
        <f>EZ297+FA297-FC297-FC298-FD297-FE297</f>
        <v>#REF!</v>
      </c>
      <c r="FG297" s="13"/>
      <c r="FH297" s="13"/>
      <c r="FI297" s="64"/>
      <c r="FJ297" s="14"/>
      <c r="FK297" s="14"/>
      <c r="FL297" s="14" t="e">
        <f>FF297+FG297-FI297-FI298-FJ297-FK297</f>
        <v>#REF!</v>
      </c>
      <c r="FM297" s="13"/>
      <c r="FN297" s="13"/>
      <c r="FO297" s="64"/>
      <c r="FP297" s="14"/>
      <c r="FQ297" s="14"/>
      <c r="FR297" s="14" t="e">
        <f>FL297+FM297-FO297-FO298-FP297-FQ297</f>
        <v>#REF!</v>
      </c>
      <c r="FS297" s="13"/>
      <c r="FT297" s="13"/>
      <c r="FU297" s="64"/>
      <c r="FV297" s="14"/>
      <c r="FW297" s="14"/>
      <c r="FX297" s="14" t="e">
        <f>FR297+FS297-FU297-FU298-FV297-FW297</f>
        <v>#REF!</v>
      </c>
      <c r="FY297" s="13"/>
      <c r="FZ297" s="13"/>
      <c r="GA297" s="64"/>
      <c r="GB297" s="14"/>
      <c r="GC297" s="14"/>
      <c r="GD297" s="14" t="e">
        <f>FX297+FY297-GA297-GA298-GB297-GC297</f>
        <v>#REF!</v>
      </c>
      <c r="GE297" s="13"/>
      <c r="GF297" s="13"/>
      <c r="GG297" s="64"/>
      <c r="GH297" s="14"/>
      <c r="GI297" s="14"/>
      <c r="GJ297" s="14" t="e">
        <f t="shared" si="439"/>
        <v>#REF!</v>
      </c>
      <c r="GK297" s="14">
        <f>E297</f>
        <v>0</v>
      </c>
      <c r="GL297" s="14">
        <f>G297+M297+S297+Y297+AE297+AK297+AQ297+AW297+BC297+BI297+BO297+BU297+CA297+CG297+CM297+CS297+CY297+DE297+DK297+DQ297+DW297+EC297+EI297+EO297+EU297+FA297+FG297+FM297+FS297+FY297+GE297</f>
        <v>0</v>
      </c>
      <c r="GM297" s="14" t="e">
        <f>H297+N297+T297+Z297+AF297+AL297+AR297+AX297+BD297+BJ297+BP297+BV297+CB297+CH297+CN297+CT297+CZ297+DF297+DR297+#REF!+DX297+ED297+DL297+#REF!+EV297+FB297+FH297+FN297+FT297+FZ297+GF297</f>
        <v>#REF!</v>
      </c>
      <c r="GN297" s="64" t="e">
        <f>I297+O297+U297+AA297+AG297+AM297+AS297+AY297+BE297+BK297+BQ297+BW297+CC297+CI297+CO297+CU297+DA297+DG297+DS297+#REF!+DY297+EE297+DM297+#REF!+EW297+FC297+FI297+FO297+FU297+GA297+GG297</f>
        <v>#REF!</v>
      </c>
      <c r="GO297" s="14" t="e">
        <f>J297+P297+V297+AB297+AH297+AN297+AT297+AZ297+BF297+BL297+BR297+BX297+CD297+CJ297+CP297+CV297+DB297+DH297+DT297+#REF!+DZ297+EF297+DN297+#REF!+EX297+FD297+FJ297+FP297+FV297+GB297+GH297</f>
        <v>#REF!</v>
      </c>
      <c r="GP297" s="14" t="e">
        <f>K297+Q297+W297+AC297+AI297+AO297+AU297+BA297+BG297+BM297+BS297+BY297+CE297+CK297+CQ297+CW297+DC297+DI297+DU297+#REF!+EA297+EG297+DO297+#REF!+EY297+FE297+FK297+FQ297+FW297+GC297+GI297</f>
        <v>#REF!</v>
      </c>
      <c r="GQ297" s="14" t="e">
        <f>GK297+GL297-GN297-GN298-GO297-GP297</f>
        <v>#REF!</v>
      </c>
    </row>
    <row r="298" spans="1:199" ht="15" hidden="1" customHeight="1">
      <c r="A298" s="41"/>
      <c r="B298" s="41"/>
      <c r="C298" s="30"/>
      <c r="D298" s="5" t="s">
        <v>33</v>
      </c>
      <c r="E298" s="73"/>
      <c r="F298" s="73"/>
      <c r="G298" s="13"/>
      <c r="H298" s="13"/>
      <c r="I298" s="64"/>
      <c r="J298" s="14"/>
      <c r="K298" s="14"/>
      <c r="L298" s="14"/>
      <c r="M298" s="13"/>
      <c r="N298" s="13"/>
      <c r="O298" s="64"/>
      <c r="P298" s="14"/>
      <c r="Q298" s="14"/>
      <c r="R298" s="14"/>
      <c r="S298" s="13"/>
      <c r="T298" s="13"/>
      <c r="U298" s="64"/>
      <c r="V298" s="14"/>
      <c r="W298" s="14"/>
      <c r="X298" s="14"/>
      <c r="Y298" s="13"/>
      <c r="Z298" s="13"/>
      <c r="AA298" s="64"/>
      <c r="AB298" s="14"/>
      <c r="AC298" s="14"/>
      <c r="AD298" s="14"/>
      <c r="AE298" s="13"/>
      <c r="AF298" s="13"/>
      <c r="AG298" s="64"/>
      <c r="AH298" s="14"/>
      <c r="AI298" s="14"/>
      <c r="AJ298" s="14"/>
      <c r="AK298" s="13"/>
      <c r="AL298" s="13"/>
      <c r="AM298" s="64"/>
      <c r="AN298" s="14"/>
      <c r="AO298" s="14"/>
      <c r="AP298" s="14"/>
      <c r="AQ298" s="13"/>
      <c r="AR298" s="13"/>
      <c r="AS298" s="64"/>
      <c r="AT298" s="14"/>
      <c r="AU298" s="14"/>
      <c r="AV298" s="14"/>
      <c r="AW298" s="13"/>
      <c r="AX298" s="13"/>
      <c r="AY298" s="64"/>
      <c r="AZ298" s="14"/>
      <c r="BA298" s="14"/>
      <c r="BB298" s="14"/>
      <c r="BC298" s="13"/>
      <c r="BD298" s="13"/>
      <c r="BE298" s="64"/>
      <c r="BF298" s="14"/>
      <c r="BG298" s="14"/>
      <c r="BH298" s="14"/>
      <c r="BI298" s="13"/>
      <c r="BJ298" s="13"/>
      <c r="BK298" s="64"/>
      <c r="BL298" s="14"/>
      <c r="BM298" s="14"/>
      <c r="BN298" s="14"/>
      <c r="BO298" s="13"/>
      <c r="BP298" s="13"/>
      <c r="BQ298" s="64"/>
      <c r="BR298" s="14"/>
      <c r="BS298" s="14"/>
      <c r="BT298" s="14"/>
      <c r="BU298" s="73"/>
      <c r="BV298" s="73"/>
      <c r="BW298" s="64"/>
      <c r="BX298" s="63"/>
      <c r="BY298" s="63"/>
      <c r="BZ298" s="64">
        <f t="shared" si="382"/>
        <v>0</v>
      </c>
      <c r="CA298" s="73"/>
      <c r="CB298" s="73"/>
      <c r="CC298" s="64"/>
      <c r="CD298" s="63"/>
      <c r="CE298" s="63"/>
      <c r="CF298" s="64">
        <f t="shared" si="440"/>
        <v>0</v>
      </c>
      <c r="CG298" s="73"/>
      <c r="CH298" s="73"/>
      <c r="CI298" s="64"/>
      <c r="CJ298" s="63"/>
      <c r="CK298" s="63"/>
      <c r="CL298" s="64">
        <f t="shared" si="441"/>
        <v>0</v>
      </c>
      <c r="CM298" s="13"/>
      <c r="CN298" s="13"/>
      <c r="CO298" s="64"/>
      <c r="CP298" s="14"/>
      <c r="CQ298" s="14"/>
      <c r="CR298" s="64">
        <f t="shared" si="442"/>
        <v>0</v>
      </c>
      <c r="CS298" s="13"/>
      <c r="CT298" s="67"/>
      <c r="CU298" s="64"/>
      <c r="CV298" s="64"/>
      <c r="CW298" s="64"/>
      <c r="CX298" s="12">
        <f t="shared" si="443"/>
        <v>0</v>
      </c>
      <c r="CY298" s="13"/>
      <c r="CZ298" s="67"/>
      <c r="DA298" s="64"/>
      <c r="DB298" s="64"/>
      <c r="DC298" s="64"/>
      <c r="DD298" s="12">
        <f t="shared" si="444"/>
        <v>0</v>
      </c>
      <c r="DE298" s="13"/>
      <c r="DF298" s="67"/>
      <c r="DG298" s="64"/>
      <c r="DH298" s="64"/>
      <c r="DI298" s="64"/>
      <c r="DJ298" s="14"/>
      <c r="DK298" s="13"/>
      <c r="DL298" s="67"/>
      <c r="DM298" s="64"/>
      <c r="DN298" s="64"/>
      <c r="DO298" s="64"/>
      <c r="DP298" s="14"/>
      <c r="DQ298" s="67"/>
      <c r="DR298" s="67"/>
      <c r="DS298" s="64"/>
      <c r="DT298" s="64"/>
      <c r="DU298" s="64"/>
      <c r="DV298" s="14"/>
      <c r="DW298" s="13"/>
      <c r="DX298" s="67"/>
      <c r="DY298" s="64"/>
      <c r="DZ298" s="64"/>
      <c r="EA298" s="64"/>
      <c r="EB298" s="14"/>
      <c r="EC298" s="13"/>
      <c r="ED298" s="67"/>
      <c r="EE298" s="64"/>
      <c r="EF298" s="64"/>
      <c r="EG298" s="64"/>
      <c r="EH298" s="12">
        <f t="shared" si="445"/>
        <v>0</v>
      </c>
      <c r="EI298" s="67"/>
      <c r="EN298" s="12">
        <f t="shared" si="423"/>
        <v>0</v>
      </c>
      <c r="EO298" s="13"/>
      <c r="ET298" s="14"/>
      <c r="EU298" s="13"/>
      <c r="EV298" s="13"/>
      <c r="EW298" s="64"/>
      <c r="EX298" s="14"/>
      <c r="EY298" s="14"/>
      <c r="EZ298" s="14"/>
      <c r="FA298" s="13"/>
      <c r="FB298" s="13"/>
      <c r="FC298" s="64"/>
      <c r="FD298" s="14"/>
      <c r="FE298" s="14"/>
      <c r="FF298" s="14"/>
      <c r="FG298" s="13"/>
      <c r="FH298" s="13"/>
      <c r="FI298" s="64"/>
      <c r="FJ298" s="14"/>
      <c r="FK298" s="14"/>
      <c r="FL298" s="14"/>
      <c r="FM298" s="13"/>
      <c r="FN298" s="13"/>
      <c r="FO298" s="64"/>
      <c r="FP298" s="14"/>
      <c r="FQ298" s="14"/>
      <c r="FR298" s="14"/>
      <c r="FS298" s="13"/>
      <c r="FT298" s="13"/>
      <c r="FU298" s="64"/>
      <c r="FV298" s="14"/>
      <c r="FW298" s="14"/>
      <c r="FX298" s="14"/>
      <c r="FY298" s="13"/>
      <c r="FZ298" s="13"/>
      <c r="GA298" s="64"/>
      <c r="GB298" s="14"/>
      <c r="GC298" s="14"/>
      <c r="GD298" s="14"/>
      <c r="GE298" s="13"/>
      <c r="GF298" s="13"/>
      <c r="GG298" s="64"/>
      <c r="GH298" s="14"/>
      <c r="GI298" s="14"/>
      <c r="GJ298" s="14"/>
      <c r="GK298" s="14"/>
      <c r="GL298" s="14"/>
      <c r="GM298" s="14"/>
      <c r="GN298" s="64" t="e">
        <f>I298+O298+U298+AA298+AG298+AM298+AS298+AY298+BE298+BK298+BQ298+BW298+CC298+CI298+CO298+CU298+DA298+DG298+DS298+#REF!+DY298+EE298+DM298+#REF!+EW298+FC298+FI298+FO298+FU298+GA298+GG298</f>
        <v>#REF!</v>
      </c>
      <c r="GO298" s="14"/>
      <c r="GP298" s="14"/>
      <c r="GQ298" s="14"/>
    </row>
    <row r="299" spans="1:199" ht="15" hidden="1" customHeight="1">
      <c r="A299" s="40">
        <v>148</v>
      </c>
      <c r="B299" s="40" t="s">
        <v>249</v>
      </c>
      <c r="C299" s="29" t="s">
        <v>59</v>
      </c>
      <c r="D299" s="5" t="s">
        <v>32</v>
      </c>
      <c r="E299" s="72">
        <v>0</v>
      </c>
      <c r="F299" s="72" t="e">
        <f>GQ299</f>
        <v>#REF!</v>
      </c>
      <c r="G299" s="13"/>
      <c r="H299" s="13"/>
      <c r="I299" s="64"/>
      <c r="J299" s="14"/>
      <c r="K299" s="14"/>
      <c r="L299" s="14">
        <f>E299+G299-I299-I300-J299-K299</f>
        <v>0</v>
      </c>
      <c r="M299" s="13"/>
      <c r="N299" s="13"/>
      <c r="O299" s="64"/>
      <c r="P299" s="14"/>
      <c r="Q299" s="14"/>
      <c r="R299" s="14">
        <f>L299+M299-O299-O300-P299-Q299</f>
        <v>0</v>
      </c>
      <c r="S299" s="13"/>
      <c r="T299" s="13"/>
      <c r="U299" s="64"/>
      <c r="V299" s="14"/>
      <c r="W299" s="14"/>
      <c r="X299" s="14">
        <f t="shared" ref="X299:X303" si="446">R299+S299-U299-U300-V299-W299</f>
        <v>0</v>
      </c>
      <c r="Y299" s="13"/>
      <c r="Z299" s="13"/>
      <c r="AA299" s="64"/>
      <c r="AB299" s="14"/>
      <c r="AC299" s="14"/>
      <c r="AD299" s="14">
        <f t="shared" ref="AD299:AD303" si="447">X299+Y299-AA299-AA300-AB299-AC299</f>
        <v>0</v>
      </c>
      <c r="AE299" s="13"/>
      <c r="AF299" s="13"/>
      <c r="AG299" s="64"/>
      <c r="AH299" s="14"/>
      <c r="AI299" s="14"/>
      <c r="AJ299" s="14">
        <f t="shared" ref="AJ299:AJ303" si="448">AD299+AE299-AG299-AG300-AH299-AI299</f>
        <v>0</v>
      </c>
      <c r="AK299" s="13"/>
      <c r="AL299" s="13"/>
      <c r="AM299" s="64"/>
      <c r="AN299" s="14"/>
      <c r="AO299" s="14"/>
      <c r="AP299" s="14">
        <f t="shared" ref="AP299:AP303" si="449">AJ299+AK299-AM299-AM300-AN299-AO299</f>
        <v>0</v>
      </c>
      <c r="AQ299" s="13"/>
      <c r="AR299" s="13"/>
      <c r="AS299" s="64"/>
      <c r="AT299" s="14"/>
      <c r="AU299" s="14"/>
      <c r="AV299" s="14">
        <f t="shared" ref="AV299:AV303" si="450">AP299+AQ299-AS299-AS300-AT299-AU299</f>
        <v>0</v>
      </c>
      <c r="AW299" s="13"/>
      <c r="AX299" s="13"/>
      <c r="AY299" s="64"/>
      <c r="AZ299" s="14"/>
      <c r="BA299" s="14"/>
      <c r="BB299" s="14">
        <f t="shared" ref="BB299:BB303" si="451">AV299+AW299-AY299-AY300-AZ299-BA299</f>
        <v>0</v>
      </c>
      <c r="BC299" s="13"/>
      <c r="BD299" s="13"/>
      <c r="BE299" s="64"/>
      <c r="BF299" s="14"/>
      <c r="BG299" s="14"/>
      <c r="BH299" s="14">
        <f t="shared" ref="BH299:BH303" si="452">BB299+BC299-BE299-BE300-BF299-BG299</f>
        <v>0</v>
      </c>
      <c r="BI299" s="13"/>
      <c r="BJ299" s="13"/>
      <c r="BK299" s="64"/>
      <c r="BL299" s="14"/>
      <c r="BM299" s="14"/>
      <c r="BN299" s="14">
        <f>BH299+BI299-BK299-BK300-BL299-BM299</f>
        <v>0</v>
      </c>
      <c r="BO299" s="13"/>
      <c r="BP299" s="13"/>
      <c r="BQ299" s="64"/>
      <c r="BR299" s="14"/>
      <c r="BS299" s="14"/>
      <c r="BT299" s="14">
        <f>BN299+BO299-BQ299-BQ300-BR299-BS299</f>
        <v>0</v>
      </c>
      <c r="BU299" s="72"/>
      <c r="BV299" s="72"/>
      <c r="BW299" s="64"/>
      <c r="BX299" s="74"/>
      <c r="BY299" s="74"/>
      <c r="BZ299" s="64">
        <f t="shared" si="382"/>
        <v>0</v>
      </c>
      <c r="CA299" s="72"/>
      <c r="CB299" s="72"/>
      <c r="CC299" s="64"/>
      <c r="CD299" s="74"/>
      <c r="CE299" s="74"/>
      <c r="CF299" s="64">
        <f t="shared" si="440"/>
        <v>0</v>
      </c>
      <c r="CG299" s="72"/>
      <c r="CH299" s="72"/>
      <c r="CI299" s="64"/>
      <c r="CJ299" s="74"/>
      <c r="CK299" s="74"/>
      <c r="CL299" s="64">
        <f t="shared" si="441"/>
        <v>0</v>
      </c>
      <c r="CM299" s="13"/>
      <c r="CN299" s="13"/>
      <c r="CO299" s="64"/>
      <c r="CP299" s="14"/>
      <c r="CQ299" s="14"/>
      <c r="CR299" s="64">
        <f t="shared" si="442"/>
        <v>0</v>
      </c>
      <c r="CS299" s="13"/>
      <c r="CT299" s="67"/>
      <c r="CU299" s="64"/>
      <c r="CV299" s="64"/>
      <c r="CW299" s="64"/>
      <c r="CX299" s="12">
        <f t="shared" si="443"/>
        <v>0</v>
      </c>
      <c r="CY299" s="13"/>
      <c r="CZ299" s="67"/>
      <c r="DA299" s="64"/>
      <c r="DB299" s="64"/>
      <c r="DC299" s="64"/>
      <c r="DD299" s="12">
        <f t="shared" si="444"/>
        <v>0</v>
      </c>
      <c r="DE299" s="13"/>
      <c r="DF299" s="67"/>
      <c r="DG299" s="64"/>
      <c r="DH299" s="64"/>
      <c r="DI299" s="64"/>
      <c r="DJ299" s="14">
        <f>DD299+DE299-DG299-DG300-DH299-DI299</f>
        <v>0</v>
      </c>
      <c r="DK299" s="13"/>
      <c r="DL299" s="67"/>
      <c r="DM299" s="64"/>
      <c r="DN299" s="64"/>
      <c r="DO299" s="64"/>
      <c r="DP299" s="14">
        <f>DJ299+DK299-DS299-DS300-DT299-DU299</f>
        <v>0</v>
      </c>
      <c r="DQ299" s="67"/>
      <c r="DR299" s="67"/>
      <c r="DS299" s="64"/>
      <c r="DT299" s="64"/>
      <c r="DU299" s="64"/>
      <c r="DV299" s="14" t="e">
        <f>DP299+DQ299-#REF!-#REF!-#REF!-#REF!</f>
        <v>#REF!</v>
      </c>
      <c r="DW299" s="13"/>
      <c r="DX299" s="67"/>
      <c r="DY299" s="64"/>
      <c r="DZ299" s="64"/>
      <c r="EA299" s="64"/>
      <c r="EB299" s="14" t="e">
        <f>DV299+DW299-DY299-DY300-DZ299-EA299</f>
        <v>#REF!</v>
      </c>
      <c r="EC299" s="13"/>
      <c r="ED299" s="67"/>
      <c r="EE299" s="64"/>
      <c r="EF299" s="64"/>
      <c r="EG299" s="64"/>
      <c r="EH299" s="12" t="e">
        <f t="shared" si="445"/>
        <v>#REF!</v>
      </c>
      <c r="EI299" s="67"/>
      <c r="EN299" s="12" t="e">
        <f t="shared" si="423"/>
        <v>#REF!</v>
      </c>
      <c r="EO299" s="13"/>
      <c r="ET299" s="14" t="e">
        <f>EN299+EO299-#REF!-#REF!-#REF!-#REF!</f>
        <v>#REF!</v>
      </c>
      <c r="EU299" s="13"/>
      <c r="EV299" s="13"/>
      <c r="EW299" s="64"/>
      <c r="EX299" s="14"/>
      <c r="EY299" s="14"/>
      <c r="EZ299" s="14" t="e">
        <f>ET299+EU299-EW299-EW300-EX299-EY299</f>
        <v>#REF!</v>
      </c>
      <c r="FA299" s="13"/>
      <c r="FB299" s="13"/>
      <c r="FC299" s="64"/>
      <c r="FD299" s="14"/>
      <c r="FE299" s="14"/>
      <c r="FF299" s="14" t="e">
        <f>EZ299+FA299-FC299-FC300-FD299-FE299</f>
        <v>#REF!</v>
      </c>
      <c r="FG299" s="13"/>
      <c r="FH299" s="13"/>
      <c r="FI299" s="64"/>
      <c r="FJ299" s="14"/>
      <c r="FK299" s="14"/>
      <c r="FL299" s="14" t="e">
        <f>FF299+FG299-FI299-FI300-FJ299-FK299</f>
        <v>#REF!</v>
      </c>
      <c r="FM299" s="13"/>
      <c r="FN299" s="13"/>
      <c r="FO299" s="64"/>
      <c r="FP299" s="14"/>
      <c r="FQ299" s="14"/>
      <c r="FR299" s="14" t="e">
        <f>FL299+FM299-FO299-FO300-FP299-FQ299</f>
        <v>#REF!</v>
      </c>
      <c r="FS299" s="13"/>
      <c r="FT299" s="13"/>
      <c r="FU299" s="64"/>
      <c r="FV299" s="14"/>
      <c r="FW299" s="14"/>
      <c r="FX299" s="14" t="e">
        <f>FR299+FS299-FU299-FU300-FV299-FW299</f>
        <v>#REF!</v>
      </c>
      <c r="FY299" s="13"/>
      <c r="FZ299" s="13"/>
      <c r="GA299" s="64"/>
      <c r="GB299" s="14"/>
      <c r="GC299" s="14"/>
      <c r="GD299" s="14" t="e">
        <f>FX299+FY299-GA299-GA300-GB299-GC299</f>
        <v>#REF!</v>
      </c>
      <c r="GE299" s="13"/>
      <c r="GF299" s="13"/>
      <c r="GG299" s="64"/>
      <c r="GH299" s="14"/>
      <c r="GI299" s="14"/>
      <c r="GJ299" s="14" t="e">
        <f t="shared" ref="GJ299:GJ303" si="453">GD299+GE299-GG299-GG300-GH299-GI299</f>
        <v>#REF!</v>
      </c>
      <c r="GK299" s="14">
        <f>E299</f>
        <v>0</v>
      </c>
      <c r="GL299" s="14">
        <f>G299+M299+S299+Y299+AE299+AK299+AQ299+AW299+BC299+BI299+BO299+BU299+CA299+CG299+CM299+CS299+CY299+DE299+DK299+DQ299+DW299+EC299+EI299+EO299+EU299+FA299+FG299+FM299+FS299+FY299+GE299</f>
        <v>0</v>
      </c>
      <c r="GM299" s="14" t="e">
        <f>H299+N299+T299+Z299+AF299+AL299+AR299+AX299+BD299+BJ299+BP299+BV299+CB299+CH299+CN299+CT299+CZ299+DF299+DR299+#REF!+DX299+ED299+DL299+#REF!+EV299+FB299+FH299+FN299+FT299+FZ299+GF299</f>
        <v>#REF!</v>
      </c>
      <c r="GN299" s="64" t="e">
        <f>I299+O299+U299+AA299+AG299+AM299+AS299+AY299+BE299+BK299+BQ299+BW299+CC299+CI299+CO299+CU299+DA299+DG299+DS299+#REF!+DY299+EE299+DM299+#REF!+EW299+FC299+FI299+FO299+FU299+GA299+GG299</f>
        <v>#REF!</v>
      </c>
      <c r="GO299" s="14" t="e">
        <f>J299+P299+V299+AB299+AH299+AN299+AT299+AZ299+BF299+BL299+BR299+BX299+CD299+CJ299+CP299+CV299+DB299+DH299+DT299+#REF!+DZ299+EF299+DN299+#REF!+EX299+FD299+FJ299+FP299+FV299+GB299+GH299</f>
        <v>#REF!</v>
      </c>
      <c r="GP299" s="14" t="e">
        <f>K299+Q299+W299+AC299+AI299+AO299+AU299+BA299+BG299+BM299+BS299+BY299+CE299+CK299+CQ299+CW299+DC299+DI299+DU299+#REF!+EA299+EG299+DO299+#REF!+EY299+FE299+FK299+FQ299+FW299+GC299+GI299</f>
        <v>#REF!</v>
      </c>
      <c r="GQ299" s="14" t="e">
        <f>GK299+GL299-GN299-GN300-GO299-GP299</f>
        <v>#REF!</v>
      </c>
    </row>
    <row r="300" spans="1:199" ht="15" hidden="1" customHeight="1">
      <c r="A300" s="41"/>
      <c r="B300" s="41"/>
      <c r="C300" s="30"/>
      <c r="D300" s="5" t="s">
        <v>33</v>
      </c>
      <c r="E300" s="73"/>
      <c r="F300" s="73"/>
      <c r="G300" s="13"/>
      <c r="H300" s="13"/>
      <c r="I300" s="64"/>
      <c r="J300" s="14"/>
      <c r="K300" s="14"/>
      <c r="L300" s="14"/>
      <c r="M300" s="13"/>
      <c r="N300" s="13"/>
      <c r="O300" s="64"/>
      <c r="P300" s="14"/>
      <c r="Q300" s="14"/>
      <c r="R300" s="14"/>
      <c r="S300" s="13"/>
      <c r="T300" s="13"/>
      <c r="U300" s="64"/>
      <c r="V300" s="14"/>
      <c r="W300" s="14"/>
      <c r="X300" s="14"/>
      <c r="Y300" s="13"/>
      <c r="Z300" s="13"/>
      <c r="AA300" s="64"/>
      <c r="AB300" s="14"/>
      <c r="AC300" s="14"/>
      <c r="AD300" s="14"/>
      <c r="AE300" s="13"/>
      <c r="AF300" s="13"/>
      <c r="AG300" s="64"/>
      <c r="AH300" s="14"/>
      <c r="AI300" s="14"/>
      <c r="AJ300" s="14"/>
      <c r="AK300" s="13"/>
      <c r="AL300" s="13"/>
      <c r="AM300" s="64"/>
      <c r="AN300" s="14"/>
      <c r="AO300" s="14"/>
      <c r="AP300" s="14"/>
      <c r="AQ300" s="13"/>
      <c r="AR300" s="13"/>
      <c r="AS300" s="64"/>
      <c r="AT300" s="14"/>
      <c r="AU300" s="14"/>
      <c r="AV300" s="14"/>
      <c r="AW300" s="13"/>
      <c r="AX300" s="13"/>
      <c r="AY300" s="64"/>
      <c r="AZ300" s="14"/>
      <c r="BA300" s="14"/>
      <c r="BB300" s="14"/>
      <c r="BC300" s="13"/>
      <c r="BD300" s="13"/>
      <c r="BE300" s="64"/>
      <c r="BF300" s="14"/>
      <c r="BG300" s="14"/>
      <c r="BH300" s="14"/>
      <c r="BI300" s="13"/>
      <c r="BJ300" s="13"/>
      <c r="BK300" s="64"/>
      <c r="BL300" s="14"/>
      <c r="BM300" s="14"/>
      <c r="BN300" s="14"/>
      <c r="BO300" s="13"/>
      <c r="BP300" s="13"/>
      <c r="BQ300" s="64"/>
      <c r="BR300" s="14"/>
      <c r="BS300" s="14"/>
      <c r="BT300" s="14"/>
      <c r="BU300" s="73"/>
      <c r="BV300" s="73"/>
      <c r="BW300" s="64"/>
      <c r="BX300" s="63"/>
      <c r="BY300" s="63"/>
      <c r="BZ300" s="64">
        <f t="shared" si="382"/>
        <v>0</v>
      </c>
      <c r="CA300" s="73"/>
      <c r="CB300" s="73"/>
      <c r="CC300" s="64"/>
      <c r="CD300" s="63"/>
      <c r="CE300" s="63"/>
      <c r="CF300" s="64">
        <f t="shared" si="440"/>
        <v>0</v>
      </c>
      <c r="CG300" s="73"/>
      <c r="CH300" s="73"/>
      <c r="CI300" s="64"/>
      <c r="CJ300" s="63"/>
      <c r="CK300" s="63"/>
      <c r="CL300" s="64">
        <f t="shared" si="441"/>
        <v>0</v>
      </c>
      <c r="CM300" s="13"/>
      <c r="CN300" s="13"/>
      <c r="CO300" s="64"/>
      <c r="CP300" s="14"/>
      <c r="CQ300" s="14"/>
      <c r="CR300" s="64">
        <f t="shared" si="442"/>
        <v>0</v>
      </c>
      <c r="CS300" s="13"/>
      <c r="CT300" s="67"/>
      <c r="CU300" s="64"/>
      <c r="CV300" s="64"/>
      <c r="CW300" s="64"/>
      <c r="CX300" s="12">
        <f t="shared" si="443"/>
        <v>0</v>
      </c>
      <c r="CY300" s="13"/>
      <c r="CZ300" s="67"/>
      <c r="DA300" s="64"/>
      <c r="DB300" s="64"/>
      <c r="DC300" s="64"/>
      <c r="DD300" s="12">
        <f t="shared" si="444"/>
        <v>0</v>
      </c>
      <c r="DE300" s="13"/>
      <c r="DF300" s="67"/>
      <c r="DG300" s="64"/>
      <c r="DH300" s="64"/>
      <c r="DI300" s="64"/>
      <c r="DJ300" s="14"/>
      <c r="DK300" s="13"/>
      <c r="DL300" s="67"/>
      <c r="DM300" s="64"/>
      <c r="DN300" s="64"/>
      <c r="DO300" s="64"/>
      <c r="DP300" s="14"/>
      <c r="DQ300" s="67"/>
      <c r="DR300" s="67"/>
      <c r="DS300" s="64"/>
      <c r="DT300" s="64"/>
      <c r="DU300" s="64"/>
      <c r="DV300" s="14"/>
      <c r="DW300" s="13"/>
      <c r="DX300" s="67"/>
      <c r="DY300" s="64"/>
      <c r="DZ300" s="64"/>
      <c r="EA300" s="64"/>
      <c r="EB300" s="14"/>
      <c r="EC300" s="13"/>
      <c r="ED300" s="67"/>
      <c r="EE300" s="64"/>
      <c r="EF300" s="64"/>
      <c r="EG300" s="64"/>
      <c r="EH300" s="12">
        <f t="shared" si="445"/>
        <v>0</v>
      </c>
      <c r="EI300" s="67"/>
      <c r="EN300" s="12">
        <f t="shared" si="423"/>
        <v>0</v>
      </c>
      <c r="EO300" s="13"/>
      <c r="ET300" s="14"/>
      <c r="EU300" s="13"/>
      <c r="EV300" s="13"/>
      <c r="EW300" s="64"/>
      <c r="EX300" s="14"/>
      <c r="EY300" s="14"/>
      <c r="EZ300" s="14"/>
      <c r="FA300" s="13"/>
      <c r="FB300" s="13"/>
      <c r="FC300" s="64"/>
      <c r="FD300" s="14"/>
      <c r="FE300" s="14"/>
      <c r="FF300" s="14"/>
      <c r="FG300" s="13"/>
      <c r="FH300" s="13"/>
      <c r="FI300" s="64"/>
      <c r="FJ300" s="14"/>
      <c r="FK300" s="14"/>
      <c r="FL300" s="14"/>
      <c r="FM300" s="13"/>
      <c r="FN300" s="13"/>
      <c r="FO300" s="64"/>
      <c r="FP300" s="14"/>
      <c r="FQ300" s="14"/>
      <c r="FR300" s="14"/>
      <c r="FS300" s="13"/>
      <c r="FT300" s="13"/>
      <c r="FU300" s="64"/>
      <c r="FV300" s="14"/>
      <c r="FW300" s="14"/>
      <c r="FX300" s="14"/>
      <c r="FY300" s="13"/>
      <c r="FZ300" s="13"/>
      <c r="GA300" s="64"/>
      <c r="GB300" s="14"/>
      <c r="GC300" s="14"/>
      <c r="GD300" s="14"/>
      <c r="GE300" s="13"/>
      <c r="GF300" s="13"/>
      <c r="GG300" s="64"/>
      <c r="GH300" s="14"/>
      <c r="GI300" s="14"/>
      <c r="GJ300" s="14"/>
      <c r="GK300" s="14"/>
      <c r="GL300" s="14"/>
      <c r="GM300" s="14"/>
      <c r="GN300" s="64" t="e">
        <f>I300+O300+U300+AA300+AG300+AM300+AS300+AY300+BE300+BK300+BQ300+BW300+CC300+CI300+CO300+CU300+DA300+DG300+DS300+#REF!+DY300+EE300+DM300+#REF!+EW300+FC300+FI300+FO300+FU300+GA300+GG300</f>
        <v>#REF!</v>
      </c>
      <c r="GO300" s="14"/>
      <c r="GP300" s="14"/>
      <c r="GQ300" s="14"/>
    </row>
    <row r="301" spans="1:199" ht="15" hidden="1" customHeight="1">
      <c r="A301" s="40">
        <v>149</v>
      </c>
      <c r="B301" s="40" t="s">
        <v>250</v>
      </c>
      <c r="C301" s="29" t="s">
        <v>251</v>
      </c>
      <c r="D301" s="5" t="s">
        <v>32</v>
      </c>
      <c r="E301" s="72">
        <v>0</v>
      </c>
      <c r="F301" s="72" t="e">
        <f>GQ301</f>
        <v>#REF!</v>
      </c>
      <c r="G301" s="13"/>
      <c r="H301" s="13"/>
      <c r="I301" s="64"/>
      <c r="J301" s="14"/>
      <c r="K301" s="14"/>
      <c r="L301" s="14">
        <f>E301+G301-I301-I302-J301-K301</f>
        <v>0</v>
      </c>
      <c r="M301" s="13"/>
      <c r="N301" s="13"/>
      <c r="O301" s="64"/>
      <c r="P301" s="14"/>
      <c r="Q301" s="14"/>
      <c r="R301" s="14">
        <f>L301+M301-O301-O302-P301-Q301</f>
        <v>0</v>
      </c>
      <c r="S301" s="13"/>
      <c r="T301" s="13"/>
      <c r="U301" s="64"/>
      <c r="V301" s="14"/>
      <c r="W301" s="14"/>
      <c r="X301" s="14">
        <f t="shared" si="446"/>
        <v>0</v>
      </c>
      <c r="Y301" s="13"/>
      <c r="Z301" s="13"/>
      <c r="AA301" s="64"/>
      <c r="AB301" s="14"/>
      <c r="AC301" s="14"/>
      <c r="AD301" s="14">
        <f t="shared" si="447"/>
        <v>0</v>
      </c>
      <c r="AE301" s="13"/>
      <c r="AF301" s="13"/>
      <c r="AG301" s="64"/>
      <c r="AH301" s="14"/>
      <c r="AI301" s="14"/>
      <c r="AJ301" s="14">
        <f t="shared" si="448"/>
        <v>0</v>
      </c>
      <c r="AK301" s="13"/>
      <c r="AL301" s="13"/>
      <c r="AM301" s="64"/>
      <c r="AN301" s="14"/>
      <c r="AO301" s="14"/>
      <c r="AP301" s="14">
        <f t="shared" si="449"/>
        <v>0</v>
      </c>
      <c r="AQ301" s="13"/>
      <c r="AR301" s="13"/>
      <c r="AS301" s="64"/>
      <c r="AT301" s="14"/>
      <c r="AU301" s="14"/>
      <c r="AV301" s="14">
        <f t="shared" si="450"/>
        <v>0</v>
      </c>
      <c r="AW301" s="13"/>
      <c r="AX301" s="13"/>
      <c r="AY301" s="64"/>
      <c r="AZ301" s="14"/>
      <c r="BA301" s="14"/>
      <c r="BB301" s="14">
        <f t="shared" si="451"/>
        <v>0</v>
      </c>
      <c r="BC301" s="13"/>
      <c r="BD301" s="13"/>
      <c r="BE301" s="64"/>
      <c r="BF301" s="14"/>
      <c r="BG301" s="14"/>
      <c r="BH301" s="14">
        <f t="shared" si="452"/>
        <v>0</v>
      </c>
      <c r="BI301" s="13"/>
      <c r="BJ301" s="13"/>
      <c r="BK301" s="64"/>
      <c r="BL301" s="14"/>
      <c r="BM301" s="14"/>
      <c r="BN301" s="14">
        <f>BH301+BI301-BK301-BK302-BL301-BM301</f>
        <v>0</v>
      </c>
      <c r="BO301" s="13"/>
      <c r="BP301" s="13"/>
      <c r="BQ301" s="64"/>
      <c r="BR301" s="14"/>
      <c r="BS301" s="14"/>
      <c r="BT301" s="14">
        <f>BN301+BO301-BQ301-BQ302-BR301-BS301</f>
        <v>0</v>
      </c>
      <c r="BU301" s="72"/>
      <c r="BV301" s="72"/>
      <c r="BW301" s="64"/>
      <c r="BX301" s="74"/>
      <c r="BY301" s="74"/>
      <c r="BZ301" s="64">
        <f t="shared" si="382"/>
        <v>0</v>
      </c>
      <c r="CA301" s="72"/>
      <c r="CB301" s="72"/>
      <c r="CC301" s="64"/>
      <c r="CD301" s="74"/>
      <c r="CE301" s="74"/>
      <c r="CF301" s="64">
        <f t="shared" si="440"/>
        <v>0</v>
      </c>
      <c r="CG301" s="72"/>
      <c r="CH301" s="72"/>
      <c r="CI301" s="64"/>
      <c r="CJ301" s="74"/>
      <c r="CK301" s="74"/>
      <c r="CL301" s="64">
        <f t="shared" si="441"/>
        <v>0</v>
      </c>
      <c r="CM301" s="13"/>
      <c r="CN301" s="13"/>
      <c r="CO301" s="64"/>
      <c r="CP301" s="14"/>
      <c r="CQ301" s="14"/>
      <c r="CR301" s="64">
        <f t="shared" si="442"/>
        <v>0</v>
      </c>
      <c r="CS301" s="13"/>
      <c r="CT301" s="67"/>
      <c r="CU301" s="64"/>
      <c r="CV301" s="64"/>
      <c r="CW301" s="64"/>
      <c r="CX301" s="12">
        <f t="shared" si="443"/>
        <v>0</v>
      </c>
      <c r="CY301" s="13"/>
      <c r="CZ301" s="67"/>
      <c r="DA301" s="64"/>
      <c r="DB301" s="64"/>
      <c r="DC301" s="64"/>
      <c r="DD301" s="12">
        <f t="shared" si="444"/>
        <v>0</v>
      </c>
      <c r="DE301" s="13"/>
      <c r="DF301" s="67"/>
      <c r="DG301" s="64"/>
      <c r="DH301" s="64"/>
      <c r="DI301" s="64"/>
      <c r="DJ301" s="14">
        <f>DD301+DE301-DG301-DG302-DH301-DI301</f>
        <v>0</v>
      </c>
      <c r="DK301" s="13"/>
      <c r="DL301" s="67"/>
      <c r="DM301" s="64"/>
      <c r="DN301" s="64"/>
      <c r="DO301" s="64"/>
      <c r="DP301" s="14">
        <f>DJ301+DK301-DS301-DS302-DT301-DU301</f>
        <v>0</v>
      </c>
      <c r="DQ301" s="67"/>
      <c r="DR301" s="67"/>
      <c r="DS301" s="64"/>
      <c r="DT301" s="64"/>
      <c r="DU301" s="64"/>
      <c r="DV301" s="14" t="e">
        <f>DP301+DQ301-#REF!-#REF!-#REF!-#REF!</f>
        <v>#REF!</v>
      </c>
      <c r="DW301" s="13"/>
      <c r="DX301" s="67"/>
      <c r="DY301" s="64"/>
      <c r="DZ301" s="64"/>
      <c r="EA301" s="64"/>
      <c r="EB301" s="14" t="e">
        <f>DV301+DW301-DY301-DY302-DZ301-EA301</f>
        <v>#REF!</v>
      </c>
      <c r="EC301" s="13"/>
      <c r="ED301" s="67"/>
      <c r="EE301" s="64"/>
      <c r="EF301" s="64"/>
      <c r="EG301" s="64"/>
      <c r="EH301" s="12" t="e">
        <f t="shared" si="445"/>
        <v>#REF!</v>
      </c>
      <c r="EI301" s="67"/>
      <c r="EN301" s="12" t="e">
        <f t="shared" si="423"/>
        <v>#REF!</v>
      </c>
      <c r="EO301" s="13"/>
      <c r="ET301" s="14" t="e">
        <f>EN301+EO301-#REF!-#REF!-#REF!-#REF!</f>
        <v>#REF!</v>
      </c>
      <c r="EU301" s="13"/>
      <c r="EV301" s="13"/>
      <c r="EW301" s="64"/>
      <c r="EX301" s="14"/>
      <c r="EY301" s="14"/>
      <c r="EZ301" s="14" t="e">
        <f>ET301+EU301-EW301-EW302-EX301-EY301</f>
        <v>#REF!</v>
      </c>
      <c r="FA301" s="13"/>
      <c r="FB301" s="13"/>
      <c r="FC301" s="64"/>
      <c r="FD301" s="14"/>
      <c r="FE301" s="14"/>
      <c r="FF301" s="14" t="e">
        <f>EZ301+FA301-FC301-FC302-FD301-FE301</f>
        <v>#REF!</v>
      </c>
      <c r="FG301" s="13"/>
      <c r="FH301" s="13"/>
      <c r="FI301" s="64"/>
      <c r="FJ301" s="14"/>
      <c r="FK301" s="14"/>
      <c r="FL301" s="14" t="e">
        <f>FF301+FG301-FI301-FI302-FJ301-FK301</f>
        <v>#REF!</v>
      </c>
      <c r="FM301" s="13"/>
      <c r="FN301" s="13"/>
      <c r="FO301" s="64"/>
      <c r="FP301" s="14"/>
      <c r="FQ301" s="14"/>
      <c r="FR301" s="14" t="e">
        <f>FL301+FM301-FO301-FO302-FP301-FQ301</f>
        <v>#REF!</v>
      </c>
      <c r="FS301" s="13"/>
      <c r="FT301" s="13"/>
      <c r="FU301" s="64"/>
      <c r="FV301" s="14"/>
      <c r="FW301" s="14"/>
      <c r="FX301" s="14" t="e">
        <f>FR301+FS301-FU301-FU302-FV301-FW301</f>
        <v>#REF!</v>
      </c>
      <c r="FY301" s="13"/>
      <c r="FZ301" s="13"/>
      <c r="GA301" s="64"/>
      <c r="GB301" s="14"/>
      <c r="GC301" s="14"/>
      <c r="GD301" s="14" t="e">
        <f>FX301+FY301-GA301-GA302-GB301-GC301</f>
        <v>#REF!</v>
      </c>
      <c r="GE301" s="13"/>
      <c r="GF301" s="13"/>
      <c r="GG301" s="64"/>
      <c r="GH301" s="14"/>
      <c r="GI301" s="14"/>
      <c r="GJ301" s="14" t="e">
        <f t="shared" si="453"/>
        <v>#REF!</v>
      </c>
      <c r="GK301" s="14">
        <f>E301</f>
        <v>0</v>
      </c>
      <c r="GL301" s="14">
        <f>G301+M301+S301+Y301+AE301+AK301+AQ301+AW301+BC301+BI301+BO301+BU301+CA301+CG301+CM301+CS301+CY301+DE301+DK301+DQ301+DW301+EC301+EI301+EO301+EU301+FA301+FG301+FM301+FS301+FY301+GE301</f>
        <v>0</v>
      </c>
      <c r="GM301" s="14" t="e">
        <f>H301+N301+T301+Z301+AF301+AL301+AR301+AX301+BD301+BJ301+BP301+BV301+CB301+CH301+CN301+CT301+CZ301+DF301+DR301+#REF!+DX301+ED301+DL301+#REF!+EV301+FB301+FH301+FN301+FT301+FZ301+GF301</f>
        <v>#REF!</v>
      </c>
      <c r="GN301" s="64" t="e">
        <f>I301+O301+U301+AA301+AG301+AM301+AS301+AY301+BE301+BK301+BQ301+BW301+CC301+CI301+CO301+CU301+DA301+DG301+DS301+#REF!+DY301+EE301+DM301+#REF!+EW301+FC301+FI301+FO301+FU301+GA301+GG301</f>
        <v>#REF!</v>
      </c>
      <c r="GO301" s="14" t="e">
        <f>J301+P301+V301+AB301+AH301+AN301+AT301+AZ301+BF301+BL301+BR301+BX301+CD301+CJ301+CP301+CV301+DB301+DH301+DT301+#REF!+DZ301+EF301+DN301+#REF!+EX301+FD301+FJ301+FP301+FV301+GB301+GH301</f>
        <v>#REF!</v>
      </c>
      <c r="GP301" s="14" t="e">
        <f>K301+Q301+W301+AC301+AI301+AO301+AU301+BA301+BG301+BM301+BS301+BY301+CE301+CK301+CQ301+CW301+DC301+DI301+DU301+#REF!+EA301+EG301+DO301+#REF!+EY301+FE301+FK301+FQ301+FW301+GC301+GI301</f>
        <v>#REF!</v>
      </c>
      <c r="GQ301" s="14" t="e">
        <f>GK301+GL301-GN301-GN302-GO301-GP301</f>
        <v>#REF!</v>
      </c>
    </row>
    <row r="302" spans="1:199" ht="15" hidden="1" customHeight="1">
      <c r="A302" s="41"/>
      <c r="B302" s="41"/>
      <c r="C302" s="30"/>
      <c r="D302" s="5" t="s">
        <v>33</v>
      </c>
      <c r="E302" s="73"/>
      <c r="F302" s="73"/>
      <c r="G302" s="13"/>
      <c r="H302" s="13"/>
      <c r="I302" s="64"/>
      <c r="J302" s="14"/>
      <c r="K302" s="14"/>
      <c r="L302" s="14"/>
      <c r="M302" s="13"/>
      <c r="N302" s="13"/>
      <c r="O302" s="64"/>
      <c r="P302" s="14"/>
      <c r="Q302" s="14"/>
      <c r="R302" s="14"/>
      <c r="S302" s="13"/>
      <c r="T302" s="13"/>
      <c r="U302" s="64"/>
      <c r="V302" s="14"/>
      <c r="W302" s="14"/>
      <c r="X302" s="14"/>
      <c r="Y302" s="13"/>
      <c r="Z302" s="13"/>
      <c r="AA302" s="64"/>
      <c r="AB302" s="14"/>
      <c r="AC302" s="14"/>
      <c r="AD302" s="14"/>
      <c r="AE302" s="13"/>
      <c r="AF302" s="13"/>
      <c r="AG302" s="64"/>
      <c r="AH302" s="14"/>
      <c r="AI302" s="14"/>
      <c r="AJ302" s="14"/>
      <c r="AK302" s="13"/>
      <c r="AL302" s="13"/>
      <c r="AM302" s="64"/>
      <c r="AN302" s="14"/>
      <c r="AO302" s="14"/>
      <c r="AP302" s="14"/>
      <c r="AQ302" s="13"/>
      <c r="AR302" s="13"/>
      <c r="AS302" s="64"/>
      <c r="AT302" s="14"/>
      <c r="AU302" s="14"/>
      <c r="AV302" s="14"/>
      <c r="AW302" s="13"/>
      <c r="AX302" s="13"/>
      <c r="AY302" s="64"/>
      <c r="AZ302" s="14"/>
      <c r="BA302" s="14"/>
      <c r="BB302" s="14"/>
      <c r="BC302" s="13"/>
      <c r="BD302" s="13"/>
      <c r="BE302" s="64"/>
      <c r="BF302" s="14"/>
      <c r="BG302" s="14"/>
      <c r="BH302" s="14"/>
      <c r="BI302" s="13"/>
      <c r="BJ302" s="13"/>
      <c r="BK302" s="64"/>
      <c r="BL302" s="14"/>
      <c r="BM302" s="14"/>
      <c r="BN302" s="14"/>
      <c r="BO302" s="13"/>
      <c r="BP302" s="13"/>
      <c r="BQ302" s="64"/>
      <c r="BR302" s="14"/>
      <c r="BS302" s="14"/>
      <c r="BT302" s="14"/>
      <c r="BU302" s="73"/>
      <c r="BV302" s="73"/>
      <c r="BW302" s="64"/>
      <c r="BX302" s="63"/>
      <c r="BY302" s="63"/>
      <c r="BZ302" s="64">
        <f t="shared" si="382"/>
        <v>0</v>
      </c>
      <c r="CA302" s="73"/>
      <c r="CB302" s="73"/>
      <c r="CC302" s="64"/>
      <c r="CD302" s="63"/>
      <c r="CE302" s="63"/>
      <c r="CF302" s="64">
        <f t="shared" si="440"/>
        <v>0</v>
      </c>
      <c r="CG302" s="73"/>
      <c r="CH302" s="73"/>
      <c r="CI302" s="64"/>
      <c r="CJ302" s="63"/>
      <c r="CK302" s="63"/>
      <c r="CL302" s="64">
        <f t="shared" si="441"/>
        <v>0</v>
      </c>
      <c r="CM302" s="13"/>
      <c r="CN302" s="13"/>
      <c r="CO302" s="64"/>
      <c r="CP302" s="14"/>
      <c r="CQ302" s="14"/>
      <c r="CR302" s="64">
        <f t="shared" si="442"/>
        <v>0</v>
      </c>
      <c r="CS302" s="13"/>
      <c r="CT302" s="67"/>
      <c r="CU302" s="64"/>
      <c r="CV302" s="64"/>
      <c r="CW302" s="64"/>
      <c r="CX302" s="12">
        <f t="shared" si="443"/>
        <v>0</v>
      </c>
      <c r="CY302" s="13"/>
      <c r="CZ302" s="67"/>
      <c r="DA302" s="64"/>
      <c r="DB302" s="64"/>
      <c r="DC302" s="64"/>
      <c r="DD302" s="12">
        <f t="shared" si="444"/>
        <v>0</v>
      </c>
      <c r="DE302" s="13"/>
      <c r="DF302" s="67"/>
      <c r="DG302" s="64"/>
      <c r="DH302" s="64"/>
      <c r="DI302" s="64"/>
      <c r="DJ302" s="14"/>
      <c r="DK302" s="13"/>
      <c r="DL302" s="67"/>
      <c r="DM302" s="64"/>
      <c r="DN302" s="64"/>
      <c r="DO302" s="64"/>
      <c r="DP302" s="14"/>
      <c r="DQ302" s="67"/>
      <c r="DR302" s="67"/>
      <c r="DS302" s="64"/>
      <c r="DT302" s="64"/>
      <c r="DU302" s="64"/>
      <c r="DV302" s="14"/>
      <c r="DW302" s="13"/>
      <c r="DX302" s="67"/>
      <c r="DY302" s="64"/>
      <c r="DZ302" s="64"/>
      <c r="EA302" s="64"/>
      <c r="EB302" s="14"/>
      <c r="EC302" s="13"/>
      <c r="ED302" s="67"/>
      <c r="EE302" s="64"/>
      <c r="EF302" s="64"/>
      <c r="EG302" s="64"/>
      <c r="EH302" s="12">
        <f t="shared" si="445"/>
        <v>0</v>
      </c>
      <c r="EI302" s="67"/>
      <c r="EN302" s="12">
        <f t="shared" si="423"/>
        <v>0</v>
      </c>
      <c r="EO302" s="13"/>
      <c r="ET302" s="14"/>
      <c r="EU302" s="13"/>
      <c r="EV302" s="13"/>
      <c r="EW302" s="64"/>
      <c r="EX302" s="14"/>
      <c r="EY302" s="14"/>
      <c r="EZ302" s="14"/>
      <c r="FA302" s="13"/>
      <c r="FB302" s="13"/>
      <c r="FC302" s="64"/>
      <c r="FD302" s="14"/>
      <c r="FE302" s="14"/>
      <c r="FF302" s="14"/>
      <c r="FG302" s="13"/>
      <c r="FH302" s="13"/>
      <c r="FI302" s="64"/>
      <c r="FJ302" s="14"/>
      <c r="FK302" s="14"/>
      <c r="FL302" s="14"/>
      <c r="FM302" s="13"/>
      <c r="FN302" s="13"/>
      <c r="FO302" s="64"/>
      <c r="FP302" s="14"/>
      <c r="FQ302" s="14"/>
      <c r="FR302" s="14"/>
      <c r="FS302" s="13"/>
      <c r="FT302" s="13"/>
      <c r="FU302" s="64"/>
      <c r="FV302" s="14"/>
      <c r="FW302" s="14"/>
      <c r="FX302" s="14"/>
      <c r="FY302" s="13"/>
      <c r="FZ302" s="13"/>
      <c r="GA302" s="64"/>
      <c r="GB302" s="14"/>
      <c r="GC302" s="14"/>
      <c r="GD302" s="14"/>
      <c r="GE302" s="13"/>
      <c r="GF302" s="13"/>
      <c r="GG302" s="64"/>
      <c r="GH302" s="14"/>
      <c r="GI302" s="14"/>
      <c r="GJ302" s="14"/>
      <c r="GK302" s="14"/>
      <c r="GL302" s="14"/>
      <c r="GM302" s="14"/>
      <c r="GN302" s="64" t="e">
        <f>I302+O302+U302+AA302+AG302+AM302+AS302+AY302+BE302+BK302+BQ302+BW302+CC302+CI302+CO302+CU302+DA302+DG302+DS302+#REF!+DY302+EE302+DM302+#REF!+EW302+FC302+FI302+FO302+FU302+GA302+GG302</f>
        <v>#REF!</v>
      </c>
      <c r="GO302" s="14"/>
      <c r="GP302" s="14"/>
      <c r="GQ302" s="14"/>
    </row>
    <row r="303" spans="1:199" ht="15" hidden="1" customHeight="1">
      <c r="A303" s="40">
        <v>150</v>
      </c>
      <c r="B303" s="38" t="s">
        <v>252</v>
      </c>
      <c r="C303" s="27" t="s">
        <v>59</v>
      </c>
      <c r="D303" s="5" t="s">
        <v>32</v>
      </c>
      <c r="E303" s="72">
        <v>0</v>
      </c>
      <c r="F303" s="72" t="e">
        <f>GQ303</f>
        <v>#REF!</v>
      </c>
      <c r="G303" s="13"/>
      <c r="H303" s="13"/>
      <c r="I303" s="64"/>
      <c r="J303" s="14"/>
      <c r="K303" s="14"/>
      <c r="L303" s="14">
        <f>E303+G303-I303-I304-J303-K303</f>
        <v>0</v>
      </c>
      <c r="M303" s="13"/>
      <c r="N303" s="13"/>
      <c r="O303" s="64"/>
      <c r="P303" s="14"/>
      <c r="Q303" s="14"/>
      <c r="R303" s="14">
        <f>L303+M303-O303-O304-P303-Q303</f>
        <v>0</v>
      </c>
      <c r="S303" s="13"/>
      <c r="T303" s="13"/>
      <c r="U303" s="64"/>
      <c r="V303" s="14"/>
      <c r="W303" s="14"/>
      <c r="X303" s="14">
        <f t="shared" si="446"/>
        <v>0</v>
      </c>
      <c r="Y303" s="13"/>
      <c r="Z303" s="13"/>
      <c r="AA303" s="64"/>
      <c r="AB303" s="14"/>
      <c r="AC303" s="14"/>
      <c r="AD303" s="14">
        <f t="shared" si="447"/>
        <v>0</v>
      </c>
      <c r="AE303" s="13"/>
      <c r="AF303" s="13"/>
      <c r="AG303" s="64"/>
      <c r="AH303" s="14"/>
      <c r="AI303" s="14"/>
      <c r="AJ303" s="14">
        <f t="shared" si="448"/>
        <v>0</v>
      </c>
      <c r="AK303" s="13"/>
      <c r="AL303" s="13"/>
      <c r="AM303" s="64"/>
      <c r="AN303" s="14"/>
      <c r="AO303" s="14"/>
      <c r="AP303" s="14">
        <f t="shared" si="449"/>
        <v>0</v>
      </c>
      <c r="AQ303" s="13"/>
      <c r="AR303" s="13"/>
      <c r="AS303" s="64"/>
      <c r="AT303" s="14"/>
      <c r="AU303" s="14"/>
      <c r="AV303" s="14">
        <f t="shared" si="450"/>
        <v>0</v>
      </c>
      <c r="AW303" s="13"/>
      <c r="AX303" s="13"/>
      <c r="AY303" s="64"/>
      <c r="AZ303" s="14"/>
      <c r="BA303" s="14"/>
      <c r="BB303" s="14">
        <f t="shared" si="451"/>
        <v>0</v>
      </c>
      <c r="BC303" s="13"/>
      <c r="BD303" s="13"/>
      <c r="BE303" s="64"/>
      <c r="BF303" s="14"/>
      <c r="BG303" s="14"/>
      <c r="BH303" s="14">
        <f t="shared" si="452"/>
        <v>0</v>
      </c>
      <c r="BI303" s="13"/>
      <c r="BJ303" s="13"/>
      <c r="BK303" s="64"/>
      <c r="BL303" s="14"/>
      <c r="BM303" s="14"/>
      <c r="BN303" s="14">
        <f>BH303+BI303-BK303-BK304-BL303-BM303</f>
        <v>0</v>
      </c>
      <c r="BO303" s="13"/>
      <c r="BP303" s="13"/>
      <c r="BQ303" s="64"/>
      <c r="BR303" s="14"/>
      <c r="BS303" s="14"/>
      <c r="BT303" s="14">
        <f>BN303+BO303-BQ303-BQ304-BR303-BS303</f>
        <v>0</v>
      </c>
      <c r="BU303" s="72"/>
      <c r="BV303" s="72"/>
      <c r="BW303" s="64"/>
      <c r="BX303" s="74"/>
      <c r="BY303" s="74"/>
      <c r="BZ303" s="64">
        <f t="shared" si="382"/>
        <v>0</v>
      </c>
      <c r="CA303" s="72"/>
      <c r="CB303" s="72"/>
      <c r="CC303" s="64"/>
      <c r="CD303" s="74"/>
      <c r="CE303" s="74"/>
      <c r="CF303" s="64">
        <f t="shared" si="440"/>
        <v>0</v>
      </c>
      <c r="CG303" s="72"/>
      <c r="CH303" s="72"/>
      <c r="CI303" s="64"/>
      <c r="CJ303" s="74"/>
      <c r="CK303" s="74"/>
      <c r="CL303" s="64">
        <f t="shared" si="441"/>
        <v>0</v>
      </c>
      <c r="CM303" s="13"/>
      <c r="CN303" s="13"/>
      <c r="CO303" s="64"/>
      <c r="CP303" s="14"/>
      <c r="CQ303" s="14"/>
      <c r="CR303" s="64">
        <f t="shared" si="442"/>
        <v>0</v>
      </c>
      <c r="CS303" s="13"/>
      <c r="CT303" s="67"/>
      <c r="CU303" s="64"/>
      <c r="CV303" s="64"/>
      <c r="CW303" s="64"/>
      <c r="CX303" s="12">
        <f t="shared" si="443"/>
        <v>0</v>
      </c>
      <c r="CY303" s="13"/>
      <c r="CZ303" s="67"/>
      <c r="DA303" s="64"/>
      <c r="DB303" s="64"/>
      <c r="DC303" s="64"/>
      <c r="DD303" s="12">
        <f t="shared" si="444"/>
        <v>0</v>
      </c>
      <c r="DE303" s="13"/>
      <c r="DF303" s="67"/>
      <c r="DG303" s="64"/>
      <c r="DH303" s="64"/>
      <c r="DI303" s="64"/>
      <c r="DJ303" s="14">
        <f>DD303+DE303-DG303-DG304-DH303-DI303</f>
        <v>0</v>
      </c>
      <c r="DK303" s="13"/>
      <c r="DL303" s="67"/>
      <c r="DM303" s="64"/>
      <c r="DN303" s="64"/>
      <c r="DO303" s="64"/>
      <c r="DP303" s="14">
        <f>DJ303+DK303-DS303-DS304-DT303-DU303</f>
        <v>0</v>
      </c>
      <c r="DQ303" s="67"/>
      <c r="DR303" s="67"/>
      <c r="DS303" s="64"/>
      <c r="DT303" s="64"/>
      <c r="DU303" s="64"/>
      <c r="DV303" s="14" t="e">
        <f>DP303+DQ303-#REF!-#REF!-#REF!-#REF!</f>
        <v>#REF!</v>
      </c>
      <c r="DW303" s="13"/>
      <c r="DX303" s="67"/>
      <c r="DY303" s="64"/>
      <c r="DZ303" s="64"/>
      <c r="EA303" s="64"/>
      <c r="EB303" s="14" t="e">
        <f>DV303+DW303-DY303-DY304-DZ303-EA303</f>
        <v>#REF!</v>
      </c>
      <c r="EC303" s="13"/>
      <c r="ED303" s="67"/>
      <c r="EE303" s="64"/>
      <c r="EF303" s="64"/>
      <c r="EG303" s="64"/>
      <c r="EH303" s="12" t="e">
        <f t="shared" si="445"/>
        <v>#REF!</v>
      </c>
      <c r="EI303" s="67"/>
      <c r="EN303" s="12" t="e">
        <f t="shared" si="423"/>
        <v>#REF!</v>
      </c>
      <c r="EO303" s="13"/>
      <c r="ET303" s="14" t="e">
        <f>EN303+EO303-#REF!-#REF!-#REF!-#REF!</f>
        <v>#REF!</v>
      </c>
      <c r="EU303" s="13"/>
      <c r="EV303" s="13"/>
      <c r="EW303" s="64"/>
      <c r="EX303" s="14"/>
      <c r="EY303" s="14"/>
      <c r="EZ303" s="14" t="e">
        <f>ET303+EU303-EW303-EW304-EX303-EY303</f>
        <v>#REF!</v>
      </c>
      <c r="FA303" s="13"/>
      <c r="FB303" s="13"/>
      <c r="FC303" s="64"/>
      <c r="FD303" s="14"/>
      <c r="FE303" s="14"/>
      <c r="FF303" s="14" t="e">
        <f>EZ303+FA303-FC303-FC304-FD303-FE303</f>
        <v>#REF!</v>
      </c>
      <c r="FG303" s="13"/>
      <c r="FH303" s="13"/>
      <c r="FI303" s="64"/>
      <c r="FJ303" s="14"/>
      <c r="FK303" s="14"/>
      <c r="FL303" s="14" t="e">
        <f>FF303+FG303-FI303-FI304-FJ303-FK303</f>
        <v>#REF!</v>
      </c>
      <c r="FM303" s="13"/>
      <c r="FN303" s="13"/>
      <c r="FO303" s="64"/>
      <c r="FP303" s="14"/>
      <c r="FQ303" s="14"/>
      <c r="FR303" s="14" t="e">
        <f>FL303+FM303-FO303-FO304-FP303-FQ303</f>
        <v>#REF!</v>
      </c>
      <c r="FS303" s="13"/>
      <c r="FT303" s="13"/>
      <c r="FU303" s="64"/>
      <c r="FV303" s="14"/>
      <c r="FW303" s="14"/>
      <c r="FX303" s="14" t="e">
        <f>FR303+FS303-FU303-FU304-FV303-FW303</f>
        <v>#REF!</v>
      </c>
      <c r="FY303" s="13"/>
      <c r="FZ303" s="13"/>
      <c r="GA303" s="64"/>
      <c r="GB303" s="14"/>
      <c r="GC303" s="14"/>
      <c r="GD303" s="14" t="e">
        <f>FX303+FY303-GA303-GA304-GB303-GC303</f>
        <v>#REF!</v>
      </c>
      <c r="GE303" s="13"/>
      <c r="GF303" s="13"/>
      <c r="GG303" s="64"/>
      <c r="GH303" s="14"/>
      <c r="GI303" s="14"/>
      <c r="GJ303" s="14" t="e">
        <f t="shared" si="453"/>
        <v>#REF!</v>
      </c>
      <c r="GK303" s="14">
        <f>E303</f>
        <v>0</v>
      </c>
      <c r="GL303" s="14">
        <f>G303+M303+S303+Y303+AE303+AK303+AQ303+AW303+BC303+BI303+BO303+BU303+CA303+CG303+CM303+CS303+CY303+DE303+DK303+DQ303+DW303+EC303+EI303+EO303+EU303+FA303+FG303+FM303+FS303+FY303+GE303</f>
        <v>0</v>
      </c>
      <c r="GM303" s="14" t="e">
        <f>H303+N303+T303+Z303+AF303+AL303+AR303+AX303+BD303+BJ303+BP303+BV303+CB303+CH303+CN303+CT303+CZ303+DF303+DR303+#REF!+DX303+ED303+DL303+#REF!+EV303+FB303+FH303+FN303+FT303+FZ303+GF303</f>
        <v>#REF!</v>
      </c>
      <c r="GN303" s="64" t="e">
        <f>I303+O303+U303+AA303+AG303+AM303+AS303+AY303+BE303+BK303+BQ303+BW303+CC303+CI303+CO303+CU303+DA303+DG303+DS303+#REF!+DY303+EE303+DM303+#REF!+EW303+FC303+FI303+FO303+FU303+GA303+GG303</f>
        <v>#REF!</v>
      </c>
      <c r="GO303" s="14" t="e">
        <f>J303+P303+V303+AB303+AH303+AN303+AT303+AZ303+BF303+BL303+BR303+BX303+CD303+CJ303+CP303+CV303+DB303+DH303+DT303+#REF!+DZ303+EF303+DN303+#REF!+EX303+FD303+FJ303+FP303+FV303+GB303+GH303</f>
        <v>#REF!</v>
      </c>
      <c r="GP303" s="14" t="e">
        <f>K303+Q303+W303+AC303+AI303+AO303+AU303+BA303+BG303+BM303+BS303+BY303+CE303+CK303+CQ303+CW303+DC303+DI303+DU303+#REF!+EA303+EG303+DO303+#REF!+EY303+FE303+FK303+FQ303+FW303+GC303+GI303</f>
        <v>#REF!</v>
      </c>
      <c r="GQ303" s="14" t="e">
        <f>GK303+GL303-GN303-GN304-GO303-GP303</f>
        <v>#REF!</v>
      </c>
    </row>
    <row r="304" spans="1:199" ht="15" hidden="1" customHeight="1">
      <c r="A304" s="41"/>
      <c r="B304" s="39"/>
      <c r="C304" s="28"/>
      <c r="D304" s="5" t="s">
        <v>33</v>
      </c>
      <c r="E304" s="73"/>
      <c r="F304" s="73"/>
      <c r="G304" s="13"/>
      <c r="H304" s="13"/>
      <c r="I304" s="64"/>
      <c r="J304" s="14"/>
      <c r="K304" s="14"/>
      <c r="L304" s="14"/>
      <c r="M304" s="13"/>
      <c r="N304" s="13"/>
      <c r="O304" s="64"/>
      <c r="P304" s="14"/>
      <c r="Q304" s="14"/>
      <c r="R304" s="14"/>
      <c r="S304" s="13"/>
      <c r="T304" s="13"/>
      <c r="U304" s="64"/>
      <c r="V304" s="14"/>
      <c r="W304" s="14"/>
      <c r="X304" s="14"/>
      <c r="Y304" s="13"/>
      <c r="Z304" s="13"/>
      <c r="AA304" s="64"/>
      <c r="AB304" s="14"/>
      <c r="AC304" s="14"/>
      <c r="AD304" s="14"/>
      <c r="AE304" s="13"/>
      <c r="AF304" s="13"/>
      <c r="AG304" s="64"/>
      <c r="AH304" s="14"/>
      <c r="AI304" s="14"/>
      <c r="AJ304" s="14"/>
      <c r="AK304" s="13"/>
      <c r="AL304" s="13"/>
      <c r="AM304" s="64"/>
      <c r="AN304" s="14"/>
      <c r="AO304" s="14"/>
      <c r="AP304" s="14"/>
      <c r="AQ304" s="13"/>
      <c r="AR304" s="13"/>
      <c r="AS304" s="64"/>
      <c r="AT304" s="14"/>
      <c r="AU304" s="14"/>
      <c r="AV304" s="14"/>
      <c r="AW304" s="13"/>
      <c r="AX304" s="13"/>
      <c r="AY304" s="64"/>
      <c r="AZ304" s="14"/>
      <c r="BA304" s="14"/>
      <c r="BB304" s="14"/>
      <c r="BC304" s="13"/>
      <c r="BD304" s="13"/>
      <c r="BE304" s="64"/>
      <c r="BF304" s="14"/>
      <c r="BG304" s="14"/>
      <c r="BH304" s="14"/>
      <c r="BI304" s="13"/>
      <c r="BJ304" s="13"/>
      <c r="BK304" s="64"/>
      <c r="BL304" s="14"/>
      <c r="BM304" s="14"/>
      <c r="BN304" s="14"/>
      <c r="BO304" s="13"/>
      <c r="BP304" s="13"/>
      <c r="BQ304" s="64"/>
      <c r="BR304" s="14"/>
      <c r="BS304" s="14"/>
      <c r="BT304" s="14"/>
      <c r="BU304" s="73"/>
      <c r="BV304" s="73"/>
      <c r="BW304" s="64"/>
      <c r="BX304" s="63"/>
      <c r="BY304" s="63"/>
      <c r="BZ304" s="64">
        <f t="shared" si="382"/>
        <v>0</v>
      </c>
      <c r="CA304" s="73"/>
      <c r="CB304" s="73"/>
      <c r="CC304" s="64"/>
      <c r="CD304" s="63"/>
      <c r="CE304" s="63"/>
      <c r="CF304" s="64">
        <f t="shared" si="440"/>
        <v>0</v>
      </c>
      <c r="CG304" s="73"/>
      <c r="CH304" s="73"/>
      <c r="CI304" s="64"/>
      <c r="CJ304" s="63"/>
      <c r="CK304" s="63"/>
      <c r="CL304" s="64">
        <f t="shared" si="441"/>
        <v>0</v>
      </c>
      <c r="CM304" s="13"/>
      <c r="CN304" s="13"/>
      <c r="CO304" s="64"/>
      <c r="CP304" s="14"/>
      <c r="CQ304" s="14"/>
      <c r="CR304" s="64">
        <f t="shared" si="442"/>
        <v>0</v>
      </c>
      <c r="CS304" s="13"/>
      <c r="CT304" s="67"/>
      <c r="CU304" s="64"/>
      <c r="CV304" s="64"/>
      <c r="CW304" s="64"/>
      <c r="CX304" s="12">
        <f t="shared" si="443"/>
        <v>0</v>
      </c>
      <c r="CY304" s="13"/>
      <c r="CZ304" s="67"/>
      <c r="DA304" s="64"/>
      <c r="DB304" s="64"/>
      <c r="DC304" s="64"/>
      <c r="DD304" s="12">
        <f t="shared" si="444"/>
        <v>0</v>
      </c>
      <c r="DE304" s="13"/>
      <c r="DF304" s="67"/>
      <c r="DG304" s="64"/>
      <c r="DH304" s="64"/>
      <c r="DI304" s="64"/>
      <c r="DJ304" s="14"/>
      <c r="DK304" s="13"/>
      <c r="DL304" s="67"/>
      <c r="DM304" s="64"/>
      <c r="DN304" s="64"/>
      <c r="DO304" s="64"/>
      <c r="DP304" s="14"/>
      <c r="DQ304" s="67"/>
      <c r="DR304" s="67"/>
      <c r="DS304" s="64"/>
      <c r="DT304" s="64"/>
      <c r="DU304" s="64"/>
      <c r="DV304" s="14"/>
      <c r="DW304" s="13"/>
      <c r="DX304" s="67"/>
      <c r="DY304" s="64"/>
      <c r="DZ304" s="64"/>
      <c r="EA304" s="64"/>
      <c r="EB304" s="14"/>
      <c r="EC304" s="13"/>
      <c r="ED304" s="67"/>
      <c r="EE304" s="64"/>
      <c r="EF304" s="64"/>
      <c r="EG304" s="64"/>
      <c r="EH304" s="12">
        <f t="shared" si="445"/>
        <v>0</v>
      </c>
      <c r="EI304" s="67"/>
      <c r="EN304" s="12">
        <f t="shared" si="423"/>
        <v>0</v>
      </c>
      <c r="EO304" s="13"/>
      <c r="ET304" s="14"/>
      <c r="EU304" s="13"/>
      <c r="EV304" s="13"/>
      <c r="EW304" s="64"/>
      <c r="EX304" s="14"/>
      <c r="EY304" s="14"/>
      <c r="EZ304" s="14"/>
      <c r="FA304" s="13"/>
      <c r="FB304" s="13"/>
      <c r="FC304" s="64"/>
      <c r="FD304" s="14"/>
      <c r="FE304" s="14"/>
      <c r="FF304" s="14"/>
      <c r="FG304" s="13"/>
      <c r="FH304" s="13"/>
      <c r="FI304" s="64"/>
      <c r="FJ304" s="14"/>
      <c r="FK304" s="14"/>
      <c r="FL304" s="14"/>
      <c r="FM304" s="13"/>
      <c r="FN304" s="13"/>
      <c r="FO304" s="64"/>
      <c r="FP304" s="14"/>
      <c r="FQ304" s="14"/>
      <c r="FR304" s="14"/>
      <c r="FS304" s="13"/>
      <c r="FT304" s="13"/>
      <c r="FU304" s="64"/>
      <c r="FV304" s="14"/>
      <c r="FW304" s="14"/>
      <c r="FX304" s="14"/>
      <c r="FY304" s="13"/>
      <c r="FZ304" s="13"/>
      <c r="GA304" s="64"/>
      <c r="GB304" s="14"/>
      <c r="GC304" s="14"/>
      <c r="GD304" s="14"/>
      <c r="GE304" s="13"/>
      <c r="GF304" s="13"/>
      <c r="GG304" s="64"/>
      <c r="GH304" s="14"/>
      <c r="GI304" s="14"/>
      <c r="GJ304" s="14"/>
      <c r="GK304" s="14"/>
      <c r="GL304" s="14"/>
      <c r="GM304" s="14"/>
      <c r="GN304" s="64" t="e">
        <f>I304+O304+U304+AA304+AG304+AM304+AS304+AY304+BE304+BK304+BQ304+BW304+CC304+CI304+CO304+CU304+DA304+DG304+DS304+#REF!+DY304+EE304+DM304+#REF!+EW304+FC304+FI304+FO304+FU304+GA304+GG304</f>
        <v>#REF!</v>
      </c>
      <c r="GO304" s="14"/>
      <c r="GP304" s="14"/>
      <c r="GQ304" s="14"/>
    </row>
    <row r="305" spans="1:202" ht="15" hidden="1" customHeight="1">
      <c r="A305" s="40">
        <v>151</v>
      </c>
      <c r="B305" s="40" t="s">
        <v>253</v>
      </c>
      <c r="C305" s="29" t="s">
        <v>254</v>
      </c>
      <c r="D305" s="5" t="s">
        <v>32</v>
      </c>
      <c r="E305" s="72">
        <v>0</v>
      </c>
      <c r="F305" s="72" t="e">
        <f>GQ305</f>
        <v>#REF!</v>
      </c>
      <c r="G305" s="13"/>
      <c r="H305" s="13"/>
      <c r="I305" s="64"/>
      <c r="J305" s="14"/>
      <c r="K305" s="14"/>
      <c r="L305" s="14">
        <f>E305+G305-I305-I306-J305-K305</f>
        <v>0</v>
      </c>
      <c r="M305" s="13"/>
      <c r="N305" s="13"/>
      <c r="O305" s="64"/>
      <c r="P305" s="14"/>
      <c r="Q305" s="14"/>
      <c r="R305" s="14">
        <f>L305+M305-O305-O306-P305-Q305</f>
        <v>0</v>
      </c>
      <c r="S305" s="13"/>
      <c r="T305" s="13"/>
      <c r="U305" s="64"/>
      <c r="V305" s="14"/>
      <c r="W305" s="14"/>
      <c r="X305" s="14">
        <f t="shared" ref="X305:X309" si="454">R305+S305-U305-U306-V305-W305</f>
        <v>0</v>
      </c>
      <c r="Y305" s="13"/>
      <c r="Z305" s="13"/>
      <c r="AA305" s="64"/>
      <c r="AB305" s="14"/>
      <c r="AC305" s="14"/>
      <c r="AD305" s="14">
        <f t="shared" ref="AD305:AD309" si="455">X305+Y305-AA305-AA306-AB305-AC305</f>
        <v>0</v>
      </c>
      <c r="AE305" s="13"/>
      <c r="AF305" s="13"/>
      <c r="AG305" s="64"/>
      <c r="AH305" s="14"/>
      <c r="AI305" s="14"/>
      <c r="AJ305" s="14">
        <f t="shared" ref="AJ305:AJ309" si="456">AD305+AE305-AG305-AG306-AH305-AI305</f>
        <v>0</v>
      </c>
      <c r="AK305" s="13"/>
      <c r="AL305" s="13"/>
      <c r="AM305" s="64"/>
      <c r="AN305" s="14"/>
      <c r="AO305" s="14"/>
      <c r="AP305" s="14">
        <f t="shared" ref="AP305:AP309" si="457">AJ305+AK305-AM305-AM306-AN305-AO305</f>
        <v>0</v>
      </c>
      <c r="AQ305" s="13"/>
      <c r="AR305" s="13"/>
      <c r="AS305" s="64"/>
      <c r="AT305" s="14"/>
      <c r="AU305" s="14"/>
      <c r="AV305" s="14">
        <f t="shared" ref="AV305:AV309" si="458">AP305+AQ305-AS305-AS306-AT305-AU305</f>
        <v>0</v>
      </c>
      <c r="AW305" s="13"/>
      <c r="AX305" s="13"/>
      <c r="AY305" s="64"/>
      <c r="AZ305" s="14"/>
      <c r="BA305" s="14"/>
      <c r="BB305" s="14">
        <f t="shared" ref="BB305:BB309" si="459">AV305+AW305-AY305-AY306-AZ305-BA305</f>
        <v>0</v>
      </c>
      <c r="BC305" s="13"/>
      <c r="BD305" s="13"/>
      <c r="BE305" s="64"/>
      <c r="BF305" s="14"/>
      <c r="BG305" s="14"/>
      <c r="BH305" s="14">
        <f t="shared" ref="BH305:BH309" si="460">BB305+BC305-BE305-BE306-BF305-BG305</f>
        <v>0</v>
      </c>
      <c r="BI305" s="13"/>
      <c r="BJ305" s="13"/>
      <c r="BK305" s="64"/>
      <c r="BL305" s="14"/>
      <c r="BM305" s="14"/>
      <c r="BN305" s="14">
        <f>BH305+BI305-BK305-BK306-BL305-BM305</f>
        <v>0</v>
      </c>
      <c r="BO305" s="13"/>
      <c r="BP305" s="13"/>
      <c r="BQ305" s="64"/>
      <c r="BR305" s="14"/>
      <c r="BS305" s="14"/>
      <c r="BT305" s="14">
        <f>BN305+BO305-BQ305-BQ306-BR305-BS305</f>
        <v>0</v>
      </c>
      <c r="BU305" s="72"/>
      <c r="BV305" s="72"/>
      <c r="BW305" s="64"/>
      <c r="BX305" s="74"/>
      <c r="BY305" s="74"/>
      <c r="BZ305" s="64">
        <f t="shared" si="382"/>
        <v>0</v>
      </c>
      <c r="CA305" s="72"/>
      <c r="CB305" s="72"/>
      <c r="CC305" s="64"/>
      <c r="CD305" s="74"/>
      <c r="CE305" s="74"/>
      <c r="CF305" s="64">
        <f t="shared" si="440"/>
        <v>0</v>
      </c>
      <c r="CG305" s="72"/>
      <c r="CH305" s="72"/>
      <c r="CI305" s="64"/>
      <c r="CJ305" s="74"/>
      <c r="CK305" s="74"/>
      <c r="CL305" s="64">
        <f t="shared" si="441"/>
        <v>0</v>
      </c>
      <c r="CM305" s="13"/>
      <c r="CN305" s="13"/>
      <c r="CO305" s="64"/>
      <c r="CP305" s="14"/>
      <c r="CQ305" s="14"/>
      <c r="CR305" s="64">
        <f t="shared" si="442"/>
        <v>0</v>
      </c>
      <c r="CS305" s="13"/>
      <c r="CT305" s="67"/>
      <c r="CU305" s="64"/>
      <c r="CV305" s="64"/>
      <c r="CW305" s="64"/>
      <c r="CX305" s="12">
        <f t="shared" si="443"/>
        <v>0</v>
      </c>
      <c r="CY305" s="13"/>
      <c r="CZ305" s="67"/>
      <c r="DA305" s="64"/>
      <c r="DB305" s="64"/>
      <c r="DC305" s="64"/>
      <c r="DD305" s="12">
        <f t="shared" si="444"/>
        <v>0</v>
      </c>
      <c r="DE305" s="13"/>
      <c r="DF305" s="67"/>
      <c r="DG305" s="64"/>
      <c r="DH305" s="64"/>
      <c r="DI305" s="64"/>
      <c r="DJ305" s="14">
        <f>DD305+DE305-DG305-DG306-DH305-DI305</f>
        <v>0</v>
      </c>
      <c r="DK305" s="13"/>
      <c r="DL305" s="67"/>
      <c r="DM305" s="64"/>
      <c r="DN305" s="64"/>
      <c r="DO305" s="64"/>
      <c r="DP305" s="14">
        <f>DJ305+DK305-DS305-DS306-DT305-DU305</f>
        <v>0</v>
      </c>
      <c r="DQ305" s="67"/>
      <c r="DR305" s="67"/>
      <c r="DS305" s="64"/>
      <c r="DT305" s="64"/>
      <c r="DU305" s="64"/>
      <c r="DV305" s="14" t="e">
        <f>DP305+DQ305-#REF!-#REF!-#REF!-#REF!</f>
        <v>#REF!</v>
      </c>
      <c r="DW305" s="13"/>
      <c r="DX305" s="67"/>
      <c r="DY305" s="64"/>
      <c r="DZ305" s="64"/>
      <c r="EA305" s="64"/>
      <c r="EB305" s="14" t="e">
        <f>DV305+DW305-DY305-DY306-DZ305-EA305</f>
        <v>#REF!</v>
      </c>
      <c r="EC305" s="13"/>
      <c r="ED305" s="67"/>
      <c r="EE305" s="64"/>
      <c r="EF305" s="64"/>
      <c r="EG305" s="64"/>
      <c r="EH305" s="12" t="e">
        <f t="shared" si="445"/>
        <v>#REF!</v>
      </c>
      <c r="EI305" s="67"/>
      <c r="EN305" s="12" t="e">
        <f t="shared" si="423"/>
        <v>#REF!</v>
      </c>
      <c r="EO305" s="13"/>
      <c r="ET305" s="14" t="e">
        <f>EN305+EO305-#REF!-#REF!-#REF!-#REF!</f>
        <v>#REF!</v>
      </c>
      <c r="EU305" s="13"/>
      <c r="EV305" s="13"/>
      <c r="EW305" s="64"/>
      <c r="EX305" s="14"/>
      <c r="EY305" s="14"/>
      <c r="EZ305" s="14" t="e">
        <f>ET305+EU305-EW305-EW306-EX305-EY305</f>
        <v>#REF!</v>
      </c>
      <c r="FA305" s="13"/>
      <c r="FB305" s="13"/>
      <c r="FC305" s="64"/>
      <c r="FD305" s="14"/>
      <c r="FE305" s="14"/>
      <c r="FF305" s="14" t="e">
        <f>EZ305+FA305-FC305-FC306-FD305-FE305</f>
        <v>#REF!</v>
      </c>
      <c r="FG305" s="13"/>
      <c r="FH305" s="13"/>
      <c r="FI305" s="64"/>
      <c r="FJ305" s="14"/>
      <c r="FK305" s="14"/>
      <c r="FL305" s="14" t="e">
        <f>FF305+FG305-FI305-FI306-FJ305-FK305</f>
        <v>#REF!</v>
      </c>
      <c r="FM305" s="13"/>
      <c r="FN305" s="13"/>
      <c r="FO305" s="64"/>
      <c r="FP305" s="14"/>
      <c r="FQ305" s="14"/>
      <c r="FR305" s="14" t="e">
        <f>FL305+FM305-FO305-FO306-FP305-FQ305</f>
        <v>#REF!</v>
      </c>
      <c r="FS305" s="13"/>
      <c r="FT305" s="13"/>
      <c r="FU305" s="64"/>
      <c r="FV305" s="14"/>
      <c r="FW305" s="14"/>
      <c r="FX305" s="14" t="e">
        <f>FR305+FS305-FU305-FU306-FV305-FW305</f>
        <v>#REF!</v>
      </c>
      <c r="FY305" s="13"/>
      <c r="FZ305" s="13"/>
      <c r="GA305" s="64"/>
      <c r="GB305" s="14"/>
      <c r="GC305" s="14"/>
      <c r="GD305" s="14" t="e">
        <f>FX305+FY305-GA305-GA306-GB305-GC305</f>
        <v>#REF!</v>
      </c>
      <c r="GE305" s="13"/>
      <c r="GF305" s="13"/>
      <c r="GG305" s="64"/>
      <c r="GH305" s="14"/>
      <c r="GI305" s="14"/>
      <c r="GJ305" s="14" t="e">
        <f t="shared" ref="GJ305:GJ309" si="461">GD305+GE305-GG305-GG306-GH305-GI305</f>
        <v>#REF!</v>
      </c>
      <c r="GK305" s="14">
        <f>E305</f>
        <v>0</v>
      </c>
      <c r="GL305" s="14">
        <f>G305+M305+S305+Y305+AE305+AK305+AQ305+AW305+BC305+BI305+BO305+BU305+CA305+CG305+CM305+CS305+CY305+DE305+DK305+DQ305+DW305+EC305+EI305+EO305+EU305+FA305+FG305+FM305+FS305+FY305+GE305</f>
        <v>0</v>
      </c>
      <c r="GM305" s="14" t="e">
        <f>H305+N305+T305+Z305+AF305+AL305+AR305+AX305+BD305+BJ305+BP305+BV305+CB305+CH305+CN305+CT305+CZ305+DF305+DR305+#REF!+DX305+ED305+DL305+#REF!+EV305+FB305+FH305+FN305+FT305+FZ305+GF305</f>
        <v>#REF!</v>
      </c>
      <c r="GN305" s="64" t="e">
        <f>I305+O305+U305+AA305+AG305+AM305+AS305+AY305+BE305+BK305+BQ305+BW305+CC305+CI305+CO305+CU305+DA305+DG305+DS305+#REF!+DY305+EE305+DM305+#REF!+EW305+FC305+FI305+FO305+FU305+GA305+GG305</f>
        <v>#REF!</v>
      </c>
      <c r="GO305" s="14" t="e">
        <f>J305+P305+V305+AB305+AH305+AN305+AT305+AZ305+BF305+BL305+BR305+BX305+CD305+CJ305+CP305+CV305+DB305+DH305+DT305+#REF!+DZ305+EF305+DN305+#REF!+EX305+FD305+FJ305+FP305+FV305+GB305+GH305</f>
        <v>#REF!</v>
      </c>
      <c r="GP305" s="14" t="e">
        <f>K305+Q305+W305+AC305+AI305+AO305+AU305+BA305+BG305+BM305+BS305+BY305+CE305+CK305+CQ305+CW305+DC305+DI305+DU305+#REF!+EA305+EG305+DO305+#REF!+EY305+FE305+FK305+FQ305+FW305+GC305+GI305</f>
        <v>#REF!</v>
      </c>
      <c r="GQ305" s="14" t="e">
        <f>GK305+GL305-GN305-GN306-GO305-GP305</f>
        <v>#REF!</v>
      </c>
    </row>
    <row r="306" spans="1:202" ht="15" hidden="1" customHeight="1">
      <c r="A306" s="41"/>
      <c r="B306" s="41"/>
      <c r="C306" s="30"/>
      <c r="D306" s="5" t="s">
        <v>33</v>
      </c>
      <c r="E306" s="73"/>
      <c r="F306" s="73"/>
      <c r="G306" s="13"/>
      <c r="H306" s="13"/>
      <c r="I306" s="64"/>
      <c r="J306" s="14"/>
      <c r="K306" s="14"/>
      <c r="L306" s="14"/>
      <c r="M306" s="13"/>
      <c r="N306" s="13"/>
      <c r="O306" s="64"/>
      <c r="P306" s="14"/>
      <c r="Q306" s="14"/>
      <c r="R306" s="14"/>
      <c r="S306" s="13"/>
      <c r="T306" s="13"/>
      <c r="U306" s="64"/>
      <c r="V306" s="14"/>
      <c r="W306" s="14"/>
      <c r="X306" s="14"/>
      <c r="Y306" s="13"/>
      <c r="Z306" s="13"/>
      <c r="AA306" s="64"/>
      <c r="AB306" s="14"/>
      <c r="AC306" s="14"/>
      <c r="AD306" s="14"/>
      <c r="AE306" s="13"/>
      <c r="AF306" s="13"/>
      <c r="AG306" s="64"/>
      <c r="AH306" s="14"/>
      <c r="AI306" s="14"/>
      <c r="AJ306" s="14"/>
      <c r="AK306" s="13"/>
      <c r="AL306" s="13"/>
      <c r="AM306" s="64"/>
      <c r="AN306" s="14"/>
      <c r="AO306" s="14"/>
      <c r="AP306" s="14"/>
      <c r="AQ306" s="13"/>
      <c r="AR306" s="13"/>
      <c r="AS306" s="64"/>
      <c r="AT306" s="14"/>
      <c r="AU306" s="14"/>
      <c r="AV306" s="14"/>
      <c r="AW306" s="13"/>
      <c r="AX306" s="13"/>
      <c r="AY306" s="64"/>
      <c r="AZ306" s="14"/>
      <c r="BA306" s="14"/>
      <c r="BB306" s="14"/>
      <c r="BC306" s="13"/>
      <c r="BD306" s="13"/>
      <c r="BE306" s="64"/>
      <c r="BF306" s="14"/>
      <c r="BG306" s="14"/>
      <c r="BH306" s="14"/>
      <c r="BI306" s="13"/>
      <c r="BJ306" s="13"/>
      <c r="BK306" s="64"/>
      <c r="BL306" s="14"/>
      <c r="BM306" s="14"/>
      <c r="BN306" s="14"/>
      <c r="BO306" s="13"/>
      <c r="BP306" s="13"/>
      <c r="BQ306" s="64"/>
      <c r="BR306" s="14"/>
      <c r="BS306" s="14"/>
      <c r="BT306" s="14"/>
      <c r="BU306" s="73"/>
      <c r="BV306" s="73"/>
      <c r="BW306" s="64"/>
      <c r="BX306" s="63"/>
      <c r="BY306" s="63"/>
      <c r="BZ306" s="64">
        <f t="shared" si="382"/>
        <v>0</v>
      </c>
      <c r="CA306" s="73"/>
      <c r="CB306" s="73"/>
      <c r="CC306" s="64"/>
      <c r="CD306" s="63"/>
      <c r="CE306" s="63"/>
      <c r="CF306" s="64">
        <f t="shared" si="440"/>
        <v>0</v>
      </c>
      <c r="CG306" s="73"/>
      <c r="CH306" s="73"/>
      <c r="CI306" s="64"/>
      <c r="CJ306" s="63"/>
      <c r="CK306" s="63"/>
      <c r="CL306" s="64">
        <f t="shared" si="441"/>
        <v>0</v>
      </c>
      <c r="CM306" s="13"/>
      <c r="CN306" s="13"/>
      <c r="CO306" s="64"/>
      <c r="CP306" s="14"/>
      <c r="CQ306" s="14"/>
      <c r="CR306" s="64">
        <f t="shared" si="442"/>
        <v>0</v>
      </c>
      <c r="CS306" s="13"/>
      <c r="CT306" s="67"/>
      <c r="CU306" s="64"/>
      <c r="CV306" s="64"/>
      <c r="CW306" s="64"/>
      <c r="CX306" s="12">
        <f t="shared" si="443"/>
        <v>0</v>
      </c>
      <c r="CY306" s="13"/>
      <c r="CZ306" s="67"/>
      <c r="DA306" s="64"/>
      <c r="DB306" s="64"/>
      <c r="DC306" s="64"/>
      <c r="DD306" s="12">
        <f t="shared" si="444"/>
        <v>0</v>
      </c>
      <c r="DE306" s="13"/>
      <c r="DF306" s="67"/>
      <c r="DG306" s="64"/>
      <c r="DH306" s="64"/>
      <c r="DI306" s="64"/>
      <c r="DJ306" s="14"/>
      <c r="DK306" s="13"/>
      <c r="DL306" s="67"/>
      <c r="DM306" s="64"/>
      <c r="DN306" s="64"/>
      <c r="DO306" s="64"/>
      <c r="DP306" s="14"/>
      <c r="DQ306" s="67"/>
      <c r="DR306" s="67"/>
      <c r="DS306" s="64"/>
      <c r="DT306" s="64"/>
      <c r="DU306" s="64"/>
      <c r="DV306" s="14"/>
      <c r="DW306" s="13"/>
      <c r="DX306" s="67"/>
      <c r="DY306" s="64"/>
      <c r="DZ306" s="64"/>
      <c r="EA306" s="64"/>
      <c r="EB306" s="14"/>
      <c r="EC306" s="13"/>
      <c r="ED306" s="67"/>
      <c r="EE306" s="64"/>
      <c r="EF306" s="64"/>
      <c r="EG306" s="64"/>
      <c r="EH306" s="12">
        <f t="shared" si="445"/>
        <v>0</v>
      </c>
      <c r="EI306" s="67"/>
      <c r="EN306" s="12">
        <f t="shared" si="423"/>
        <v>0</v>
      </c>
      <c r="EO306" s="13"/>
      <c r="ET306" s="14"/>
      <c r="EU306" s="13"/>
      <c r="EV306" s="13"/>
      <c r="EW306" s="64"/>
      <c r="EX306" s="14"/>
      <c r="EY306" s="14"/>
      <c r="EZ306" s="14"/>
      <c r="FA306" s="13"/>
      <c r="FB306" s="13"/>
      <c r="FC306" s="64"/>
      <c r="FD306" s="14"/>
      <c r="FE306" s="14"/>
      <c r="FF306" s="14"/>
      <c r="FG306" s="13"/>
      <c r="FH306" s="13"/>
      <c r="FI306" s="64"/>
      <c r="FJ306" s="14"/>
      <c r="FK306" s="14"/>
      <c r="FL306" s="14"/>
      <c r="FM306" s="13"/>
      <c r="FN306" s="13"/>
      <c r="FO306" s="64"/>
      <c r="FP306" s="14"/>
      <c r="FQ306" s="14"/>
      <c r="FR306" s="14"/>
      <c r="FS306" s="13"/>
      <c r="FT306" s="13"/>
      <c r="FU306" s="64"/>
      <c r="FV306" s="14"/>
      <c r="FW306" s="14"/>
      <c r="FX306" s="14"/>
      <c r="FY306" s="13"/>
      <c r="FZ306" s="13"/>
      <c r="GA306" s="64"/>
      <c r="GB306" s="14"/>
      <c r="GC306" s="14"/>
      <c r="GD306" s="14"/>
      <c r="GE306" s="13"/>
      <c r="GF306" s="13"/>
      <c r="GG306" s="64"/>
      <c r="GH306" s="14"/>
      <c r="GI306" s="14"/>
      <c r="GJ306" s="14"/>
      <c r="GK306" s="14"/>
      <c r="GL306" s="14"/>
      <c r="GM306" s="14"/>
      <c r="GN306" s="64" t="e">
        <f>I306+O306+U306+AA306+AG306+AM306+AS306+AY306+BE306+BK306+BQ306+BW306+CC306+CI306+CO306+CU306+DA306+DG306+DS306+#REF!+DY306+EE306+DM306+#REF!+EW306+FC306+FI306+FO306+FU306+GA306+GG306</f>
        <v>#REF!</v>
      </c>
      <c r="GO306" s="14"/>
      <c r="GP306" s="14"/>
      <c r="GQ306" s="14"/>
    </row>
    <row r="307" spans="1:202" ht="15" hidden="1" customHeight="1">
      <c r="A307" s="40">
        <v>152</v>
      </c>
      <c r="B307" s="38" t="s">
        <v>255</v>
      </c>
      <c r="C307" s="27" t="s">
        <v>205</v>
      </c>
      <c r="D307" s="5" t="s">
        <v>32</v>
      </c>
      <c r="E307" s="72">
        <v>0</v>
      </c>
      <c r="F307" s="72" t="e">
        <f>GQ307</f>
        <v>#REF!</v>
      </c>
      <c r="G307" s="13"/>
      <c r="H307" s="13"/>
      <c r="I307" s="64"/>
      <c r="J307" s="14"/>
      <c r="K307" s="14"/>
      <c r="L307" s="14">
        <f>E307+G307-I307-I308-J307-K307</f>
        <v>0</v>
      </c>
      <c r="M307" s="13"/>
      <c r="N307" s="13"/>
      <c r="O307" s="64"/>
      <c r="P307" s="14"/>
      <c r="Q307" s="14"/>
      <c r="R307" s="14">
        <f>L307+M307-O307-O308-P307-Q307</f>
        <v>0</v>
      </c>
      <c r="S307" s="13"/>
      <c r="T307" s="13"/>
      <c r="U307" s="64"/>
      <c r="V307" s="14"/>
      <c r="W307" s="14"/>
      <c r="X307" s="14">
        <f t="shared" si="454"/>
        <v>0</v>
      </c>
      <c r="Y307" s="13"/>
      <c r="Z307" s="13"/>
      <c r="AA307" s="64"/>
      <c r="AB307" s="14"/>
      <c r="AC307" s="14"/>
      <c r="AD307" s="14">
        <f t="shared" si="455"/>
        <v>0</v>
      </c>
      <c r="AE307" s="13"/>
      <c r="AF307" s="13"/>
      <c r="AG307" s="64"/>
      <c r="AH307" s="14"/>
      <c r="AI307" s="14"/>
      <c r="AJ307" s="14">
        <f t="shared" si="456"/>
        <v>0</v>
      </c>
      <c r="AK307" s="13"/>
      <c r="AL307" s="13"/>
      <c r="AM307" s="64"/>
      <c r="AN307" s="14"/>
      <c r="AO307" s="14"/>
      <c r="AP307" s="14">
        <f t="shared" si="457"/>
        <v>0</v>
      </c>
      <c r="AQ307" s="13"/>
      <c r="AR307" s="13"/>
      <c r="AS307" s="64"/>
      <c r="AT307" s="14"/>
      <c r="AU307" s="14"/>
      <c r="AV307" s="14">
        <f t="shared" si="458"/>
        <v>0</v>
      </c>
      <c r="AW307" s="13"/>
      <c r="AX307" s="13"/>
      <c r="AY307" s="64"/>
      <c r="AZ307" s="14"/>
      <c r="BA307" s="14"/>
      <c r="BB307" s="14">
        <f t="shared" si="459"/>
        <v>0</v>
      </c>
      <c r="BC307" s="13"/>
      <c r="BD307" s="13"/>
      <c r="BE307" s="64"/>
      <c r="BF307" s="14"/>
      <c r="BG307" s="14"/>
      <c r="BH307" s="14">
        <f t="shared" si="460"/>
        <v>0</v>
      </c>
      <c r="BI307" s="13"/>
      <c r="BJ307" s="13"/>
      <c r="BK307" s="64"/>
      <c r="BL307" s="14"/>
      <c r="BM307" s="14"/>
      <c r="BN307" s="14">
        <f>BH307+BI307-BK307-BK308-BL307-BM307</f>
        <v>0</v>
      </c>
      <c r="BO307" s="13"/>
      <c r="BP307" s="13"/>
      <c r="BQ307" s="64"/>
      <c r="BR307" s="14"/>
      <c r="BS307" s="14"/>
      <c r="BT307" s="14">
        <f>BN307+BO307-BQ307-BQ308-BR307-BS307</f>
        <v>0</v>
      </c>
      <c r="BU307" s="72"/>
      <c r="BV307" s="72"/>
      <c r="BW307" s="64"/>
      <c r="BX307" s="74"/>
      <c r="BY307" s="74"/>
      <c r="BZ307" s="64">
        <f t="shared" si="382"/>
        <v>0</v>
      </c>
      <c r="CA307" s="72"/>
      <c r="CB307" s="72"/>
      <c r="CC307" s="64"/>
      <c r="CD307" s="74"/>
      <c r="CE307" s="74"/>
      <c r="CF307" s="64">
        <f t="shared" si="440"/>
        <v>0</v>
      </c>
      <c r="CG307" s="72"/>
      <c r="CH307" s="72"/>
      <c r="CI307" s="64"/>
      <c r="CJ307" s="74"/>
      <c r="CK307" s="74"/>
      <c r="CL307" s="64">
        <f t="shared" si="441"/>
        <v>0</v>
      </c>
      <c r="CM307" s="13"/>
      <c r="CN307" s="13"/>
      <c r="CO307" s="64"/>
      <c r="CP307" s="14"/>
      <c r="CQ307" s="14"/>
      <c r="CR307" s="64">
        <f t="shared" si="442"/>
        <v>0</v>
      </c>
      <c r="CS307" s="13"/>
      <c r="CT307" s="67"/>
      <c r="CU307" s="64"/>
      <c r="CV307" s="64"/>
      <c r="CW307" s="64"/>
      <c r="CX307" s="12">
        <f t="shared" si="443"/>
        <v>0</v>
      </c>
      <c r="CY307" s="13"/>
      <c r="CZ307" s="67"/>
      <c r="DA307" s="64"/>
      <c r="DB307" s="64"/>
      <c r="DC307" s="64"/>
      <c r="DD307" s="12">
        <f t="shared" si="444"/>
        <v>0</v>
      </c>
      <c r="DE307" s="13"/>
      <c r="DF307" s="67"/>
      <c r="DG307" s="64"/>
      <c r="DH307" s="64"/>
      <c r="DI307" s="64"/>
      <c r="DJ307" s="14">
        <f>DD307+DE307-DG307-DG308-DH307-DI307</f>
        <v>0</v>
      </c>
      <c r="DK307" s="13"/>
      <c r="DL307" s="67"/>
      <c r="DM307" s="64"/>
      <c r="DN307" s="64"/>
      <c r="DO307" s="64"/>
      <c r="DP307" s="14">
        <f>DJ307+DK307-DS307-DS308-DT307-DU307</f>
        <v>0</v>
      </c>
      <c r="DQ307" s="67"/>
      <c r="DR307" s="67"/>
      <c r="DS307" s="64"/>
      <c r="DT307" s="64"/>
      <c r="DU307" s="64"/>
      <c r="DV307" s="14" t="e">
        <f>DP307+DQ307-#REF!-#REF!-#REF!-#REF!</f>
        <v>#REF!</v>
      </c>
      <c r="DW307" s="13"/>
      <c r="DX307" s="67"/>
      <c r="DY307" s="64"/>
      <c r="DZ307" s="64"/>
      <c r="EA307" s="64"/>
      <c r="EB307" s="14" t="e">
        <f>DV307+DW307-DY307-DY308-DZ307-EA307</f>
        <v>#REF!</v>
      </c>
      <c r="EC307" s="13"/>
      <c r="ED307" s="67"/>
      <c r="EE307" s="64"/>
      <c r="EF307" s="64"/>
      <c r="EG307" s="64"/>
      <c r="EH307" s="12" t="e">
        <f t="shared" si="445"/>
        <v>#REF!</v>
      </c>
      <c r="EI307" s="67"/>
      <c r="EN307" s="12" t="e">
        <f t="shared" si="423"/>
        <v>#REF!</v>
      </c>
      <c r="EO307" s="13"/>
      <c r="ET307" s="14" t="e">
        <f>EN307+EO307-#REF!-#REF!-#REF!-#REF!</f>
        <v>#REF!</v>
      </c>
      <c r="EU307" s="13"/>
      <c r="EV307" s="13"/>
      <c r="EW307" s="64"/>
      <c r="EX307" s="14"/>
      <c r="EY307" s="14"/>
      <c r="EZ307" s="14" t="e">
        <f>ET307+EU307-EW307-EW308-EX307-EY307</f>
        <v>#REF!</v>
      </c>
      <c r="FA307" s="13"/>
      <c r="FB307" s="13"/>
      <c r="FC307" s="64"/>
      <c r="FD307" s="14"/>
      <c r="FE307" s="14"/>
      <c r="FF307" s="14" t="e">
        <f>EZ307+FA307-FC307-FC308-FD307-FE307</f>
        <v>#REF!</v>
      </c>
      <c r="FG307" s="13"/>
      <c r="FH307" s="13"/>
      <c r="FI307" s="64"/>
      <c r="FJ307" s="14"/>
      <c r="FK307" s="14"/>
      <c r="FL307" s="14" t="e">
        <f>FF307+FG307-FI307-FI308-FJ307-FK307</f>
        <v>#REF!</v>
      </c>
      <c r="FM307" s="13"/>
      <c r="FN307" s="13"/>
      <c r="FO307" s="64"/>
      <c r="FP307" s="14"/>
      <c r="FQ307" s="14"/>
      <c r="FR307" s="14" t="e">
        <f>FL307+FM307-FO307-FO308-FP307-FQ307</f>
        <v>#REF!</v>
      </c>
      <c r="FS307" s="13"/>
      <c r="FT307" s="13"/>
      <c r="FU307" s="64"/>
      <c r="FV307" s="14"/>
      <c r="FW307" s="14"/>
      <c r="FX307" s="14" t="e">
        <f>FR307+FS307-FU307-FU308-FV307-FW307</f>
        <v>#REF!</v>
      </c>
      <c r="FY307" s="13"/>
      <c r="FZ307" s="13"/>
      <c r="GA307" s="64"/>
      <c r="GB307" s="14"/>
      <c r="GC307" s="14"/>
      <c r="GD307" s="14" t="e">
        <f>FX307+FY307-GA307-GA308-GB307-GC307</f>
        <v>#REF!</v>
      </c>
      <c r="GE307" s="13"/>
      <c r="GF307" s="13"/>
      <c r="GG307" s="64"/>
      <c r="GH307" s="14"/>
      <c r="GI307" s="14"/>
      <c r="GJ307" s="14" t="e">
        <f t="shared" si="461"/>
        <v>#REF!</v>
      </c>
      <c r="GK307" s="14">
        <f>E307</f>
        <v>0</v>
      </c>
      <c r="GL307" s="14">
        <f>G307+M307+S307+Y307+AE307+AK307+AQ307+AW307+BC307+BI307+BO307+BU307+CA307+CG307+CM307+CS307+CY307+DE307+DK307+DQ307+DW307+EC307+EI307+EO307+EU307+FA307+FG307+FM307+FS307+FY307+GE307</f>
        <v>0</v>
      </c>
      <c r="GM307" s="14" t="e">
        <f>H307+N307+T307+Z307+AF307+AL307+AR307+AX307+BD307+BJ307+BP307+BV307+CB307+CH307+CN307+CT307+CZ307+DF307+DR307+#REF!+DX307+ED307+DL307+#REF!+EV307+FB307+FH307+FN307+FT307+FZ307+GF307</f>
        <v>#REF!</v>
      </c>
      <c r="GN307" s="64" t="e">
        <f>I307+O307+U307+AA307+AG307+AM307+AS307+AY307+BE307+BK307+BQ307+BW307+CC307+CI307+CO307+CU307+DA307+DG307+DS307+#REF!+DY307+EE307+DM307+#REF!+EW307+FC307+FI307+FO307+FU307+GA307+GG307</f>
        <v>#REF!</v>
      </c>
      <c r="GO307" s="14" t="e">
        <f>J307+P307+V307+AB307+AH307+AN307+AT307+AZ307+BF307+BL307+BR307+BX307+CD307+CJ307+CP307+CV307+DB307+DH307+DT307+#REF!+DZ307+EF307+DN307+#REF!+EX307+FD307+FJ307+FP307+FV307+GB307+GH307</f>
        <v>#REF!</v>
      </c>
      <c r="GP307" s="14" t="e">
        <f>K307+Q307+W307+AC307+AI307+AO307+AU307+BA307+BG307+BM307+BS307+BY307+CE307+CK307+CQ307+CW307+DC307+DI307+DU307+#REF!+EA307+EG307+DO307+#REF!+EY307+FE307+FK307+FQ307+FW307+GC307+GI307</f>
        <v>#REF!</v>
      </c>
      <c r="GQ307" s="14" t="e">
        <f>GK307+GL307-GN307-GN308-GO307-GP307</f>
        <v>#REF!</v>
      </c>
    </row>
    <row r="308" spans="1:202" ht="15" hidden="1" customHeight="1">
      <c r="A308" s="41"/>
      <c r="B308" s="39"/>
      <c r="C308" s="28"/>
      <c r="D308" s="5" t="s">
        <v>33</v>
      </c>
      <c r="E308" s="73"/>
      <c r="F308" s="73"/>
      <c r="G308" s="13"/>
      <c r="H308" s="13"/>
      <c r="I308" s="64"/>
      <c r="J308" s="14"/>
      <c r="K308" s="14"/>
      <c r="L308" s="14"/>
      <c r="M308" s="13"/>
      <c r="N308" s="13"/>
      <c r="O308" s="64"/>
      <c r="P308" s="14"/>
      <c r="Q308" s="14"/>
      <c r="R308" s="14"/>
      <c r="S308" s="13"/>
      <c r="T308" s="13"/>
      <c r="U308" s="64"/>
      <c r="V308" s="14"/>
      <c r="W308" s="14"/>
      <c r="X308" s="14"/>
      <c r="Y308" s="13"/>
      <c r="Z308" s="13"/>
      <c r="AA308" s="64"/>
      <c r="AB308" s="14"/>
      <c r="AC308" s="14"/>
      <c r="AD308" s="14"/>
      <c r="AE308" s="13"/>
      <c r="AF308" s="13"/>
      <c r="AG308" s="64"/>
      <c r="AH308" s="14"/>
      <c r="AI308" s="14"/>
      <c r="AJ308" s="14"/>
      <c r="AK308" s="13"/>
      <c r="AL308" s="13"/>
      <c r="AM308" s="64"/>
      <c r="AN308" s="14"/>
      <c r="AO308" s="14"/>
      <c r="AP308" s="14"/>
      <c r="AQ308" s="13"/>
      <c r="AR308" s="13"/>
      <c r="AS308" s="64"/>
      <c r="AT308" s="14"/>
      <c r="AU308" s="14"/>
      <c r="AV308" s="14"/>
      <c r="AW308" s="13"/>
      <c r="AX308" s="13"/>
      <c r="AY308" s="64"/>
      <c r="AZ308" s="14"/>
      <c r="BA308" s="14"/>
      <c r="BB308" s="14"/>
      <c r="BC308" s="13"/>
      <c r="BD308" s="13"/>
      <c r="BE308" s="64"/>
      <c r="BF308" s="14"/>
      <c r="BG308" s="14"/>
      <c r="BH308" s="14"/>
      <c r="BI308" s="13"/>
      <c r="BJ308" s="13"/>
      <c r="BK308" s="64"/>
      <c r="BL308" s="14"/>
      <c r="BM308" s="14"/>
      <c r="BN308" s="14"/>
      <c r="BO308" s="13"/>
      <c r="BP308" s="13"/>
      <c r="BQ308" s="64"/>
      <c r="BR308" s="14"/>
      <c r="BS308" s="14"/>
      <c r="BT308" s="14"/>
      <c r="BU308" s="73"/>
      <c r="BV308" s="73"/>
      <c r="BW308" s="64"/>
      <c r="BX308" s="63"/>
      <c r="BY308" s="63"/>
      <c r="BZ308" s="64">
        <f t="shared" si="382"/>
        <v>0</v>
      </c>
      <c r="CA308" s="73"/>
      <c r="CB308" s="73"/>
      <c r="CC308" s="64"/>
      <c r="CD308" s="63"/>
      <c r="CE308" s="63"/>
      <c r="CF308" s="64">
        <f t="shared" si="440"/>
        <v>0</v>
      </c>
      <c r="CG308" s="73"/>
      <c r="CH308" s="73"/>
      <c r="CI308" s="64"/>
      <c r="CJ308" s="63"/>
      <c r="CK308" s="63"/>
      <c r="CL308" s="64">
        <f t="shared" si="441"/>
        <v>0</v>
      </c>
      <c r="CM308" s="13"/>
      <c r="CN308" s="13"/>
      <c r="CO308" s="64"/>
      <c r="CP308" s="14"/>
      <c r="CQ308" s="14"/>
      <c r="CR308" s="64">
        <f t="shared" si="442"/>
        <v>0</v>
      </c>
      <c r="CS308" s="13"/>
      <c r="CT308" s="67"/>
      <c r="CU308" s="64"/>
      <c r="CV308" s="64"/>
      <c r="CW308" s="64"/>
      <c r="CX308" s="12">
        <f t="shared" si="443"/>
        <v>0</v>
      </c>
      <c r="CY308" s="13"/>
      <c r="CZ308" s="67"/>
      <c r="DA308" s="64"/>
      <c r="DB308" s="64"/>
      <c r="DC308" s="64"/>
      <c r="DD308" s="12">
        <f t="shared" si="444"/>
        <v>0</v>
      </c>
      <c r="DE308" s="13"/>
      <c r="DF308" s="67"/>
      <c r="DG308" s="64"/>
      <c r="DH308" s="64"/>
      <c r="DI308" s="64"/>
      <c r="DJ308" s="14"/>
      <c r="DK308" s="13"/>
      <c r="DL308" s="67"/>
      <c r="DM308" s="64"/>
      <c r="DN308" s="64"/>
      <c r="DO308" s="64"/>
      <c r="DP308" s="14"/>
      <c r="DQ308" s="67"/>
      <c r="DR308" s="67"/>
      <c r="DS308" s="64"/>
      <c r="DT308" s="64"/>
      <c r="DU308" s="64"/>
      <c r="DV308" s="14"/>
      <c r="DW308" s="13"/>
      <c r="DX308" s="67"/>
      <c r="DY308" s="64"/>
      <c r="DZ308" s="64"/>
      <c r="EA308" s="64"/>
      <c r="EB308" s="14"/>
      <c r="EC308" s="13"/>
      <c r="ED308" s="67"/>
      <c r="EE308" s="64"/>
      <c r="EF308" s="64"/>
      <c r="EG308" s="64"/>
      <c r="EH308" s="12">
        <f t="shared" si="445"/>
        <v>0</v>
      </c>
      <c r="EI308" s="67"/>
      <c r="EN308" s="12">
        <f t="shared" si="423"/>
        <v>0</v>
      </c>
      <c r="EO308" s="13"/>
      <c r="ET308" s="14"/>
      <c r="EU308" s="13"/>
      <c r="EV308" s="13"/>
      <c r="EW308" s="64"/>
      <c r="EX308" s="14"/>
      <c r="EY308" s="14"/>
      <c r="EZ308" s="14"/>
      <c r="FA308" s="13"/>
      <c r="FB308" s="13"/>
      <c r="FC308" s="64"/>
      <c r="FD308" s="14"/>
      <c r="FE308" s="14"/>
      <c r="FF308" s="14"/>
      <c r="FG308" s="13"/>
      <c r="FH308" s="13"/>
      <c r="FI308" s="64"/>
      <c r="FJ308" s="14"/>
      <c r="FK308" s="14"/>
      <c r="FL308" s="14"/>
      <c r="FM308" s="13"/>
      <c r="FN308" s="13"/>
      <c r="FO308" s="64"/>
      <c r="FP308" s="14"/>
      <c r="FQ308" s="14"/>
      <c r="FR308" s="14"/>
      <c r="FS308" s="13"/>
      <c r="FT308" s="13"/>
      <c r="FU308" s="64"/>
      <c r="FV308" s="14"/>
      <c r="FW308" s="14"/>
      <c r="FX308" s="14"/>
      <c r="FY308" s="13"/>
      <c r="FZ308" s="13"/>
      <c r="GA308" s="64"/>
      <c r="GB308" s="14"/>
      <c r="GC308" s="14"/>
      <c r="GD308" s="14"/>
      <c r="GE308" s="13"/>
      <c r="GF308" s="13"/>
      <c r="GG308" s="64"/>
      <c r="GH308" s="14"/>
      <c r="GI308" s="14"/>
      <c r="GJ308" s="14"/>
      <c r="GK308" s="14"/>
      <c r="GL308" s="14"/>
      <c r="GM308" s="14"/>
      <c r="GN308" s="64" t="e">
        <f>I308+O308+U308+AA308+AG308+AM308+AS308+AY308+BE308+BK308+BQ308+BW308+CC308+CI308+CO308+CU308+DA308+DG308+DS308+#REF!+DY308+EE308+DM308+#REF!+EW308+FC308+FI308+FO308+FU308+GA308+GG308</f>
        <v>#REF!</v>
      </c>
      <c r="GO308" s="14"/>
      <c r="GP308" s="14"/>
      <c r="GQ308" s="14"/>
    </row>
    <row r="309" spans="1:202" ht="15" hidden="1" customHeight="1">
      <c r="A309" s="40">
        <v>153</v>
      </c>
      <c r="B309" s="40" t="s">
        <v>256</v>
      </c>
      <c r="C309" s="29" t="s">
        <v>37</v>
      </c>
      <c r="D309" s="5" t="s">
        <v>32</v>
      </c>
      <c r="E309" s="72">
        <v>0</v>
      </c>
      <c r="F309" s="72" t="e">
        <f>GQ309</f>
        <v>#REF!</v>
      </c>
      <c r="G309" s="13"/>
      <c r="H309" s="13"/>
      <c r="I309" s="64"/>
      <c r="J309" s="14"/>
      <c r="K309" s="14"/>
      <c r="L309" s="14">
        <f>E309+G309-I309-I310-J309-K309</f>
        <v>0</v>
      </c>
      <c r="M309" s="13"/>
      <c r="N309" s="13"/>
      <c r="O309" s="64"/>
      <c r="P309" s="14"/>
      <c r="Q309" s="14"/>
      <c r="R309" s="14">
        <f>L309+M309-O309-O310-P309-Q309</f>
        <v>0</v>
      </c>
      <c r="S309" s="13"/>
      <c r="T309" s="13"/>
      <c r="U309" s="64"/>
      <c r="V309" s="14"/>
      <c r="W309" s="14"/>
      <c r="X309" s="14">
        <f t="shared" si="454"/>
        <v>0</v>
      </c>
      <c r="Y309" s="13"/>
      <c r="Z309" s="13"/>
      <c r="AA309" s="64"/>
      <c r="AB309" s="14"/>
      <c r="AC309" s="14"/>
      <c r="AD309" s="14">
        <f t="shared" si="455"/>
        <v>0</v>
      </c>
      <c r="AE309" s="13"/>
      <c r="AF309" s="13"/>
      <c r="AG309" s="64"/>
      <c r="AH309" s="14"/>
      <c r="AI309" s="14"/>
      <c r="AJ309" s="14">
        <f t="shared" si="456"/>
        <v>0</v>
      </c>
      <c r="AK309" s="13"/>
      <c r="AL309" s="13"/>
      <c r="AM309" s="64"/>
      <c r="AN309" s="14"/>
      <c r="AO309" s="14"/>
      <c r="AP309" s="14">
        <f t="shared" si="457"/>
        <v>0</v>
      </c>
      <c r="AQ309" s="13"/>
      <c r="AR309" s="13"/>
      <c r="AS309" s="64"/>
      <c r="AT309" s="14"/>
      <c r="AU309" s="14"/>
      <c r="AV309" s="14">
        <f t="shared" si="458"/>
        <v>0</v>
      </c>
      <c r="AW309" s="13"/>
      <c r="AX309" s="13"/>
      <c r="AY309" s="64"/>
      <c r="AZ309" s="14"/>
      <c r="BA309" s="14"/>
      <c r="BB309" s="14">
        <f t="shared" si="459"/>
        <v>0</v>
      </c>
      <c r="BC309" s="13"/>
      <c r="BD309" s="13"/>
      <c r="BE309" s="64"/>
      <c r="BF309" s="14"/>
      <c r="BG309" s="14"/>
      <c r="BH309" s="14">
        <f t="shared" si="460"/>
        <v>0</v>
      </c>
      <c r="BI309" s="13"/>
      <c r="BJ309" s="13"/>
      <c r="BK309" s="64"/>
      <c r="BL309" s="14"/>
      <c r="BM309" s="14"/>
      <c r="BN309" s="14">
        <f>BH309+BI309-BK309-BK310-BL309-BM309</f>
        <v>0</v>
      </c>
      <c r="BO309" s="13"/>
      <c r="BP309" s="13"/>
      <c r="BQ309" s="64"/>
      <c r="BR309" s="14"/>
      <c r="BS309" s="14"/>
      <c r="BT309" s="14">
        <f>BN309+BO309-BQ309-BQ310-BR309-BS309</f>
        <v>0</v>
      </c>
      <c r="BU309" s="72"/>
      <c r="BV309" s="72"/>
      <c r="BW309" s="64"/>
      <c r="BX309" s="74"/>
      <c r="BY309" s="74"/>
      <c r="BZ309" s="64">
        <f t="shared" si="382"/>
        <v>0</v>
      </c>
      <c r="CA309" s="72"/>
      <c r="CB309" s="72"/>
      <c r="CC309" s="64"/>
      <c r="CD309" s="74"/>
      <c r="CE309" s="74"/>
      <c r="CF309" s="64">
        <f t="shared" si="440"/>
        <v>0</v>
      </c>
      <c r="CG309" s="72"/>
      <c r="CH309" s="72"/>
      <c r="CI309" s="64"/>
      <c r="CJ309" s="74"/>
      <c r="CK309" s="74"/>
      <c r="CL309" s="64">
        <f t="shared" si="441"/>
        <v>0</v>
      </c>
      <c r="CM309" s="13"/>
      <c r="CN309" s="13"/>
      <c r="CO309" s="64"/>
      <c r="CP309" s="14"/>
      <c r="CQ309" s="14"/>
      <c r="CR309" s="64">
        <f t="shared" si="442"/>
        <v>0</v>
      </c>
      <c r="CS309" s="13"/>
      <c r="CT309" s="67"/>
      <c r="CU309" s="64"/>
      <c r="CV309" s="64"/>
      <c r="CW309" s="64"/>
      <c r="CX309" s="12">
        <f t="shared" si="443"/>
        <v>0</v>
      </c>
      <c r="CY309" s="13"/>
      <c r="CZ309" s="67"/>
      <c r="DA309" s="64"/>
      <c r="DB309" s="64"/>
      <c r="DC309" s="64"/>
      <c r="DD309" s="12">
        <f t="shared" si="444"/>
        <v>0</v>
      </c>
      <c r="DE309" s="13"/>
      <c r="DF309" s="67"/>
      <c r="DG309" s="64"/>
      <c r="DH309" s="64"/>
      <c r="DI309" s="64"/>
      <c r="DJ309" s="14">
        <f>DD309+DE309-DG309-DG310-DH309-DI309</f>
        <v>0</v>
      </c>
      <c r="DK309" s="13"/>
      <c r="DL309" s="67"/>
      <c r="DM309" s="64"/>
      <c r="DN309" s="64"/>
      <c r="DO309" s="64"/>
      <c r="DP309" s="14">
        <f>DJ309+DK309-DS309-DS310-DT309-DU309</f>
        <v>0</v>
      </c>
      <c r="DQ309" s="67"/>
      <c r="DR309" s="67"/>
      <c r="DS309" s="64"/>
      <c r="DT309" s="64"/>
      <c r="DU309" s="64"/>
      <c r="DV309" s="14" t="e">
        <f>DP309+DQ309-#REF!-#REF!-#REF!-#REF!</f>
        <v>#REF!</v>
      </c>
      <c r="DW309" s="13"/>
      <c r="DX309" s="67"/>
      <c r="DY309" s="64"/>
      <c r="DZ309" s="64"/>
      <c r="EA309" s="64"/>
      <c r="EB309" s="14" t="e">
        <f>DV309+DW309-DY309-DY310-DZ309-EA309</f>
        <v>#REF!</v>
      </c>
      <c r="EC309" s="13"/>
      <c r="ED309" s="67"/>
      <c r="EE309" s="64"/>
      <c r="EF309" s="64"/>
      <c r="EG309" s="64"/>
      <c r="EH309" s="12" t="e">
        <f t="shared" si="445"/>
        <v>#REF!</v>
      </c>
      <c r="EI309" s="67"/>
      <c r="EN309" s="12" t="e">
        <f t="shared" si="423"/>
        <v>#REF!</v>
      </c>
      <c r="EO309" s="13"/>
      <c r="ET309" s="14" t="e">
        <f>EN309+EO309-#REF!-#REF!-#REF!-#REF!</f>
        <v>#REF!</v>
      </c>
      <c r="EU309" s="13"/>
      <c r="EV309" s="13"/>
      <c r="EW309" s="64"/>
      <c r="EX309" s="14"/>
      <c r="EY309" s="14"/>
      <c r="EZ309" s="14" t="e">
        <f>ET309+EU309-EW309-EW310-EX309-EY309</f>
        <v>#REF!</v>
      </c>
      <c r="FA309" s="13"/>
      <c r="FB309" s="13"/>
      <c r="FC309" s="64"/>
      <c r="FD309" s="14"/>
      <c r="FE309" s="14"/>
      <c r="FF309" s="14" t="e">
        <f>EZ309+FA309-FC309-FC310-FD309-FE309</f>
        <v>#REF!</v>
      </c>
      <c r="FG309" s="13"/>
      <c r="FH309" s="13"/>
      <c r="FI309" s="64"/>
      <c r="FJ309" s="14"/>
      <c r="FK309" s="14"/>
      <c r="FL309" s="14" t="e">
        <f>FF309+FG309-FI309-FI310-FJ309-FK309</f>
        <v>#REF!</v>
      </c>
      <c r="FM309" s="13"/>
      <c r="FN309" s="13"/>
      <c r="FO309" s="64"/>
      <c r="FP309" s="14"/>
      <c r="FQ309" s="14"/>
      <c r="FR309" s="14" t="e">
        <f>FL309+FM309-FO309-FO310-FP309-FQ309</f>
        <v>#REF!</v>
      </c>
      <c r="FS309" s="13"/>
      <c r="FT309" s="13"/>
      <c r="FU309" s="64"/>
      <c r="FV309" s="14"/>
      <c r="FW309" s="14"/>
      <c r="FX309" s="14" t="e">
        <f>FR309+FS309-FU309-FU310-FV309-FW309</f>
        <v>#REF!</v>
      </c>
      <c r="FY309" s="13"/>
      <c r="FZ309" s="13"/>
      <c r="GA309" s="64"/>
      <c r="GB309" s="14"/>
      <c r="GC309" s="14"/>
      <c r="GD309" s="14" t="e">
        <f>FX309+FY309-GA309-GA310-GB309-GC309</f>
        <v>#REF!</v>
      </c>
      <c r="GE309" s="13"/>
      <c r="GF309" s="13"/>
      <c r="GG309" s="64"/>
      <c r="GH309" s="14"/>
      <c r="GI309" s="14"/>
      <c r="GJ309" s="14" t="e">
        <f t="shared" si="461"/>
        <v>#REF!</v>
      </c>
      <c r="GK309" s="14">
        <f>E309</f>
        <v>0</v>
      </c>
      <c r="GL309" s="14">
        <f>G309+M309+S309+Y309+AE309+AK309+AQ309+AW309+BC309+BI309+BO309+BU309+CA309+CG309+CM309+CS309+CY309+DE309+DK309+DQ309+DW309+EC309+EI309+EO309+EU309+FA309+FG309+FM309+FS309+FY309+GE309</f>
        <v>0</v>
      </c>
      <c r="GM309" s="14" t="e">
        <f>H309+N309+T309+Z309+AF309+AL309+AR309+AX309+BD309+BJ309+BP309+BV309+CB309+CH309+CN309+CT309+CZ309+DF309+DR309+#REF!+DX309+ED309+DL309+#REF!+EV309+FB309+FH309+FN309+FT309+FZ309+GF309</f>
        <v>#REF!</v>
      </c>
      <c r="GN309" s="64" t="e">
        <f>I309+O309+U309+AA309+AG309+AM309+AS309+AY309+BE309+BK309+BQ309+BW309+CC309+CI309+CO309+CU309+DA309+DG309+DS309+#REF!+DY309+EE309+DM309+#REF!+EW309+FC309+FI309+FO309+FU309+GA309+GG309</f>
        <v>#REF!</v>
      </c>
      <c r="GO309" s="14" t="e">
        <f>J309+P309+V309+AB309+AH309+AN309+AT309+AZ309+BF309+BL309+BR309+BX309+CD309+CJ309+CP309+CV309+DB309+DH309+DT309+#REF!+DZ309+EF309+DN309+#REF!+EX309+FD309+FJ309+FP309+FV309+GB309+GH309</f>
        <v>#REF!</v>
      </c>
      <c r="GP309" s="14" t="e">
        <f>K309+Q309+W309+AC309+AI309+AO309+AU309+BA309+BG309+BM309+BS309+BY309+CE309+CK309+CQ309+CW309+DC309+DI309+DU309+#REF!+EA309+EG309+DO309+#REF!+EY309+FE309+FK309+FQ309+FW309+GC309+GI309</f>
        <v>#REF!</v>
      </c>
      <c r="GQ309" s="14" t="e">
        <f>GK309+GL309-GN309-GN310-GO309-GP309</f>
        <v>#REF!</v>
      </c>
    </row>
    <row r="310" spans="1:202" ht="15" hidden="1" customHeight="1">
      <c r="A310" s="41"/>
      <c r="B310" s="41"/>
      <c r="C310" s="30"/>
      <c r="D310" s="5" t="s">
        <v>33</v>
      </c>
      <c r="E310" s="73"/>
      <c r="F310" s="73"/>
      <c r="G310" s="13"/>
      <c r="H310" s="13"/>
      <c r="I310" s="64"/>
      <c r="J310" s="14"/>
      <c r="K310" s="14"/>
      <c r="L310" s="14"/>
      <c r="M310" s="13"/>
      <c r="N310" s="13"/>
      <c r="O310" s="64"/>
      <c r="P310" s="14"/>
      <c r="Q310" s="14"/>
      <c r="R310" s="14"/>
      <c r="S310" s="13"/>
      <c r="T310" s="13"/>
      <c r="U310" s="64"/>
      <c r="V310" s="14"/>
      <c r="W310" s="14"/>
      <c r="X310" s="14"/>
      <c r="Y310" s="13"/>
      <c r="Z310" s="13"/>
      <c r="AA310" s="64"/>
      <c r="AB310" s="14"/>
      <c r="AC310" s="14"/>
      <c r="AD310" s="14"/>
      <c r="AE310" s="13"/>
      <c r="AF310" s="13"/>
      <c r="AG310" s="64"/>
      <c r="AH310" s="14"/>
      <c r="AI310" s="14"/>
      <c r="AJ310" s="14"/>
      <c r="AK310" s="13"/>
      <c r="AL310" s="13"/>
      <c r="AM310" s="64"/>
      <c r="AN310" s="14"/>
      <c r="AO310" s="14"/>
      <c r="AP310" s="14"/>
      <c r="AQ310" s="13"/>
      <c r="AR310" s="13"/>
      <c r="AS310" s="64"/>
      <c r="AT310" s="14"/>
      <c r="AU310" s="14"/>
      <c r="AV310" s="14"/>
      <c r="AW310" s="13"/>
      <c r="AX310" s="13"/>
      <c r="AY310" s="64"/>
      <c r="AZ310" s="14"/>
      <c r="BA310" s="14"/>
      <c r="BB310" s="14"/>
      <c r="BC310" s="13"/>
      <c r="BD310" s="13"/>
      <c r="BE310" s="64"/>
      <c r="BF310" s="14"/>
      <c r="BG310" s="14"/>
      <c r="BH310" s="14"/>
      <c r="BI310" s="13"/>
      <c r="BJ310" s="13"/>
      <c r="BK310" s="64"/>
      <c r="BL310" s="14"/>
      <c r="BM310" s="14"/>
      <c r="BN310" s="14"/>
      <c r="BO310" s="13"/>
      <c r="BP310" s="13"/>
      <c r="BQ310" s="64"/>
      <c r="BR310" s="14"/>
      <c r="BS310" s="14"/>
      <c r="BT310" s="14"/>
      <c r="BU310" s="73"/>
      <c r="BV310" s="73"/>
      <c r="BW310" s="64"/>
      <c r="BX310" s="63"/>
      <c r="BY310" s="63"/>
      <c r="BZ310" s="64">
        <f t="shared" si="382"/>
        <v>0</v>
      </c>
      <c r="CA310" s="73"/>
      <c r="CB310" s="73"/>
      <c r="CC310" s="64"/>
      <c r="CD310" s="63"/>
      <c r="CE310" s="63"/>
      <c r="CF310" s="64">
        <f t="shared" si="440"/>
        <v>0</v>
      </c>
      <c r="CG310" s="73"/>
      <c r="CH310" s="73"/>
      <c r="CI310" s="64"/>
      <c r="CJ310" s="63"/>
      <c r="CK310" s="63"/>
      <c r="CL310" s="64">
        <f t="shared" si="441"/>
        <v>0</v>
      </c>
      <c r="CM310" s="13"/>
      <c r="CN310" s="13"/>
      <c r="CO310" s="64"/>
      <c r="CP310" s="14"/>
      <c r="CQ310" s="14"/>
      <c r="CR310" s="64">
        <f t="shared" si="442"/>
        <v>0</v>
      </c>
      <c r="CS310" s="13"/>
      <c r="CT310" s="67"/>
      <c r="CU310" s="64"/>
      <c r="CV310" s="64"/>
      <c r="CW310" s="64"/>
      <c r="CX310" s="12">
        <f t="shared" si="443"/>
        <v>0</v>
      </c>
      <c r="CY310" s="13"/>
      <c r="CZ310" s="67"/>
      <c r="DA310" s="64"/>
      <c r="DB310" s="64"/>
      <c r="DC310" s="64"/>
      <c r="DD310" s="12">
        <f t="shared" si="444"/>
        <v>0</v>
      </c>
      <c r="DE310" s="13"/>
      <c r="DF310" s="67"/>
      <c r="DG310" s="64"/>
      <c r="DH310" s="64"/>
      <c r="DI310" s="64"/>
      <c r="DJ310" s="14"/>
      <c r="DK310" s="13"/>
      <c r="DL310" s="67"/>
      <c r="DM310" s="64"/>
      <c r="DN310" s="64"/>
      <c r="DO310" s="64"/>
      <c r="DP310" s="14"/>
      <c r="DQ310" s="67"/>
      <c r="DR310" s="67"/>
      <c r="DS310" s="64"/>
      <c r="DT310" s="64"/>
      <c r="DU310" s="64"/>
      <c r="DV310" s="14"/>
      <c r="DW310" s="13"/>
      <c r="DX310" s="67"/>
      <c r="DY310" s="64"/>
      <c r="DZ310" s="64"/>
      <c r="EA310" s="64"/>
      <c r="EB310" s="14"/>
      <c r="EC310" s="13"/>
      <c r="ED310" s="67"/>
      <c r="EE310" s="64"/>
      <c r="EF310" s="64"/>
      <c r="EG310" s="64"/>
      <c r="EH310" s="12">
        <f t="shared" si="445"/>
        <v>0</v>
      </c>
      <c r="EI310" s="67"/>
      <c r="EN310" s="12">
        <f t="shared" si="423"/>
        <v>0</v>
      </c>
      <c r="EO310" s="13"/>
      <c r="ET310" s="14"/>
      <c r="EU310" s="13"/>
      <c r="EV310" s="13"/>
      <c r="EW310" s="64"/>
      <c r="EX310" s="14"/>
      <c r="EY310" s="14"/>
      <c r="EZ310" s="14"/>
      <c r="FA310" s="13"/>
      <c r="FB310" s="13"/>
      <c r="FC310" s="64"/>
      <c r="FD310" s="14"/>
      <c r="FE310" s="14"/>
      <c r="FF310" s="14"/>
      <c r="FG310" s="13"/>
      <c r="FH310" s="13"/>
      <c r="FI310" s="64"/>
      <c r="FJ310" s="14"/>
      <c r="FK310" s="14"/>
      <c r="FL310" s="14"/>
      <c r="FM310" s="13"/>
      <c r="FN310" s="13"/>
      <c r="FO310" s="64"/>
      <c r="FP310" s="14"/>
      <c r="FQ310" s="14"/>
      <c r="FR310" s="14"/>
      <c r="FS310" s="13"/>
      <c r="FT310" s="13"/>
      <c r="FU310" s="64"/>
      <c r="FV310" s="14"/>
      <c r="FW310" s="14"/>
      <c r="FX310" s="14"/>
      <c r="FY310" s="13"/>
      <c r="FZ310" s="13"/>
      <c r="GA310" s="64"/>
      <c r="GB310" s="14"/>
      <c r="GC310" s="14"/>
      <c r="GD310" s="14"/>
      <c r="GE310" s="13"/>
      <c r="GF310" s="13"/>
      <c r="GG310" s="64"/>
      <c r="GH310" s="14"/>
      <c r="GI310" s="14"/>
      <c r="GJ310" s="14"/>
      <c r="GK310" s="14"/>
      <c r="GL310" s="14"/>
      <c r="GM310" s="14"/>
      <c r="GN310" s="64" t="e">
        <f>I310+O310+U310+AA310+AG310+AM310+AS310+AY310+BE310+BK310+BQ310+BW310+CC310+CI310+CO310+CU310+DA310+DG310+DS310+#REF!+DY310+EE310+DM310+#REF!+EW310+FC310+FI310+FO310+FU310+GA310+GG310</f>
        <v>#REF!</v>
      </c>
      <c r="GO310" s="14"/>
      <c r="GP310" s="14"/>
      <c r="GQ310" s="14"/>
    </row>
    <row r="311" spans="1:202" ht="15" hidden="1" customHeight="1">
      <c r="A311" s="40">
        <v>154</v>
      </c>
      <c r="B311" s="38" t="s">
        <v>257</v>
      </c>
      <c r="C311" s="27" t="s">
        <v>170</v>
      </c>
      <c r="D311" s="5" t="s">
        <v>32</v>
      </c>
      <c r="E311" s="72">
        <v>0</v>
      </c>
      <c r="F311" s="72" t="e">
        <f>GQ311</f>
        <v>#REF!</v>
      </c>
      <c r="G311" s="13"/>
      <c r="H311" s="13"/>
      <c r="I311" s="64"/>
      <c r="J311" s="14"/>
      <c r="K311" s="14"/>
      <c r="L311" s="14">
        <f>E311+G311-I311-I312-J311-K311</f>
        <v>0</v>
      </c>
      <c r="M311" s="13"/>
      <c r="N311" s="13"/>
      <c r="O311" s="64"/>
      <c r="P311" s="14"/>
      <c r="Q311" s="14"/>
      <c r="R311" s="14">
        <f>L311+M311-O311-O312-P311-Q311</f>
        <v>0</v>
      </c>
      <c r="S311" s="13"/>
      <c r="T311" s="13"/>
      <c r="U311" s="64"/>
      <c r="V311" s="14"/>
      <c r="W311" s="14"/>
      <c r="X311" s="14">
        <f t="shared" ref="X311:X315" si="462">R311+S311-U311-U312-V311-W311</f>
        <v>0</v>
      </c>
      <c r="Y311" s="13"/>
      <c r="Z311" s="13"/>
      <c r="AA311" s="64"/>
      <c r="AB311" s="14"/>
      <c r="AC311" s="14"/>
      <c r="AD311" s="14">
        <f t="shared" ref="AD311:AD315" si="463">X311+Y311-AA311-AA312-AB311-AC311</f>
        <v>0</v>
      </c>
      <c r="AE311" s="13"/>
      <c r="AF311" s="13"/>
      <c r="AG311" s="64"/>
      <c r="AH311" s="14"/>
      <c r="AI311" s="14"/>
      <c r="AJ311" s="14">
        <f t="shared" ref="AJ311:AJ315" si="464">AD311+AE311-AG311-AG312-AH311-AI311</f>
        <v>0</v>
      </c>
      <c r="AK311" s="13"/>
      <c r="AL311" s="13"/>
      <c r="AM311" s="64"/>
      <c r="AN311" s="14"/>
      <c r="AO311" s="14"/>
      <c r="AP311" s="14">
        <f t="shared" ref="AP311:AP315" si="465">AJ311+AK311-AM311-AM312-AN311-AO311</f>
        <v>0</v>
      </c>
      <c r="AQ311" s="13"/>
      <c r="AR311" s="13"/>
      <c r="AS311" s="64"/>
      <c r="AT311" s="14"/>
      <c r="AU311" s="14"/>
      <c r="AV311" s="14">
        <f t="shared" ref="AV311:AV315" si="466">AP311+AQ311-AS311-AS312-AT311-AU311</f>
        <v>0</v>
      </c>
      <c r="AW311" s="13"/>
      <c r="AX311" s="13"/>
      <c r="AY311" s="64"/>
      <c r="AZ311" s="14"/>
      <c r="BA311" s="14"/>
      <c r="BB311" s="14">
        <f t="shared" ref="BB311:BB315" si="467">AV311+AW311-AY311-AY312-AZ311-BA311</f>
        <v>0</v>
      </c>
      <c r="BC311" s="13"/>
      <c r="BD311" s="13"/>
      <c r="BE311" s="64"/>
      <c r="BF311" s="14"/>
      <c r="BG311" s="14"/>
      <c r="BH311" s="14">
        <f t="shared" ref="BH311:BH315" si="468">BB311+BC311-BE311-BE312-BF311-BG311</f>
        <v>0</v>
      </c>
      <c r="BI311" s="13"/>
      <c r="BJ311" s="13"/>
      <c r="BK311" s="64"/>
      <c r="BL311" s="14"/>
      <c r="BM311" s="14"/>
      <c r="BN311" s="14">
        <f>BH311+BI311-BK311-BK312-BL311-BM311</f>
        <v>0</v>
      </c>
      <c r="BO311" s="13"/>
      <c r="BP311" s="13"/>
      <c r="BQ311" s="64"/>
      <c r="BR311" s="14"/>
      <c r="BS311" s="14"/>
      <c r="BT311" s="14">
        <f>BN311+BO311-BQ311-BQ312-BR311-BS311</f>
        <v>0</v>
      </c>
      <c r="BU311" s="72"/>
      <c r="BV311" s="72"/>
      <c r="BW311" s="64"/>
      <c r="BX311" s="74"/>
      <c r="BY311" s="74"/>
      <c r="BZ311" s="64">
        <f t="shared" si="382"/>
        <v>0</v>
      </c>
      <c r="CA311" s="72"/>
      <c r="CB311" s="72"/>
      <c r="CC311" s="64"/>
      <c r="CD311" s="74"/>
      <c r="CE311" s="74"/>
      <c r="CF311" s="64">
        <f t="shared" si="440"/>
        <v>0</v>
      </c>
      <c r="CG311" s="72"/>
      <c r="CH311" s="72"/>
      <c r="CI311" s="64"/>
      <c r="CJ311" s="74"/>
      <c r="CK311" s="74"/>
      <c r="CL311" s="64">
        <f t="shared" si="441"/>
        <v>0</v>
      </c>
      <c r="CM311" s="13"/>
      <c r="CN311" s="13"/>
      <c r="CO311" s="64"/>
      <c r="CP311" s="14"/>
      <c r="CQ311" s="14"/>
      <c r="CR311" s="64">
        <f t="shared" si="442"/>
        <v>0</v>
      </c>
      <c r="CS311" s="13"/>
      <c r="CT311" s="67"/>
      <c r="CU311" s="64"/>
      <c r="CV311" s="64"/>
      <c r="CW311" s="64"/>
      <c r="CX311" s="12">
        <f t="shared" si="443"/>
        <v>0</v>
      </c>
      <c r="CY311" s="13"/>
      <c r="CZ311" s="67"/>
      <c r="DA311" s="64"/>
      <c r="DB311" s="64"/>
      <c r="DC311" s="64"/>
      <c r="DD311" s="12">
        <f t="shared" si="444"/>
        <v>0</v>
      </c>
      <c r="DE311" s="13"/>
      <c r="DF311" s="67"/>
      <c r="DG311" s="64"/>
      <c r="DH311" s="64"/>
      <c r="DI311" s="64"/>
      <c r="DJ311" s="14">
        <f>DD311+DE311-DG311-DG312-DH311-DI311</f>
        <v>0</v>
      </c>
      <c r="DK311" s="13"/>
      <c r="DL311" s="67"/>
      <c r="DM311" s="64"/>
      <c r="DN311" s="64"/>
      <c r="DO311" s="64"/>
      <c r="DP311" s="14">
        <f>DJ311+DK311-DS311-DS312-DT311-DU311</f>
        <v>0</v>
      </c>
      <c r="DQ311" s="67"/>
      <c r="DR311" s="67"/>
      <c r="DS311" s="64"/>
      <c r="DT311" s="64"/>
      <c r="DU311" s="64"/>
      <c r="DV311" s="14" t="e">
        <f>DP311+DQ311-#REF!-#REF!-#REF!-#REF!</f>
        <v>#REF!</v>
      </c>
      <c r="DW311" s="13"/>
      <c r="DX311" s="67"/>
      <c r="DY311" s="64"/>
      <c r="DZ311" s="64"/>
      <c r="EA311" s="64"/>
      <c r="EB311" s="14" t="e">
        <f>DV311+DW311-DY311-DY312-DZ311-EA311</f>
        <v>#REF!</v>
      </c>
      <c r="EC311" s="13"/>
      <c r="ED311" s="67"/>
      <c r="EE311" s="64"/>
      <c r="EF311" s="64"/>
      <c r="EG311" s="64"/>
      <c r="EH311" s="12" t="e">
        <f t="shared" si="445"/>
        <v>#REF!</v>
      </c>
      <c r="EI311" s="67"/>
      <c r="EN311" s="12" t="e">
        <f t="shared" si="423"/>
        <v>#REF!</v>
      </c>
      <c r="EO311" s="13"/>
      <c r="ET311" s="14" t="e">
        <f>EN311+EO311-#REF!-#REF!-#REF!-#REF!</f>
        <v>#REF!</v>
      </c>
      <c r="EU311" s="13"/>
      <c r="EV311" s="13"/>
      <c r="EW311" s="64"/>
      <c r="EX311" s="14"/>
      <c r="EY311" s="14"/>
      <c r="EZ311" s="14" t="e">
        <f>ET311+EU311-EW311-EW312-EX311-EY311</f>
        <v>#REF!</v>
      </c>
      <c r="FA311" s="13"/>
      <c r="FB311" s="13"/>
      <c r="FC311" s="64"/>
      <c r="FD311" s="14"/>
      <c r="FE311" s="14"/>
      <c r="FF311" s="14" t="e">
        <f>EZ311+FA311-FC311-FC312-FD311-FE311</f>
        <v>#REF!</v>
      </c>
      <c r="FG311" s="13"/>
      <c r="FH311" s="13"/>
      <c r="FI311" s="64"/>
      <c r="FJ311" s="14"/>
      <c r="FK311" s="14"/>
      <c r="FL311" s="14" t="e">
        <f>FF311+FG311-FI311-FI312-FJ311-FK311</f>
        <v>#REF!</v>
      </c>
      <c r="FM311" s="13"/>
      <c r="FN311" s="13"/>
      <c r="FO311" s="64"/>
      <c r="FP311" s="14"/>
      <c r="FQ311" s="14"/>
      <c r="FR311" s="14" t="e">
        <f>FL311+FM311-FO311-FO312-FP311-FQ311</f>
        <v>#REF!</v>
      </c>
      <c r="FS311" s="13"/>
      <c r="FT311" s="13"/>
      <c r="FU311" s="64"/>
      <c r="FV311" s="14"/>
      <c r="FW311" s="14"/>
      <c r="FX311" s="14" t="e">
        <f>FR311+FS311-FU311-FU312-FV311-FW311</f>
        <v>#REF!</v>
      </c>
      <c r="FY311" s="13"/>
      <c r="FZ311" s="13"/>
      <c r="GA311" s="64"/>
      <c r="GB311" s="14"/>
      <c r="GC311" s="14"/>
      <c r="GD311" s="14" t="e">
        <f>FX311+FY311-GA311-GA312-GB311-GC311</f>
        <v>#REF!</v>
      </c>
      <c r="GE311" s="13"/>
      <c r="GF311" s="13"/>
      <c r="GG311" s="64"/>
      <c r="GH311" s="14"/>
      <c r="GI311" s="14"/>
      <c r="GJ311" s="14" t="e">
        <f t="shared" ref="GJ311:GJ315" si="469">GD311+GE311-GG311-GG312-GH311-GI311</f>
        <v>#REF!</v>
      </c>
      <c r="GK311" s="14">
        <f>E311</f>
        <v>0</v>
      </c>
      <c r="GL311" s="14">
        <f>G311+M311+S311+Y311+AE311+AK311+AQ311+AW311+BC311+BI311+BO311+BU311+CA311+CG311+CM311+CS311+CY311+DE311+DK311+DQ311+DW311+EC311+EI311+EO311+EU311+FA311+FG311+FM311+FS311+FY311+GE311</f>
        <v>0</v>
      </c>
      <c r="GM311" s="14" t="e">
        <f>H311+N311+T311+Z311+AF311+AL311+AR311+AX311+BD311+BJ311+BP311+BV311+CB311+CH311+CN311+CT311+CZ311+DF311+DR311+#REF!+DX311+ED311+DL311+#REF!+EV311+FB311+FH311+FN311+FT311+FZ311+GF311</f>
        <v>#REF!</v>
      </c>
      <c r="GN311" s="64" t="e">
        <f>I311+O311+U311+AA311+AG311+AM311+AS311+AY311+BE311+BK311+BQ311+BW311+CC311+CI311+CO311+CU311+DA311+DG311+DS311+#REF!+DY311+EE311+DM311+#REF!+EW311+FC311+FI311+FO311+FU311+GA311+GG311</f>
        <v>#REF!</v>
      </c>
      <c r="GO311" s="14" t="e">
        <f>J311+P311+V311+AB311+AH311+AN311+AT311+AZ311+BF311+BL311+BR311+BX311+CD311+CJ311+CP311+CV311+DB311+DH311+DT311+#REF!+DZ311+EF311+DN311+#REF!+EX311+FD311+FJ311+FP311+FV311+GB311+GH311</f>
        <v>#REF!</v>
      </c>
      <c r="GP311" s="14" t="e">
        <f>K311+Q311+W311+AC311+AI311+AO311+AU311+BA311+BG311+BM311+BS311+BY311+CE311+CK311+CQ311+CW311+DC311+DI311+DU311+#REF!+EA311+EG311+DO311+#REF!+EY311+FE311+FK311+FQ311+FW311+GC311+GI311</f>
        <v>#REF!</v>
      </c>
      <c r="GQ311" s="14" t="e">
        <f>GK311+GL311-GN311-GN312-GO311-GP311</f>
        <v>#REF!</v>
      </c>
    </row>
    <row r="312" spans="1:202" ht="15" hidden="1" customHeight="1">
      <c r="A312" s="41"/>
      <c r="B312" s="39"/>
      <c r="C312" s="28"/>
      <c r="D312" s="5" t="s">
        <v>33</v>
      </c>
      <c r="E312" s="73"/>
      <c r="F312" s="73"/>
      <c r="G312" s="13"/>
      <c r="H312" s="13"/>
      <c r="I312" s="64"/>
      <c r="J312" s="14"/>
      <c r="K312" s="14"/>
      <c r="L312" s="14"/>
      <c r="M312" s="13"/>
      <c r="N312" s="13"/>
      <c r="O312" s="64"/>
      <c r="P312" s="14"/>
      <c r="Q312" s="14"/>
      <c r="R312" s="14"/>
      <c r="S312" s="13"/>
      <c r="T312" s="13"/>
      <c r="U312" s="64"/>
      <c r="V312" s="14"/>
      <c r="W312" s="14"/>
      <c r="X312" s="14"/>
      <c r="Y312" s="13"/>
      <c r="Z312" s="13"/>
      <c r="AA312" s="64"/>
      <c r="AB312" s="14"/>
      <c r="AC312" s="14"/>
      <c r="AD312" s="14"/>
      <c r="AE312" s="13"/>
      <c r="AF312" s="13"/>
      <c r="AG312" s="64"/>
      <c r="AH312" s="14"/>
      <c r="AI312" s="14"/>
      <c r="AJ312" s="14"/>
      <c r="AK312" s="13"/>
      <c r="AL312" s="13"/>
      <c r="AM312" s="64"/>
      <c r="AN312" s="14"/>
      <c r="AO312" s="14"/>
      <c r="AP312" s="14"/>
      <c r="AQ312" s="13"/>
      <c r="AR312" s="13"/>
      <c r="AS312" s="64"/>
      <c r="AT312" s="14"/>
      <c r="AU312" s="14"/>
      <c r="AV312" s="14"/>
      <c r="AW312" s="13"/>
      <c r="AX312" s="13"/>
      <c r="AY312" s="64"/>
      <c r="AZ312" s="14"/>
      <c r="BA312" s="14"/>
      <c r="BB312" s="14"/>
      <c r="BC312" s="13"/>
      <c r="BD312" s="13"/>
      <c r="BE312" s="64"/>
      <c r="BF312" s="14"/>
      <c r="BG312" s="14"/>
      <c r="BH312" s="14"/>
      <c r="BI312" s="13"/>
      <c r="BJ312" s="13"/>
      <c r="BK312" s="64"/>
      <c r="BL312" s="14"/>
      <c r="BM312" s="14"/>
      <c r="BN312" s="14"/>
      <c r="BO312" s="13"/>
      <c r="BP312" s="13"/>
      <c r="BQ312" s="64"/>
      <c r="BR312" s="14"/>
      <c r="BS312" s="14"/>
      <c r="BT312" s="14"/>
      <c r="BU312" s="73"/>
      <c r="BV312" s="73"/>
      <c r="BW312" s="64"/>
      <c r="BX312" s="63"/>
      <c r="BY312" s="63"/>
      <c r="BZ312" s="64">
        <f t="shared" si="382"/>
        <v>0</v>
      </c>
      <c r="CA312" s="73"/>
      <c r="CB312" s="73"/>
      <c r="CC312" s="64"/>
      <c r="CD312" s="63"/>
      <c r="CE312" s="63"/>
      <c r="CF312" s="64">
        <f t="shared" si="440"/>
        <v>0</v>
      </c>
      <c r="CG312" s="73"/>
      <c r="CH312" s="73"/>
      <c r="CI312" s="64"/>
      <c r="CJ312" s="63"/>
      <c r="CK312" s="63"/>
      <c r="CL312" s="64">
        <f t="shared" si="441"/>
        <v>0</v>
      </c>
      <c r="CM312" s="13"/>
      <c r="CN312" s="13"/>
      <c r="CO312" s="64"/>
      <c r="CP312" s="14"/>
      <c r="CQ312" s="14"/>
      <c r="CR312" s="64">
        <f t="shared" si="442"/>
        <v>0</v>
      </c>
      <c r="CS312" s="13"/>
      <c r="CT312" s="67"/>
      <c r="CU312" s="64"/>
      <c r="CV312" s="64"/>
      <c r="CW312" s="64"/>
      <c r="CX312" s="12">
        <f t="shared" si="443"/>
        <v>0</v>
      </c>
      <c r="CY312" s="13"/>
      <c r="CZ312" s="67"/>
      <c r="DA312" s="64"/>
      <c r="DB312" s="64"/>
      <c r="DC312" s="64"/>
      <c r="DD312" s="12">
        <f t="shared" si="444"/>
        <v>0</v>
      </c>
      <c r="DE312" s="13"/>
      <c r="DF312" s="67"/>
      <c r="DG312" s="64"/>
      <c r="DH312" s="64"/>
      <c r="DI312" s="64"/>
      <c r="DJ312" s="14"/>
      <c r="DK312" s="13"/>
      <c r="DL312" s="67"/>
      <c r="DM312" s="64"/>
      <c r="DN312" s="64"/>
      <c r="DO312" s="64"/>
      <c r="DP312" s="14"/>
      <c r="DQ312" s="67"/>
      <c r="DR312" s="67"/>
      <c r="DS312" s="64"/>
      <c r="DT312" s="64"/>
      <c r="DU312" s="64"/>
      <c r="DV312" s="14"/>
      <c r="DW312" s="13"/>
      <c r="DX312" s="67"/>
      <c r="DY312" s="64"/>
      <c r="DZ312" s="64"/>
      <c r="EA312" s="64"/>
      <c r="EB312" s="14"/>
      <c r="EC312" s="13"/>
      <c r="ED312" s="67"/>
      <c r="EE312" s="64"/>
      <c r="EF312" s="64"/>
      <c r="EG312" s="64"/>
      <c r="EH312" s="12">
        <f t="shared" si="445"/>
        <v>0</v>
      </c>
      <c r="EI312" s="67"/>
      <c r="EN312" s="12">
        <f t="shared" si="423"/>
        <v>0</v>
      </c>
      <c r="EO312" s="13"/>
      <c r="ET312" s="14"/>
      <c r="EU312" s="13"/>
      <c r="EV312" s="13"/>
      <c r="EW312" s="64"/>
      <c r="EX312" s="14"/>
      <c r="EY312" s="14"/>
      <c r="EZ312" s="14"/>
      <c r="FA312" s="13"/>
      <c r="FB312" s="13"/>
      <c r="FC312" s="64"/>
      <c r="FD312" s="14"/>
      <c r="FE312" s="14"/>
      <c r="FF312" s="14"/>
      <c r="FG312" s="13"/>
      <c r="FH312" s="13"/>
      <c r="FI312" s="64"/>
      <c r="FJ312" s="14"/>
      <c r="FK312" s="14"/>
      <c r="FL312" s="14"/>
      <c r="FM312" s="13"/>
      <c r="FN312" s="13"/>
      <c r="FO312" s="64"/>
      <c r="FP312" s="14"/>
      <c r="FQ312" s="14"/>
      <c r="FR312" s="14"/>
      <c r="FS312" s="13"/>
      <c r="FT312" s="13"/>
      <c r="FU312" s="64"/>
      <c r="FV312" s="14"/>
      <c r="FW312" s="14"/>
      <c r="FX312" s="14"/>
      <c r="FY312" s="13"/>
      <c r="FZ312" s="13"/>
      <c r="GA312" s="64"/>
      <c r="GB312" s="14"/>
      <c r="GC312" s="14"/>
      <c r="GD312" s="14"/>
      <c r="GE312" s="13"/>
      <c r="GF312" s="13"/>
      <c r="GG312" s="64"/>
      <c r="GH312" s="14"/>
      <c r="GI312" s="14"/>
      <c r="GJ312" s="14"/>
      <c r="GK312" s="14"/>
      <c r="GL312" s="14"/>
      <c r="GM312" s="14"/>
      <c r="GN312" s="64" t="e">
        <f>I312+O312+U312+AA312+AG312+AM312+AS312+AY312+BE312+BK312+BQ312+BW312+CC312+CI312+CO312+CU312+DA312+DG312+DS312+#REF!+DY312+EE312+DM312+#REF!+EW312+FC312+FI312+FO312+FU312+GA312+GG312</f>
        <v>#REF!</v>
      </c>
      <c r="GO312" s="14"/>
      <c r="GP312" s="14"/>
      <c r="GQ312" s="14"/>
    </row>
    <row r="313" spans="1:202" ht="15" hidden="1" customHeight="1">
      <c r="A313" s="40">
        <v>155</v>
      </c>
      <c r="B313" s="56" t="s">
        <v>258</v>
      </c>
      <c r="C313" s="27" t="s">
        <v>170</v>
      </c>
      <c r="D313" s="5" t="s">
        <v>32</v>
      </c>
      <c r="E313" s="72">
        <v>0</v>
      </c>
      <c r="F313" s="72" t="e">
        <f>GQ313</f>
        <v>#REF!</v>
      </c>
      <c r="G313" s="13"/>
      <c r="H313" s="13"/>
      <c r="I313" s="64"/>
      <c r="J313" s="14"/>
      <c r="K313" s="14"/>
      <c r="L313" s="14">
        <f>E313+G313-I313-I314-J313-K313</f>
        <v>0</v>
      </c>
      <c r="M313" s="13"/>
      <c r="N313" s="13"/>
      <c r="O313" s="64"/>
      <c r="P313" s="14"/>
      <c r="Q313" s="14"/>
      <c r="R313" s="14">
        <f>L313+M313-O313-O314-P313-Q313</f>
        <v>0</v>
      </c>
      <c r="S313" s="13"/>
      <c r="T313" s="13"/>
      <c r="U313" s="64"/>
      <c r="V313" s="14"/>
      <c r="W313" s="14"/>
      <c r="X313" s="14">
        <f t="shared" si="462"/>
        <v>0</v>
      </c>
      <c r="Y313" s="13"/>
      <c r="Z313" s="13"/>
      <c r="AA313" s="64"/>
      <c r="AB313" s="14"/>
      <c r="AC313" s="14"/>
      <c r="AD313" s="14">
        <f t="shared" si="463"/>
        <v>0</v>
      </c>
      <c r="AE313" s="13"/>
      <c r="AF313" s="13"/>
      <c r="AG313" s="64"/>
      <c r="AH313" s="14"/>
      <c r="AI313" s="14"/>
      <c r="AJ313" s="14">
        <f t="shared" si="464"/>
        <v>0</v>
      </c>
      <c r="AK313" s="13"/>
      <c r="AL313" s="13"/>
      <c r="AM313" s="64"/>
      <c r="AN313" s="14"/>
      <c r="AO313" s="14"/>
      <c r="AP313" s="14">
        <f t="shared" si="465"/>
        <v>0</v>
      </c>
      <c r="AQ313" s="13"/>
      <c r="AR313" s="13"/>
      <c r="AS313" s="64"/>
      <c r="AT313" s="14"/>
      <c r="AU313" s="14"/>
      <c r="AV313" s="14">
        <f t="shared" si="466"/>
        <v>0</v>
      </c>
      <c r="AW313" s="13"/>
      <c r="AX313" s="13"/>
      <c r="AY313" s="64"/>
      <c r="AZ313" s="14"/>
      <c r="BA313" s="14"/>
      <c r="BB313" s="14">
        <f t="shared" si="467"/>
        <v>0</v>
      </c>
      <c r="BC313" s="13"/>
      <c r="BD313" s="13"/>
      <c r="BE313" s="64"/>
      <c r="BF313" s="14"/>
      <c r="BG313" s="14"/>
      <c r="BH313" s="14">
        <f t="shared" si="468"/>
        <v>0</v>
      </c>
      <c r="BI313" s="13"/>
      <c r="BJ313" s="13"/>
      <c r="BK313" s="64"/>
      <c r="BL313" s="14"/>
      <c r="BM313" s="14"/>
      <c r="BN313" s="14">
        <f>BH313+BI313-BK313-BK314-BL313-BM313</f>
        <v>0</v>
      </c>
      <c r="BO313" s="13"/>
      <c r="BP313" s="13"/>
      <c r="BQ313" s="64"/>
      <c r="BR313" s="14"/>
      <c r="BS313" s="14"/>
      <c r="BT313" s="14">
        <f>BN313+BO313-BQ313-BQ314-BR313-BS313</f>
        <v>0</v>
      </c>
      <c r="BU313" s="72"/>
      <c r="BV313" s="72"/>
      <c r="BW313" s="64"/>
      <c r="BX313" s="74"/>
      <c r="BY313" s="74"/>
      <c r="BZ313" s="64">
        <f t="shared" si="382"/>
        <v>0</v>
      </c>
      <c r="CA313" s="72"/>
      <c r="CB313" s="72"/>
      <c r="CC313" s="64"/>
      <c r="CD313" s="74"/>
      <c r="CE313" s="74"/>
      <c r="CF313" s="64">
        <f t="shared" si="440"/>
        <v>0</v>
      </c>
      <c r="CG313" s="72"/>
      <c r="CH313" s="72"/>
      <c r="CI313" s="64"/>
      <c r="CJ313" s="74"/>
      <c r="CK313" s="74"/>
      <c r="CL313" s="64">
        <f t="shared" si="441"/>
        <v>0</v>
      </c>
      <c r="CM313" s="13"/>
      <c r="CN313" s="13"/>
      <c r="CO313" s="64"/>
      <c r="CP313" s="14"/>
      <c r="CQ313" s="14"/>
      <c r="CR313" s="64">
        <f t="shared" si="442"/>
        <v>0</v>
      </c>
      <c r="CS313" s="13"/>
      <c r="CT313" s="67"/>
      <c r="CU313" s="64"/>
      <c r="CV313" s="64"/>
      <c r="CW313" s="64"/>
      <c r="CX313" s="12">
        <f t="shared" si="443"/>
        <v>0</v>
      </c>
      <c r="CY313" s="13"/>
      <c r="CZ313" s="67"/>
      <c r="DA313" s="64"/>
      <c r="DB313" s="64"/>
      <c r="DC313" s="64"/>
      <c r="DD313" s="12">
        <f t="shared" si="444"/>
        <v>0</v>
      </c>
      <c r="DE313" s="13"/>
      <c r="DF313" s="67"/>
      <c r="DG313" s="64"/>
      <c r="DH313" s="64"/>
      <c r="DI313" s="64"/>
      <c r="DJ313" s="14">
        <f>DD313+DE313-DG313-DG314-DH313-DI313</f>
        <v>0</v>
      </c>
      <c r="DK313" s="13"/>
      <c r="DL313" s="67"/>
      <c r="DM313" s="64"/>
      <c r="DN313" s="64"/>
      <c r="DO313" s="64"/>
      <c r="DP313" s="14">
        <f>DJ313+DK313-DS313-DS314-DT313-DU313</f>
        <v>0</v>
      </c>
      <c r="DQ313" s="67"/>
      <c r="DR313" s="67"/>
      <c r="DS313" s="64"/>
      <c r="DT313" s="64"/>
      <c r="DU313" s="64"/>
      <c r="DV313" s="14" t="e">
        <f>DP313+DQ313-#REF!-#REF!-#REF!-#REF!</f>
        <v>#REF!</v>
      </c>
      <c r="DW313" s="13"/>
      <c r="DX313" s="67"/>
      <c r="DY313" s="64"/>
      <c r="DZ313" s="64"/>
      <c r="EA313" s="64"/>
      <c r="EB313" s="14" t="e">
        <f>DV313+DW313-DY313-DY314-DZ313-EA313</f>
        <v>#REF!</v>
      </c>
      <c r="EC313" s="13"/>
      <c r="ED313" s="67"/>
      <c r="EE313" s="64"/>
      <c r="EF313" s="64"/>
      <c r="EG313" s="64"/>
      <c r="EH313" s="12" t="e">
        <f t="shared" si="445"/>
        <v>#REF!</v>
      </c>
      <c r="EI313" s="67"/>
      <c r="EN313" s="12" t="e">
        <f t="shared" si="423"/>
        <v>#REF!</v>
      </c>
      <c r="EO313" s="13"/>
      <c r="ET313" s="14" t="e">
        <f>EN313+EO313-#REF!-#REF!-#REF!-#REF!</f>
        <v>#REF!</v>
      </c>
      <c r="EU313" s="13"/>
      <c r="EV313" s="13"/>
      <c r="EW313" s="64"/>
      <c r="EX313" s="14"/>
      <c r="EY313" s="14"/>
      <c r="EZ313" s="14" t="e">
        <f>ET313+EU313-EW313-EW314-EX313-EY313</f>
        <v>#REF!</v>
      </c>
      <c r="FA313" s="13"/>
      <c r="FB313" s="13"/>
      <c r="FC313" s="64"/>
      <c r="FD313" s="14"/>
      <c r="FE313" s="14"/>
      <c r="FF313" s="14" t="e">
        <f>EZ313+FA313-FC313-FC314-FD313-FE313</f>
        <v>#REF!</v>
      </c>
      <c r="FG313" s="13"/>
      <c r="FH313" s="13"/>
      <c r="FI313" s="64"/>
      <c r="FJ313" s="14"/>
      <c r="FK313" s="14"/>
      <c r="FL313" s="14" t="e">
        <f>FF313+FG313-FI313-FI314-FJ313-FK313</f>
        <v>#REF!</v>
      </c>
      <c r="FM313" s="13"/>
      <c r="FN313" s="13"/>
      <c r="FO313" s="64"/>
      <c r="FP313" s="14"/>
      <c r="FQ313" s="14"/>
      <c r="FR313" s="14" t="e">
        <f>FL313+FM313-FO313-FO314-FP313-FQ313</f>
        <v>#REF!</v>
      </c>
      <c r="FS313" s="13"/>
      <c r="FT313" s="13"/>
      <c r="FU313" s="64"/>
      <c r="FV313" s="14"/>
      <c r="FW313" s="14"/>
      <c r="FX313" s="14" t="e">
        <f>FR313+FS313-FU313-FU314-FV313-FW313</f>
        <v>#REF!</v>
      </c>
      <c r="FY313" s="13"/>
      <c r="FZ313" s="13"/>
      <c r="GA313" s="64"/>
      <c r="GB313" s="14"/>
      <c r="GC313" s="14"/>
      <c r="GD313" s="14" t="e">
        <f>FX313+FY313-GA313-GA314-GB313-GC313</f>
        <v>#REF!</v>
      </c>
      <c r="GE313" s="13"/>
      <c r="GF313" s="13"/>
      <c r="GG313" s="64"/>
      <c r="GH313" s="14"/>
      <c r="GI313" s="14"/>
      <c r="GJ313" s="14" t="e">
        <f t="shared" si="469"/>
        <v>#REF!</v>
      </c>
      <c r="GK313" s="14">
        <f>E313</f>
        <v>0</v>
      </c>
      <c r="GL313" s="14">
        <f>G313+M313+S313+Y313+AE313+AK313+AQ313+AW313+BC313+BI313+BO313+BU313+CA313+CG313+CM313+CS313+CY313+DE313+DK313+DQ313+DW313+EC313+EI313+EO313+EU313+FA313+FG313+FM313+FS313+FY313+GE313</f>
        <v>0</v>
      </c>
      <c r="GM313" s="14" t="e">
        <f>H313+N313+T313+Z313+AF313+AL313+AR313+AX313+BD313+BJ313+BP313+BV313+CB313+CH313+CN313+CT313+CZ313+DF313+DR313+#REF!+DX313+ED313+DL313+#REF!+EV313+FB313+FH313+FN313+FT313+FZ313+GF313</f>
        <v>#REF!</v>
      </c>
      <c r="GN313" s="64" t="e">
        <f>I313+O313+U313+AA313+AG313+AM313+AS313+AY313+BE313+BK313+BQ313+BW313+CC313+CI313+CO313+CU313+DA313+DG313+DS313+#REF!+DY313+EE313+DM313+#REF!+EW313+FC313+FI313+FO313+FU313+GA313+GG313</f>
        <v>#REF!</v>
      </c>
      <c r="GO313" s="14" t="e">
        <f>J313+P313+V313+AB313+AH313+AN313+AT313+AZ313+BF313+BL313+BR313+BX313+CD313+CJ313+CP313+CV313+DB313+DH313+DT313+#REF!+DZ313+EF313+DN313+#REF!+EX313+FD313+FJ313+FP313+FV313+GB313+GH313</f>
        <v>#REF!</v>
      </c>
      <c r="GP313" s="14" t="e">
        <f>K313+Q313+W313+AC313+AI313+AO313+AU313+BA313+BG313+BM313+BS313+BY313+CE313+CK313+CQ313+CW313+DC313+DI313+DU313+#REF!+EA313+EG313+DO313+#REF!+EY313+FE313+FK313+FQ313+FW313+GC313+GI313</f>
        <v>#REF!</v>
      </c>
      <c r="GQ313" s="14" t="e">
        <f>GK313+GL313-GN313-GN314-GO313-GP313</f>
        <v>#REF!</v>
      </c>
    </row>
    <row r="314" spans="1:202" ht="15" hidden="1" customHeight="1">
      <c r="A314" s="41"/>
      <c r="B314" s="57"/>
      <c r="C314" s="28"/>
      <c r="D314" s="5" t="s">
        <v>33</v>
      </c>
      <c r="E314" s="73"/>
      <c r="F314" s="73"/>
      <c r="G314" s="13"/>
      <c r="H314" s="13"/>
      <c r="I314" s="64"/>
      <c r="J314" s="14"/>
      <c r="K314" s="14"/>
      <c r="L314" s="14"/>
      <c r="M314" s="13"/>
      <c r="N314" s="13"/>
      <c r="O314" s="64"/>
      <c r="P314" s="14"/>
      <c r="Q314" s="14"/>
      <c r="R314" s="14"/>
      <c r="S314" s="13"/>
      <c r="T314" s="13"/>
      <c r="U314" s="64"/>
      <c r="V314" s="14"/>
      <c r="W314" s="14"/>
      <c r="X314" s="14"/>
      <c r="Y314" s="13"/>
      <c r="Z314" s="13"/>
      <c r="AA314" s="64"/>
      <c r="AB314" s="14"/>
      <c r="AC314" s="14"/>
      <c r="AD314" s="14"/>
      <c r="AE314" s="13"/>
      <c r="AF314" s="13"/>
      <c r="AG314" s="64"/>
      <c r="AH314" s="14"/>
      <c r="AI314" s="14"/>
      <c r="AJ314" s="14"/>
      <c r="AK314" s="13"/>
      <c r="AL314" s="13"/>
      <c r="AM314" s="64"/>
      <c r="AN314" s="14"/>
      <c r="AO314" s="14"/>
      <c r="AP314" s="14"/>
      <c r="AQ314" s="13"/>
      <c r="AR314" s="13"/>
      <c r="AS314" s="64"/>
      <c r="AT314" s="14"/>
      <c r="AU314" s="14"/>
      <c r="AV314" s="14"/>
      <c r="AW314" s="13"/>
      <c r="AX314" s="13"/>
      <c r="AY314" s="64"/>
      <c r="AZ314" s="14"/>
      <c r="BA314" s="14"/>
      <c r="BB314" s="14"/>
      <c r="BC314" s="13"/>
      <c r="BD314" s="13"/>
      <c r="BE314" s="64"/>
      <c r="BF314" s="14"/>
      <c r="BG314" s="14"/>
      <c r="BH314" s="14"/>
      <c r="BI314" s="13"/>
      <c r="BJ314" s="13"/>
      <c r="BK314" s="64"/>
      <c r="BL314" s="14"/>
      <c r="BM314" s="14"/>
      <c r="BN314" s="14"/>
      <c r="BO314" s="13"/>
      <c r="BP314" s="13"/>
      <c r="BQ314" s="64"/>
      <c r="BR314" s="14"/>
      <c r="BS314" s="14"/>
      <c r="BT314" s="14"/>
      <c r="BU314" s="73"/>
      <c r="BV314" s="73"/>
      <c r="BW314" s="64"/>
      <c r="BX314" s="63"/>
      <c r="BY314" s="63"/>
      <c r="BZ314" s="64">
        <f t="shared" si="382"/>
        <v>0</v>
      </c>
      <c r="CA314" s="73"/>
      <c r="CB314" s="73"/>
      <c r="CC314" s="64"/>
      <c r="CD314" s="63"/>
      <c r="CE314" s="63"/>
      <c r="CF314" s="64">
        <f t="shared" si="440"/>
        <v>0</v>
      </c>
      <c r="CG314" s="73"/>
      <c r="CH314" s="73"/>
      <c r="CI314" s="64"/>
      <c r="CJ314" s="63"/>
      <c r="CK314" s="63"/>
      <c r="CL314" s="64">
        <f t="shared" si="441"/>
        <v>0</v>
      </c>
      <c r="CM314" s="13"/>
      <c r="CN314" s="13"/>
      <c r="CO314" s="64"/>
      <c r="CP314" s="14"/>
      <c r="CQ314" s="14"/>
      <c r="CR314" s="64">
        <f t="shared" si="442"/>
        <v>0</v>
      </c>
      <c r="CS314" s="13"/>
      <c r="CT314" s="67"/>
      <c r="CU314" s="64"/>
      <c r="CV314" s="64"/>
      <c r="CW314" s="64"/>
      <c r="CX314" s="12">
        <f t="shared" si="443"/>
        <v>0</v>
      </c>
      <c r="CY314" s="13"/>
      <c r="CZ314" s="67"/>
      <c r="DA314" s="64"/>
      <c r="DB314" s="64"/>
      <c r="DC314" s="64"/>
      <c r="DD314" s="12">
        <f t="shared" si="444"/>
        <v>0</v>
      </c>
      <c r="DE314" s="13"/>
      <c r="DF314" s="67"/>
      <c r="DG314" s="64"/>
      <c r="DH314" s="64"/>
      <c r="DI314" s="64"/>
      <c r="DJ314" s="14"/>
      <c r="DK314" s="13"/>
      <c r="DL314" s="67"/>
      <c r="DM314" s="64"/>
      <c r="DN314" s="64"/>
      <c r="DO314" s="64"/>
      <c r="DP314" s="14"/>
      <c r="DQ314" s="67"/>
      <c r="DR314" s="67"/>
      <c r="DS314" s="64"/>
      <c r="DT314" s="64"/>
      <c r="DU314" s="64"/>
      <c r="DV314" s="14"/>
      <c r="DW314" s="13"/>
      <c r="DX314" s="67"/>
      <c r="DY314" s="64"/>
      <c r="DZ314" s="64"/>
      <c r="EA314" s="64"/>
      <c r="EB314" s="14"/>
      <c r="EC314" s="13"/>
      <c r="ED314" s="67"/>
      <c r="EE314" s="64"/>
      <c r="EF314" s="64"/>
      <c r="EG314" s="64"/>
      <c r="EH314" s="12">
        <f t="shared" si="445"/>
        <v>0</v>
      </c>
      <c r="EI314" s="67"/>
      <c r="EN314" s="12">
        <f t="shared" si="423"/>
        <v>0</v>
      </c>
      <c r="EO314" s="13"/>
      <c r="ET314" s="14"/>
      <c r="EU314" s="13"/>
      <c r="EV314" s="13"/>
      <c r="EW314" s="64"/>
      <c r="EX314" s="14"/>
      <c r="EY314" s="14"/>
      <c r="EZ314" s="14"/>
      <c r="FA314" s="13"/>
      <c r="FB314" s="13"/>
      <c r="FC314" s="64"/>
      <c r="FD314" s="14"/>
      <c r="FE314" s="14"/>
      <c r="FF314" s="14"/>
      <c r="FG314" s="13"/>
      <c r="FH314" s="13"/>
      <c r="FI314" s="64"/>
      <c r="FJ314" s="14"/>
      <c r="FK314" s="14"/>
      <c r="FL314" s="14"/>
      <c r="FM314" s="13"/>
      <c r="FN314" s="13"/>
      <c r="FO314" s="64"/>
      <c r="FP314" s="14"/>
      <c r="FQ314" s="14"/>
      <c r="FR314" s="14"/>
      <c r="FS314" s="13"/>
      <c r="FT314" s="13"/>
      <c r="FU314" s="64"/>
      <c r="FV314" s="14"/>
      <c r="FW314" s="14"/>
      <c r="FX314" s="14"/>
      <c r="FY314" s="13"/>
      <c r="FZ314" s="13"/>
      <c r="GA314" s="64"/>
      <c r="GB314" s="14"/>
      <c r="GC314" s="14"/>
      <c r="GD314" s="14"/>
      <c r="GE314" s="13"/>
      <c r="GF314" s="13"/>
      <c r="GG314" s="64"/>
      <c r="GH314" s="14"/>
      <c r="GI314" s="14"/>
      <c r="GJ314" s="14"/>
      <c r="GK314" s="14"/>
      <c r="GL314" s="14"/>
      <c r="GM314" s="14"/>
      <c r="GN314" s="64" t="e">
        <f>I314+O314+U314+AA314+AG314+AM314+AS314+AY314+BE314+BK314+BQ314+BW314+CC314+CI314+CO314+CU314+DA314+DG314+DS314+#REF!+DY314+EE314+DM314+#REF!+EW314+FC314+FI314+FO314+FU314+GA314+GG314</f>
        <v>#REF!</v>
      </c>
      <c r="GO314" s="14"/>
      <c r="GP314" s="14"/>
      <c r="GQ314" s="14"/>
    </row>
    <row r="315" spans="1:202" ht="15" hidden="1" customHeight="1">
      <c r="A315" s="40">
        <v>156</v>
      </c>
      <c r="B315" s="56" t="s">
        <v>259</v>
      </c>
      <c r="C315" s="33" t="s">
        <v>260</v>
      </c>
      <c r="D315" s="5" t="s">
        <v>32</v>
      </c>
      <c r="E315" s="72">
        <v>0</v>
      </c>
      <c r="F315" s="72" t="e">
        <f>GQ315</f>
        <v>#REF!</v>
      </c>
      <c r="G315" s="13"/>
      <c r="H315" s="13"/>
      <c r="I315" s="64"/>
      <c r="J315" s="14"/>
      <c r="K315" s="14"/>
      <c r="L315" s="14">
        <f>E315+G315-I315-I316-J315-K315</f>
        <v>0</v>
      </c>
      <c r="M315" s="13"/>
      <c r="N315" s="13"/>
      <c r="O315" s="64"/>
      <c r="P315" s="14"/>
      <c r="Q315" s="14"/>
      <c r="R315" s="14">
        <f>L315+M315-O315-O316-P315-Q315</f>
        <v>0</v>
      </c>
      <c r="S315" s="13"/>
      <c r="T315" s="13"/>
      <c r="U315" s="64"/>
      <c r="V315" s="14"/>
      <c r="W315" s="14"/>
      <c r="X315" s="14">
        <f t="shared" si="462"/>
        <v>0</v>
      </c>
      <c r="Y315" s="13"/>
      <c r="Z315" s="13"/>
      <c r="AA315" s="64"/>
      <c r="AB315" s="14"/>
      <c r="AC315" s="14"/>
      <c r="AD315" s="14">
        <f t="shared" si="463"/>
        <v>0</v>
      </c>
      <c r="AE315" s="13"/>
      <c r="AF315" s="13"/>
      <c r="AG315" s="64"/>
      <c r="AH315" s="14"/>
      <c r="AI315" s="14"/>
      <c r="AJ315" s="14">
        <f t="shared" si="464"/>
        <v>0</v>
      </c>
      <c r="AK315" s="13"/>
      <c r="AL315" s="13"/>
      <c r="AM315" s="64"/>
      <c r="AN315" s="14"/>
      <c r="AO315" s="14"/>
      <c r="AP315" s="14">
        <f t="shared" si="465"/>
        <v>0</v>
      </c>
      <c r="AQ315" s="13"/>
      <c r="AR315" s="13"/>
      <c r="AS315" s="64"/>
      <c r="AT315" s="14"/>
      <c r="AU315" s="14"/>
      <c r="AV315" s="14">
        <f t="shared" si="466"/>
        <v>0</v>
      </c>
      <c r="AW315" s="13"/>
      <c r="AX315" s="13"/>
      <c r="AY315" s="64"/>
      <c r="AZ315" s="14"/>
      <c r="BA315" s="14"/>
      <c r="BB315" s="14">
        <f t="shared" si="467"/>
        <v>0</v>
      </c>
      <c r="BC315" s="13"/>
      <c r="BD315" s="13"/>
      <c r="BE315" s="64"/>
      <c r="BF315" s="14"/>
      <c r="BG315" s="14"/>
      <c r="BH315" s="14">
        <f t="shared" si="468"/>
        <v>0</v>
      </c>
      <c r="BI315" s="13"/>
      <c r="BJ315" s="13"/>
      <c r="BK315" s="64"/>
      <c r="BL315" s="14"/>
      <c r="BM315" s="14"/>
      <c r="BN315" s="14">
        <f>BH315+BI315-BK315-BK316-BL315-BM315</f>
        <v>0</v>
      </c>
      <c r="BO315" s="13"/>
      <c r="BP315" s="13"/>
      <c r="BQ315" s="64"/>
      <c r="BR315" s="14"/>
      <c r="BS315" s="14"/>
      <c r="BT315" s="14">
        <f>BN315+BO315-BQ315-BQ316-BR315-BS315</f>
        <v>0</v>
      </c>
      <c r="BU315" s="72"/>
      <c r="BV315" s="72"/>
      <c r="BW315" s="64"/>
      <c r="BX315" s="74"/>
      <c r="BY315" s="74"/>
      <c r="BZ315" s="64">
        <f t="shared" si="382"/>
        <v>0</v>
      </c>
      <c r="CA315" s="72"/>
      <c r="CB315" s="72"/>
      <c r="CC315" s="64"/>
      <c r="CD315" s="74"/>
      <c r="CE315" s="74"/>
      <c r="CF315" s="64">
        <f t="shared" si="440"/>
        <v>0</v>
      </c>
      <c r="CG315" s="72"/>
      <c r="CH315" s="72"/>
      <c r="CI315" s="64"/>
      <c r="CJ315" s="74"/>
      <c r="CK315" s="74"/>
      <c r="CL315" s="64">
        <f t="shared" si="441"/>
        <v>0</v>
      </c>
      <c r="CM315" s="13"/>
      <c r="CN315" s="13"/>
      <c r="CO315" s="64"/>
      <c r="CP315" s="14"/>
      <c r="CQ315" s="14"/>
      <c r="CR315" s="64">
        <f t="shared" si="442"/>
        <v>0</v>
      </c>
      <c r="CS315" s="13"/>
      <c r="CT315" s="67"/>
      <c r="CU315" s="64"/>
      <c r="CV315" s="64"/>
      <c r="CW315" s="64"/>
      <c r="CX315" s="12">
        <f t="shared" si="443"/>
        <v>0</v>
      </c>
      <c r="CY315" s="13"/>
      <c r="CZ315" s="67"/>
      <c r="DA315" s="64"/>
      <c r="DB315" s="64"/>
      <c r="DC315" s="64"/>
      <c r="DD315" s="12">
        <f t="shared" si="444"/>
        <v>0</v>
      </c>
      <c r="DE315" s="13"/>
      <c r="DF315" s="67"/>
      <c r="DG315" s="64"/>
      <c r="DH315" s="64"/>
      <c r="DI315" s="64"/>
      <c r="DJ315" s="14">
        <f>DD315+DE315-DG315-DG316-DH315-DI315</f>
        <v>0</v>
      </c>
      <c r="DK315" s="13"/>
      <c r="DL315" s="67"/>
      <c r="DM315" s="64"/>
      <c r="DN315" s="64"/>
      <c r="DO315" s="64"/>
      <c r="DP315" s="14">
        <f>DJ315+DK315-DS315-DS316-DT315-DU315</f>
        <v>0</v>
      </c>
      <c r="DQ315" s="67"/>
      <c r="DR315" s="67"/>
      <c r="DS315" s="64"/>
      <c r="DT315" s="64"/>
      <c r="DU315" s="64"/>
      <c r="DV315" s="14" t="e">
        <f>DP315+DQ315-#REF!-#REF!-#REF!-#REF!</f>
        <v>#REF!</v>
      </c>
      <c r="DW315" s="13"/>
      <c r="DX315" s="67"/>
      <c r="DY315" s="64"/>
      <c r="DZ315" s="64"/>
      <c r="EA315" s="64"/>
      <c r="EB315" s="14" t="e">
        <f>DV315+DW315-DY315-DY316-DZ315-EA315</f>
        <v>#REF!</v>
      </c>
      <c r="EC315" s="13"/>
      <c r="ED315" s="67"/>
      <c r="EE315" s="64"/>
      <c r="EF315" s="64"/>
      <c r="EG315" s="64"/>
      <c r="EH315" s="12" t="e">
        <f t="shared" si="445"/>
        <v>#REF!</v>
      </c>
      <c r="EI315" s="67"/>
      <c r="EN315" s="12" t="e">
        <f t="shared" si="423"/>
        <v>#REF!</v>
      </c>
      <c r="EO315" s="13"/>
      <c r="ET315" s="14" t="e">
        <f>EN315+EO315-#REF!-#REF!-#REF!-#REF!</f>
        <v>#REF!</v>
      </c>
      <c r="EU315" s="13"/>
      <c r="EV315" s="13"/>
      <c r="EW315" s="64"/>
      <c r="EX315" s="14"/>
      <c r="EY315" s="14"/>
      <c r="EZ315" s="14" t="e">
        <f>ET315+EU315-EW315-EW316-EX315-EY315</f>
        <v>#REF!</v>
      </c>
      <c r="FA315" s="13"/>
      <c r="FB315" s="13"/>
      <c r="FC315" s="64"/>
      <c r="FD315" s="14"/>
      <c r="FE315" s="14"/>
      <c r="FF315" s="14" t="e">
        <f>EZ315+FA315-FC315-FC316-FD315-FE315</f>
        <v>#REF!</v>
      </c>
      <c r="FG315" s="13"/>
      <c r="FH315" s="13"/>
      <c r="FI315" s="64"/>
      <c r="FJ315" s="14"/>
      <c r="FK315" s="14"/>
      <c r="FL315" s="14" t="e">
        <f>FF315+FG315-FI315-FI316-FJ315-FK315</f>
        <v>#REF!</v>
      </c>
      <c r="FM315" s="13"/>
      <c r="FN315" s="13"/>
      <c r="FO315" s="64"/>
      <c r="FP315" s="14"/>
      <c r="FQ315" s="14"/>
      <c r="FR315" s="14" t="e">
        <f>FL315+FM315-FO315-FO316-FP315-FQ315</f>
        <v>#REF!</v>
      </c>
      <c r="FS315" s="13"/>
      <c r="FT315" s="13"/>
      <c r="FU315" s="64"/>
      <c r="FV315" s="14"/>
      <c r="FW315" s="14"/>
      <c r="FX315" s="14" t="e">
        <f>FR315+FS315-FU315-FU316-FV315-FW315</f>
        <v>#REF!</v>
      </c>
      <c r="FY315" s="13"/>
      <c r="FZ315" s="13"/>
      <c r="GA315" s="64"/>
      <c r="GB315" s="14"/>
      <c r="GC315" s="14"/>
      <c r="GD315" s="14" t="e">
        <f>FX315+FY315-GA315-GA316-GB315-GC315</f>
        <v>#REF!</v>
      </c>
      <c r="GE315" s="13"/>
      <c r="GF315" s="13"/>
      <c r="GG315" s="64"/>
      <c r="GH315" s="14"/>
      <c r="GI315" s="14"/>
      <c r="GJ315" s="14" t="e">
        <f t="shared" si="469"/>
        <v>#REF!</v>
      </c>
      <c r="GK315" s="14">
        <f>E315</f>
        <v>0</v>
      </c>
      <c r="GL315" s="14">
        <f>G315+M315+S315+Y315+AE315+AK315+AQ315+AW315+BC315+BI315+BO315+BU315+CA315+CG315+CM315+CS315+CY315+DE315+DK315+DQ315+DW315+EC315+EI315+EO315+EU315+FA315+FG315+FM315+FS315+FY315+GE315</f>
        <v>0</v>
      </c>
      <c r="GM315" s="14" t="e">
        <f>H315+N315+T315+Z315+AF315+AL315+AR315+AX315+BD315+BJ315+BP315+BV315+CB315+CH315+CN315+CT315+CZ315+DF315+DR315+#REF!+DX315+ED315+DL315+#REF!+EV315+FB315+FH315+FN315+FT315+FZ315+GF315</f>
        <v>#REF!</v>
      </c>
      <c r="GN315" s="64" t="e">
        <f>I315+O315+U315+AA315+AG315+AM315+AS315+AY315+BE315+BK315+BQ315+BW315+CC315+CI315+CO315+CU315+DA315+DG315+DS315+#REF!+DY315+EE315+DM315+#REF!+EW315+FC315+FI315+FO315+FU315+GA315+GG315</f>
        <v>#REF!</v>
      </c>
      <c r="GO315" s="14" t="e">
        <f>J315+P315+V315+AB315+AH315+AN315+AT315+AZ315+BF315+BL315+BR315+BX315+CD315+CJ315+CP315+CV315+DB315+DH315+DT315+#REF!+DZ315+EF315+DN315+#REF!+EX315+FD315+FJ315+FP315+FV315+GB315+GH315</f>
        <v>#REF!</v>
      </c>
      <c r="GP315" s="14" t="e">
        <f>K315+Q315+W315+AC315+AI315+AO315+AU315+BA315+BG315+BM315+BS315+BY315+CE315+CK315+CQ315+CW315+DC315+DI315+DU315+#REF!+EA315+EG315+DO315+#REF!+EY315+FE315+FK315+FQ315+FW315+GC315+GI315</f>
        <v>#REF!</v>
      </c>
      <c r="GQ315" s="14" t="e">
        <f>GK315+GL315-GN315-GN316-GO315-GP315</f>
        <v>#REF!</v>
      </c>
    </row>
    <row r="316" spans="1:202" ht="15" hidden="1" customHeight="1">
      <c r="A316" s="41"/>
      <c r="B316" s="57"/>
      <c r="C316" s="34"/>
      <c r="D316" s="5" t="s">
        <v>33</v>
      </c>
      <c r="E316" s="73"/>
      <c r="F316" s="73"/>
      <c r="G316" s="13"/>
      <c r="H316" s="13"/>
      <c r="I316" s="64"/>
      <c r="J316" s="14"/>
      <c r="K316" s="14"/>
      <c r="L316" s="14"/>
      <c r="M316" s="13"/>
      <c r="N316" s="13"/>
      <c r="O316" s="64"/>
      <c r="P316" s="14"/>
      <c r="Q316" s="14"/>
      <c r="R316" s="14"/>
      <c r="S316" s="13"/>
      <c r="T316" s="13"/>
      <c r="U316" s="64"/>
      <c r="V316" s="14"/>
      <c r="W316" s="14"/>
      <c r="X316" s="14"/>
      <c r="Y316" s="13"/>
      <c r="Z316" s="13"/>
      <c r="AA316" s="64"/>
      <c r="AB316" s="14"/>
      <c r="AC316" s="14"/>
      <c r="AD316" s="14"/>
      <c r="AE316" s="13"/>
      <c r="AF316" s="13"/>
      <c r="AG316" s="64"/>
      <c r="AH316" s="14"/>
      <c r="AI316" s="14"/>
      <c r="AJ316" s="14"/>
      <c r="AK316" s="13"/>
      <c r="AL316" s="13"/>
      <c r="AM316" s="64"/>
      <c r="AN316" s="14"/>
      <c r="AO316" s="14"/>
      <c r="AP316" s="14"/>
      <c r="AQ316" s="13"/>
      <c r="AR316" s="13"/>
      <c r="AS316" s="64"/>
      <c r="AT316" s="14"/>
      <c r="AU316" s="14"/>
      <c r="AV316" s="14"/>
      <c r="AW316" s="13"/>
      <c r="AX316" s="13"/>
      <c r="AY316" s="64"/>
      <c r="AZ316" s="14"/>
      <c r="BA316" s="14"/>
      <c r="BB316" s="14"/>
      <c r="BC316" s="13"/>
      <c r="BD316" s="13"/>
      <c r="BE316" s="64"/>
      <c r="BF316" s="14"/>
      <c r="BG316" s="14"/>
      <c r="BH316" s="14"/>
      <c r="BI316" s="13"/>
      <c r="BJ316" s="13"/>
      <c r="BK316" s="64"/>
      <c r="BL316" s="14"/>
      <c r="BM316" s="14"/>
      <c r="BN316" s="14"/>
      <c r="BO316" s="13"/>
      <c r="BP316" s="13"/>
      <c r="BQ316" s="64"/>
      <c r="BR316" s="14"/>
      <c r="BS316" s="14"/>
      <c r="BT316" s="14"/>
      <c r="BU316" s="73"/>
      <c r="BV316" s="73"/>
      <c r="BW316" s="64"/>
      <c r="BX316" s="63"/>
      <c r="BY316" s="63"/>
      <c r="BZ316" s="64">
        <f t="shared" si="382"/>
        <v>0</v>
      </c>
      <c r="CA316" s="73"/>
      <c r="CB316" s="73"/>
      <c r="CC316" s="64"/>
      <c r="CD316" s="63"/>
      <c r="CE316" s="63"/>
      <c r="CF316" s="64">
        <f t="shared" si="440"/>
        <v>0</v>
      </c>
      <c r="CG316" s="73"/>
      <c r="CH316" s="73"/>
      <c r="CI316" s="64"/>
      <c r="CJ316" s="63"/>
      <c r="CK316" s="63"/>
      <c r="CL316" s="64">
        <f t="shared" si="441"/>
        <v>0</v>
      </c>
      <c r="CM316" s="13"/>
      <c r="CN316" s="13"/>
      <c r="CO316" s="64"/>
      <c r="CP316" s="14"/>
      <c r="CQ316" s="14"/>
      <c r="CR316" s="64">
        <f t="shared" si="442"/>
        <v>0</v>
      </c>
      <c r="CS316" s="13"/>
      <c r="CT316" s="67"/>
      <c r="CU316" s="64"/>
      <c r="CV316" s="64"/>
      <c r="CW316" s="64"/>
      <c r="CX316" s="12">
        <f t="shared" si="443"/>
        <v>0</v>
      </c>
      <c r="CY316" s="13"/>
      <c r="CZ316" s="67"/>
      <c r="DA316" s="64"/>
      <c r="DB316" s="64"/>
      <c r="DC316" s="64"/>
      <c r="DD316" s="12">
        <f t="shared" si="444"/>
        <v>0</v>
      </c>
      <c r="DE316" s="13"/>
      <c r="DF316" s="67"/>
      <c r="DG316" s="64"/>
      <c r="DH316" s="64"/>
      <c r="DI316" s="64"/>
      <c r="DJ316" s="14"/>
      <c r="DK316" s="13"/>
      <c r="DL316" s="67"/>
      <c r="DM316" s="64"/>
      <c r="DN316" s="64"/>
      <c r="DO316" s="64"/>
      <c r="DP316" s="14"/>
      <c r="DQ316" s="67"/>
      <c r="DR316" s="67"/>
      <c r="DS316" s="64"/>
      <c r="DT316" s="64"/>
      <c r="DU316" s="64"/>
      <c r="DV316" s="14"/>
      <c r="DW316" s="13"/>
      <c r="DX316" s="67"/>
      <c r="DY316" s="64"/>
      <c r="DZ316" s="64"/>
      <c r="EA316" s="64"/>
      <c r="EB316" s="14"/>
      <c r="EC316" s="13"/>
      <c r="ED316" s="67"/>
      <c r="EE316" s="64"/>
      <c r="EF316" s="64"/>
      <c r="EG316" s="64"/>
      <c r="EH316" s="12">
        <f t="shared" si="445"/>
        <v>0</v>
      </c>
      <c r="EI316" s="67"/>
      <c r="EN316" s="12">
        <f t="shared" si="423"/>
        <v>0</v>
      </c>
      <c r="EO316" s="13"/>
      <c r="ET316" s="14"/>
      <c r="EU316" s="13"/>
      <c r="EV316" s="13"/>
      <c r="EW316" s="64"/>
      <c r="EX316" s="14"/>
      <c r="EY316" s="14"/>
      <c r="EZ316" s="14"/>
      <c r="FA316" s="13"/>
      <c r="FB316" s="13"/>
      <c r="FC316" s="64"/>
      <c r="FD316" s="14"/>
      <c r="FE316" s="14"/>
      <c r="FF316" s="14"/>
      <c r="FG316" s="13"/>
      <c r="FH316" s="13"/>
      <c r="FI316" s="64"/>
      <c r="FJ316" s="14"/>
      <c r="FK316" s="14"/>
      <c r="FL316" s="14"/>
      <c r="FM316" s="13"/>
      <c r="FN316" s="13"/>
      <c r="FO316" s="64"/>
      <c r="FP316" s="14"/>
      <c r="FQ316" s="14"/>
      <c r="FR316" s="14"/>
      <c r="FS316" s="13"/>
      <c r="FT316" s="13"/>
      <c r="FU316" s="64"/>
      <c r="FV316" s="14"/>
      <c r="FW316" s="14"/>
      <c r="FX316" s="14"/>
      <c r="FY316" s="13"/>
      <c r="FZ316" s="13"/>
      <c r="GA316" s="64"/>
      <c r="GB316" s="14"/>
      <c r="GC316" s="14"/>
      <c r="GD316" s="14"/>
      <c r="GE316" s="13"/>
      <c r="GF316" s="13"/>
      <c r="GG316" s="64"/>
      <c r="GH316" s="14"/>
      <c r="GI316" s="14"/>
      <c r="GJ316" s="14"/>
      <c r="GK316" s="14"/>
      <c r="GL316" s="14"/>
      <c r="GM316" s="14"/>
      <c r="GN316" s="64" t="e">
        <f>I316+O316+U316+AA316+AG316+AM316+AS316+AY316+BE316+BK316+BQ316+BW316+CC316+CI316+CO316+CU316+DA316+DG316+DS316+#REF!+DY316+EE316+DM316+#REF!+EW316+FC316+FI316+FO316+FU316+GA316+GG316</f>
        <v>#REF!</v>
      </c>
      <c r="GO316" s="14"/>
      <c r="GP316" s="14"/>
      <c r="GQ316" s="14"/>
    </row>
    <row r="317" spans="1:202" ht="15" hidden="1" customHeight="1">
      <c r="A317" s="40">
        <v>157</v>
      </c>
      <c r="B317" s="38" t="s">
        <v>66</v>
      </c>
      <c r="C317" s="27" t="s">
        <v>261</v>
      </c>
      <c r="D317" s="5" t="s">
        <v>32</v>
      </c>
      <c r="E317" s="72">
        <v>0</v>
      </c>
      <c r="F317" s="72" t="e">
        <f>GQ317</f>
        <v>#REF!</v>
      </c>
      <c r="G317" s="13"/>
      <c r="H317" s="13"/>
      <c r="I317" s="64"/>
      <c r="J317" s="14"/>
      <c r="K317" s="14"/>
      <c r="L317" s="14">
        <f>E317+G317-I317-I318-J317-K317</f>
        <v>0</v>
      </c>
      <c r="M317" s="13"/>
      <c r="N317" s="13"/>
      <c r="O317" s="64"/>
      <c r="P317" s="14"/>
      <c r="Q317" s="14"/>
      <c r="R317" s="14">
        <f>L317+M317-O317-O318-P317-Q317</f>
        <v>0</v>
      </c>
      <c r="S317" s="13"/>
      <c r="T317" s="13"/>
      <c r="U317" s="64"/>
      <c r="V317" s="14"/>
      <c r="W317" s="14"/>
      <c r="X317" s="14">
        <f t="shared" ref="X317:X321" si="470">R317+S317-U317-U318-V317-W317</f>
        <v>0</v>
      </c>
      <c r="Y317" s="13"/>
      <c r="Z317" s="13"/>
      <c r="AA317" s="64"/>
      <c r="AB317" s="14"/>
      <c r="AC317" s="14"/>
      <c r="AD317" s="14">
        <f t="shared" ref="AD317:AD321" si="471">X317+Y317-AA317-AA318-AB317-AC317</f>
        <v>0</v>
      </c>
      <c r="AE317" s="13"/>
      <c r="AF317" s="13"/>
      <c r="AG317" s="64"/>
      <c r="AH317" s="14"/>
      <c r="AI317" s="14"/>
      <c r="AJ317" s="14">
        <f t="shared" ref="AJ317:AJ321" si="472">AD317+AE317-AG317-AG318-AH317-AI317</f>
        <v>0</v>
      </c>
      <c r="AK317" s="13"/>
      <c r="AL317" s="13"/>
      <c r="AM317" s="64"/>
      <c r="AN317" s="14"/>
      <c r="AO317" s="14"/>
      <c r="AP317" s="14">
        <f t="shared" ref="AP317:AP321" si="473">AJ317+AK317-AM317-AM318-AN317-AO317</f>
        <v>0</v>
      </c>
      <c r="AQ317" s="13"/>
      <c r="AR317" s="13"/>
      <c r="AS317" s="64"/>
      <c r="AT317" s="14"/>
      <c r="AU317" s="14"/>
      <c r="AV317" s="14">
        <f t="shared" ref="AV317:AV321" si="474">AP317+AQ317-AS317-AS318-AT317-AU317</f>
        <v>0</v>
      </c>
      <c r="AW317" s="13"/>
      <c r="AX317" s="13"/>
      <c r="AY317" s="64"/>
      <c r="AZ317" s="14"/>
      <c r="BA317" s="14"/>
      <c r="BB317" s="14">
        <f t="shared" ref="BB317:BB321" si="475">AV317+AW317-AY317-AY318-AZ317-BA317</f>
        <v>0</v>
      </c>
      <c r="BC317" s="13"/>
      <c r="BD317" s="13"/>
      <c r="BE317" s="64"/>
      <c r="BF317" s="14"/>
      <c r="BG317" s="14"/>
      <c r="BH317" s="14">
        <f t="shared" ref="BH317:BH321" si="476">BB317+BC317-BE317-BE318-BF317-BG317</f>
        <v>0</v>
      </c>
      <c r="BI317" s="13"/>
      <c r="BJ317" s="13"/>
      <c r="BK317" s="64"/>
      <c r="BL317" s="14"/>
      <c r="BM317" s="14"/>
      <c r="BN317" s="14">
        <f>BH317+BI317-BK317-BK318-BL317-BM317</f>
        <v>0</v>
      </c>
      <c r="BO317" s="13"/>
      <c r="BP317" s="13"/>
      <c r="BQ317" s="64"/>
      <c r="BR317" s="14"/>
      <c r="BS317" s="14"/>
      <c r="BT317" s="14">
        <f>BN317+BO317-BQ317-BQ318-BR317-BS317</f>
        <v>0</v>
      </c>
      <c r="BU317" s="72"/>
      <c r="BV317" s="72"/>
      <c r="BW317" s="64"/>
      <c r="BX317" s="74"/>
      <c r="BY317" s="74"/>
      <c r="BZ317" s="64">
        <f t="shared" si="382"/>
        <v>0</v>
      </c>
      <c r="CA317" s="72"/>
      <c r="CB317" s="72"/>
      <c r="CC317" s="64"/>
      <c r="CD317" s="74"/>
      <c r="CE317" s="74"/>
      <c r="CF317" s="64">
        <f t="shared" si="440"/>
        <v>0</v>
      </c>
      <c r="CG317" s="72"/>
      <c r="CH317" s="72"/>
      <c r="CI317" s="64"/>
      <c r="CJ317" s="74"/>
      <c r="CK317" s="74"/>
      <c r="CL317" s="64">
        <f t="shared" si="441"/>
        <v>0</v>
      </c>
      <c r="CM317" s="13"/>
      <c r="CN317" s="13"/>
      <c r="CO317" s="64"/>
      <c r="CP317" s="14"/>
      <c r="CQ317" s="14"/>
      <c r="CR317" s="64">
        <f t="shared" si="442"/>
        <v>0</v>
      </c>
      <c r="CS317" s="13"/>
      <c r="CT317" s="67"/>
      <c r="CU317" s="64"/>
      <c r="CV317" s="64"/>
      <c r="CW317" s="64"/>
      <c r="CX317" s="12">
        <f t="shared" si="443"/>
        <v>0</v>
      </c>
      <c r="CY317" s="13"/>
      <c r="CZ317" s="67"/>
      <c r="DA317" s="64"/>
      <c r="DB317" s="64"/>
      <c r="DC317" s="64"/>
      <c r="DD317" s="12">
        <f t="shared" si="444"/>
        <v>0</v>
      </c>
      <c r="DE317" s="13"/>
      <c r="DF317" s="67"/>
      <c r="DG317" s="64"/>
      <c r="DH317" s="64"/>
      <c r="DI317" s="64"/>
      <c r="DJ317" s="14">
        <f>DD317+DE317-DG317-DG318-DH317-DI317</f>
        <v>0</v>
      </c>
      <c r="DK317" s="13"/>
      <c r="DL317" s="67"/>
      <c r="DM317" s="64"/>
      <c r="DN317" s="64"/>
      <c r="DO317" s="64"/>
      <c r="DP317" s="14">
        <f>DJ317+DK317-DS317-DS318-DT317-DU317</f>
        <v>0</v>
      </c>
      <c r="DQ317" s="67"/>
      <c r="DR317" s="67"/>
      <c r="DS317" s="64"/>
      <c r="DT317" s="64"/>
      <c r="DU317" s="64"/>
      <c r="DV317" s="14" t="e">
        <f>DP317+DQ317-#REF!-#REF!-#REF!-#REF!</f>
        <v>#REF!</v>
      </c>
      <c r="DW317" s="13"/>
      <c r="DX317" s="67"/>
      <c r="DY317" s="64"/>
      <c r="DZ317" s="64"/>
      <c r="EA317" s="64"/>
      <c r="EB317" s="14" t="e">
        <f>DV317+DW317-DY317-DY318-DZ317-EA317</f>
        <v>#REF!</v>
      </c>
      <c r="EC317" s="13"/>
      <c r="ED317" s="67"/>
      <c r="EE317" s="64"/>
      <c r="EF317" s="64"/>
      <c r="EG317" s="64"/>
      <c r="EH317" s="12" t="e">
        <f t="shared" si="445"/>
        <v>#REF!</v>
      </c>
      <c r="EI317" s="67"/>
      <c r="EN317" s="12" t="e">
        <f t="shared" si="423"/>
        <v>#REF!</v>
      </c>
      <c r="EO317" s="13"/>
      <c r="ET317" s="14" t="e">
        <f>EN317+EO317-#REF!-#REF!-#REF!-#REF!</f>
        <v>#REF!</v>
      </c>
      <c r="EU317" s="13"/>
      <c r="EV317" s="13"/>
      <c r="EW317" s="64"/>
      <c r="EX317" s="14"/>
      <c r="EY317" s="14"/>
      <c r="EZ317" s="14" t="e">
        <f>ET317+EU317-EW317-EW318-EX317-EY317</f>
        <v>#REF!</v>
      </c>
      <c r="FA317" s="13"/>
      <c r="FB317" s="13"/>
      <c r="FC317" s="64"/>
      <c r="FD317" s="14"/>
      <c r="FE317" s="14"/>
      <c r="FF317" s="14" t="e">
        <f>EZ317+FA317-FC317-FC318-FD317-FE317</f>
        <v>#REF!</v>
      </c>
      <c r="FG317" s="13"/>
      <c r="FH317" s="13"/>
      <c r="FI317" s="64"/>
      <c r="FJ317" s="14"/>
      <c r="FK317" s="14"/>
      <c r="FL317" s="14" t="e">
        <f>FF317+FG317-FI317-FI318-FJ317-FK317</f>
        <v>#REF!</v>
      </c>
      <c r="FM317" s="13"/>
      <c r="FN317" s="13"/>
      <c r="FO317" s="64"/>
      <c r="FP317" s="14"/>
      <c r="FQ317" s="14"/>
      <c r="FR317" s="14" t="e">
        <f>FL317+FM317-FO317-FO318-FP317-FQ317</f>
        <v>#REF!</v>
      </c>
      <c r="FS317" s="13"/>
      <c r="FT317" s="13"/>
      <c r="FU317" s="64"/>
      <c r="FV317" s="14"/>
      <c r="FW317" s="14"/>
      <c r="FX317" s="14" t="e">
        <f>FR317+FS317-FU317-FU318-FV317-FW317</f>
        <v>#REF!</v>
      </c>
      <c r="FY317" s="13"/>
      <c r="FZ317" s="13"/>
      <c r="GA317" s="64"/>
      <c r="GB317" s="14"/>
      <c r="GC317" s="14"/>
      <c r="GD317" s="14" t="e">
        <f>FX317+FY317-GA317-GA318-GB317-GC317</f>
        <v>#REF!</v>
      </c>
      <c r="GE317" s="13"/>
      <c r="GF317" s="13"/>
      <c r="GG317" s="64"/>
      <c r="GH317" s="14"/>
      <c r="GI317" s="14"/>
      <c r="GJ317" s="14" t="e">
        <f t="shared" ref="GJ317:GJ321" si="477">GD317+GE317-GG317-GG318-GH317-GI317</f>
        <v>#REF!</v>
      </c>
      <c r="GK317" s="14">
        <f>E317</f>
        <v>0</v>
      </c>
      <c r="GL317" s="14">
        <f>G317+M317+S317+Y317+AE317+AK317+AQ317+AW317+BC317+BI317+BO317+BU317+CA317+CG317+CM317+CS317+CY317+DE317+DK317+DQ317+DW317+EC317+EI317+EO317+EU317+FA317+FG317+FM317+FS317+FY317+GE317</f>
        <v>0</v>
      </c>
      <c r="GM317" s="14" t="e">
        <f>H317+N317+T317+Z317+AF317+AL317+AR317+AX317+BD317+BJ317+BP317+BV317+CB317+CH317+CN317+CT317+CZ317+DF317+DR317+#REF!+DX317+ED317+DL317+#REF!+EV317+FB317+FH317+FN317+FT317+FZ317+GF317</f>
        <v>#REF!</v>
      </c>
      <c r="GN317" s="64" t="e">
        <f>I317+O317+U317+AA317+AG317+AM317+AS317+AY317+BE317+BK317+BQ317+BW317+CC317+CI317+CO317+CU317+DA317+DG317+DS317+#REF!+DY317+EE317+DM317+#REF!+EW317+FC317+FI317+FO317+FU317+GA317+GG317</f>
        <v>#REF!</v>
      </c>
      <c r="GO317" s="14" t="e">
        <f>J317+P317+V317+AB317+AH317+AN317+AT317+AZ317+BF317+BL317+BR317+BX317+CD317+CJ317+CP317+CV317+DB317+DH317+DT317+#REF!+DZ317+EF317+DN317+#REF!+EX317+FD317+FJ317+FP317+FV317+GB317+GH317</f>
        <v>#REF!</v>
      </c>
      <c r="GP317" s="14" t="e">
        <f>K317+Q317+W317+AC317+AI317+AO317+AU317+BA317+BG317+BM317+BS317+BY317+CE317+CK317+CQ317+CW317+DC317+DI317+DU317+#REF!+EA317+EG317+DO317+#REF!+EY317+FE317+FK317+FQ317+FW317+GC317+GI317</f>
        <v>#REF!</v>
      </c>
      <c r="GQ317" s="14" t="e">
        <f>GK317+GL317-GN317-GN318-GO317-GP317</f>
        <v>#REF!</v>
      </c>
    </row>
    <row r="318" spans="1:202" ht="15" hidden="1" customHeight="1">
      <c r="A318" s="41"/>
      <c r="B318" s="39"/>
      <c r="C318" s="28"/>
      <c r="D318" s="5" t="s">
        <v>33</v>
      </c>
      <c r="E318" s="73"/>
      <c r="F318" s="73"/>
      <c r="G318" s="13"/>
      <c r="H318" s="13"/>
      <c r="I318" s="64"/>
      <c r="J318" s="14"/>
      <c r="K318" s="14"/>
      <c r="L318" s="14"/>
      <c r="M318" s="13"/>
      <c r="N318" s="13"/>
      <c r="O318" s="64"/>
      <c r="P318" s="14"/>
      <c r="Q318" s="14"/>
      <c r="R318" s="14"/>
      <c r="S318" s="13"/>
      <c r="T318" s="13"/>
      <c r="U318" s="64"/>
      <c r="V318" s="14"/>
      <c r="W318" s="14"/>
      <c r="X318" s="14"/>
      <c r="Y318" s="13"/>
      <c r="Z318" s="13"/>
      <c r="AA318" s="64"/>
      <c r="AB318" s="14"/>
      <c r="AC318" s="14"/>
      <c r="AD318" s="14"/>
      <c r="AE318" s="13"/>
      <c r="AF318" s="13"/>
      <c r="AG318" s="64"/>
      <c r="AH318" s="14"/>
      <c r="AI318" s="14"/>
      <c r="AJ318" s="14"/>
      <c r="AK318" s="13"/>
      <c r="AL318" s="13"/>
      <c r="AM318" s="64"/>
      <c r="AN318" s="14"/>
      <c r="AO318" s="14"/>
      <c r="AP318" s="14"/>
      <c r="AQ318" s="13"/>
      <c r="AR318" s="13"/>
      <c r="AS318" s="64"/>
      <c r="AT318" s="14"/>
      <c r="AU318" s="14"/>
      <c r="AV318" s="14"/>
      <c r="AW318" s="13"/>
      <c r="AX318" s="13"/>
      <c r="AY318" s="64"/>
      <c r="AZ318" s="14"/>
      <c r="BA318" s="14"/>
      <c r="BB318" s="14"/>
      <c r="BC318" s="13"/>
      <c r="BD318" s="13"/>
      <c r="BE318" s="64"/>
      <c r="BF318" s="14"/>
      <c r="BG318" s="14"/>
      <c r="BH318" s="14"/>
      <c r="BI318" s="13"/>
      <c r="BJ318" s="13"/>
      <c r="BK318" s="64"/>
      <c r="BL318" s="14"/>
      <c r="BM318" s="14"/>
      <c r="BN318" s="14"/>
      <c r="BO318" s="13"/>
      <c r="BP318" s="13"/>
      <c r="BQ318" s="64"/>
      <c r="BR318" s="14"/>
      <c r="BS318" s="14"/>
      <c r="BT318" s="14"/>
      <c r="BU318" s="73"/>
      <c r="BV318" s="73"/>
      <c r="BW318" s="64"/>
      <c r="BX318" s="63"/>
      <c r="BY318" s="63"/>
      <c r="BZ318" s="64">
        <f t="shared" si="382"/>
        <v>0</v>
      </c>
      <c r="CA318" s="73"/>
      <c r="CB318" s="73"/>
      <c r="CC318" s="64"/>
      <c r="CD318" s="63"/>
      <c r="CE318" s="63"/>
      <c r="CF318" s="64">
        <f t="shared" si="440"/>
        <v>0</v>
      </c>
      <c r="CG318" s="73"/>
      <c r="CH318" s="73"/>
      <c r="CI318" s="64"/>
      <c r="CJ318" s="63"/>
      <c r="CK318" s="63"/>
      <c r="CL318" s="64">
        <f t="shared" si="441"/>
        <v>0</v>
      </c>
      <c r="CM318" s="13"/>
      <c r="CN318" s="13"/>
      <c r="CO318" s="64"/>
      <c r="CP318" s="14"/>
      <c r="CQ318" s="14"/>
      <c r="CR318" s="64">
        <f t="shared" si="442"/>
        <v>0</v>
      </c>
      <c r="CS318" s="13"/>
      <c r="CT318" s="67"/>
      <c r="CU318" s="64"/>
      <c r="CV318" s="64"/>
      <c r="CW318" s="64"/>
      <c r="CX318" s="12">
        <f t="shared" si="443"/>
        <v>0</v>
      </c>
      <c r="CY318" s="13"/>
      <c r="CZ318" s="67"/>
      <c r="DA318" s="64"/>
      <c r="DB318" s="64"/>
      <c r="DC318" s="64"/>
      <c r="DD318" s="12">
        <f t="shared" si="444"/>
        <v>0</v>
      </c>
      <c r="DE318" s="13"/>
      <c r="DF318" s="67"/>
      <c r="DG318" s="64"/>
      <c r="DH318" s="64"/>
      <c r="DI318" s="64"/>
      <c r="DJ318" s="14"/>
      <c r="DK318" s="13"/>
      <c r="DL318" s="67"/>
      <c r="DM318" s="64"/>
      <c r="DN318" s="64"/>
      <c r="DO318" s="64"/>
      <c r="DP318" s="14"/>
      <c r="DQ318" s="67"/>
      <c r="DR318" s="67"/>
      <c r="DS318" s="64"/>
      <c r="DT318" s="64"/>
      <c r="DU318" s="64"/>
      <c r="DV318" s="14"/>
      <c r="DW318" s="13"/>
      <c r="DX318" s="67"/>
      <c r="DY318" s="64"/>
      <c r="DZ318" s="64"/>
      <c r="EA318" s="64"/>
      <c r="EB318" s="14"/>
      <c r="EC318" s="13"/>
      <c r="ED318" s="67"/>
      <c r="EE318" s="64"/>
      <c r="EF318" s="64"/>
      <c r="EG318" s="64"/>
      <c r="EH318" s="12">
        <f t="shared" si="445"/>
        <v>0</v>
      </c>
      <c r="EI318" s="67"/>
      <c r="EN318" s="12">
        <f t="shared" ref="EN318:EN349" si="478">EH318+DL318+EI318-DM318--DN318-DO318</f>
        <v>0</v>
      </c>
      <c r="EO318" s="13"/>
      <c r="ET318" s="14"/>
      <c r="EU318" s="13"/>
      <c r="EV318" s="13"/>
      <c r="EW318" s="64"/>
      <c r="EX318" s="14"/>
      <c r="EY318" s="14"/>
      <c r="EZ318" s="14"/>
      <c r="FA318" s="13"/>
      <c r="FB318" s="13"/>
      <c r="FC318" s="64"/>
      <c r="FD318" s="14"/>
      <c r="FE318" s="14"/>
      <c r="FF318" s="14"/>
      <c r="FG318" s="13"/>
      <c r="FH318" s="13"/>
      <c r="FI318" s="64"/>
      <c r="FJ318" s="14"/>
      <c r="FK318" s="14"/>
      <c r="FL318" s="14"/>
      <c r="FM318" s="13"/>
      <c r="FN318" s="13"/>
      <c r="FO318" s="64"/>
      <c r="FP318" s="14"/>
      <c r="FQ318" s="14"/>
      <c r="FR318" s="14"/>
      <c r="FS318" s="13"/>
      <c r="FT318" s="13"/>
      <c r="FU318" s="64"/>
      <c r="FV318" s="14"/>
      <c r="FW318" s="14"/>
      <c r="FX318" s="14"/>
      <c r="FY318" s="13"/>
      <c r="FZ318" s="13"/>
      <c r="GA318" s="64"/>
      <c r="GB318" s="14"/>
      <c r="GC318" s="14"/>
      <c r="GD318" s="14"/>
      <c r="GE318" s="13"/>
      <c r="GF318" s="13"/>
      <c r="GG318" s="64"/>
      <c r="GH318" s="14"/>
      <c r="GI318" s="14"/>
      <c r="GJ318" s="14"/>
      <c r="GK318" s="14"/>
      <c r="GL318" s="14"/>
      <c r="GM318" s="14"/>
      <c r="GN318" s="64" t="e">
        <f>I318+O318+U318+AA318+AG318+AM318+AS318+AY318+BE318+BK318+BQ318+BW318+CC318+CI318+CO318+CU318+DA318+DG318+DS318+#REF!+DY318+EE318+DM318+#REF!+EW318+FC318+FI318+FO318+FU318+GA318+GG318</f>
        <v>#REF!</v>
      </c>
      <c r="GO318" s="14"/>
      <c r="GP318" s="14"/>
      <c r="GQ318" s="14"/>
    </row>
    <row r="319" spans="1:202" ht="15" hidden="1" customHeight="1">
      <c r="A319" s="40">
        <v>158</v>
      </c>
      <c r="B319" s="38" t="s">
        <v>262</v>
      </c>
      <c r="C319" s="27" t="s">
        <v>55</v>
      </c>
      <c r="D319" s="5" t="s">
        <v>32</v>
      </c>
      <c r="E319" s="72">
        <v>0</v>
      </c>
      <c r="F319" s="72" t="e">
        <f>GQ319</f>
        <v>#REF!</v>
      </c>
      <c r="G319" s="13"/>
      <c r="H319" s="13"/>
      <c r="I319" s="64"/>
      <c r="J319" s="14"/>
      <c r="K319" s="14"/>
      <c r="L319" s="14">
        <f>E319+G319-I319-I320-J319-K319</f>
        <v>0</v>
      </c>
      <c r="M319" s="13"/>
      <c r="N319" s="13"/>
      <c r="O319" s="64"/>
      <c r="P319" s="14"/>
      <c r="Q319" s="14"/>
      <c r="R319" s="14">
        <f>L319+M319-O319-O320-P319-Q319</f>
        <v>0</v>
      </c>
      <c r="S319" s="13"/>
      <c r="T319" s="13"/>
      <c r="U319" s="64"/>
      <c r="V319" s="14"/>
      <c r="W319" s="14"/>
      <c r="X319" s="14">
        <f t="shared" si="470"/>
        <v>0</v>
      </c>
      <c r="Y319" s="13"/>
      <c r="Z319" s="13"/>
      <c r="AA319" s="64"/>
      <c r="AB319" s="14"/>
      <c r="AC319" s="14"/>
      <c r="AD319" s="14">
        <f t="shared" si="471"/>
        <v>0</v>
      </c>
      <c r="AE319" s="13"/>
      <c r="AF319" s="13"/>
      <c r="AG319" s="64"/>
      <c r="AH319" s="14"/>
      <c r="AI319" s="14"/>
      <c r="AJ319" s="14">
        <f t="shared" si="472"/>
        <v>0</v>
      </c>
      <c r="AK319" s="13"/>
      <c r="AL319" s="13"/>
      <c r="AM319" s="64"/>
      <c r="AN319" s="14"/>
      <c r="AO319" s="14"/>
      <c r="AP319" s="14">
        <f t="shared" si="473"/>
        <v>0</v>
      </c>
      <c r="AQ319" s="13"/>
      <c r="AR319" s="13"/>
      <c r="AS319" s="64"/>
      <c r="AT319" s="14"/>
      <c r="AU319" s="14"/>
      <c r="AV319" s="14">
        <f t="shared" si="474"/>
        <v>0</v>
      </c>
      <c r="AW319" s="13"/>
      <c r="AX319" s="13"/>
      <c r="AY319" s="64"/>
      <c r="AZ319" s="14"/>
      <c r="BA319" s="14"/>
      <c r="BB319" s="14">
        <f t="shared" si="475"/>
        <v>0</v>
      </c>
      <c r="BC319" s="13"/>
      <c r="BD319" s="13"/>
      <c r="BE319" s="64"/>
      <c r="BF319" s="14"/>
      <c r="BG319" s="14"/>
      <c r="BH319" s="14">
        <f t="shared" si="476"/>
        <v>0</v>
      </c>
      <c r="BI319" s="13"/>
      <c r="BJ319" s="13"/>
      <c r="BK319" s="64"/>
      <c r="BL319" s="14"/>
      <c r="BM319" s="14"/>
      <c r="BN319" s="14">
        <f>BH319+BI319-BK319-BK320-BL319-BM319</f>
        <v>0</v>
      </c>
      <c r="BO319" s="13"/>
      <c r="BP319" s="13"/>
      <c r="BQ319" s="64"/>
      <c r="BR319" s="14"/>
      <c r="BS319" s="14"/>
      <c r="BT319" s="14">
        <f>BN319+BO319-BQ319-BQ320-BR319-BS319</f>
        <v>0</v>
      </c>
      <c r="BU319" s="72"/>
      <c r="BV319" s="72"/>
      <c r="BW319" s="64"/>
      <c r="BX319" s="74"/>
      <c r="BY319" s="74"/>
      <c r="BZ319" s="64">
        <f t="shared" ref="BZ319:BZ382" si="479">E319+BU319+BV319-BW319-BX319-BY319</f>
        <v>0</v>
      </c>
      <c r="CA319" s="72"/>
      <c r="CB319" s="72"/>
      <c r="CC319" s="64"/>
      <c r="CD319" s="74"/>
      <c r="CE319" s="74"/>
      <c r="CF319" s="64">
        <f t="shared" si="440"/>
        <v>0</v>
      </c>
      <c r="CG319" s="72"/>
      <c r="CH319" s="72"/>
      <c r="CI319" s="64"/>
      <c r="CJ319" s="74"/>
      <c r="CK319" s="74"/>
      <c r="CL319" s="64">
        <f t="shared" si="441"/>
        <v>0</v>
      </c>
      <c r="CM319" s="13"/>
      <c r="CN319" s="13"/>
      <c r="CO319" s="64"/>
      <c r="CP319" s="14"/>
      <c r="CQ319" s="14"/>
      <c r="CR319" s="64">
        <f t="shared" si="442"/>
        <v>0</v>
      </c>
      <c r="CS319" s="13"/>
      <c r="CT319" s="67"/>
      <c r="CU319" s="64"/>
      <c r="CV319" s="64"/>
      <c r="CW319" s="64"/>
      <c r="CX319" s="12">
        <f t="shared" si="443"/>
        <v>0</v>
      </c>
      <c r="CY319" s="13"/>
      <c r="CZ319" s="67"/>
      <c r="DA319" s="64"/>
      <c r="DB319" s="64"/>
      <c r="DC319" s="64"/>
      <c r="DD319" s="12">
        <f t="shared" si="444"/>
        <v>0</v>
      </c>
      <c r="DE319" s="13"/>
      <c r="DF319" s="67"/>
      <c r="DG319" s="64"/>
      <c r="DH319" s="64"/>
      <c r="DI319" s="64"/>
      <c r="DJ319" s="14">
        <f>DD319+DE319-DG319-DG320-DH319-DI319</f>
        <v>0</v>
      </c>
      <c r="DK319" s="13"/>
      <c r="DL319" s="67"/>
      <c r="DM319" s="64"/>
      <c r="DN319" s="64"/>
      <c r="DO319" s="64"/>
      <c r="DP319" s="14">
        <f>DJ319+DK319-DS319-DS320-DT319-DU319</f>
        <v>0</v>
      </c>
      <c r="DQ319" s="67"/>
      <c r="DR319" s="67"/>
      <c r="DS319" s="64"/>
      <c r="DT319" s="64"/>
      <c r="DU319" s="64"/>
      <c r="DV319" s="14" t="e">
        <f>DP319+DQ319-#REF!-#REF!-#REF!-#REF!</f>
        <v>#REF!</v>
      </c>
      <c r="DW319" s="13"/>
      <c r="DX319" s="67"/>
      <c r="DY319" s="64"/>
      <c r="DZ319" s="64"/>
      <c r="EA319" s="64"/>
      <c r="EB319" s="14" t="e">
        <f>DV319+DW319-DY319-DY320-DZ319-EA319</f>
        <v>#REF!</v>
      </c>
      <c r="EC319" s="13"/>
      <c r="ED319" s="67"/>
      <c r="EE319" s="64"/>
      <c r="EF319" s="64"/>
      <c r="EG319" s="64"/>
      <c r="EH319" s="12" t="e">
        <f t="shared" si="445"/>
        <v>#REF!</v>
      </c>
      <c r="EI319" s="67"/>
      <c r="EN319" s="12" t="e">
        <f t="shared" si="478"/>
        <v>#REF!</v>
      </c>
      <c r="EO319" s="13"/>
      <c r="ET319" s="14" t="e">
        <f>EN319+EO319-#REF!-#REF!-#REF!-#REF!</f>
        <v>#REF!</v>
      </c>
      <c r="EU319" s="13"/>
      <c r="EV319" s="13"/>
      <c r="EW319" s="64"/>
      <c r="EX319" s="14"/>
      <c r="EY319" s="14"/>
      <c r="EZ319" s="14" t="e">
        <f>ET319+EU319-EW319-EW320-EX319-EY319</f>
        <v>#REF!</v>
      </c>
      <c r="FA319" s="13"/>
      <c r="FB319" s="13"/>
      <c r="FC319" s="64"/>
      <c r="FD319" s="14"/>
      <c r="FE319" s="14"/>
      <c r="FF319" s="14" t="e">
        <f>EZ319+FA319-FC319-FC320-FD319-FE319</f>
        <v>#REF!</v>
      </c>
      <c r="FG319" s="13"/>
      <c r="FH319" s="13"/>
      <c r="FI319" s="64"/>
      <c r="FJ319" s="14"/>
      <c r="FK319" s="14"/>
      <c r="FL319" s="14" t="e">
        <f>FF319+FG319-FI319-FI320-FJ319-FK319</f>
        <v>#REF!</v>
      </c>
      <c r="FM319" s="13"/>
      <c r="FN319" s="13"/>
      <c r="FO319" s="64"/>
      <c r="FP319" s="14"/>
      <c r="FQ319" s="14"/>
      <c r="FR319" s="14" t="e">
        <f>FL319+FM319-FO319-FO320-FP319-FQ319</f>
        <v>#REF!</v>
      </c>
      <c r="FS319" s="13"/>
      <c r="FT319" s="13"/>
      <c r="FU319" s="64"/>
      <c r="FV319" s="14"/>
      <c r="FW319" s="14"/>
      <c r="FX319" s="14" t="e">
        <f>FR319+FS319-FU319-FU320-FV319-FW319</f>
        <v>#REF!</v>
      </c>
      <c r="FY319" s="13"/>
      <c r="FZ319" s="13"/>
      <c r="GA319" s="64"/>
      <c r="GB319" s="14"/>
      <c r="GC319" s="14"/>
      <c r="GD319" s="14" t="e">
        <f>FX319+FY319-GA319-GA320-GB319-GC319</f>
        <v>#REF!</v>
      </c>
      <c r="GE319" s="13"/>
      <c r="GF319" s="13"/>
      <c r="GG319" s="64"/>
      <c r="GH319" s="14"/>
      <c r="GI319" s="14"/>
      <c r="GJ319" s="14" t="e">
        <f t="shared" si="477"/>
        <v>#REF!</v>
      </c>
      <c r="GK319" s="14">
        <f>E319</f>
        <v>0</v>
      </c>
      <c r="GL319" s="14">
        <f>G319+M319+S319+Y319+AE319+AK319+AQ319+AW319+BC319+BI319+BO319+BU319+CA319+CG319+CM319+CS319+CY319+DE319+DK319+DQ319+DW319+EC319+EI319+EO319+EU319+FA319+FG319+FM319+FS319+FY319+GE319</f>
        <v>0</v>
      </c>
      <c r="GM319" s="14" t="e">
        <f>H319+N319+T319+Z319+AF319+AL319+AR319+AX319+BD319+BJ319+BP319+BV319+CB319+CH319+CN319+CT319+CZ319+DF319+DR319+#REF!+DX319+ED319+DL319+#REF!+EV319+FB319+FH319+FN319+FT319+FZ319+GF319</f>
        <v>#REF!</v>
      </c>
      <c r="GN319" s="64" t="e">
        <f>I319+O319+U319+AA319+AG319+AM319+AS319+AY319+BE319+BK319+BQ319+BW319+CC319+CI319+CO319+CU319+DA319+DG319+DS319+#REF!+DY319+EE319+DM319+#REF!+EW319+FC319+FI319+FO319+FU319+GA319+GG319</f>
        <v>#REF!</v>
      </c>
      <c r="GO319" s="14" t="e">
        <f>J319+P319+V319+AB319+AH319+AN319+AT319+AZ319+BF319+BL319+BR319+BX319+CD319+CJ319+CP319+CV319+DB319+DH319+DT319+#REF!+DZ319+EF319+DN319+#REF!+EX319+FD319+FJ319+FP319+FV319+GB319+GH319</f>
        <v>#REF!</v>
      </c>
      <c r="GP319" s="14" t="e">
        <f>K319+Q319+W319+AC319+AI319+AO319+AU319+BA319+BG319+BM319+BS319+BY319+CE319+CK319+CQ319+CW319+DC319+DI319+DU319+#REF!+EA319+EG319+DO319+#REF!+EY319+FE319+FK319+FQ319+FW319+GC319+GI319</f>
        <v>#REF!</v>
      </c>
      <c r="GQ319" s="14" t="e">
        <f>GK319+GL319-GN319-GN320-GO319-GP319</f>
        <v>#REF!</v>
      </c>
      <c r="GR319" s="11">
        <v>5419</v>
      </c>
      <c r="GT319" s="9" t="e">
        <f>GN319*GR319</f>
        <v>#REF!</v>
      </c>
    </row>
    <row r="320" spans="1:202" ht="15" hidden="1" customHeight="1">
      <c r="A320" s="41"/>
      <c r="B320" s="39"/>
      <c r="C320" s="28"/>
      <c r="D320" s="5" t="s">
        <v>33</v>
      </c>
      <c r="E320" s="73"/>
      <c r="F320" s="73"/>
      <c r="G320" s="13"/>
      <c r="H320" s="13"/>
      <c r="I320" s="64"/>
      <c r="J320" s="14"/>
      <c r="K320" s="14"/>
      <c r="L320" s="14"/>
      <c r="M320" s="13"/>
      <c r="N320" s="13"/>
      <c r="O320" s="64"/>
      <c r="P320" s="14"/>
      <c r="Q320" s="14"/>
      <c r="R320" s="14"/>
      <c r="S320" s="13"/>
      <c r="T320" s="13"/>
      <c r="U320" s="64"/>
      <c r="V320" s="14"/>
      <c r="W320" s="14"/>
      <c r="X320" s="14"/>
      <c r="Y320" s="13"/>
      <c r="Z320" s="13"/>
      <c r="AA320" s="64"/>
      <c r="AB320" s="14"/>
      <c r="AC320" s="14"/>
      <c r="AD320" s="14"/>
      <c r="AE320" s="13"/>
      <c r="AF320" s="13"/>
      <c r="AG320" s="64"/>
      <c r="AH320" s="14"/>
      <c r="AI320" s="14"/>
      <c r="AJ320" s="14"/>
      <c r="AK320" s="13"/>
      <c r="AL320" s="13"/>
      <c r="AM320" s="64"/>
      <c r="AN320" s="14"/>
      <c r="AO320" s="14"/>
      <c r="AP320" s="14"/>
      <c r="AQ320" s="13"/>
      <c r="AR320" s="13"/>
      <c r="AS320" s="64"/>
      <c r="AT320" s="14"/>
      <c r="AU320" s="14"/>
      <c r="AV320" s="14"/>
      <c r="AW320" s="13"/>
      <c r="AX320" s="13"/>
      <c r="AY320" s="64"/>
      <c r="AZ320" s="14"/>
      <c r="BA320" s="14"/>
      <c r="BB320" s="14"/>
      <c r="BC320" s="13"/>
      <c r="BD320" s="13"/>
      <c r="BE320" s="64"/>
      <c r="BF320" s="14"/>
      <c r="BG320" s="14"/>
      <c r="BH320" s="14"/>
      <c r="BI320" s="13"/>
      <c r="BJ320" s="13"/>
      <c r="BK320" s="64"/>
      <c r="BL320" s="14"/>
      <c r="BM320" s="14"/>
      <c r="BN320" s="14"/>
      <c r="BO320" s="13"/>
      <c r="BP320" s="13"/>
      <c r="BQ320" s="64"/>
      <c r="BR320" s="14"/>
      <c r="BS320" s="14"/>
      <c r="BT320" s="14"/>
      <c r="BU320" s="73"/>
      <c r="BV320" s="73"/>
      <c r="BW320" s="64"/>
      <c r="BX320" s="63"/>
      <c r="BY320" s="63"/>
      <c r="BZ320" s="64">
        <f t="shared" si="479"/>
        <v>0</v>
      </c>
      <c r="CA320" s="73"/>
      <c r="CB320" s="73"/>
      <c r="CC320" s="64"/>
      <c r="CD320" s="63"/>
      <c r="CE320" s="63"/>
      <c r="CF320" s="64">
        <f t="shared" si="440"/>
        <v>0</v>
      </c>
      <c r="CG320" s="73"/>
      <c r="CH320" s="73"/>
      <c r="CI320" s="64"/>
      <c r="CJ320" s="63"/>
      <c r="CK320" s="63"/>
      <c r="CL320" s="64">
        <f t="shared" si="441"/>
        <v>0</v>
      </c>
      <c r="CM320" s="13"/>
      <c r="CN320" s="13"/>
      <c r="CO320" s="64"/>
      <c r="CP320" s="14"/>
      <c r="CQ320" s="14"/>
      <c r="CR320" s="64">
        <f t="shared" si="442"/>
        <v>0</v>
      </c>
      <c r="CS320" s="13"/>
      <c r="CT320" s="67"/>
      <c r="CU320" s="64"/>
      <c r="CV320" s="64"/>
      <c r="CW320" s="64"/>
      <c r="CX320" s="12">
        <f t="shared" si="443"/>
        <v>0</v>
      </c>
      <c r="CY320" s="13"/>
      <c r="CZ320" s="67"/>
      <c r="DA320" s="64"/>
      <c r="DB320" s="64"/>
      <c r="DC320" s="64"/>
      <c r="DD320" s="12">
        <f t="shared" si="444"/>
        <v>0</v>
      </c>
      <c r="DE320" s="13"/>
      <c r="DF320" s="67"/>
      <c r="DG320" s="64"/>
      <c r="DH320" s="64"/>
      <c r="DI320" s="64"/>
      <c r="DJ320" s="14"/>
      <c r="DK320" s="13"/>
      <c r="DL320" s="67"/>
      <c r="DM320" s="64"/>
      <c r="DN320" s="64"/>
      <c r="DO320" s="64"/>
      <c r="DP320" s="14"/>
      <c r="DQ320" s="67"/>
      <c r="DR320" s="67"/>
      <c r="DS320" s="64"/>
      <c r="DT320" s="64"/>
      <c r="DU320" s="64"/>
      <c r="DV320" s="14"/>
      <c r="DW320" s="13"/>
      <c r="DX320" s="67"/>
      <c r="DY320" s="64"/>
      <c r="DZ320" s="64"/>
      <c r="EA320" s="64"/>
      <c r="EB320" s="14"/>
      <c r="EC320" s="13"/>
      <c r="ED320" s="67"/>
      <c r="EE320" s="64"/>
      <c r="EF320" s="64"/>
      <c r="EG320" s="64"/>
      <c r="EH320" s="12">
        <f t="shared" si="445"/>
        <v>0</v>
      </c>
      <c r="EI320" s="67"/>
      <c r="EN320" s="12">
        <f t="shared" si="478"/>
        <v>0</v>
      </c>
      <c r="EO320" s="13"/>
      <c r="ET320" s="14"/>
      <c r="EU320" s="13"/>
      <c r="EV320" s="13"/>
      <c r="EW320" s="64"/>
      <c r="EX320" s="14"/>
      <c r="EY320" s="14"/>
      <c r="EZ320" s="14"/>
      <c r="FA320" s="13"/>
      <c r="FB320" s="13"/>
      <c r="FC320" s="64"/>
      <c r="FD320" s="14"/>
      <c r="FE320" s="14"/>
      <c r="FF320" s="14"/>
      <c r="FG320" s="13"/>
      <c r="FH320" s="13"/>
      <c r="FI320" s="64"/>
      <c r="FJ320" s="14"/>
      <c r="FK320" s="14"/>
      <c r="FL320" s="14"/>
      <c r="FM320" s="13"/>
      <c r="FN320" s="13"/>
      <c r="FO320" s="64"/>
      <c r="FP320" s="14"/>
      <c r="FQ320" s="14"/>
      <c r="FR320" s="14"/>
      <c r="FS320" s="13"/>
      <c r="FT320" s="13"/>
      <c r="FU320" s="64"/>
      <c r="FV320" s="14"/>
      <c r="FW320" s="14"/>
      <c r="FX320" s="14"/>
      <c r="FY320" s="13"/>
      <c r="FZ320" s="13"/>
      <c r="GA320" s="64"/>
      <c r="GB320" s="14"/>
      <c r="GC320" s="14"/>
      <c r="GD320" s="14"/>
      <c r="GE320" s="13"/>
      <c r="GF320" s="13"/>
      <c r="GG320" s="64"/>
      <c r="GH320" s="14"/>
      <c r="GI320" s="14"/>
      <c r="GJ320" s="14"/>
      <c r="GK320" s="14"/>
      <c r="GL320" s="14"/>
      <c r="GM320" s="14"/>
      <c r="GN320" s="64" t="e">
        <f>I320+O320+U320+AA320+AG320+AM320+AS320+AY320+BE320+BK320+BQ320+BW320+CC320+CI320+CO320+CU320+DA320+DG320+DS320+#REF!+DY320+EE320+DM320+#REF!+EW320+FC320+FI320+FO320+FU320+GA320+GG320</f>
        <v>#REF!</v>
      </c>
      <c r="GO320" s="14"/>
      <c r="GP320" s="14"/>
      <c r="GQ320" s="14"/>
    </row>
    <row r="321" spans="1:202" ht="15" hidden="1" customHeight="1">
      <c r="A321" s="40">
        <v>159</v>
      </c>
      <c r="B321" s="38" t="s">
        <v>263</v>
      </c>
      <c r="C321" s="27" t="s">
        <v>117</v>
      </c>
      <c r="D321" s="5" t="s">
        <v>32</v>
      </c>
      <c r="E321" s="72">
        <v>0</v>
      </c>
      <c r="F321" s="72" t="e">
        <f>GQ321</f>
        <v>#REF!</v>
      </c>
      <c r="G321" s="13"/>
      <c r="H321" s="13"/>
      <c r="I321" s="64"/>
      <c r="J321" s="14"/>
      <c r="K321" s="14"/>
      <c r="L321" s="14">
        <f>E321+G321-I321-I322-J321-K321</f>
        <v>0</v>
      </c>
      <c r="M321" s="13"/>
      <c r="N321" s="13"/>
      <c r="O321" s="64"/>
      <c r="P321" s="14"/>
      <c r="Q321" s="14"/>
      <c r="R321" s="14">
        <f t="shared" ref="R321:R325" si="480">L321+M321-O321-O322-P321-Q321</f>
        <v>0</v>
      </c>
      <c r="S321" s="13"/>
      <c r="T321" s="13"/>
      <c r="U321" s="64"/>
      <c r="V321" s="14"/>
      <c r="W321" s="14"/>
      <c r="X321" s="14">
        <f t="shared" si="470"/>
        <v>0</v>
      </c>
      <c r="Y321" s="13"/>
      <c r="Z321" s="13"/>
      <c r="AA321" s="64"/>
      <c r="AB321" s="14"/>
      <c r="AC321" s="14"/>
      <c r="AD321" s="14">
        <f t="shared" si="471"/>
        <v>0</v>
      </c>
      <c r="AE321" s="13"/>
      <c r="AF321" s="13"/>
      <c r="AG321" s="64"/>
      <c r="AH321" s="14"/>
      <c r="AI321" s="14"/>
      <c r="AJ321" s="14">
        <f t="shared" si="472"/>
        <v>0</v>
      </c>
      <c r="AK321" s="13"/>
      <c r="AL321" s="13"/>
      <c r="AM321" s="64"/>
      <c r="AN321" s="14"/>
      <c r="AO321" s="14"/>
      <c r="AP321" s="14">
        <f t="shared" si="473"/>
        <v>0</v>
      </c>
      <c r="AQ321" s="13"/>
      <c r="AR321" s="13"/>
      <c r="AS321" s="64"/>
      <c r="AT321" s="14"/>
      <c r="AU321" s="14"/>
      <c r="AV321" s="14">
        <f t="shared" si="474"/>
        <v>0</v>
      </c>
      <c r="AW321" s="13"/>
      <c r="AX321" s="13"/>
      <c r="AY321" s="64"/>
      <c r="AZ321" s="14"/>
      <c r="BA321" s="14"/>
      <c r="BB321" s="14">
        <f t="shared" si="475"/>
        <v>0</v>
      </c>
      <c r="BC321" s="13"/>
      <c r="BD321" s="13"/>
      <c r="BE321" s="64"/>
      <c r="BF321" s="14"/>
      <c r="BG321" s="14"/>
      <c r="BH321" s="14">
        <f t="shared" si="476"/>
        <v>0</v>
      </c>
      <c r="BI321" s="13"/>
      <c r="BJ321" s="13"/>
      <c r="BK321" s="64"/>
      <c r="BL321" s="14"/>
      <c r="BM321" s="14"/>
      <c r="BN321" s="14">
        <f t="shared" ref="BN321:BN325" si="481">BH321+BI321-BK321-BK322-BL321-BM321</f>
        <v>0</v>
      </c>
      <c r="BO321" s="13"/>
      <c r="BP321" s="13"/>
      <c r="BQ321" s="64"/>
      <c r="BR321" s="14"/>
      <c r="BS321" s="14"/>
      <c r="BT321" s="14">
        <f t="shared" ref="BT321:BT325" si="482">BN321+BO321-BQ321-BQ322-BR321-BS321</f>
        <v>0</v>
      </c>
      <c r="BU321" s="72"/>
      <c r="BV321" s="72"/>
      <c r="BW321" s="64"/>
      <c r="BX321" s="74"/>
      <c r="BY321" s="74"/>
      <c r="BZ321" s="64">
        <f t="shared" si="479"/>
        <v>0</v>
      </c>
      <c r="CA321" s="72"/>
      <c r="CB321" s="72"/>
      <c r="CC321" s="64"/>
      <c r="CD321" s="74"/>
      <c r="CE321" s="74"/>
      <c r="CF321" s="64">
        <f t="shared" si="440"/>
        <v>0</v>
      </c>
      <c r="CG321" s="72"/>
      <c r="CH321" s="72"/>
      <c r="CI321" s="64"/>
      <c r="CJ321" s="74"/>
      <c r="CK321" s="74"/>
      <c r="CL321" s="64">
        <f t="shared" si="441"/>
        <v>0</v>
      </c>
      <c r="CM321" s="13"/>
      <c r="CN321" s="13"/>
      <c r="CO321" s="64"/>
      <c r="CP321" s="14"/>
      <c r="CQ321" s="14"/>
      <c r="CR321" s="64">
        <f t="shared" si="442"/>
        <v>0</v>
      </c>
      <c r="CS321" s="13"/>
      <c r="CT321" s="67"/>
      <c r="CU321" s="64"/>
      <c r="CV321" s="64"/>
      <c r="CW321" s="64"/>
      <c r="CX321" s="12">
        <f t="shared" si="443"/>
        <v>0</v>
      </c>
      <c r="CY321" s="13"/>
      <c r="CZ321" s="67"/>
      <c r="DA321" s="64"/>
      <c r="DB321" s="64"/>
      <c r="DC321" s="64"/>
      <c r="DD321" s="12">
        <f t="shared" si="444"/>
        <v>0</v>
      </c>
      <c r="DE321" s="13"/>
      <c r="DF321" s="67"/>
      <c r="DG321" s="64"/>
      <c r="DH321" s="64"/>
      <c r="DI321" s="64"/>
      <c r="DJ321" s="14">
        <f t="shared" ref="DJ321:DJ325" si="483">DD321+DE321-DG321-DG322-DH321-DI321</f>
        <v>0</v>
      </c>
      <c r="DK321" s="13"/>
      <c r="DL321" s="67"/>
      <c r="DM321" s="64"/>
      <c r="DN321" s="64"/>
      <c r="DO321" s="64"/>
      <c r="DP321" s="14">
        <f>DJ321+DK321-DS321-DS322-DT321-DU321</f>
        <v>0</v>
      </c>
      <c r="DQ321" s="67"/>
      <c r="DR321" s="67"/>
      <c r="DS321" s="64"/>
      <c r="DT321" s="64"/>
      <c r="DU321" s="64"/>
      <c r="DV321" s="14" t="e">
        <f>DP321+DQ321-#REF!-#REF!-#REF!-#REF!</f>
        <v>#REF!</v>
      </c>
      <c r="DW321" s="13"/>
      <c r="DX321" s="67"/>
      <c r="DY321" s="64"/>
      <c r="DZ321" s="64"/>
      <c r="EA321" s="64"/>
      <c r="EB321" s="14" t="e">
        <f t="shared" ref="EB321:EB325" si="484">DV321+DW321-DY321-DY322-DZ321-EA321</f>
        <v>#REF!</v>
      </c>
      <c r="EC321" s="13"/>
      <c r="ED321" s="67"/>
      <c r="EE321" s="64"/>
      <c r="EF321" s="64"/>
      <c r="EG321" s="64"/>
      <c r="EH321" s="12" t="e">
        <f t="shared" si="445"/>
        <v>#REF!</v>
      </c>
      <c r="EI321" s="67"/>
      <c r="EN321" s="12" t="e">
        <f t="shared" si="478"/>
        <v>#REF!</v>
      </c>
      <c r="EO321" s="13"/>
      <c r="ET321" s="14" t="e">
        <f>EN321+EO321-#REF!-#REF!-#REF!-#REF!</f>
        <v>#REF!</v>
      </c>
      <c r="EU321" s="13"/>
      <c r="EV321" s="13"/>
      <c r="EW321" s="64"/>
      <c r="EX321" s="14"/>
      <c r="EY321" s="14"/>
      <c r="EZ321" s="14" t="e">
        <f t="shared" ref="EZ321:EZ325" si="485">ET321+EU321-EW321-EW322-EX321-EY321</f>
        <v>#REF!</v>
      </c>
      <c r="FA321" s="13"/>
      <c r="FB321" s="13"/>
      <c r="FC321" s="64"/>
      <c r="FD321" s="14"/>
      <c r="FE321" s="14"/>
      <c r="FF321" s="14" t="e">
        <f t="shared" ref="FF321:FF325" si="486">EZ321+FA321-FC321-FC322-FD321-FE321</f>
        <v>#REF!</v>
      </c>
      <c r="FG321" s="13"/>
      <c r="FH321" s="13"/>
      <c r="FI321" s="64"/>
      <c r="FJ321" s="14"/>
      <c r="FK321" s="14"/>
      <c r="FL321" s="14" t="e">
        <f t="shared" ref="FL321:FL325" si="487">FF321+FG321-FI321-FI322-FJ321-FK321</f>
        <v>#REF!</v>
      </c>
      <c r="FM321" s="13"/>
      <c r="FN321" s="13"/>
      <c r="FO321" s="64"/>
      <c r="FP321" s="14"/>
      <c r="FQ321" s="14"/>
      <c r="FR321" s="14" t="e">
        <f t="shared" ref="FR321:FR325" si="488">FL321+FM321-FO321-FO322-FP321-FQ321</f>
        <v>#REF!</v>
      </c>
      <c r="FS321" s="13"/>
      <c r="FT321" s="13"/>
      <c r="FU321" s="64"/>
      <c r="FV321" s="14"/>
      <c r="FW321" s="14"/>
      <c r="FX321" s="14" t="e">
        <f t="shared" ref="FX321:FX325" si="489">FR321+FS321-FU321-FU322-FV321-FW321</f>
        <v>#REF!</v>
      </c>
      <c r="FY321" s="13"/>
      <c r="FZ321" s="13"/>
      <c r="GA321" s="64"/>
      <c r="GB321" s="14"/>
      <c r="GC321" s="14"/>
      <c r="GD321" s="14" t="e">
        <f t="shared" ref="GD321:GD325" si="490">FX321+FY321-GA321-GA322-GB321-GC321</f>
        <v>#REF!</v>
      </c>
      <c r="GE321" s="13"/>
      <c r="GF321" s="13"/>
      <c r="GG321" s="64"/>
      <c r="GH321" s="14"/>
      <c r="GI321" s="14"/>
      <c r="GJ321" s="14" t="e">
        <f t="shared" si="477"/>
        <v>#REF!</v>
      </c>
      <c r="GK321" s="14">
        <f>E321</f>
        <v>0</v>
      </c>
      <c r="GL321" s="14">
        <f>G321+M321+S321+Y321+AE321+AK321+AQ321+AW321+BC321+BI321+BO321+BU321+CA321+CG321+CM321+CS321+CY321+DE321+DK321+DQ321+DW321+EC321+EI321+EO321+EU321+FA321+FG321+FM321+FS321+FY321+GE321</f>
        <v>0</v>
      </c>
      <c r="GM321" s="14" t="e">
        <f>H321+N321+T321+Z321+AF321+AL321+AR321+AX321+BD321+BJ321+BP321+BV321+CB321+CH321+CN321+CT321+CZ321+DF321+DR321+#REF!+DX321+ED321+DL321+#REF!+EV321+FB321+FH321+FN321+FT321+FZ321+GF321</f>
        <v>#REF!</v>
      </c>
      <c r="GN321" s="64" t="e">
        <f>I321+O321+U321+AA321+AG321+AM321+AS321+AY321+BE321+BK321+BQ321+BW321+CC321+CI321+CO321+CU321+DA321+DG321+DS321+#REF!+DY321+EE321+DM321+#REF!+EW321+FC321+FI321+FO321+FU321+GA321+GG321</f>
        <v>#REF!</v>
      </c>
      <c r="GO321" s="14" t="e">
        <f>J321+P321+V321+AB321+AH321+AN321+AT321+AZ321+BF321+BL321+BR321+BX321+CD321+CJ321+CP321+CV321+DB321+DH321+DT321+#REF!+DZ321+EF321+DN321+#REF!+EX321+FD321+FJ321+FP321+FV321+GB321+GH321</f>
        <v>#REF!</v>
      </c>
      <c r="GP321" s="14" t="e">
        <f>K321+Q321+W321+AC321+AI321+AO321+AU321+BA321+BG321+BM321+BS321+BY321+CE321+CK321+CQ321+CW321+DC321+DI321+DU321+#REF!+EA321+EG321+DO321+#REF!+EY321+FE321+FK321+FQ321+FW321+GC321+GI321</f>
        <v>#REF!</v>
      </c>
      <c r="GQ321" s="14" t="e">
        <f>GK321+GL321-GN321-GN322-GO321-GP321</f>
        <v>#REF!</v>
      </c>
    </row>
    <row r="322" spans="1:202" ht="15" hidden="1" customHeight="1">
      <c r="A322" s="41"/>
      <c r="B322" s="39"/>
      <c r="C322" s="28"/>
      <c r="D322" s="5" t="s">
        <v>33</v>
      </c>
      <c r="E322" s="73"/>
      <c r="F322" s="73"/>
      <c r="G322" s="13"/>
      <c r="H322" s="13"/>
      <c r="I322" s="64"/>
      <c r="J322" s="14"/>
      <c r="K322" s="14"/>
      <c r="L322" s="14"/>
      <c r="M322" s="13"/>
      <c r="N322" s="13"/>
      <c r="O322" s="64"/>
      <c r="P322" s="14"/>
      <c r="Q322" s="14"/>
      <c r="R322" s="14"/>
      <c r="S322" s="13"/>
      <c r="T322" s="13"/>
      <c r="U322" s="64"/>
      <c r="V322" s="14"/>
      <c r="W322" s="14"/>
      <c r="X322" s="14"/>
      <c r="Y322" s="13"/>
      <c r="Z322" s="13"/>
      <c r="AA322" s="64"/>
      <c r="AB322" s="14"/>
      <c r="AC322" s="14"/>
      <c r="AD322" s="14"/>
      <c r="AE322" s="13"/>
      <c r="AF322" s="13"/>
      <c r="AG322" s="64"/>
      <c r="AH322" s="14"/>
      <c r="AI322" s="14"/>
      <c r="AJ322" s="14"/>
      <c r="AK322" s="13"/>
      <c r="AL322" s="13"/>
      <c r="AM322" s="64"/>
      <c r="AN322" s="14"/>
      <c r="AO322" s="14"/>
      <c r="AP322" s="14"/>
      <c r="AQ322" s="13"/>
      <c r="AR322" s="13"/>
      <c r="AS322" s="64"/>
      <c r="AT322" s="14"/>
      <c r="AU322" s="14"/>
      <c r="AV322" s="14"/>
      <c r="AW322" s="13"/>
      <c r="AX322" s="13"/>
      <c r="AY322" s="64"/>
      <c r="AZ322" s="14"/>
      <c r="BA322" s="14"/>
      <c r="BB322" s="14"/>
      <c r="BC322" s="13"/>
      <c r="BD322" s="13"/>
      <c r="BE322" s="64"/>
      <c r="BF322" s="14"/>
      <c r="BG322" s="14"/>
      <c r="BH322" s="14"/>
      <c r="BI322" s="13"/>
      <c r="BJ322" s="13"/>
      <c r="BK322" s="64"/>
      <c r="BL322" s="14"/>
      <c r="BM322" s="14"/>
      <c r="BN322" s="14"/>
      <c r="BO322" s="13"/>
      <c r="BP322" s="13"/>
      <c r="BQ322" s="64"/>
      <c r="BR322" s="14"/>
      <c r="BS322" s="14"/>
      <c r="BT322" s="14"/>
      <c r="BU322" s="73"/>
      <c r="BV322" s="73"/>
      <c r="BW322" s="64"/>
      <c r="BX322" s="63"/>
      <c r="BY322" s="63"/>
      <c r="BZ322" s="64">
        <f t="shared" si="479"/>
        <v>0</v>
      </c>
      <c r="CA322" s="73"/>
      <c r="CB322" s="73"/>
      <c r="CC322" s="64"/>
      <c r="CD322" s="63"/>
      <c r="CE322" s="63"/>
      <c r="CF322" s="64">
        <f t="shared" si="440"/>
        <v>0</v>
      </c>
      <c r="CG322" s="73"/>
      <c r="CH322" s="73"/>
      <c r="CI322" s="64"/>
      <c r="CJ322" s="63"/>
      <c r="CK322" s="63"/>
      <c r="CL322" s="64">
        <f t="shared" si="441"/>
        <v>0</v>
      </c>
      <c r="CM322" s="13"/>
      <c r="CN322" s="13"/>
      <c r="CO322" s="64"/>
      <c r="CP322" s="14"/>
      <c r="CQ322" s="14"/>
      <c r="CR322" s="64">
        <f t="shared" si="442"/>
        <v>0</v>
      </c>
      <c r="CS322" s="13"/>
      <c r="CT322" s="67"/>
      <c r="CU322" s="64"/>
      <c r="CV322" s="64"/>
      <c r="CW322" s="64"/>
      <c r="CX322" s="12">
        <f t="shared" si="443"/>
        <v>0</v>
      </c>
      <c r="CY322" s="13"/>
      <c r="CZ322" s="67"/>
      <c r="DA322" s="64"/>
      <c r="DB322" s="64"/>
      <c r="DC322" s="64"/>
      <c r="DD322" s="12">
        <f t="shared" si="444"/>
        <v>0</v>
      </c>
      <c r="DE322" s="13"/>
      <c r="DF322" s="67"/>
      <c r="DG322" s="64"/>
      <c r="DH322" s="64"/>
      <c r="DI322" s="64"/>
      <c r="DJ322" s="14"/>
      <c r="DK322" s="13"/>
      <c r="DL322" s="67"/>
      <c r="DM322" s="64"/>
      <c r="DN322" s="64"/>
      <c r="DO322" s="64"/>
      <c r="DP322" s="14"/>
      <c r="DQ322" s="67"/>
      <c r="DR322" s="67"/>
      <c r="DS322" s="64"/>
      <c r="DT322" s="64"/>
      <c r="DU322" s="64"/>
      <c r="DV322" s="14"/>
      <c r="DW322" s="13"/>
      <c r="DX322" s="67"/>
      <c r="DY322" s="64"/>
      <c r="DZ322" s="64"/>
      <c r="EA322" s="64"/>
      <c r="EB322" s="14"/>
      <c r="EC322" s="13"/>
      <c r="ED322" s="67"/>
      <c r="EE322" s="64"/>
      <c r="EF322" s="64"/>
      <c r="EG322" s="64"/>
      <c r="EH322" s="12">
        <f t="shared" si="445"/>
        <v>0</v>
      </c>
      <c r="EI322" s="67"/>
      <c r="EN322" s="12">
        <f t="shared" si="478"/>
        <v>0</v>
      </c>
      <c r="EO322" s="13"/>
      <c r="ET322" s="14"/>
      <c r="EU322" s="13"/>
      <c r="EV322" s="13"/>
      <c r="EW322" s="64"/>
      <c r="EX322" s="14"/>
      <c r="EY322" s="14"/>
      <c r="EZ322" s="14"/>
      <c r="FA322" s="13"/>
      <c r="FB322" s="13"/>
      <c r="FC322" s="64"/>
      <c r="FD322" s="14"/>
      <c r="FE322" s="14"/>
      <c r="FF322" s="14"/>
      <c r="FG322" s="13"/>
      <c r="FH322" s="13"/>
      <c r="FI322" s="64"/>
      <c r="FJ322" s="14"/>
      <c r="FK322" s="14"/>
      <c r="FL322" s="14"/>
      <c r="FM322" s="13"/>
      <c r="FN322" s="13"/>
      <c r="FO322" s="64"/>
      <c r="FP322" s="14"/>
      <c r="FQ322" s="14"/>
      <c r="FR322" s="14"/>
      <c r="FS322" s="13"/>
      <c r="FT322" s="13"/>
      <c r="FU322" s="64"/>
      <c r="FV322" s="14"/>
      <c r="FW322" s="14"/>
      <c r="FX322" s="14"/>
      <c r="FY322" s="13"/>
      <c r="FZ322" s="13"/>
      <c r="GA322" s="64"/>
      <c r="GB322" s="14"/>
      <c r="GC322" s="14"/>
      <c r="GD322" s="14"/>
      <c r="GE322" s="13"/>
      <c r="GF322" s="13"/>
      <c r="GG322" s="64"/>
      <c r="GH322" s="14"/>
      <c r="GI322" s="14"/>
      <c r="GJ322" s="14"/>
      <c r="GK322" s="14"/>
      <c r="GL322" s="14"/>
      <c r="GM322" s="14"/>
      <c r="GN322" s="64" t="e">
        <f>I322+O322+U322+AA322+AG322+AM322+AS322+AY322+BE322+BK322+BQ322+BW322+CC322+CI322+CO322+CU322+DA322+DG322+DS322+#REF!+DY322+EE322+DM322+#REF!+EW322+FC322+FI322+FO322+FU322+GA322+GG322</f>
        <v>#REF!</v>
      </c>
      <c r="GO322" s="14"/>
      <c r="GP322" s="14"/>
      <c r="GQ322" s="14"/>
    </row>
    <row r="323" spans="1:202" ht="15" hidden="1" customHeight="1">
      <c r="A323" s="40">
        <v>160</v>
      </c>
      <c r="B323" s="38" t="s">
        <v>264</v>
      </c>
      <c r="C323" s="27" t="s">
        <v>117</v>
      </c>
      <c r="D323" s="5" t="s">
        <v>32</v>
      </c>
      <c r="E323" s="72">
        <v>0</v>
      </c>
      <c r="F323" s="72" t="e">
        <f>GQ323</f>
        <v>#REF!</v>
      </c>
      <c r="G323" s="13"/>
      <c r="H323" s="13"/>
      <c r="I323" s="64"/>
      <c r="J323" s="14"/>
      <c r="K323" s="14"/>
      <c r="L323" s="14">
        <f>E323+G323-I323-I324-J323-K323</f>
        <v>0</v>
      </c>
      <c r="M323" s="13"/>
      <c r="N323" s="13"/>
      <c r="O323" s="64"/>
      <c r="P323" s="14"/>
      <c r="Q323" s="14"/>
      <c r="R323" s="14">
        <f t="shared" si="480"/>
        <v>0</v>
      </c>
      <c r="S323" s="13"/>
      <c r="T323" s="13"/>
      <c r="U323" s="64"/>
      <c r="V323" s="14"/>
      <c r="W323" s="14"/>
      <c r="X323" s="14">
        <f t="shared" ref="X323:X327" si="491">R323+S323-U323-U324-V323-W323</f>
        <v>0</v>
      </c>
      <c r="Y323" s="13"/>
      <c r="Z323" s="13"/>
      <c r="AA323" s="64"/>
      <c r="AB323" s="14"/>
      <c r="AC323" s="14"/>
      <c r="AD323" s="14">
        <f t="shared" ref="AD323:AD327" si="492">X323+Y323-AA323-AA324-AB323-AC323</f>
        <v>0</v>
      </c>
      <c r="AE323" s="13"/>
      <c r="AF323" s="13"/>
      <c r="AG323" s="64"/>
      <c r="AH323" s="14"/>
      <c r="AI323" s="14"/>
      <c r="AJ323" s="14">
        <f t="shared" ref="AJ323:AJ327" si="493">AD323+AE323-AG323-AG324-AH323-AI323</f>
        <v>0</v>
      </c>
      <c r="AK323" s="13"/>
      <c r="AL323" s="13"/>
      <c r="AM323" s="64"/>
      <c r="AN323" s="14"/>
      <c r="AO323" s="14"/>
      <c r="AP323" s="14">
        <f t="shared" ref="AP323:AP327" si="494">AJ323+AK323-AM323-AM324-AN323-AO323</f>
        <v>0</v>
      </c>
      <c r="AQ323" s="13"/>
      <c r="AR323" s="13"/>
      <c r="AS323" s="64"/>
      <c r="AT323" s="14"/>
      <c r="AU323" s="14"/>
      <c r="AV323" s="14">
        <f t="shared" ref="AV323:AV327" si="495">AP323+AQ323-AS323-AS324-AT323-AU323</f>
        <v>0</v>
      </c>
      <c r="AW323" s="13"/>
      <c r="AX323" s="13"/>
      <c r="AY323" s="64"/>
      <c r="AZ323" s="14"/>
      <c r="BA323" s="14"/>
      <c r="BB323" s="14">
        <f t="shared" ref="BB323:BB327" si="496">AV323+AW323-AY323-AY324-AZ323-BA323</f>
        <v>0</v>
      </c>
      <c r="BC323" s="13"/>
      <c r="BD323" s="13"/>
      <c r="BE323" s="64"/>
      <c r="BF323" s="14"/>
      <c r="BG323" s="14"/>
      <c r="BH323" s="14">
        <f t="shared" ref="BH323:BH327" si="497">BB323+BC323-BE323-BE324-BF323-BG323</f>
        <v>0</v>
      </c>
      <c r="BI323" s="13"/>
      <c r="BJ323" s="13"/>
      <c r="BK323" s="64"/>
      <c r="BL323" s="14"/>
      <c r="BM323" s="14"/>
      <c r="BN323" s="14">
        <f t="shared" si="481"/>
        <v>0</v>
      </c>
      <c r="BO323" s="13"/>
      <c r="BP323" s="13"/>
      <c r="BQ323" s="64"/>
      <c r="BR323" s="14"/>
      <c r="BS323" s="14"/>
      <c r="BT323" s="14">
        <f t="shared" si="482"/>
        <v>0</v>
      </c>
      <c r="BU323" s="72"/>
      <c r="BV323" s="72"/>
      <c r="BW323" s="64"/>
      <c r="BX323" s="74"/>
      <c r="BY323" s="74"/>
      <c r="BZ323" s="64">
        <f t="shared" si="479"/>
        <v>0</v>
      </c>
      <c r="CA323" s="72"/>
      <c r="CB323" s="72"/>
      <c r="CC323" s="64"/>
      <c r="CD323" s="74"/>
      <c r="CE323" s="74"/>
      <c r="CF323" s="64">
        <f t="shared" si="440"/>
        <v>0</v>
      </c>
      <c r="CG323" s="72"/>
      <c r="CH323" s="72"/>
      <c r="CI323" s="64"/>
      <c r="CJ323" s="74"/>
      <c r="CK323" s="74"/>
      <c r="CL323" s="64">
        <f t="shared" si="441"/>
        <v>0</v>
      </c>
      <c r="CM323" s="13"/>
      <c r="CN323" s="13"/>
      <c r="CO323" s="64"/>
      <c r="CP323" s="14"/>
      <c r="CQ323" s="14"/>
      <c r="CR323" s="64">
        <f t="shared" si="442"/>
        <v>0</v>
      </c>
      <c r="CS323" s="13"/>
      <c r="CT323" s="67"/>
      <c r="CU323" s="64"/>
      <c r="CV323" s="64"/>
      <c r="CW323" s="64"/>
      <c r="CX323" s="12">
        <f t="shared" si="443"/>
        <v>0</v>
      </c>
      <c r="CY323" s="13"/>
      <c r="CZ323" s="67"/>
      <c r="DA323" s="64"/>
      <c r="DB323" s="64"/>
      <c r="DC323" s="64"/>
      <c r="DD323" s="12">
        <f t="shared" si="444"/>
        <v>0</v>
      </c>
      <c r="DE323" s="13"/>
      <c r="DF323" s="67"/>
      <c r="DG323" s="64"/>
      <c r="DH323" s="64"/>
      <c r="DI323" s="64"/>
      <c r="DJ323" s="14">
        <f t="shared" si="483"/>
        <v>0</v>
      </c>
      <c r="DK323" s="13"/>
      <c r="DL323" s="67"/>
      <c r="DM323" s="64"/>
      <c r="DN323" s="64"/>
      <c r="DO323" s="64"/>
      <c r="DP323" s="14">
        <f>DJ323+DK323-DS323-DS324-DT323-DU323</f>
        <v>0</v>
      </c>
      <c r="DQ323" s="67"/>
      <c r="DR323" s="67"/>
      <c r="DS323" s="64"/>
      <c r="DT323" s="64"/>
      <c r="DU323" s="64"/>
      <c r="DV323" s="14" t="e">
        <f>DP323+DQ323-#REF!-#REF!-#REF!-#REF!</f>
        <v>#REF!</v>
      </c>
      <c r="DW323" s="13"/>
      <c r="DX323" s="67"/>
      <c r="DY323" s="64"/>
      <c r="DZ323" s="64"/>
      <c r="EA323" s="64"/>
      <c r="EB323" s="14" t="e">
        <f t="shared" si="484"/>
        <v>#REF!</v>
      </c>
      <c r="EC323" s="13"/>
      <c r="ED323" s="67"/>
      <c r="EE323" s="64"/>
      <c r="EF323" s="64"/>
      <c r="EG323" s="64"/>
      <c r="EH323" s="12" t="e">
        <f t="shared" si="445"/>
        <v>#REF!</v>
      </c>
      <c r="EI323" s="67"/>
      <c r="EN323" s="12" t="e">
        <f t="shared" si="478"/>
        <v>#REF!</v>
      </c>
      <c r="EO323" s="13"/>
      <c r="ET323" s="14" t="e">
        <f>EN323+EO323-#REF!-#REF!-#REF!-#REF!</f>
        <v>#REF!</v>
      </c>
      <c r="EU323" s="13"/>
      <c r="EV323" s="13"/>
      <c r="EW323" s="64"/>
      <c r="EX323" s="14"/>
      <c r="EY323" s="14"/>
      <c r="EZ323" s="14" t="e">
        <f t="shared" si="485"/>
        <v>#REF!</v>
      </c>
      <c r="FA323" s="13"/>
      <c r="FB323" s="13"/>
      <c r="FC323" s="64"/>
      <c r="FD323" s="14"/>
      <c r="FE323" s="14"/>
      <c r="FF323" s="14" t="e">
        <f t="shared" si="486"/>
        <v>#REF!</v>
      </c>
      <c r="FG323" s="13"/>
      <c r="FH323" s="13"/>
      <c r="FI323" s="64"/>
      <c r="FJ323" s="14"/>
      <c r="FK323" s="14"/>
      <c r="FL323" s="14" t="e">
        <f t="shared" si="487"/>
        <v>#REF!</v>
      </c>
      <c r="FM323" s="13"/>
      <c r="FN323" s="13"/>
      <c r="FO323" s="64"/>
      <c r="FP323" s="14"/>
      <c r="FQ323" s="14"/>
      <c r="FR323" s="14" t="e">
        <f t="shared" si="488"/>
        <v>#REF!</v>
      </c>
      <c r="FS323" s="13"/>
      <c r="FT323" s="13"/>
      <c r="FU323" s="64"/>
      <c r="FV323" s="14"/>
      <c r="FW323" s="14"/>
      <c r="FX323" s="14" t="e">
        <f t="shared" si="489"/>
        <v>#REF!</v>
      </c>
      <c r="FY323" s="13"/>
      <c r="FZ323" s="13"/>
      <c r="GA323" s="64"/>
      <c r="GB323" s="14"/>
      <c r="GC323" s="14"/>
      <c r="GD323" s="14" t="e">
        <f t="shared" si="490"/>
        <v>#REF!</v>
      </c>
      <c r="GE323" s="13"/>
      <c r="GF323" s="13"/>
      <c r="GG323" s="64"/>
      <c r="GH323" s="14"/>
      <c r="GI323" s="14"/>
      <c r="GJ323" s="14" t="e">
        <f t="shared" ref="GJ323:GJ327" si="498">GD323+GE323-GG323-GG324-GH323-GI323</f>
        <v>#REF!</v>
      </c>
      <c r="GK323" s="14">
        <f>E323</f>
        <v>0</v>
      </c>
      <c r="GL323" s="14">
        <f>G323+M323+S323+Y323+AE323+AK323+AQ323+AW323+BC323+BI323+BO323+BU323+CA323+CG323+CM323+CS323+CY323+DE323+DK323+DQ323+DW323+EC323+EI323+EO323+EU323+FA323+FG323+FM323+FS323+FY323+GE323</f>
        <v>0</v>
      </c>
      <c r="GM323" s="14" t="e">
        <f>H323+N323+T323+Z323+AF323+AL323+AR323+AX323+BD323+BJ323+BP323+BV323+CB323+CH323+CN323+CT323+CZ323+DF323+DR323+#REF!+DX323+ED323+DL323+#REF!+EV323+FB323+FH323+FN323+FT323+FZ323+GF323</f>
        <v>#REF!</v>
      </c>
      <c r="GN323" s="64" t="e">
        <f>I323+O323+U323+AA323+AG323+AM323+AS323+AY323+BE323+BK323+BQ323+BW323+CC323+CI323+CO323+CU323+DA323+DG323+DS323+#REF!+DY323+EE323+DM323+#REF!+EW323+FC323+FI323+FO323+FU323+GA323+GG323</f>
        <v>#REF!</v>
      </c>
      <c r="GO323" s="14" t="e">
        <f>J323+P323+V323+AB323+AH323+AN323+AT323+AZ323+BF323+BL323+BR323+BX323+CD323+CJ323+CP323+CV323+DB323+DH323+DT323+#REF!+DZ323+EF323+DN323+#REF!+EX323+FD323+FJ323+FP323+FV323+GB323+GH323</f>
        <v>#REF!</v>
      </c>
      <c r="GP323" s="14" t="e">
        <f>K323+Q323+W323+AC323+AI323+AO323+AU323+BA323+BG323+BM323+BS323+BY323+CE323+CK323+CQ323+CW323+DC323+DI323+DU323+#REF!+EA323+EG323+DO323+#REF!+EY323+FE323+FK323+FQ323+FW323+GC323+GI323</f>
        <v>#REF!</v>
      </c>
      <c r="GQ323" s="14" t="e">
        <f>GK323+GL323-GN323-GN324-GO323-GP323</f>
        <v>#REF!</v>
      </c>
    </row>
    <row r="324" spans="1:202" ht="15" hidden="1" customHeight="1">
      <c r="A324" s="41"/>
      <c r="B324" s="39"/>
      <c r="C324" s="28"/>
      <c r="D324" s="5" t="s">
        <v>33</v>
      </c>
      <c r="E324" s="73"/>
      <c r="F324" s="73"/>
      <c r="G324" s="13"/>
      <c r="H324" s="13"/>
      <c r="I324" s="64"/>
      <c r="J324" s="14"/>
      <c r="K324" s="14"/>
      <c r="L324" s="14"/>
      <c r="M324" s="13"/>
      <c r="N324" s="13"/>
      <c r="O324" s="64"/>
      <c r="P324" s="14"/>
      <c r="Q324" s="14"/>
      <c r="R324" s="14"/>
      <c r="S324" s="13"/>
      <c r="T324" s="13"/>
      <c r="U324" s="64"/>
      <c r="V324" s="14"/>
      <c r="W324" s="14"/>
      <c r="X324" s="14"/>
      <c r="Y324" s="13"/>
      <c r="Z324" s="13"/>
      <c r="AA324" s="64"/>
      <c r="AB324" s="14"/>
      <c r="AC324" s="14"/>
      <c r="AD324" s="14"/>
      <c r="AE324" s="13"/>
      <c r="AF324" s="13"/>
      <c r="AG324" s="64"/>
      <c r="AH324" s="14"/>
      <c r="AI324" s="14"/>
      <c r="AJ324" s="14"/>
      <c r="AK324" s="13"/>
      <c r="AL324" s="13"/>
      <c r="AM324" s="64"/>
      <c r="AN324" s="14"/>
      <c r="AO324" s="14"/>
      <c r="AP324" s="14"/>
      <c r="AQ324" s="13"/>
      <c r="AR324" s="13"/>
      <c r="AS324" s="64"/>
      <c r="AT324" s="14"/>
      <c r="AU324" s="14"/>
      <c r="AV324" s="14"/>
      <c r="AW324" s="13"/>
      <c r="AX324" s="13"/>
      <c r="AY324" s="64"/>
      <c r="AZ324" s="14"/>
      <c r="BA324" s="14"/>
      <c r="BB324" s="14"/>
      <c r="BC324" s="13"/>
      <c r="BD324" s="13"/>
      <c r="BE324" s="64"/>
      <c r="BF324" s="14"/>
      <c r="BG324" s="14"/>
      <c r="BH324" s="14"/>
      <c r="BI324" s="13"/>
      <c r="BJ324" s="13"/>
      <c r="BK324" s="64"/>
      <c r="BL324" s="14"/>
      <c r="BM324" s="14"/>
      <c r="BN324" s="14"/>
      <c r="BO324" s="13"/>
      <c r="BP324" s="13"/>
      <c r="BQ324" s="64"/>
      <c r="BR324" s="14"/>
      <c r="BS324" s="14"/>
      <c r="BT324" s="14"/>
      <c r="BU324" s="73"/>
      <c r="BV324" s="73"/>
      <c r="BW324" s="64"/>
      <c r="BX324" s="63"/>
      <c r="BY324" s="63"/>
      <c r="BZ324" s="64">
        <f t="shared" si="479"/>
        <v>0</v>
      </c>
      <c r="CA324" s="73"/>
      <c r="CB324" s="73"/>
      <c r="CC324" s="64"/>
      <c r="CD324" s="63"/>
      <c r="CE324" s="63"/>
      <c r="CF324" s="64">
        <f t="shared" si="440"/>
        <v>0</v>
      </c>
      <c r="CG324" s="73"/>
      <c r="CH324" s="73"/>
      <c r="CI324" s="64"/>
      <c r="CJ324" s="63"/>
      <c r="CK324" s="63"/>
      <c r="CL324" s="64">
        <f t="shared" si="441"/>
        <v>0</v>
      </c>
      <c r="CM324" s="13"/>
      <c r="CN324" s="13"/>
      <c r="CO324" s="64"/>
      <c r="CP324" s="14"/>
      <c r="CQ324" s="14"/>
      <c r="CR324" s="64">
        <f t="shared" si="442"/>
        <v>0</v>
      </c>
      <c r="CS324" s="13"/>
      <c r="CT324" s="67"/>
      <c r="CU324" s="64"/>
      <c r="CV324" s="64"/>
      <c r="CW324" s="64"/>
      <c r="CX324" s="12">
        <f t="shared" si="443"/>
        <v>0</v>
      </c>
      <c r="CY324" s="13"/>
      <c r="CZ324" s="67"/>
      <c r="DA324" s="64"/>
      <c r="DB324" s="64"/>
      <c r="DC324" s="64"/>
      <c r="DD324" s="12">
        <f t="shared" si="444"/>
        <v>0</v>
      </c>
      <c r="DE324" s="13"/>
      <c r="DF324" s="67"/>
      <c r="DG324" s="64"/>
      <c r="DH324" s="64"/>
      <c r="DI324" s="64"/>
      <c r="DJ324" s="14"/>
      <c r="DK324" s="13"/>
      <c r="DL324" s="67"/>
      <c r="DM324" s="64"/>
      <c r="DN324" s="64"/>
      <c r="DO324" s="64"/>
      <c r="DP324" s="14"/>
      <c r="DQ324" s="67"/>
      <c r="DR324" s="67"/>
      <c r="DS324" s="64"/>
      <c r="DT324" s="64"/>
      <c r="DU324" s="64"/>
      <c r="DV324" s="14"/>
      <c r="DW324" s="13"/>
      <c r="DX324" s="67"/>
      <c r="DY324" s="64"/>
      <c r="DZ324" s="64"/>
      <c r="EA324" s="64"/>
      <c r="EB324" s="14"/>
      <c r="EC324" s="13"/>
      <c r="ED324" s="67"/>
      <c r="EE324" s="64"/>
      <c r="EF324" s="64"/>
      <c r="EG324" s="64"/>
      <c r="EH324" s="12">
        <f t="shared" si="445"/>
        <v>0</v>
      </c>
      <c r="EI324" s="67"/>
      <c r="EN324" s="12">
        <f t="shared" si="478"/>
        <v>0</v>
      </c>
      <c r="EO324" s="13"/>
      <c r="ET324" s="14"/>
      <c r="EU324" s="13"/>
      <c r="EV324" s="13"/>
      <c r="EW324" s="64"/>
      <c r="EX324" s="14"/>
      <c r="EY324" s="14"/>
      <c r="EZ324" s="14"/>
      <c r="FA324" s="13"/>
      <c r="FB324" s="13"/>
      <c r="FC324" s="64"/>
      <c r="FD324" s="14"/>
      <c r="FE324" s="14"/>
      <c r="FF324" s="14"/>
      <c r="FG324" s="13"/>
      <c r="FH324" s="13"/>
      <c r="FI324" s="64"/>
      <c r="FJ324" s="14"/>
      <c r="FK324" s="14"/>
      <c r="FL324" s="14"/>
      <c r="FM324" s="13"/>
      <c r="FN324" s="13"/>
      <c r="FO324" s="64"/>
      <c r="FP324" s="14"/>
      <c r="FQ324" s="14"/>
      <c r="FR324" s="14"/>
      <c r="FS324" s="13"/>
      <c r="FT324" s="13"/>
      <c r="FU324" s="64"/>
      <c r="FV324" s="14"/>
      <c r="FW324" s="14"/>
      <c r="FX324" s="14"/>
      <c r="FY324" s="13"/>
      <c r="FZ324" s="13"/>
      <c r="GA324" s="64"/>
      <c r="GB324" s="14"/>
      <c r="GC324" s="14"/>
      <c r="GD324" s="14"/>
      <c r="GE324" s="13"/>
      <c r="GF324" s="13"/>
      <c r="GG324" s="64"/>
      <c r="GH324" s="14"/>
      <c r="GI324" s="14"/>
      <c r="GJ324" s="14"/>
      <c r="GK324" s="14"/>
      <c r="GL324" s="14"/>
      <c r="GM324" s="14"/>
      <c r="GN324" s="64" t="e">
        <f>I324+O324+U324+AA324+AG324+AM324+AS324+AY324+BE324+BK324+BQ324+BW324+CC324+CI324+CO324+CU324+DA324+DG324+DS324+#REF!+DY324+EE324+DM324+#REF!+EW324+FC324+FI324+FO324+FU324+GA324+GG324</f>
        <v>#REF!</v>
      </c>
      <c r="GO324" s="14"/>
      <c r="GP324" s="14"/>
      <c r="GQ324" s="14"/>
    </row>
    <row r="325" spans="1:202" ht="15.75" hidden="1" customHeight="1">
      <c r="A325" s="40">
        <v>161</v>
      </c>
      <c r="B325" s="58" t="s">
        <v>265</v>
      </c>
      <c r="C325" s="35" t="s">
        <v>266</v>
      </c>
      <c r="D325" s="5" t="s">
        <v>32</v>
      </c>
      <c r="E325" s="72">
        <v>0</v>
      </c>
      <c r="F325" s="72" t="e">
        <f>GQ325</f>
        <v>#REF!</v>
      </c>
      <c r="G325" s="13"/>
      <c r="H325" s="13"/>
      <c r="I325" s="64"/>
      <c r="J325" s="14"/>
      <c r="K325" s="14"/>
      <c r="L325" s="14">
        <f>E325+G325-I325-I326-J325-K325</f>
        <v>0</v>
      </c>
      <c r="M325" s="13"/>
      <c r="N325" s="13"/>
      <c r="O325" s="64"/>
      <c r="P325" s="14"/>
      <c r="Q325" s="14"/>
      <c r="R325" s="14">
        <f t="shared" si="480"/>
        <v>0</v>
      </c>
      <c r="S325" s="13"/>
      <c r="T325" s="13"/>
      <c r="U325" s="64"/>
      <c r="V325" s="14"/>
      <c r="W325" s="14"/>
      <c r="X325" s="14">
        <f>R325+S325-U325-U326-V325-W325</f>
        <v>0</v>
      </c>
      <c r="Y325" s="13"/>
      <c r="Z325" s="13"/>
      <c r="AA325" s="64"/>
      <c r="AB325" s="14"/>
      <c r="AC325" s="14"/>
      <c r="AD325" s="14">
        <f>X325+Y325-AA325-AA326-AB325-AC325</f>
        <v>0</v>
      </c>
      <c r="AE325" s="13"/>
      <c r="AF325" s="13"/>
      <c r="AG325" s="64"/>
      <c r="AH325" s="14"/>
      <c r="AI325" s="14"/>
      <c r="AJ325" s="14">
        <f>AD325+AE325-AG325-AG326-AH325-AI325</f>
        <v>0</v>
      </c>
      <c r="AK325" s="13"/>
      <c r="AL325" s="13"/>
      <c r="AM325" s="64"/>
      <c r="AN325" s="14"/>
      <c r="AO325" s="14"/>
      <c r="AP325" s="14">
        <f>AJ325+AK325-AM325-AM326-AN325-AO325</f>
        <v>0</v>
      </c>
      <c r="AQ325" s="13"/>
      <c r="AR325" s="13"/>
      <c r="AS325" s="64"/>
      <c r="AT325" s="14"/>
      <c r="AU325" s="14"/>
      <c r="AV325" s="14">
        <f>AP325+AQ325-AS325-AS326-AT325-AU325</f>
        <v>0</v>
      </c>
      <c r="AW325" s="13"/>
      <c r="AX325" s="13"/>
      <c r="AY325" s="64"/>
      <c r="AZ325" s="14"/>
      <c r="BA325" s="14"/>
      <c r="BB325" s="14">
        <f>AV325+AW325-AY325-AY326-AZ325-BA325</f>
        <v>0</v>
      </c>
      <c r="BC325" s="13"/>
      <c r="BD325" s="13"/>
      <c r="BE325" s="64"/>
      <c r="BF325" s="14"/>
      <c r="BG325" s="14"/>
      <c r="BH325" s="14">
        <f>BB325+BC325-BE325-BE326-BF325-BG325</f>
        <v>0</v>
      </c>
      <c r="BI325" s="13"/>
      <c r="BJ325" s="13"/>
      <c r="BK325" s="64"/>
      <c r="BL325" s="14"/>
      <c r="BM325" s="14"/>
      <c r="BN325" s="14">
        <f t="shared" si="481"/>
        <v>0</v>
      </c>
      <c r="BO325" s="13"/>
      <c r="BP325" s="13"/>
      <c r="BQ325" s="64"/>
      <c r="BR325" s="14"/>
      <c r="BS325" s="14"/>
      <c r="BT325" s="14">
        <f t="shared" si="482"/>
        <v>0</v>
      </c>
      <c r="BU325" s="72"/>
      <c r="BV325" s="72"/>
      <c r="BW325" s="64"/>
      <c r="BX325" s="74"/>
      <c r="BY325" s="74"/>
      <c r="BZ325" s="64">
        <f t="shared" si="479"/>
        <v>0</v>
      </c>
      <c r="CA325" s="72"/>
      <c r="CB325" s="72"/>
      <c r="CC325" s="64"/>
      <c r="CD325" s="74"/>
      <c r="CE325" s="74"/>
      <c r="CF325" s="64">
        <f t="shared" si="440"/>
        <v>0</v>
      </c>
      <c r="CG325" s="72"/>
      <c r="CH325" s="72"/>
      <c r="CI325" s="64"/>
      <c r="CJ325" s="74"/>
      <c r="CK325" s="74"/>
      <c r="CL325" s="64">
        <f t="shared" si="441"/>
        <v>0</v>
      </c>
      <c r="CM325" s="13"/>
      <c r="CN325" s="13"/>
      <c r="CO325" s="64"/>
      <c r="CP325" s="14"/>
      <c r="CQ325" s="14"/>
      <c r="CR325" s="64">
        <f t="shared" si="442"/>
        <v>0</v>
      </c>
      <c r="CS325" s="13"/>
      <c r="CT325" s="67"/>
      <c r="CU325" s="64"/>
      <c r="CV325" s="64"/>
      <c r="CW325" s="64"/>
      <c r="CX325" s="12">
        <f t="shared" si="443"/>
        <v>0</v>
      </c>
      <c r="CY325" s="13"/>
      <c r="CZ325" s="67"/>
      <c r="DA325" s="64"/>
      <c r="DB325" s="64"/>
      <c r="DC325" s="64"/>
      <c r="DD325" s="12">
        <f t="shared" si="444"/>
        <v>0</v>
      </c>
      <c r="DE325" s="13"/>
      <c r="DF325" s="67"/>
      <c r="DG325" s="64"/>
      <c r="DH325" s="64"/>
      <c r="DI325" s="64"/>
      <c r="DJ325" s="14">
        <f t="shared" si="483"/>
        <v>0</v>
      </c>
      <c r="DK325" s="13"/>
      <c r="DL325" s="67"/>
      <c r="DM325" s="64"/>
      <c r="DN325" s="64"/>
      <c r="DO325" s="64"/>
      <c r="DP325" s="14">
        <f>DJ325+DK325-DS325-DS326-DT325-DU325</f>
        <v>0</v>
      </c>
      <c r="DQ325" s="67"/>
      <c r="DR325" s="67"/>
      <c r="DS325" s="64"/>
      <c r="DT325" s="64"/>
      <c r="DU325" s="64"/>
      <c r="DV325" s="14" t="e">
        <f>DP325+DQ325-#REF!-#REF!-#REF!-#REF!</f>
        <v>#REF!</v>
      </c>
      <c r="DW325" s="13"/>
      <c r="DX325" s="67"/>
      <c r="DY325" s="64"/>
      <c r="DZ325" s="64"/>
      <c r="EA325" s="64"/>
      <c r="EB325" s="14" t="e">
        <f t="shared" si="484"/>
        <v>#REF!</v>
      </c>
      <c r="EC325" s="13"/>
      <c r="ED325" s="67"/>
      <c r="EE325" s="64"/>
      <c r="EF325" s="64"/>
      <c r="EG325" s="64"/>
      <c r="EH325" s="12" t="e">
        <f t="shared" si="445"/>
        <v>#REF!</v>
      </c>
      <c r="EI325" s="67"/>
      <c r="EN325" s="12" t="e">
        <f t="shared" si="478"/>
        <v>#REF!</v>
      </c>
      <c r="EO325" s="13"/>
      <c r="ET325" s="14" t="e">
        <f>EN325+EO325-#REF!-#REF!-#REF!-#REF!</f>
        <v>#REF!</v>
      </c>
      <c r="EU325" s="13"/>
      <c r="EV325" s="13"/>
      <c r="EW325" s="64"/>
      <c r="EX325" s="14"/>
      <c r="EY325" s="14"/>
      <c r="EZ325" s="14" t="e">
        <f t="shared" si="485"/>
        <v>#REF!</v>
      </c>
      <c r="FA325" s="13"/>
      <c r="FB325" s="13"/>
      <c r="FC325" s="64"/>
      <c r="FD325" s="14"/>
      <c r="FE325" s="14"/>
      <c r="FF325" s="14" t="e">
        <f t="shared" si="486"/>
        <v>#REF!</v>
      </c>
      <c r="FG325" s="13"/>
      <c r="FH325" s="13"/>
      <c r="FI325" s="64"/>
      <c r="FJ325" s="14"/>
      <c r="FK325" s="14"/>
      <c r="FL325" s="14" t="e">
        <f t="shared" si="487"/>
        <v>#REF!</v>
      </c>
      <c r="FM325" s="13"/>
      <c r="FN325" s="13"/>
      <c r="FO325" s="64"/>
      <c r="FP325" s="14"/>
      <c r="FQ325" s="14"/>
      <c r="FR325" s="14" t="e">
        <f t="shared" si="488"/>
        <v>#REF!</v>
      </c>
      <c r="FS325" s="13"/>
      <c r="FT325" s="13"/>
      <c r="FU325" s="64"/>
      <c r="FV325" s="14"/>
      <c r="FW325" s="14"/>
      <c r="FX325" s="14" t="e">
        <f t="shared" si="489"/>
        <v>#REF!</v>
      </c>
      <c r="FY325" s="13"/>
      <c r="FZ325" s="13"/>
      <c r="GA325" s="64"/>
      <c r="GB325" s="14"/>
      <c r="GC325" s="14"/>
      <c r="GD325" s="14" t="e">
        <f t="shared" si="490"/>
        <v>#REF!</v>
      </c>
      <c r="GE325" s="13"/>
      <c r="GF325" s="13"/>
      <c r="GG325" s="64"/>
      <c r="GH325" s="14"/>
      <c r="GI325" s="14"/>
      <c r="GJ325" s="14" t="e">
        <f>GD325+GE325-GG325-GG326-GH325-GI325</f>
        <v>#REF!</v>
      </c>
      <c r="GK325" s="14">
        <f>E325</f>
        <v>0</v>
      </c>
      <c r="GL325" s="14">
        <f>G325+M325+S325+Y325+AE325+AK325+AQ325+AW325+BC325+BI325+BO325+BU325+CA325+CG325+CM325+CS325+CY325+DE325+DK325+DQ325+DW325+EC325+EI325+EO325+EU325+FA325+FG325+FM325+FS325+FY325+GE325</f>
        <v>0</v>
      </c>
      <c r="GM325" s="14" t="e">
        <f>H325+N325+T325+Z325+AF325+AL325+AR325+AX325+BD325+BJ325+BP325+BV325+CB325+CH325+CN325+CT325+CZ325+DF325+DR325+#REF!+DX325+ED325+DL325+#REF!+EV325+FB325+FH325+FN325+FT325+FZ325+GF325</f>
        <v>#REF!</v>
      </c>
      <c r="GN325" s="64" t="e">
        <f>I325+O325+U325+AA325+AG325+AM325+AS325+AY325+BE325+BK325+BQ325+BW325+CC325+CI325+CO325+CU325+DA325+DG325+DS325+#REF!+DY325+EE325+DM325+#REF!+EW325+FC325+FI325+FO325+FU325+GA325+GG325</f>
        <v>#REF!</v>
      </c>
      <c r="GO325" s="14" t="e">
        <f>J325+P325+V325+AB325+AH325+AN325+AT325+AZ325+BF325+BL325+BR325+BX325+CD325+CJ325+CP325+CV325+DB325+DH325+DT325+#REF!+DZ325+EF325+DN325+#REF!+EX325+FD325+FJ325+FP325+FV325+GB325+GH325</f>
        <v>#REF!</v>
      </c>
      <c r="GP325" s="14" t="e">
        <f>K325+Q325+W325+AC325+AI325+AO325+AU325+BA325+BG325+BM325+BS325+BY325+CE325+CK325+CQ325+CW325+DC325+DI325+DU325+#REF!+EA325+EG325+DO325+#REF!+EY325+FE325+FK325+FQ325+FW325+GC325+GI325</f>
        <v>#REF!</v>
      </c>
      <c r="GQ325" s="14" t="e">
        <f>GK325+GL325-GN325-GN326-GO325-GP325</f>
        <v>#REF!</v>
      </c>
      <c r="GR325" s="20">
        <v>7740</v>
      </c>
      <c r="GT325" s="9" t="e">
        <f>GN325*GR325</f>
        <v>#REF!</v>
      </c>
    </row>
    <row r="326" spans="1:202" ht="15" hidden="1" customHeight="1">
      <c r="A326" s="41"/>
      <c r="B326" s="59"/>
      <c r="C326" s="36"/>
      <c r="D326" s="5" t="s">
        <v>33</v>
      </c>
      <c r="E326" s="73"/>
      <c r="F326" s="73"/>
      <c r="G326" s="13"/>
      <c r="H326" s="13"/>
      <c r="I326" s="64"/>
      <c r="J326" s="14"/>
      <c r="K326" s="14"/>
      <c r="L326" s="14"/>
      <c r="M326" s="13"/>
      <c r="N326" s="13"/>
      <c r="O326" s="64"/>
      <c r="P326" s="14"/>
      <c r="Q326" s="14"/>
      <c r="R326" s="14"/>
      <c r="S326" s="13"/>
      <c r="T326" s="13"/>
      <c r="U326" s="64"/>
      <c r="V326" s="14"/>
      <c r="W326" s="14"/>
      <c r="X326" s="14"/>
      <c r="Y326" s="13"/>
      <c r="Z326" s="13"/>
      <c r="AA326" s="64"/>
      <c r="AB326" s="14"/>
      <c r="AC326" s="14"/>
      <c r="AD326" s="14"/>
      <c r="AE326" s="13"/>
      <c r="AF326" s="13"/>
      <c r="AG326" s="64"/>
      <c r="AH326" s="14"/>
      <c r="AI326" s="14"/>
      <c r="AJ326" s="14"/>
      <c r="AK326" s="13"/>
      <c r="AL326" s="13"/>
      <c r="AM326" s="64"/>
      <c r="AN326" s="14"/>
      <c r="AO326" s="14"/>
      <c r="AP326" s="14"/>
      <c r="AQ326" s="13"/>
      <c r="AR326" s="13"/>
      <c r="AS326" s="64"/>
      <c r="AT326" s="14"/>
      <c r="AU326" s="14"/>
      <c r="AV326" s="14"/>
      <c r="AW326" s="13"/>
      <c r="AX326" s="13"/>
      <c r="AY326" s="64"/>
      <c r="AZ326" s="14"/>
      <c r="BA326" s="14"/>
      <c r="BB326" s="14"/>
      <c r="BC326" s="13"/>
      <c r="BD326" s="13"/>
      <c r="BE326" s="64"/>
      <c r="BF326" s="14"/>
      <c r="BG326" s="14"/>
      <c r="BH326" s="14"/>
      <c r="BI326" s="13"/>
      <c r="BJ326" s="13"/>
      <c r="BK326" s="64"/>
      <c r="BL326" s="14"/>
      <c r="BM326" s="14"/>
      <c r="BN326" s="14"/>
      <c r="BO326" s="13"/>
      <c r="BP326" s="13"/>
      <c r="BQ326" s="64"/>
      <c r="BR326" s="14"/>
      <c r="BS326" s="14"/>
      <c r="BT326" s="14"/>
      <c r="BU326" s="73"/>
      <c r="BV326" s="73"/>
      <c r="BW326" s="64"/>
      <c r="BX326" s="63"/>
      <c r="BY326" s="63"/>
      <c r="BZ326" s="64">
        <f t="shared" si="479"/>
        <v>0</v>
      </c>
      <c r="CA326" s="73"/>
      <c r="CB326" s="73"/>
      <c r="CC326" s="64"/>
      <c r="CD326" s="63"/>
      <c r="CE326" s="63"/>
      <c r="CF326" s="64">
        <f t="shared" si="440"/>
        <v>0</v>
      </c>
      <c r="CG326" s="73"/>
      <c r="CH326" s="73"/>
      <c r="CI326" s="64"/>
      <c r="CJ326" s="63"/>
      <c r="CK326" s="63"/>
      <c r="CL326" s="64">
        <f t="shared" si="441"/>
        <v>0</v>
      </c>
      <c r="CM326" s="13"/>
      <c r="CN326" s="13"/>
      <c r="CO326" s="64"/>
      <c r="CP326" s="14"/>
      <c r="CQ326" s="14"/>
      <c r="CR326" s="64">
        <f t="shared" si="442"/>
        <v>0</v>
      </c>
      <c r="CS326" s="13"/>
      <c r="CT326" s="67"/>
      <c r="CU326" s="64"/>
      <c r="CV326" s="64"/>
      <c r="CW326" s="64"/>
      <c r="CX326" s="12">
        <f t="shared" si="443"/>
        <v>0</v>
      </c>
      <c r="CY326" s="13"/>
      <c r="CZ326" s="67"/>
      <c r="DA326" s="64"/>
      <c r="DB326" s="64"/>
      <c r="DC326" s="64"/>
      <c r="DD326" s="12">
        <f t="shared" si="444"/>
        <v>0</v>
      </c>
      <c r="DE326" s="13"/>
      <c r="DF326" s="67"/>
      <c r="DG326" s="64"/>
      <c r="DH326" s="64"/>
      <c r="DI326" s="64"/>
      <c r="DJ326" s="14"/>
      <c r="DK326" s="13"/>
      <c r="DL326" s="67"/>
      <c r="DM326" s="64"/>
      <c r="DN326" s="64"/>
      <c r="DO326" s="64"/>
      <c r="DP326" s="14"/>
      <c r="DQ326" s="67"/>
      <c r="DR326" s="67"/>
      <c r="DS326" s="64"/>
      <c r="DT326" s="64"/>
      <c r="DU326" s="64"/>
      <c r="DV326" s="14"/>
      <c r="DW326" s="13"/>
      <c r="DX326" s="67"/>
      <c r="DY326" s="64"/>
      <c r="DZ326" s="64"/>
      <c r="EA326" s="64"/>
      <c r="EB326" s="14"/>
      <c r="EC326" s="13"/>
      <c r="ED326" s="67"/>
      <c r="EE326" s="64"/>
      <c r="EF326" s="64"/>
      <c r="EG326" s="64"/>
      <c r="EH326" s="12">
        <f t="shared" si="445"/>
        <v>0</v>
      </c>
      <c r="EI326" s="67"/>
      <c r="EN326" s="12">
        <f t="shared" si="478"/>
        <v>0</v>
      </c>
      <c r="EO326" s="13"/>
      <c r="ET326" s="14"/>
      <c r="EU326" s="13"/>
      <c r="EV326" s="13"/>
      <c r="EW326" s="64"/>
      <c r="EX326" s="14"/>
      <c r="EY326" s="14"/>
      <c r="EZ326" s="14"/>
      <c r="FA326" s="13"/>
      <c r="FB326" s="13"/>
      <c r="FC326" s="64"/>
      <c r="FD326" s="14"/>
      <c r="FE326" s="14"/>
      <c r="FF326" s="14"/>
      <c r="FG326" s="13"/>
      <c r="FH326" s="13"/>
      <c r="FI326" s="64"/>
      <c r="FJ326" s="14"/>
      <c r="FK326" s="14"/>
      <c r="FL326" s="14"/>
      <c r="FM326" s="13"/>
      <c r="FN326" s="13"/>
      <c r="FO326" s="64"/>
      <c r="FP326" s="14"/>
      <c r="FQ326" s="14"/>
      <c r="FR326" s="14"/>
      <c r="FS326" s="13"/>
      <c r="FT326" s="13"/>
      <c r="FU326" s="64"/>
      <c r="FV326" s="14"/>
      <c r="FW326" s="14"/>
      <c r="FX326" s="14"/>
      <c r="FY326" s="13"/>
      <c r="FZ326" s="13"/>
      <c r="GA326" s="64"/>
      <c r="GB326" s="14"/>
      <c r="GC326" s="14"/>
      <c r="GD326" s="14"/>
      <c r="GE326" s="13"/>
      <c r="GF326" s="13"/>
      <c r="GG326" s="64"/>
      <c r="GH326" s="14"/>
      <c r="GI326" s="14"/>
      <c r="GJ326" s="14"/>
      <c r="GK326" s="14"/>
      <c r="GL326" s="14"/>
      <c r="GM326" s="14"/>
      <c r="GN326" s="64" t="e">
        <f>I326+O326+U326+AA326+AG326+AM326+AS326+AY326+BE326+BK326+BQ326+BW326+CC326+CI326+CO326+CU326+DA326+DG326+DS326+#REF!+DY326+EE326+DM326+#REF!+EW326+FC326+FI326+FO326+FU326+GA326+GG326</f>
        <v>#REF!</v>
      </c>
      <c r="GO326" s="14"/>
      <c r="GP326" s="14"/>
      <c r="GQ326" s="14"/>
    </row>
    <row r="327" spans="1:202" ht="15" hidden="1" customHeight="1">
      <c r="A327" s="40">
        <v>162</v>
      </c>
      <c r="B327" s="46" t="s">
        <v>267</v>
      </c>
      <c r="C327" s="29" t="s">
        <v>268</v>
      </c>
      <c r="D327" s="5" t="s">
        <v>32</v>
      </c>
      <c r="E327" s="72">
        <v>0</v>
      </c>
      <c r="F327" s="72" t="e">
        <f>GQ327</f>
        <v>#REF!</v>
      </c>
      <c r="G327" s="13"/>
      <c r="H327" s="13"/>
      <c r="I327" s="64"/>
      <c r="J327" s="14"/>
      <c r="K327" s="14"/>
      <c r="L327" s="14">
        <f>E327+G327-I327-I328-J327-K327</f>
        <v>0</v>
      </c>
      <c r="M327" s="13"/>
      <c r="N327" s="13"/>
      <c r="O327" s="64"/>
      <c r="P327" s="14"/>
      <c r="Q327" s="14"/>
      <c r="R327" s="14">
        <f>L327+M327-O327-O328-P327-Q327</f>
        <v>0</v>
      </c>
      <c r="S327" s="13"/>
      <c r="T327" s="13"/>
      <c r="U327" s="64"/>
      <c r="V327" s="14"/>
      <c r="W327" s="14"/>
      <c r="X327" s="14">
        <f t="shared" si="491"/>
        <v>0</v>
      </c>
      <c r="Y327" s="13"/>
      <c r="Z327" s="13"/>
      <c r="AA327" s="64"/>
      <c r="AB327" s="14"/>
      <c r="AC327" s="14"/>
      <c r="AD327" s="14">
        <f t="shared" si="492"/>
        <v>0</v>
      </c>
      <c r="AE327" s="13"/>
      <c r="AF327" s="13"/>
      <c r="AG327" s="64"/>
      <c r="AH327" s="14"/>
      <c r="AI327" s="14"/>
      <c r="AJ327" s="14">
        <f t="shared" si="493"/>
        <v>0</v>
      </c>
      <c r="AK327" s="13"/>
      <c r="AL327" s="13"/>
      <c r="AM327" s="64"/>
      <c r="AN327" s="14"/>
      <c r="AO327" s="14"/>
      <c r="AP327" s="14">
        <f t="shared" si="494"/>
        <v>0</v>
      </c>
      <c r="AQ327" s="13"/>
      <c r="AR327" s="13"/>
      <c r="AS327" s="64"/>
      <c r="AT327" s="14"/>
      <c r="AU327" s="14"/>
      <c r="AV327" s="14">
        <f t="shared" si="495"/>
        <v>0</v>
      </c>
      <c r="AW327" s="13"/>
      <c r="AX327" s="13"/>
      <c r="AY327" s="64"/>
      <c r="AZ327" s="14"/>
      <c r="BA327" s="14"/>
      <c r="BB327" s="14">
        <f t="shared" si="496"/>
        <v>0</v>
      </c>
      <c r="BC327" s="13"/>
      <c r="BD327" s="13"/>
      <c r="BE327" s="64"/>
      <c r="BF327" s="14"/>
      <c r="BG327" s="14"/>
      <c r="BH327" s="14">
        <f t="shared" si="497"/>
        <v>0</v>
      </c>
      <c r="BI327" s="13"/>
      <c r="BJ327" s="13"/>
      <c r="BK327" s="64"/>
      <c r="BL327" s="14"/>
      <c r="BM327" s="14"/>
      <c r="BN327" s="14">
        <f>BH327+BI327-BK327-BK328-BL327-BM327</f>
        <v>0</v>
      </c>
      <c r="BO327" s="13"/>
      <c r="BP327" s="13"/>
      <c r="BQ327" s="64"/>
      <c r="BR327" s="14"/>
      <c r="BS327" s="14"/>
      <c r="BT327" s="14">
        <f>BN327+BO327-BQ327-BQ328-BR327-BS327</f>
        <v>0</v>
      </c>
      <c r="BU327" s="72"/>
      <c r="BV327" s="72"/>
      <c r="BW327" s="64"/>
      <c r="BX327" s="74"/>
      <c r="BY327" s="74"/>
      <c r="BZ327" s="64">
        <f t="shared" si="479"/>
        <v>0</v>
      </c>
      <c r="CA327" s="72"/>
      <c r="CB327" s="72"/>
      <c r="CC327" s="64"/>
      <c r="CD327" s="74"/>
      <c r="CE327" s="74"/>
      <c r="CF327" s="64">
        <f t="shared" si="440"/>
        <v>0</v>
      </c>
      <c r="CG327" s="72"/>
      <c r="CH327" s="72"/>
      <c r="CI327" s="64"/>
      <c r="CJ327" s="74"/>
      <c r="CK327" s="74"/>
      <c r="CL327" s="64">
        <f t="shared" si="441"/>
        <v>0</v>
      </c>
      <c r="CM327" s="13"/>
      <c r="CN327" s="13"/>
      <c r="CO327" s="64"/>
      <c r="CP327" s="14"/>
      <c r="CQ327" s="14"/>
      <c r="CR327" s="64">
        <f t="shared" si="442"/>
        <v>0</v>
      </c>
      <c r="CS327" s="13"/>
      <c r="CT327" s="67"/>
      <c r="CU327" s="64"/>
      <c r="CV327" s="64"/>
      <c r="CW327" s="64"/>
      <c r="CX327" s="12">
        <f t="shared" si="443"/>
        <v>0</v>
      </c>
      <c r="CY327" s="13"/>
      <c r="CZ327" s="67"/>
      <c r="DA327" s="64"/>
      <c r="DB327" s="64"/>
      <c r="DC327" s="64"/>
      <c r="DD327" s="12">
        <f t="shared" si="444"/>
        <v>0</v>
      </c>
      <c r="DE327" s="13"/>
      <c r="DF327" s="67"/>
      <c r="DG327" s="64"/>
      <c r="DH327" s="64"/>
      <c r="DI327" s="64"/>
      <c r="DJ327" s="14">
        <f>DD327+DE327-DG327-DG328-DH327-DI327</f>
        <v>0</v>
      </c>
      <c r="DK327" s="13"/>
      <c r="DL327" s="67"/>
      <c r="DM327" s="64"/>
      <c r="DN327" s="64"/>
      <c r="DO327" s="64"/>
      <c r="DP327" s="14">
        <f>DJ327+DK327-DS327-DS328-DT327-DU327</f>
        <v>0</v>
      </c>
      <c r="DQ327" s="67"/>
      <c r="DR327" s="67"/>
      <c r="DS327" s="64"/>
      <c r="DT327" s="64"/>
      <c r="DU327" s="64"/>
      <c r="DV327" s="14" t="e">
        <f>DP327+DQ327-#REF!-#REF!-#REF!-#REF!</f>
        <v>#REF!</v>
      </c>
      <c r="DW327" s="13"/>
      <c r="DX327" s="67"/>
      <c r="DY327" s="64"/>
      <c r="DZ327" s="64"/>
      <c r="EA327" s="64"/>
      <c r="EB327" s="14" t="e">
        <f>DV327+DW327-DY327-DY328-DZ327-EA327</f>
        <v>#REF!</v>
      </c>
      <c r="EC327" s="13"/>
      <c r="ED327" s="67"/>
      <c r="EE327" s="64"/>
      <c r="EF327" s="64"/>
      <c r="EG327" s="64"/>
      <c r="EH327" s="12" t="e">
        <f t="shared" si="445"/>
        <v>#REF!</v>
      </c>
      <c r="EI327" s="67"/>
      <c r="EN327" s="12" t="e">
        <f t="shared" si="478"/>
        <v>#REF!</v>
      </c>
      <c r="EO327" s="13"/>
      <c r="ET327" s="14" t="e">
        <f>EN327+EO327-#REF!-#REF!-#REF!-#REF!</f>
        <v>#REF!</v>
      </c>
      <c r="EU327" s="13"/>
      <c r="EV327" s="13"/>
      <c r="EW327" s="64"/>
      <c r="EX327" s="14"/>
      <c r="EY327" s="14"/>
      <c r="EZ327" s="14" t="e">
        <f>ET327+EU327-EW327-EW328-EX327-EY327</f>
        <v>#REF!</v>
      </c>
      <c r="FA327" s="13"/>
      <c r="FB327" s="13"/>
      <c r="FC327" s="64"/>
      <c r="FD327" s="14"/>
      <c r="FE327" s="14"/>
      <c r="FF327" s="14" t="e">
        <f>EZ327+FA327-FC327-FC328-FD327-FE327</f>
        <v>#REF!</v>
      </c>
      <c r="FG327" s="13"/>
      <c r="FH327" s="13"/>
      <c r="FI327" s="64"/>
      <c r="FJ327" s="14"/>
      <c r="FK327" s="14"/>
      <c r="FL327" s="14" t="e">
        <f>FF327+FG327-FI327-FI328-FJ327-FK327</f>
        <v>#REF!</v>
      </c>
      <c r="FM327" s="13"/>
      <c r="FN327" s="13"/>
      <c r="FO327" s="64"/>
      <c r="FP327" s="14"/>
      <c r="FQ327" s="14"/>
      <c r="FR327" s="14" t="e">
        <f>FL327+FM327-FO327-FO328-FP327-FQ327</f>
        <v>#REF!</v>
      </c>
      <c r="FS327" s="13"/>
      <c r="FT327" s="13"/>
      <c r="FU327" s="64"/>
      <c r="FV327" s="14"/>
      <c r="FW327" s="14"/>
      <c r="FX327" s="14" t="e">
        <f>FR327+FS327-FU327-FU328-FV327-FW327</f>
        <v>#REF!</v>
      </c>
      <c r="FY327" s="13"/>
      <c r="FZ327" s="13"/>
      <c r="GA327" s="64"/>
      <c r="GB327" s="14"/>
      <c r="GC327" s="14"/>
      <c r="GD327" s="14" t="e">
        <f>FX327+FY327-GA327-GA328-GB327-GC327</f>
        <v>#REF!</v>
      </c>
      <c r="GE327" s="13"/>
      <c r="GF327" s="13"/>
      <c r="GG327" s="64"/>
      <c r="GH327" s="14"/>
      <c r="GI327" s="14"/>
      <c r="GJ327" s="14" t="e">
        <f t="shared" si="498"/>
        <v>#REF!</v>
      </c>
      <c r="GK327" s="14">
        <f>E327</f>
        <v>0</v>
      </c>
      <c r="GL327" s="14">
        <f>G327+M327+S327+Y327+AE327+AK327+AQ327+AW327+BC327+BI327+BO327+BU327+CA327+CG327+CM327+CS327+CY327+DE327+DK327+DQ327+DW327+EC327+EI327+EO327+EU327+FA327+FG327+FM327+FS327+FY327+GE327</f>
        <v>0</v>
      </c>
      <c r="GM327" s="14" t="e">
        <f>H327+N327+T327+Z327+AF327+AL327+AR327+AX327+BD327+BJ327+BP327+BV327+CB327+CH327+CN327+CT327+CZ327+DF327+DR327+#REF!+DX327+ED327+DL327+#REF!+EV327+FB327+FH327+FN327+FT327+FZ327+GF327</f>
        <v>#REF!</v>
      </c>
      <c r="GN327" s="64" t="e">
        <f>I327+O327+U327+AA327+AG327+AM327+AS327+AY327+BE327+BK327+BQ327+BW327+CC327+CI327+CO327+CU327+DA327+DG327+DS327+#REF!+DY327+EE327+DM327+#REF!+EW327+FC327+FI327+FO327+FU327+GA327+GG327</f>
        <v>#REF!</v>
      </c>
      <c r="GO327" s="14" t="e">
        <f>J327+P327+V327+AB327+AH327+AN327+AT327+AZ327+BF327+BL327+BR327+BX327+CD327+CJ327+CP327+CV327+DB327+DH327+DT327+#REF!+DZ327+EF327+DN327+#REF!+EX327+FD327+FJ327+FP327+FV327+GB327+GH327</f>
        <v>#REF!</v>
      </c>
      <c r="GP327" s="14" t="e">
        <f>K327+Q327+W327+AC327+AI327+AO327+AU327+BA327+BG327+BM327+BS327+BY327+CE327+CK327+CQ327+CW327+DC327+DI327+DU327+#REF!+EA327+EG327+DO327+#REF!+EY327+FE327+FK327+FQ327+FW327+GC327+GI327</f>
        <v>#REF!</v>
      </c>
      <c r="GQ327" s="14" t="e">
        <f>GK327+GL327-GN327-GN328-GO327-GP327</f>
        <v>#REF!</v>
      </c>
    </row>
    <row r="328" spans="1:202" ht="15" hidden="1" customHeight="1">
      <c r="A328" s="41"/>
      <c r="B328" s="47"/>
      <c r="C328" s="30"/>
      <c r="D328" s="5" t="s">
        <v>33</v>
      </c>
      <c r="E328" s="73"/>
      <c r="F328" s="73"/>
      <c r="G328" s="13"/>
      <c r="H328" s="13"/>
      <c r="I328" s="64"/>
      <c r="J328" s="14"/>
      <c r="K328" s="14"/>
      <c r="L328" s="14"/>
      <c r="M328" s="13"/>
      <c r="N328" s="13"/>
      <c r="O328" s="64"/>
      <c r="P328" s="14"/>
      <c r="Q328" s="14"/>
      <c r="R328" s="14"/>
      <c r="S328" s="13"/>
      <c r="T328" s="13"/>
      <c r="U328" s="64"/>
      <c r="V328" s="14"/>
      <c r="W328" s="14"/>
      <c r="X328" s="14"/>
      <c r="Y328" s="13"/>
      <c r="Z328" s="13"/>
      <c r="AA328" s="64"/>
      <c r="AB328" s="14"/>
      <c r="AC328" s="14"/>
      <c r="AD328" s="14"/>
      <c r="AE328" s="13"/>
      <c r="AF328" s="13"/>
      <c r="AG328" s="64"/>
      <c r="AH328" s="14"/>
      <c r="AI328" s="14"/>
      <c r="AJ328" s="14"/>
      <c r="AK328" s="13"/>
      <c r="AL328" s="13"/>
      <c r="AM328" s="64"/>
      <c r="AN328" s="14"/>
      <c r="AO328" s="14"/>
      <c r="AP328" s="14"/>
      <c r="AQ328" s="13"/>
      <c r="AR328" s="13"/>
      <c r="AS328" s="64"/>
      <c r="AT328" s="14"/>
      <c r="AU328" s="14"/>
      <c r="AV328" s="14"/>
      <c r="AW328" s="13"/>
      <c r="AX328" s="13"/>
      <c r="AY328" s="64"/>
      <c r="AZ328" s="14"/>
      <c r="BA328" s="14"/>
      <c r="BB328" s="14"/>
      <c r="BC328" s="13"/>
      <c r="BD328" s="13"/>
      <c r="BE328" s="64"/>
      <c r="BF328" s="14"/>
      <c r="BG328" s="14"/>
      <c r="BH328" s="14"/>
      <c r="BI328" s="13"/>
      <c r="BJ328" s="13"/>
      <c r="BK328" s="64"/>
      <c r="BL328" s="14"/>
      <c r="BM328" s="14"/>
      <c r="BN328" s="14"/>
      <c r="BO328" s="13"/>
      <c r="BP328" s="13"/>
      <c r="BQ328" s="64"/>
      <c r="BR328" s="14"/>
      <c r="BS328" s="14"/>
      <c r="BT328" s="14"/>
      <c r="BU328" s="73"/>
      <c r="BV328" s="73"/>
      <c r="BW328" s="64"/>
      <c r="BX328" s="63"/>
      <c r="BY328" s="63"/>
      <c r="BZ328" s="64">
        <f t="shared" si="479"/>
        <v>0</v>
      </c>
      <c r="CA328" s="73"/>
      <c r="CB328" s="73"/>
      <c r="CC328" s="64"/>
      <c r="CD328" s="63"/>
      <c r="CE328" s="63"/>
      <c r="CF328" s="64">
        <f t="shared" si="440"/>
        <v>0</v>
      </c>
      <c r="CG328" s="73"/>
      <c r="CH328" s="73"/>
      <c r="CI328" s="64"/>
      <c r="CJ328" s="63"/>
      <c r="CK328" s="63"/>
      <c r="CL328" s="64">
        <f t="shared" si="441"/>
        <v>0</v>
      </c>
      <c r="CM328" s="13"/>
      <c r="CN328" s="13"/>
      <c r="CO328" s="64"/>
      <c r="CP328" s="14"/>
      <c r="CQ328" s="14"/>
      <c r="CR328" s="64">
        <f t="shared" si="442"/>
        <v>0</v>
      </c>
      <c r="CS328" s="13"/>
      <c r="CT328" s="67"/>
      <c r="CU328" s="64"/>
      <c r="CV328" s="64"/>
      <c r="CW328" s="64"/>
      <c r="CX328" s="12">
        <f t="shared" si="443"/>
        <v>0</v>
      </c>
      <c r="CY328" s="13"/>
      <c r="CZ328" s="67"/>
      <c r="DA328" s="64"/>
      <c r="DB328" s="64"/>
      <c r="DC328" s="64"/>
      <c r="DD328" s="12">
        <f t="shared" si="444"/>
        <v>0</v>
      </c>
      <c r="DE328" s="13"/>
      <c r="DF328" s="67"/>
      <c r="DG328" s="64"/>
      <c r="DH328" s="64"/>
      <c r="DI328" s="64"/>
      <c r="DJ328" s="14"/>
      <c r="DK328" s="13"/>
      <c r="DL328" s="67"/>
      <c r="DM328" s="64"/>
      <c r="DN328" s="64"/>
      <c r="DO328" s="64"/>
      <c r="DP328" s="14"/>
      <c r="DQ328" s="67"/>
      <c r="DR328" s="67"/>
      <c r="DS328" s="64"/>
      <c r="DT328" s="64"/>
      <c r="DU328" s="64"/>
      <c r="DV328" s="14"/>
      <c r="DW328" s="13"/>
      <c r="DX328" s="67"/>
      <c r="DY328" s="64"/>
      <c r="DZ328" s="64"/>
      <c r="EA328" s="64"/>
      <c r="EB328" s="14"/>
      <c r="EC328" s="13"/>
      <c r="ED328" s="67"/>
      <c r="EE328" s="64"/>
      <c r="EF328" s="64"/>
      <c r="EG328" s="64"/>
      <c r="EH328" s="12">
        <f t="shared" si="445"/>
        <v>0</v>
      </c>
      <c r="EI328" s="67"/>
      <c r="EN328" s="12">
        <f t="shared" si="478"/>
        <v>0</v>
      </c>
      <c r="EO328" s="13"/>
      <c r="ET328" s="14"/>
      <c r="EU328" s="13"/>
      <c r="EV328" s="13"/>
      <c r="EW328" s="64"/>
      <c r="EX328" s="14"/>
      <c r="EY328" s="14"/>
      <c r="EZ328" s="14"/>
      <c r="FA328" s="13"/>
      <c r="FB328" s="13"/>
      <c r="FC328" s="64"/>
      <c r="FD328" s="14"/>
      <c r="FE328" s="14"/>
      <c r="FF328" s="14"/>
      <c r="FG328" s="13"/>
      <c r="FH328" s="13"/>
      <c r="FI328" s="64"/>
      <c r="FJ328" s="14"/>
      <c r="FK328" s="14"/>
      <c r="FL328" s="14"/>
      <c r="FM328" s="13"/>
      <c r="FN328" s="13"/>
      <c r="FO328" s="64"/>
      <c r="FP328" s="14"/>
      <c r="FQ328" s="14"/>
      <c r="FR328" s="14"/>
      <c r="FS328" s="13"/>
      <c r="FT328" s="13"/>
      <c r="FU328" s="64"/>
      <c r="FV328" s="14"/>
      <c r="FW328" s="14"/>
      <c r="FX328" s="14"/>
      <c r="FY328" s="13"/>
      <c r="FZ328" s="13"/>
      <c r="GA328" s="64"/>
      <c r="GB328" s="14"/>
      <c r="GC328" s="14"/>
      <c r="GD328" s="14"/>
      <c r="GE328" s="13"/>
      <c r="GF328" s="13"/>
      <c r="GG328" s="64"/>
      <c r="GH328" s="14"/>
      <c r="GI328" s="14"/>
      <c r="GJ328" s="14"/>
      <c r="GK328" s="14"/>
      <c r="GL328" s="14"/>
      <c r="GM328" s="14"/>
      <c r="GN328" s="64" t="e">
        <f>I328+O328+U328+AA328+AG328+AM328+AS328+AY328+BE328+BK328+BQ328+BW328+CC328+CI328+CO328+CU328+DA328+DG328+DS328+#REF!+DY328+EE328+DM328+#REF!+EW328+FC328+FI328+FO328+FU328+GA328+GG328</f>
        <v>#REF!</v>
      </c>
      <c r="GO328" s="14"/>
      <c r="GP328" s="14"/>
      <c r="GQ328" s="14"/>
    </row>
    <row r="329" spans="1:202" ht="15" hidden="1" customHeight="1">
      <c r="A329" s="40">
        <v>163</v>
      </c>
      <c r="B329" s="40" t="s">
        <v>269</v>
      </c>
      <c r="C329" s="29" t="s">
        <v>55</v>
      </c>
      <c r="D329" s="5" t="s">
        <v>32</v>
      </c>
      <c r="E329" s="72">
        <v>0</v>
      </c>
      <c r="F329" s="72" t="e">
        <f>GQ329</f>
        <v>#REF!</v>
      </c>
      <c r="G329" s="13"/>
      <c r="H329" s="13"/>
      <c r="I329" s="64"/>
      <c r="J329" s="14"/>
      <c r="K329" s="14"/>
      <c r="L329" s="14">
        <f>E329+G329-I329-I330-J329-K329</f>
        <v>0</v>
      </c>
      <c r="M329" s="13"/>
      <c r="N329" s="13"/>
      <c r="O329" s="64"/>
      <c r="P329" s="14"/>
      <c r="Q329" s="14"/>
      <c r="R329" s="14">
        <f>L329+M329-O329-O330-P329-Q329</f>
        <v>0</v>
      </c>
      <c r="S329" s="13"/>
      <c r="T329" s="13"/>
      <c r="U329" s="64"/>
      <c r="V329" s="14"/>
      <c r="W329" s="14"/>
      <c r="X329" s="14">
        <f t="shared" ref="X329:X333" si="499">R329+S329-U329-U330-V329-W329</f>
        <v>0</v>
      </c>
      <c r="Y329" s="13"/>
      <c r="Z329" s="13"/>
      <c r="AA329" s="64"/>
      <c r="AB329" s="14"/>
      <c r="AC329" s="14"/>
      <c r="AD329" s="14">
        <f t="shared" ref="AD329:AD333" si="500">X329+Y329-AA329-AA330-AB329-AC329</f>
        <v>0</v>
      </c>
      <c r="AE329" s="13"/>
      <c r="AF329" s="13"/>
      <c r="AG329" s="64"/>
      <c r="AH329" s="14"/>
      <c r="AI329" s="14"/>
      <c r="AJ329" s="14">
        <f t="shared" ref="AJ329:AJ333" si="501">AD329+AE329-AG329-AG330-AH329-AI329</f>
        <v>0</v>
      </c>
      <c r="AK329" s="13"/>
      <c r="AL329" s="13"/>
      <c r="AM329" s="64"/>
      <c r="AN329" s="14"/>
      <c r="AO329" s="14"/>
      <c r="AP329" s="14">
        <f t="shared" ref="AP329:AP333" si="502">AJ329+AK329-AM329-AM330-AN329-AO329</f>
        <v>0</v>
      </c>
      <c r="AQ329" s="13"/>
      <c r="AR329" s="13"/>
      <c r="AS329" s="64"/>
      <c r="AT329" s="14"/>
      <c r="AU329" s="14"/>
      <c r="AV329" s="14">
        <f t="shared" ref="AV329:AV333" si="503">AP329+AQ329-AS329-AS330-AT329-AU329</f>
        <v>0</v>
      </c>
      <c r="AW329" s="13"/>
      <c r="AX329" s="13"/>
      <c r="AY329" s="64"/>
      <c r="AZ329" s="14"/>
      <c r="BA329" s="14"/>
      <c r="BB329" s="14">
        <f t="shared" ref="BB329:BB333" si="504">AV329+AW329-AY329-AY330-AZ329-BA329</f>
        <v>0</v>
      </c>
      <c r="BC329" s="13"/>
      <c r="BD329" s="13"/>
      <c r="BE329" s="64"/>
      <c r="BF329" s="14"/>
      <c r="BG329" s="14"/>
      <c r="BH329" s="14">
        <f t="shared" ref="BH329:BH333" si="505">BB329+BC329-BE329-BE330-BF329-BG329</f>
        <v>0</v>
      </c>
      <c r="BI329" s="13"/>
      <c r="BJ329" s="13"/>
      <c r="BK329" s="64"/>
      <c r="BL329" s="14"/>
      <c r="BM329" s="14"/>
      <c r="BN329" s="14">
        <f>BH329+BI329-BK329-BK330-BL329-BM329</f>
        <v>0</v>
      </c>
      <c r="BO329" s="13"/>
      <c r="BP329" s="13"/>
      <c r="BQ329" s="64"/>
      <c r="BR329" s="14"/>
      <c r="BS329" s="14"/>
      <c r="BT329" s="14">
        <f>BN329+BO329-BQ329-BQ330-BR329-BS329</f>
        <v>0</v>
      </c>
      <c r="BU329" s="72"/>
      <c r="BV329" s="72"/>
      <c r="BW329" s="64"/>
      <c r="BX329" s="74"/>
      <c r="BY329" s="74"/>
      <c r="BZ329" s="64">
        <f t="shared" si="479"/>
        <v>0</v>
      </c>
      <c r="CA329" s="72"/>
      <c r="CB329" s="72"/>
      <c r="CC329" s="64"/>
      <c r="CD329" s="74"/>
      <c r="CE329" s="74"/>
      <c r="CF329" s="64">
        <f t="shared" si="440"/>
        <v>0</v>
      </c>
      <c r="CG329" s="72"/>
      <c r="CH329" s="72"/>
      <c r="CI329" s="64"/>
      <c r="CJ329" s="74"/>
      <c r="CK329" s="74"/>
      <c r="CL329" s="64">
        <f t="shared" si="441"/>
        <v>0</v>
      </c>
      <c r="CM329" s="13"/>
      <c r="CN329" s="13"/>
      <c r="CO329" s="64"/>
      <c r="CP329" s="14"/>
      <c r="CQ329" s="14"/>
      <c r="CR329" s="64">
        <f t="shared" si="442"/>
        <v>0</v>
      </c>
      <c r="CS329" s="13"/>
      <c r="CT329" s="67"/>
      <c r="CU329" s="64"/>
      <c r="CV329" s="64"/>
      <c r="CW329" s="64"/>
      <c r="CX329" s="12">
        <f t="shared" si="443"/>
        <v>0</v>
      </c>
      <c r="CY329" s="13"/>
      <c r="CZ329" s="67"/>
      <c r="DA329" s="64"/>
      <c r="DB329" s="64"/>
      <c r="DC329" s="64"/>
      <c r="DD329" s="12">
        <f t="shared" si="444"/>
        <v>0</v>
      </c>
      <c r="DE329" s="13"/>
      <c r="DF329" s="67"/>
      <c r="DG329" s="64"/>
      <c r="DH329" s="64"/>
      <c r="DI329" s="64"/>
      <c r="DJ329" s="14">
        <f>DD329+DE329-DG329-DG330-DH329-DI329</f>
        <v>0</v>
      </c>
      <c r="DK329" s="13"/>
      <c r="DL329" s="67"/>
      <c r="DM329" s="64"/>
      <c r="DN329" s="64"/>
      <c r="DO329" s="64"/>
      <c r="DP329" s="14">
        <f>DJ329+DK329-DS329-DS330-DT329-DU329</f>
        <v>0</v>
      </c>
      <c r="DQ329" s="67"/>
      <c r="DR329" s="67"/>
      <c r="DS329" s="64"/>
      <c r="DT329" s="64"/>
      <c r="DU329" s="64"/>
      <c r="DV329" s="14" t="e">
        <f>DP329+DQ329-#REF!-#REF!-#REF!-#REF!</f>
        <v>#REF!</v>
      </c>
      <c r="DW329" s="13"/>
      <c r="DX329" s="67"/>
      <c r="DY329" s="64"/>
      <c r="DZ329" s="64"/>
      <c r="EA329" s="64"/>
      <c r="EB329" s="14" t="e">
        <f>DV329+DW329-DY329-DY330-DZ329-EA329</f>
        <v>#REF!</v>
      </c>
      <c r="EC329" s="13"/>
      <c r="ED329" s="67"/>
      <c r="EE329" s="64"/>
      <c r="EF329" s="64"/>
      <c r="EG329" s="64"/>
      <c r="EH329" s="12" t="e">
        <f t="shared" si="445"/>
        <v>#REF!</v>
      </c>
      <c r="EI329" s="67"/>
      <c r="EN329" s="12" t="e">
        <f t="shared" si="478"/>
        <v>#REF!</v>
      </c>
      <c r="EO329" s="13"/>
      <c r="ET329" s="14" t="e">
        <f>EN329+EO329-#REF!-#REF!-#REF!-#REF!</f>
        <v>#REF!</v>
      </c>
      <c r="EU329" s="13"/>
      <c r="EV329" s="13"/>
      <c r="EW329" s="64"/>
      <c r="EX329" s="14"/>
      <c r="EY329" s="14"/>
      <c r="EZ329" s="14" t="e">
        <f>ET329+EU329-EW329-EW330-EX329-EY329</f>
        <v>#REF!</v>
      </c>
      <c r="FA329" s="13"/>
      <c r="FB329" s="13"/>
      <c r="FC329" s="64"/>
      <c r="FD329" s="14"/>
      <c r="FE329" s="14"/>
      <c r="FF329" s="14" t="e">
        <f>EZ329+FA329-FC329-FC330-FD329-FE329</f>
        <v>#REF!</v>
      </c>
      <c r="FG329" s="13"/>
      <c r="FH329" s="13"/>
      <c r="FI329" s="64"/>
      <c r="FJ329" s="14"/>
      <c r="FK329" s="14"/>
      <c r="FL329" s="14" t="e">
        <f>FF329+FG329-FI329-FI330-FJ329-FK329</f>
        <v>#REF!</v>
      </c>
      <c r="FM329" s="13"/>
      <c r="FN329" s="13"/>
      <c r="FO329" s="64"/>
      <c r="FP329" s="14"/>
      <c r="FQ329" s="14"/>
      <c r="FR329" s="14" t="e">
        <f>FL329+FM329-FO329-FO330-FP329-FQ329</f>
        <v>#REF!</v>
      </c>
      <c r="FS329" s="13"/>
      <c r="FT329" s="13"/>
      <c r="FU329" s="64"/>
      <c r="FV329" s="14"/>
      <c r="FW329" s="14"/>
      <c r="FX329" s="14" t="e">
        <f>FR329+FS329-FU329-FU330-FV329-FW329</f>
        <v>#REF!</v>
      </c>
      <c r="FY329" s="13"/>
      <c r="FZ329" s="13"/>
      <c r="GA329" s="64"/>
      <c r="GB329" s="14"/>
      <c r="GC329" s="14"/>
      <c r="GD329" s="14" t="e">
        <f>FX329+FY329-GA329-GA330-GB329-GC329</f>
        <v>#REF!</v>
      </c>
      <c r="GE329" s="13"/>
      <c r="GF329" s="13"/>
      <c r="GG329" s="64"/>
      <c r="GH329" s="14"/>
      <c r="GI329" s="14"/>
      <c r="GJ329" s="14" t="e">
        <f t="shared" ref="GJ329:GJ333" si="506">GD329+GE329-GG329-GG330-GH329-GI329</f>
        <v>#REF!</v>
      </c>
      <c r="GK329" s="14">
        <f>E329</f>
        <v>0</v>
      </c>
      <c r="GL329" s="14">
        <f>G329+M329+S329+Y329+AE329+AK329+AQ329+AW329+BC329+BI329+BO329+BU329+CA329+CG329+CM329+CS329+CY329+DE329+DK329+DQ329+DW329+EC329+EI329+EO329+EU329+FA329+FG329+FM329+FS329+FY329+GE329</f>
        <v>0</v>
      </c>
      <c r="GM329" s="14" t="e">
        <f>H329+N329+T329+Z329+AF329+AL329+AR329+AX329+BD329+BJ329+BP329+BV329+CB329+CH329+CN329+CT329+CZ329+DF329+DR329+#REF!+DX329+ED329+DL329+#REF!+EV329+FB329+FH329+FN329+FT329+FZ329+GF329</f>
        <v>#REF!</v>
      </c>
      <c r="GN329" s="64" t="e">
        <f>I329+O329+U329+AA329+AG329+AM329+AS329+AY329+BE329+BK329+BQ329+BW329+CC329+CI329+CO329+CU329+DA329+DG329+DS329+#REF!+DY329+EE329+DM329+#REF!+EW329+FC329+FI329+FO329+FU329+GA329+GG329</f>
        <v>#REF!</v>
      </c>
      <c r="GO329" s="14" t="e">
        <f>J329+P329+V329+AB329+AH329+AN329+AT329+AZ329+BF329+BL329+BR329+BX329+CD329+CJ329+CP329+CV329+DB329+DH329+DT329+#REF!+DZ329+EF329+DN329+#REF!+EX329+FD329+FJ329+FP329+FV329+GB329+GH329</f>
        <v>#REF!</v>
      </c>
      <c r="GP329" s="14" t="e">
        <f>K329+Q329+W329+AC329+AI329+AO329+AU329+BA329+BG329+BM329+BS329+BY329+CE329+CK329+CQ329+CW329+DC329+DI329+DU329+#REF!+EA329+EG329+DO329+#REF!+EY329+FE329+FK329+FQ329+FW329+GC329+GI329</f>
        <v>#REF!</v>
      </c>
      <c r="GQ329" s="14" t="e">
        <f>GK329+GL329-GN329-GN330-GO329-GP329</f>
        <v>#REF!</v>
      </c>
    </row>
    <row r="330" spans="1:202" ht="15" hidden="1" customHeight="1">
      <c r="A330" s="41"/>
      <c r="B330" s="41"/>
      <c r="C330" s="30"/>
      <c r="D330" s="5" t="s">
        <v>33</v>
      </c>
      <c r="E330" s="73"/>
      <c r="F330" s="73"/>
      <c r="G330" s="13"/>
      <c r="H330" s="13"/>
      <c r="I330" s="64"/>
      <c r="J330" s="14"/>
      <c r="K330" s="14"/>
      <c r="L330" s="14"/>
      <c r="M330" s="13"/>
      <c r="N330" s="13"/>
      <c r="O330" s="64"/>
      <c r="P330" s="14"/>
      <c r="Q330" s="14"/>
      <c r="R330" s="14"/>
      <c r="S330" s="13"/>
      <c r="T330" s="13"/>
      <c r="U330" s="64"/>
      <c r="V330" s="14"/>
      <c r="W330" s="14"/>
      <c r="X330" s="14"/>
      <c r="Y330" s="13"/>
      <c r="Z330" s="13"/>
      <c r="AA330" s="64"/>
      <c r="AB330" s="14"/>
      <c r="AC330" s="14"/>
      <c r="AD330" s="14"/>
      <c r="AE330" s="13"/>
      <c r="AF330" s="13"/>
      <c r="AG330" s="64"/>
      <c r="AH330" s="14"/>
      <c r="AI330" s="14"/>
      <c r="AJ330" s="14"/>
      <c r="AK330" s="13"/>
      <c r="AL330" s="13"/>
      <c r="AM330" s="64"/>
      <c r="AN330" s="14"/>
      <c r="AO330" s="14"/>
      <c r="AP330" s="14"/>
      <c r="AQ330" s="13"/>
      <c r="AR330" s="13"/>
      <c r="AS330" s="64"/>
      <c r="AT330" s="14"/>
      <c r="AU330" s="14"/>
      <c r="AV330" s="14"/>
      <c r="AW330" s="13"/>
      <c r="AX330" s="13"/>
      <c r="AY330" s="64"/>
      <c r="AZ330" s="14"/>
      <c r="BA330" s="14"/>
      <c r="BB330" s="14"/>
      <c r="BC330" s="13"/>
      <c r="BD330" s="13"/>
      <c r="BE330" s="64"/>
      <c r="BF330" s="14"/>
      <c r="BG330" s="14"/>
      <c r="BH330" s="14"/>
      <c r="BI330" s="13"/>
      <c r="BJ330" s="13"/>
      <c r="BK330" s="64"/>
      <c r="BL330" s="14"/>
      <c r="BM330" s="14"/>
      <c r="BN330" s="14"/>
      <c r="BO330" s="13"/>
      <c r="BP330" s="13"/>
      <c r="BQ330" s="64"/>
      <c r="BR330" s="14"/>
      <c r="BS330" s="14"/>
      <c r="BT330" s="14"/>
      <c r="BU330" s="73"/>
      <c r="BV330" s="73"/>
      <c r="BW330" s="64"/>
      <c r="BX330" s="63"/>
      <c r="BY330" s="63"/>
      <c r="BZ330" s="64">
        <f t="shared" si="479"/>
        <v>0</v>
      </c>
      <c r="CA330" s="73"/>
      <c r="CB330" s="73"/>
      <c r="CC330" s="64"/>
      <c r="CD330" s="63"/>
      <c r="CE330" s="63"/>
      <c r="CF330" s="64">
        <f t="shared" si="440"/>
        <v>0</v>
      </c>
      <c r="CG330" s="73"/>
      <c r="CH330" s="73"/>
      <c r="CI330" s="64"/>
      <c r="CJ330" s="63"/>
      <c r="CK330" s="63"/>
      <c r="CL330" s="64">
        <f t="shared" si="441"/>
        <v>0</v>
      </c>
      <c r="CM330" s="13"/>
      <c r="CN330" s="13"/>
      <c r="CO330" s="64"/>
      <c r="CP330" s="14"/>
      <c r="CQ330" s="14"/>
      <c r="CR330" s="64">
        <f t="shared" si="442"/>
        <v>0</v>
      </c>
      <c r="CS330" s="13"/>
      <c r="CT330" s="67"/>
      <c r="CU330" s="64"/>
      <c r="CV330" s="64"/>
      <c r="CW330" s="64"/>
      <c r="CX330" s="12">
        <f t="shared" si="443"/>
        <v>0</v>
      </c>
      <c r="CY330" s="13"/>
      <c r="CZ330" s="67"/>
      <c r="DA330" s="64"/>
      <c r="DB330" s="64"/>
      <c r="DC330" s="64"/>
      <c r="DD330" s="12">
        <f t="shared" si="444"/>
        <v>0</v>
      </c>
      <c r="DE330" s="13"/>
      <c r="DF330" s="67"/>
      <c r="DG330" s="64"/>
      <c r="DH330" s="64"/>
      <c r="DI330" s="64"/>
      <c r="DJ330" s="14"/>
      <c r="DK330" s="13"/>
      <c r="DL330" s="67"/>
      <c r="DM330" s="64"/>
      <c r="DN330" s="64"/>
      <c r="DO330" s="64"/>
      <c r="DP330" s="14"/>
      <c r="DQ330" s="67"/>
      <c r="DR330" s="67"/>
      <c r="DS330" s="64"/>
      <c r="DT330" s="64"/>
      <c r="DU330" s="64"/>
      <c r="DV330" s="14"/>
      <c r="DW330" s="13"/>
      <c r="DX330" s="67"/>
      <c r="DY330" s="64"/>
      <c r="DZ330" s="64"/>
      <c r="EA330" s="64"/>
      <c r="EB330" s="14"/>
      <c r="EC330" s="13"/>
      <c r="ED330" s="67"/>
      <c r="EE330" s="64"/>
      <c r="EF330" s="64"/>
      <c r="EG330" s="64"/>
      <c r="EH330" s="12">
        <f t="shared" si="445"/>
        <v>0</v>
      </c>
      <c r="EI330" s="67"/>
      <c r="EN330" s="12">
        <f t="shared" si="478"/>
        <v>0</v>
      </c>
      <c r="EO330" s="13"/>
      <c r="ET330" s="14"/>
      <c r="EU330" s="13"/>
      <c r="EV330" s="13"/>
      <c r="EW330" s="64"/>
      <c r="EX330" s="14"/>
      <c r="EY330" s="14"/>
      <c r="EZ330" s="14"/>
      <c r="FA330" s="13"/>
      <c r="FB330" s="13"/>
      <c r="FC330" s="64"/>
      <c r="FD330" s="14"/>
      <c r="FE330" s="14"/>
      <c r="FF330" s="14"/>
      <c r="FG330" s="13"/>
      <c r="FH330" s="13"/>
      <c r="FI330" s="64"/>
      <c r="FJ330" s="14"/>
      <c r="FK330" s="14"/>
      <c r="FL330" s="14"/>
      <c r="FM330" s="13"/>
      <c r="FN330" s="13"/>
      <c r="FO330" s="64"/>
      <c r="FP330" s="14"/>
      <c r="FQ330" s="14"/>
      <c r="FR330" s="14"/>
      <c r="FS330" s="13"/>
      <c r="FT330" s="13"/>
      <c r="FU330" s="64"/>
      <c r="FV330" s="14"/>
      <c r="FW330" s="14"/>
      <c r="FX330" s="14"/>
      <c r="FY330" s="13"/>
      <c r="FZ330" s="13"/>
      <c r="GA330" s="64"/>
      <c r="GB330" s="14"/>
      <c r="GC330" s="14"/>
      <c r="GD330" s="14"/>
      <c r="GE330" s="13"/>
      <c r="GF330" s="13"/>
      <c r="GG330" s="64"/>
      <c r="GH330" s="14"/>
      <c r="GI330" s="14"/>
      <c r="GJ330" s="14"/>
      <c r="GK330" s="14"/>
      <c r="GL330" s="14"/>
      <c r="GM330" s="14"/>
      <c r="GN330" s="64" t="e">
        <f>I330+O330+U330+AA330+AG330+AM330+AS330+AY330+BE330+BK330+BQ330+BW330+CC330+CI330+CO330+CU330+DA330+DG330+DS330+#REF!+DY330+EE330+DM330+#REF!+EW330+FC330+FI330+FO330+FU330+GA330+GG330</f>
        <v>#REF!</v>
      </c>
      <c r="GO330" s="14"/>
      <c r="GP330" s="14"/>
      <c r="GQ330" s="14"/>
    </row>
    <row r="331" spans="1:202" ht="15" hidden="1" customHeight="1">
      <c r="A331" s="40">
        <v>164</v>
      </c>
      <c r="B331" s="40" t="s">
        <v>270</v>
      </c>
      <c r="C331" s="27" t="s">
        <v>55</v>
      </c>
      <c r="D331" s="5" t="s">
        <v>32</v>
      </c>
      <c r="E331" s="72">
        <v>0</v>
      </c>
      <c r="F331" s="72" t="e">
        <f>GQ331</f>
        <v>#REF!</v>
      </c>
      <c r="G331" s="13"/>
      <c r="H331" s="13"/>
      <c r="I331" s="64"/>
      <c r="J331" s="14"/>
      <c r="K331" s="14"/>
      <c r="L331" s="14">
        <f>E331+G331-I331-I332-J331-K331</f>
        <v>0</v>
      </c>
      <c r="M331" s="13"/>
      <c r="N331" s="13"/>
      <c r="O331" s="64"/>
      <c r="P331" s="14"/>
      <c r="Q331" s="14"/>
      <c r="R331" s="14">
        <f>L331+M331-O331-O332-P331-Q331</f>
        <v>0</v>
      </c>
      <c r="S331" s="13"/>
      <c r="T331" s="13"/>
      <c r="U331" s="64"/>
      <c r="V331" s="14"/>
      <c r="W331" s="14"/>
      <c r="X331" s="14">
        <f t="shared" si="499"/>
        <v>0</v>
      </c>
      <c r="Y331" s="13"/>
      <c r="Z331" s="13"/>
      <c r="AA331" s="64"/>
      <c r="AB331" s="14"/>
      <c r="AC331" s="14"/>
      <c r="AD331" s="14">
        <f t="shared" si="500"/>
        <v>0</v>
      </c>
      <c r="AE331" s="13"/>
      <c r="AF331" s="13"/>
      <c r="AG331" s="64"/>
      <c r="AH331" s="14"/>
      <c r="AI331" s="14"/>
      <c r="AJ331" s="14">
        <f t="shared" si="501"/>
        <v>0</v>
      </c>
      <c r="AK331" s="13"/>
      <c r="AL331" s="13"/>
      <c r="AM331" s="64"/>
      <c r="AN331" s="14"/>
      <c r="AO331" s="14"/>
      <c r="AP331" s="14">
        <f t="shared" si="502"/>
        <v>0</v>
      </c>
      <c r="AQ331" s="13"/>
      <c r="AR331" s="13"/>
      <c r="AS331" s="64"/>
      <c r="AT331" s="14"/>
      <c r="AU331" s="14"/>
      <c r="AV331" s="14">
        <f t="shared" si="503"/>
        <v>0</v>
      </c>
      <c r="AW331" s="13"/>
      <c r="AX331" s="13"/>
      <c r="AY331" s="64"/>
      <c r="AZ331" s="14"/>
      <c r="BA331" s="14"/>
      <c r="BB331" s="14">
        <f t="shared" si="504"/>
        <v>0</v>
      </c>
      <c r="BC331" s="13"/>
      <c r="BD331" s="13"/>
      <c r="BE331" s="64"/>
      <c r="BF331" s="14"/>
      <c r="BG331" s="14"/>
      <c r="BH331" s="14">
        <f t="shared" si="505"/>
        <v>0</v>
      </c>
      <c r="BI331" s="13"/>
      <c r="BJ331" s="13"/>
      <c r="BK331" s="64"/>
      <c r="BL331" s="14"/>
      <c r="BM331" s="14"/>
      <c r="BN331" s="14">
        <f>BH331+BI331-BK331-BK332-BL331-BM331</f>
        <v>0</v>
      </c>
      <c r="BO331" s="13"/>
      <c r="BP331" s="13"/>
      <c r="BQ331" s="64"/>
      <c r="BR331" s="14"/>
      <c r="BS331" s="14"/>
      <c r="BT331" s="14">
        <f>BN331+BO331-BQ331-BQ332-BR331-BS331</f>
        <v>0</v>
      </c>
      <c r="BU331" s="72"/>
      <c r="BV331" s="72"/>
      <c r="BW331" s="64"/>
      <c r="BX331" s="74"/>
      <c r="BY331" s="74"/>
      <c r="BZ331" s="64">
        <f t="shared" si="479"/>
        <v>0</v>
      </c>
      <c r="CA331" s="72"/>
      <c r="CB331" s="72"/>
      <c r="CC331" s="64"/>
      <c r="CD331" s="74"/>
      <c r="CE331" s="74"/>
      <c r="CF331" s="64">
        <f t="shared" si="440"/>
        <v>0</v>
      </c>
      <c r="CG331" s="72"/>
      <c r="CH331" s="72"/>
      <c r="CI331" s="64"/>
      <c r="CJ331" s="74"/>
      <c r="CK331" s="74"/>
      <c r="CL331" s="64">
        <f t="shared" si="441"/>
        <v>0</v>
      </c>
      <c r="CM331" s="13"/>
      <c r="CN331" s="13"/>
      <c r="CO331" s="64"/>
      <c r="CP331" s="14"/>
      <c r="CQ331" s="14"/>
      <c r="CR331" s="64">
        <f t="shared" si="442"/>
        <v>0</v>
      </c>
      <c r="CS331" s="13"/>
      <c r="CT331" s="67"/>
      <c r="CU331" s="64"/>
      <c r="CV331" s="64"/>
      <c r="CW331" s="64"/>
      <c r="CX331" s="12">
        <f t="shared" si="443"/>
        <v>0</v>
      </c>
      <c r="CY331" s="13"/>
      <c r="CZ331" s="67"/>
      <c r="DA331" s="64"/>
      <c r="DB331" s="64"/>
      <c r="DC331" s="64"/>
      <c r="DD331" s="12">
        <f t="shared" si="444"/>
        <v>0</v>
      </c>
      <c r="DE331" s="13"/>
      <c r="DF331" s="67"/>
      <c r="DG331" s="64"/>
      <c r="DH331" s="64"/>
      <c r="DI331" s="64"/>
      <c r="DJ331" s="14">
        <f>DD331+DE331-DG331-DG332-DH331-DI331</f>
        <v>0</v>
      </c>
      <c r="DK331" s="13"/>
      <c r="DL331" s="67"/>
      <c r="DM331" s="64"/>
      <c r="DN331" s="64"/>
      <c r="DO331" s="64"/>
      <c r="DP331" s="14">
        <f>DJ331+DK331-DS331-DS332-DT331-DU331</f>
        <v>0</v>
      </c>
      <c r="DQ331" s="67"/>
      <c r="DR331" s="67"/>
      <c r="DS331" s="64"/>
      <c r="DT331" s="64"/>
      <c r="DU331" s="64"/>
      <c r="DV331" s="14" t="e">
        <f>DP331+DQ331-#REF!-#REF!-#REF!-#REF!</f>
        <v>#REF!</v>
      </c>
      <c r="DW331" s="13"/>
      <c r="DX331" s="67"/>
      <c r="DY331" s="64"/>
      <c r="DZ331" s="64"/>
      <c r="EA331" s="64"/>
      <c r="EB331" s="14" t="e">
        <f>DV331+DW331-DY331-DY332-DZ331-EA331</f>
        <v>#REF!</v>
      </c>
      <c r="EC331" s="13"/>
      <c r="ED331" s="67"/>
      <c r="EE331" s="64"/>
      <c r="EF331" s="64"/>
      <c r="EG331" s="64"/>
      <c r="EH331" s="12" t="e">
        <f t="shared" si="445"/>
        <v>#REF!</v>
      </c>
      <c r="EI331" s="67"/>
      <c r="EN331" s="12" t="e">
        <f t="shared" si="478"/>
        <v>#REF!</v>
      </c>
      <c r="EO331" s="13"/>
      <c r="ET331" s="14" t="e">
        <f>EN331+EO331-#REF!-#REF!-#REF!-#REF!</f>
        <v>#REF!</v>
      </c>
      <c r="EU331" s="13"/>
      <c r="EV331" s="13"/>
      <c r="EW331" s="64"/>
      <c r="EX331" s="14"/>
      <c r="EY331" s="14"/>
      <c r="EZ331" s="14" t="e">
        <f>ET331+EU331-EW331-EW332-EX331-EY331</f>
        <v>#REF!</v>
      </c>
      <c r="FA331" s="13"/>
      <c r="FB331" s="13"/>
      <c r="FC331" s="64"/>
      <c r="FD331" s="14"/>
      <c r="FE331" s="14"/>
      <c r="FF331" s="14" t="e">
        <f>EZ331+FA331-FC331-FC332-FD331-FE331</f>
        <v>#REF!</v>
      </c>
      <c r="FG331" s="13"/>
      <c r="FH331" s="13"/>
      <c r="FI331" s="64"/>
      <c r="FJ331" s="14"/>
      <c r="FK331" s="14"/>
      <c r="FL331" s="14" t="e">
        <f>FF331+FG331-FI331-FI332-FJ331-FK331</f>
        <v>#REF!</v>
      </c>
      <c r="FM331" s="13"/>
      <c r="FN331" s="13"/>
      <c r="FO331" s="64"/>
      <c r="FP331" s="14"/>
      <c r="FQ331" s="14"/>
      <c r="FR331" s="14" t="e">
        <f>FL331+FM331-FO331-FO332-FP331-FQ331</f>
        <v>#REF!</v>
      </c>
      <c r="FS331" s="13"/>
      <c r="FT331" s="13"/>
      <c r="FU331" s="64"/>
      <c r="FV331" s="14"/>
      <c r="FW331" s="14"/>
      <c r="FX331" s="14" t="e">
        <f>FR331+FS331-FU331-FU332-FV331-FW331</f>
        <v>#REF!</v>
      </c>
      <c r="FY331" s="13"/>
      <c r="FZ331" s="13"/>
      <c r="GA331" s="64"/>
      <c r="GB331" s="14"/>
      <c r="GC331" s="14"/>
      <c r="GD331" s="14" t="e">
        <f>FX331+FY331-GA331-GA332-GB331-GC331</f>
        <v>#REF!</v>
      </c>
      <c r="GE331" s="13"/>
      <c r="GF331" s="13"/>
      <c r="GG331" s="64"/>
      <c r="GH331" s="14"/>
      <c r="GI331" s="14"/>
      <c r="GJ331" s="14" t="e">
        <f t="shared" si="506"/>
        <v>#REF!</v>
      </c>
      <c r="GK331" s="14">
        <f>E331</f>
        <v>0</v>
      </c>
      <c r="GL331" s="14">
        <f>G331+M331+S331+Y331+AE331+AK331+AQ331+AW331+BC331+BI331+BO331+BU331+CA331+CG331+CM331+CS331+CY331+DE331+DK331+DQ331+DW331+EC331+EI331+EO331+EU331+FA331+FG331+FM331+FS331+FY331+GE331</f>
        <v>0</v>
      </c>
      <c r="GM331" s="14" t="e">
        <f>H331+N331+T331+Z331+AF331+AL331+AR331+AX331+BD331+BJ331+BP331+BV331+CB331+CH331+CN331+CT331+CZ331+DF331+DR331+#REF!+DX331+ED331+DL331+#REF!+EV331+FB331+FH331+FN331+FT331+FZ331+GF331</f>
        <v>#REF!</v>
      </c>
      <c r="GN331" s="64" t="e">
        <f>I331+O331+U331+AA331+AG331+AM331+AS331+AY331+BE331+BK331+BQ331+BW331+CC331+CI331+CO331+CU331+DA331+DG331+DS331+#REF!+DY331+EE331+DM331+#REF!+EW331+FC331+FI331+FO331+FU331+GA331+GG331</f>
        <v>#REF!</v>
      </c>
      <c r="GO331" s="14" t="e">
        <f>J331+P331+V331+AB331+AH331+AN331+AT331+AZ331+BF331+BL331+BR331+BX331+CD331+CJ331+CP331+CV331+DB331+DH331+DT331+#REF!+DZ331+EF331+DN331+#REF!+EX331+FD331+FJ331+FP331+FV331+GB331+GH331</f>
        <v>#REF!</v>
      </c>
      <c r="GP331" s="14" t="e">
        <f>K331+Q331+W331+AC331+AI331+AO331+AU331+BA331+BG331+BM331+BS331+BY331+CE331+CK331+CQ331+CW331+DC331+DI331+DU331+#REF!+EA331+EG331+DO331+#REF!+EY331+FE331+FK331+FQ331+FW331+GC331+GI331</f>
        <v>#REF!</v>
      </c>
      <c r="GQ331" s="14" t="e">
        <f>GK331+GL331-GN331-GN332-GO331-GP331</f>
        <v>#REF!</v>
      </c>
    </row>
    <row r="332" spans="1:202" ht="15" hidden="1" customHeight="1">
      <c r="A332" s="41"/>
      <c r="B332" s="41"/>
      <c r="C332" s="28"/>
      <c r="D332" s="5" t="s">
        <v>33</v>
      </c>
      <c r="E332" s="73"/>
      <c r="F332" s="73"/>
      <c r="G332" s="13"/>
      <c r="H332" s="13"/>
      <c r="I332" s="64"/>
      <c r="J332" s="14"/>
      <c r="K332" s="14"/>
      <c r="L332" s="14"/>
      <c r="M332" s="13"/>
      <c r="N332" s="13"/>
      <c r="O332" s="64"/>
      <c r="P332" s="14"/>
      <c r="Q332" s="14"/>
      <c r="R332" s="14"/>
      <c r="S332" s="13"/>
      <c r="T332" s="13"/>
      <c r="U332" s="64"/>
      <c r="V332" s="14"/>
      <c r="W332" s="14"/>
      <c r="X332" s="14"/>
      <c r="Y332" s="13"/>
      <c r="Z332" s="13"/>
      <c r="AA332" s="64"/>
      <c r="AB332" s="14"/>
      <c r="AC332" s="14"/>
      <c r="AD332" s="14"/>
      <c r="AE332" s="13"/>
      <c r="AF332" s="13"/>
      <c r="AG332" s="64"/>
      <c r="AH332" s="14"/>
      <c r="AI332" s="14"/>
      <c r="AJ332" s="14"/>
      <c r="AK332" s="13"/>
      <c r="AL332" s="13"/>
      <c r="AM332" s="64"/>
      <c r="AN332" s="14"/>
      <c r="AO332" s="14"/>
      <c r="AP332" s="14"/>
      <c r="AQ332" s="13"/>
      <c r="AR332" s="13"/>
      <c r="AS332" s="64"/>
      <c r="AT332" s="14"/>
      <c r="AU332" s="14"/>
      <c r="AV332" s="14"/>
      <c r="AW332" s="13"/>
      <c r="AX332" s="13"/>
      <c r="AY332" s="64"/>
      <c r="AZ332" s="14"/>
      <c r="BA332" s="14"/>
      <c r="BB332" s="14"/>
      <c r="BC332" s="13"/>
      <c r="BD332" s="13"/>
      <c r="BE332" s="64"/>
      <c r="BF332" s="14"/>
      <c r="BG332" s="14"/>
      <c r="BH332" s="14"/>
      <c r="BI332" s="13"/>
      <c r="BJ332" s="13"/>
      <c r="BK332" s="64"/>
      <c r="BL332" s="14"/>
      <c r="BM332" s="14"/>
      <c r="BN332" s="14"/>
      <c r="BO332" s="13"/>
      <c r="BP332" s="13"/>
      <c r="BQ332" s="64"/>
      <c r="BR332" s="14"/>
      <c r="BS332" s="14"/>
      <c r="BT332" s="14"/>
      <c r="BU332" s="73"/>
      <c r="BV332" s="73"/>
      <c r="BW332" s="64"/>
      <c r="BX332" s="63"/>
      <c r="BY332" s="63"/>
      <c r="BZ332" s="64">
        <f t="shared" si="479"/>
        <v>0</v>
      </c>
      <c r="CA332" s="73"/>
      <c r="CB332" s="73"/>
      <c r="CC332" s="64"/>
      <c r="CD332" s="63"/>
      <c r="CE332" s="63"/>
      <c r="CF332" s="64">
        <f t="shared" si="440"/>
        <v>0</v>
      </c>
      <c r="CG332" s="73"/>
      <c r="CH332" s="73"/>
      <c r="CI332" s="64"/>
      <c r="CJ332" s="63"/>
      <c r="CK332" s="63"/>
      <c r="CL332" s="64">
        <f t="shared" si="441"/>
        <v>0</v>
      </c>
      <c r="CM332" s="13"/>
      <c r="CN332" s="13"/>
      <c r="CO332" s="64"/>
      <c r="CP332" s="14"/>
      <c r="CQ332" s="14"/>
      <c r="CR332" s="64">
        <f t="shared" si="442"/>
        <v>0</v>
      </c>
      <c r="CS332" s="13"/>
      <c r="CT332" s="67"/>
      <c r="CU332" s="64"/>
      <c r="CV332" s="64"/>
      <c r="CW332" s="64"/>
      <c r="CX332" s="12">
        <f t="shared" si="443"/>
        <v>0</v>
      </c>
      <c r="CY332" s="13"/>
      <c r="CZ332" s="67"/>
      <c r="DA332" s="64"/>
      <c r="DB332" s="64"/>
      <c r="DC332" s="64"/>
      <c r="DD332" s="12">
        <f t="shared" si="444"/>
        <v>0</v>
      </c>
      <c r="DE332" s="13"/>
      <c r="DF332" s="67"/>
      <c r="DG332" s="64"/>
      <c r="DH332" s="64"/>
      <c r="DI332" s="64"/>
      <c r="DJ332" s="14"/>
      <c r="DK332" s="13"/>
      <c r="DL332" s="67"/>
      <c r="DM332" s="64"/>
      <c r="DN332" s="64"/>
      <c r="DO332" s="64"/>
      <c r="DP332" s="14"/>
      <c r="DQ332" s="67"/>
      <c r="DR332" s="67"/>
      <c r="DS332" s="64"/>
      <c r="DT332" s="64"/>
      <c r="DU332" s="64"/>
      <c r="DV332" s="14"/>
      <c r="DW332" s="13"/>
      <c r="DX332" s="67"/>
      <c r="DY332" s="64"/>
      <c r="DZ332" s="64"/>
      <c r="EA332" s="64"/>
      <c r="EB332" s="14"/>
      <c r="EC332" s="13"/>
      <c r="ED332" s="67"/>
      <c r="EE332" s="64"/>
      <c r="EF332" s="64"/>
      <c r="EG332" s="64"/>
      <c r="EH332" s="12">
        <f t="shared" si="445"/>
        <v>0</v>
      </c>
      <c r="EI332" s="67"/>
      <c r="EN332" s="12">
        <f t="shared" si="478"/>
        <v>0</v>
      </c>
      <c r="EO332" s="13"/>
      <c r="ET332" s="14"/>
      <c r="EU332" s="13"/>
      <c r="EV332" s="13"/>
      <c r="EW332" s="64"/>
      <c r="EX332" s="14"/>
      <c r="EY332" s="14"/>
      <c r="EZ332" s="14"/>
      <c r="FA332" s="13"/>
      <c r="FB332" s="13"/>
      <c r="FC332" s="64"/>
      <c r="FD332" s="14"/>
      <c r="FE332" s="14"/>
      <c r="FF332" s="14"/>
      <c r="FG332" s="13"/>
      <c r="FH332" s="13"/>
      <c r="FI332" s="64"/>
      <c r="FJ332" s="14"/>
      <c r="FK332" s="14"/>
      <c r="FL332" s="14"/>
      <c r="FM332" s="13"/>
      <c r="FN332" s="13"/>
      <c r="FO332" s="64"/>
      <c r="FP332" s="14"/>
      <c r="FQ332" s="14"/>
      <c r="FR332" s="14"/>
      <c r="FS332" s="13"/>
      <c r="FT332" s="13"/>
      <c r="FU332" s="64"/>
      <c r="FV332" s="14"/>
      <c r="FW332" s="14"/>
      <c r="FX332" s="14"/>
      <c r="FY332" s="13"/>
      <c r="FZ332" s="13"/>
      <c r="GA332" s="64"/>
      <c r="GB332" s="14"/>
      <c r="GC332" s="14"/>
      <c r="GD332" s="14"/>
      <c r="GE332" s="13"/>
      <c r="GF332" s="13"/>
      <c r="GG332" s="64"/>
      <c r="GH332" s="14"/>
      <c r="GI332" s="14"/>
      <c r="GJ332" s="14"/>
      <c r="GK332" s="14"/>
      <c r="GL332" s="14"/>
      <c r="GM332" s="14"/>
      <c r="GN332" s="64" t="e">
        <f>I332+O332+U332+AA332+AG332+AM332+AS332+AY332+BE332+BK332+BQ332+BW332+CC332+CI332+CO332+CU332+DA332+DG332+DS332+#REF!+DY332+EE332+DM332+#REF!+EW332+FC332+FI332+FO332+FU332+GA332+GG332</f>
        <v>#REF!</v>
      </c>
      <c r="GO332" s="14"/>
      <c r="GP332" s="14"/>
      <c r="GQ332" s="14"/>
    </row>
    <row r="333" spans="1:202" ht="15" hidden="1" customHeight="1">
      <c r="A333" s="40">
        <v>165</v>
      </c>
      <c r="B333" s="40" t="s">
        <v>271</v>
      </c>
      <c r="C333" s="27" t="s">
        <v>55</v>
      </c>
      <c r="D333" s="5" t="s">
        <v>32</v>
      </c>
      <c r="E333" s="72">
        <v>0</v>
      </c>
      <c r="F333" s="72" t="e">
        <f>GQ333</f>
        <v>#REF!</v>
      </c>
      <c r="G333" s="13"/>
      <c r="H333" s="13"/>
      <c r="I333" s="64"/>
      <c r="J333" s="14"/>
      <c r="K333" s="14"/>
      <c r="L333" s="14">
        <f>E333+G333-I333-I334-J333-K333</f>
        <v>0</v>
      </c>
      <c r="M333" s="13"/>
      <c r="N333" s="13"/>
      <c r="O333" s="64"/>
      <c r="P333" s="14"/>
      <c r="Q333" s="14"/>
      <c r="R333" s="14">
        <f>L333+M333-O333-O334-P333-Q333</f>
        <v>0</v>
      </c>
      <c r="S333" s="13"/>
      <c r="T333" s="13"/>
      <c r="U333" s="64"/>
      <c r="V333" s="14"/>
      <c r="W333" s="14"/>
      <c r="X333" s="14">
        <f t="shared" si="499"/>
        <v>0</v>
      </c>
      <c r="Y333" s="13"/>
      <c r="Z333" s="13"/>
      <c r="AA333" s="64"/>
      <c r="AB333" s="14"/>
      <c r="AC333" s="14"/>
      <c r="AD333" s="14">
        <f t="shared" si="500"/>
        <v>0</v>
      </c>
      <c r="AE333" s="13"/>
      <c r="AF333" s="13"/>
      <c r="AG333" s="64"/>
      <c r="AH333" s="14"/>
      <c r="AI333" s="14"/>
      <c r="AJ333" s="14">
        <f t="shared" si="501"/>
        <v>0</v>
      </c>
      <c r="AK333" s="13"/>
      <c r="AL333" s="13"/>
      <c r="AM333" s="64"/>
      <c r="AN333" s="14"/>
      <c r="AO333" s="14"/>
      <c r="AP333" s="14">
        <f t="shared" si="502"/>
        <v>0</v>
      </c>
      <c r="AQ333" s="13"/>
      <c r="AR333" s="13"/>
      <c r="AS333" s="64"/>
      <c r="AT333" s="14"/>
      <c r="AU333" s="14"/>
      <c r="AV333" s="14">
        <f t="shared" si="503"/>
        <v>0</v>
      </c>
      <c r="AW333" s="13"/>
      <c r="AX333" s="13"/>
      <c r="AY333" s="64"/>
      <c r="AZ333" s="14"/>
      <c r="BA333" s="14"/>
      <c r="BB333" s="14">
        <f t="shared" si="504"/>
        <v>0</v>
      </c>
      <c r="BC333" s="13"/>
      <c r="BD333" s="13"/>
      <c r="BE333" s="64"/>
      <c r="BF333" s="14"/>
      <c r="BG333" s="14"/>
      <c r="BH333" s="14">
        <f t="shared" si="505"/>
        <v>0</v>
      </c>
      <c r="BI333" s="13"/>
      <c r="BJ333" s="13"/>
      <c r="BK333" s="64"/>
      <c r="BL333" s="14"/>
      <c r="BM333" s="14"/>
      <c r="BN333" s="14">
        <f>BH333+BI333-BK333-BK334-BL333-BM333</f>
        <v>0</v>
      </c>
      <c r="BO333" s="13"/>
      <c r="BP333" s="13"/>
      <c r="BQ333" s="64"/>
      <c r="BR333" s="14"/>
      <c r="BS333" s="14"/>
      <c r="BT333" s="14">
        <f>BN333+BO333-BQ333-BQ334-BR333-BS333</f>
        <v>0</v>
      </c>
      <c r="BU333" s="72"/>
      <c r="BV333" s="72"/>
      <c r="BW333" s="64"/>
      <c r="BX333" s="74"/>
      <c r="BY333" s="74"/>
      <c r="BZ333" s="64">
        <f t="shared" si="479"/>
        <v>0</v>
      </c>
      <c r="CA333" s="72"/>
      <c r="CB333" s="72"/>
      <c r="CC333" s="64"/>
      <c r="CD333" s="74"/>
      <c r="CE333" s="74"/>
      <c r="CF333" s="64">
        <f t="shared" si="440"/>
        <v>0</v>
      </c>
      <c r="CG333" s="72"/>
      <c r="CH333" s="72"/>
      <c r="CI333" s="64"/>
      <c r="CJ333" s="74"/>
      <c r="CK333" s="74"/>
      <c r="CL333" s="64">
        <f t="shared" si="441"/>
        <v>0</v>
      </c>
      <c r="CM333" s="13"/>
      <c r="CN333" s="13"/>
      <c r="CO333" s="64"/>
      <c r="CP333" s="14"/>
      <c r="CQ333" s="14"/>
      <c r="CR333" s="64">
        <f t="shared" si="442"/>
        <v>0</v>
      </c>
      <c r="CS333" s="13"/>
      <c r="CT333" s="67"/>
      <c r="CU333" s="64"/>
      <c r="CV333" s="64"/>
      <c r="CW333" s="64"/>
      <c r="CX333" s="12">
        <f t="shared" si="443"/>
        <v>0</v>
      </c>
      <c r="CY333" s="13"/>
      <c r="CZ333" s="67"/>
      <c r="DA333" s="64"/>
      <c r="DB333" s="64"/>
      <c r="DC333" s="64"/>
      <c r="DD333" s="12">
        <f t="shared" si="444"/>
        <v>0</v>
      </c>
      <c r="DE333" s="13"/>
      <c r="DF333" s="67"/>
      <c r="DG333" s="64"/>
      <c r="DH333" s="64"/>
      <c r="DI333" s="64"/>
      <c r="DJ333" s="14">
        <f>DD333+DE333-DG333-DG334-DH333-DI333</f>
        <v>0</v>
      </c>
      <c r="DK333" s="13"/>
      <c r="DL333" s="67"/>
      <c r="DM333" s="64"/>
      <c r="DN333" s="64"/>
      <c r="DO333" s="64"/>
      <c r="DP333" s="14">
        <f>DJ333+DK333-DS333-DS334-DT333-DU333</f>
        <v>0</v>
      </c>
      <c r="DQ333" s="67"/>
      <c r="DR333" s="67"/>
      <c r="DS333" s="64"/>
      <c r="DT333" s="64"/>
      <c r="DU333" s="64"/>
      <c r="DV333" s="14" t="e">
        <f>DP333+DQ333-#REF!-#REF!-#REF!-#REF!</f>
        <v>#REF!</v>
      </c>
      <c r="DW333" s="13"/>
      <c r="DX333" s="67"/>
      <c r="DY333" s="64"/>
      <c r="DZ333" s="64"/>
      <c r="EA333" s="64"/>
      <c r="EB333" s="14" t="e">
        <f>DV333+DW333-DY333-DY334-DZ333-EA333</f>
        <v>#REF!</v>
      </c>
      <c r="EC333" s="13"/>
      <c r="ED333" s="67"/>
      <c r="EE333" s="64"/>
      <c r="EF333" s="64"/>
      <c r="EG333" s="64"/>
      <c r="EH333" s="12" t="e">
        <f t="shared" si="445"/>
        <v>#REF!</v>
      </c>
      <c r="EI333" s="67"/>
      <c r="EN333" s="12" t="e">
        <f t="shared" si="478"/>
        <v>#REF!</v>
      </c>
      <c r="EO333" s="13"/>
      <c r="ET333" s="14" t="e">
        <f>EN333+EO333-#REF!-#REF!-#REF!-#REF!</f>
        <v>#REF!</v>
      </c>
      <c r="EU333" s="13"/>
      <c r="EV333" s="13"/>
      <c r="EW333" s="64"/>
      <c r="EX333" s="14"/>
      <c r="EY333" s="14"/>
      <c r="EZ333" s="14" t="e">
        <f>ET333+EU333-EW333-EW334-EX333-EY333</f>
        <v>#REF!</v>
      </c>
      <c r="FA333" s="13"/>
      <c r="FB333" s="13"/>
      <c r="FC333" s="64"/>
      <c r="FD333" s="14"/>
      <c r="FE333" s="14"/>
      <c r="FF333" s="14" t="e">
        <f>EZ333+FA333-FC333-FC334-FD333-FE333</f>
        <v>#REF!</v>
      </c>
      <c r="FG333" s="13"/>
      <c r="FH333" s="13"/>
      <c r="FI333" s="64"/>
      <c r="FJ333" s="14"/>
      <c r="FK333" s="14"/>
      <c r="FL333" s="14" t="e">
        <f>FF333+FG333-FI333-FI334-FJ333-FK333</f>
        <v>#REF!</v>
      </c>
      <c r="FM333" s="13"/>
      <c r="FN333" s="13"/>
      <c r="FO333" s="64"/>
      <c r="FP333" s="14"/>
      <c r="FQ333" s="14"/>
      <c r="FR333" s="14" t="e">
        <f>FL333+FM333-FO333-FO334-FP333-FQ333</f>
        <v>#REF!</v>
      </c>
      <c r="FS333" s="13"/>
      <c r="FT333" s="13"/>
      <c r="FU333" s="64"/>
      <c r="FV333" s="14"/>
      <c r="FW333" s="14"/>
      <c r="FX333" s="14" t="e">
        <f>FR333+FS333-FU333-FU334-FV333-FW333</f>
        <v>#REF!</v>
      </c>
      <c r="FY333" s="13"/>
      <c r="FZ333" s="13"/>
      <c r="GA333" s="64"/>
      <c r="GB333" s="14"/>
      <c r="GC333" s="14"/>
      <c r="GD333" s="14" t="e">
        <f>FX333+FY333-GA333-GA334-GB333-GC333</f>
        <v>#REF!</v>
      </c>
      <c r="GE333" s="13"/>
      <c r="GF333" s="13"/>
      <c r="GG333" s="64"/>
      <c r="GH333" s="14"/>
      <c r="GI333" s="14"/>
      <c r="GJ333" s="14" t="e">
        <f t="shared" si="506"/>
        <v>#REF!</v>
      </c>
      <c r="GK333" s="14">
        <f>E333</f>
        <v>0</v>
      </c>
      <c r="GL333" s="14">
        <f>G333+M333+S333+Y333+AE333+AK333+AQ333+AW333+BC333+BI333+BO333+BU333+CA333+CG333+CM333+CS333+CY333+DE333+DK333+DQ333+DW333+EC333+EI333+EO333+EU333+FA333+FG333+FM333+FS333+FY333+GE333</f>
        <v>0</v>
      </c>
      <c r="GM333" s="14" t="e">
        <f>H333+N333+T333+Z333+AF333+AL333+AR333+AX333+BD333+BJ333+BP333+BV333+CB333+CH333+CN333+CT333+CZ333+DF333+DR333+#REF!+DX333+ED333+DL333+#REF!+EV333+FB333+FH333+FN333+FT333+FZ333+GF333</f>
        <v>#REF!</v>
      </c>
      <c r="GN333" s="64" t="e">
        <f>I333+O333+U333+AA333+AG333+AM333+AS333+AY333+BE333+BK333+BQ333+BW333+CC333+CI333+CO333+CU333+DA333+DG333+DS333+#REF!+DY333+EE333+DM333+#REF!+EW333+FC333+FI333+FO333+FU333+GA333+GG333</f>
        <v>#REF!</v>
      </c>
      <c r="GO333" s="14" t="e">
        <f>J333+P333+V333+AB333+AH333+AN333+AT333+AZ333+BF333+BL333+BR333+BX333+CD333+CJ333+CP333+CV333+DB333+DH333+DT333+#REF!+DZ333+EF333+DN333+#REF!+EX333+FD333+FJ333+FP333+FV333+GB333+GH333</f>
        <v>#REF!</v>
      </c>
      <c r="GP333" s="14" t="e">
        <f>K333+Q333+W333+AC333+AI333+AO333+AU333+BA333+BG333+BM333+BS333+BY333+CE333+CK333+CQ333+CW333+DC333+DI333+DU333+#REF!+EA333+EG333+DO333+#REF!+EY333+FE333+FK333+FQ333+FW333+GC333+GI333</f>
        <v>#REF!</v>
      </c>
      <c r="GQ333" s="14" t="e">
        <f>GK333+GL333-GN333-GN334-GO333-GP333</f>
        <v>#REF!</v>
      </c>
    </row>
    <row r="334" spans="1:202" ht="15" hidden="1" customHeight="1">
      <c r="A334" s="41"/>
      <c r="B334" s="41"/>
      <c r="C334" s="28"/>
      <c r="D334" s="5" t="s">
        <v>33</v>
      </c>
      <c r="E334" s="73"/>
      <c r="F334" s="73"/>
      <c r="G334" s="13"/>
      <c r="H334" s="13"/>
      <c r="I334" s="64"/>
      <c r="J334" s="14"/>
      <c r="K334" s="14"/>
      <c r="L334" s="14"/>
      <c r="M334" s="13"/>
      <c r="N334" s="13"/>
      <c r="O334" s="64"/>
      <c r="P334" s="14"/>
      <c r="Q334" s="14"/>
      <c r="R334" s="14"/>
      <c r="S334" s="13"/>
      <c r="T334" s="13"/>
      <c r="U334" s="64"/>
      <c r="V334" s="14"/>
      <c r="W334" s="14"/>
      <c r="X334" s="14"/>
      <c r="Y334" s="13"/>
      <c r="Z334" s="13"/>
      <c r="AA334" s="64"/>
      <c r="AB334" s="14"/>
      <c r="AC334" s="14"/>
      <c r="AD334" s="14"/>
      <c r="AE334" s="13"/>
      <c r="AF334" s="13"/>
      <c r="AG334" s="64"/>
      <c r="AH334" s="14"/>
      <c r="AI334" s="14"/>
      <c r="AJ334" s="14"/>
      <c r="AK334" s="13"/>
      <c r="AL334" s="13"/>
      <c r="AM334" s="64"/>
      <c r="AN334" s="14"/>
      <c r="AO334" s="14"/>
      <c r="AP334" s="14"/>
      <c r="AQ334" s="13"/>
      <c r="AR334" s="13"/>
      <c r="AS334" s="64"/>
      <c r="AT334" s="14"/>
      <c r="AU334" s="14"/>
      <c r="AV334" s="14"/>
      <c r="AW334" s="13"/>
      <c r="AX334" s="13"/>
      <c r="AY334" s="64"/>
      <c r="AZ334" s="14"/>
      <c r="BA334" s="14"/>
      <c r="BB334" s="14"/>
      <c r="BC334" s="13"/>
      <c r="BD334" s="13"/>
      <c r="BE334" s="64"/>
      <c r="BF334" s="14"/>
      <c r="BG334" s="14"/>
      <c r="BH334" s="14"/>
      <c r="BI334" s="13"/>
      <c r="BJ334" s="13"/>
      <c r="BK334" s="64"/>
      <c r="BL334" s="14"/>
      <c r="BM334" s="14"/>
      <c r="BN334" s="14"/>
      <c r="BO334" s="13"/>
      <c r="BP334" s="13"/>
      <c r="BQ334" s="64"/>
      <c r="BR334" s="14"/>
      <c r="BS334" s="14"/>
      <c r="BT334" s="14"/>
      <c r="BU334" s="73"/>
      <c r="BV334" s="73"/>
      <c r="BW334" s="64"/>
      <c r="BX334" s="63"/>
      <c r="BY334" s="63"/>
      <c r="BZ334" s="64">
        <f t="shared" si="479"/>
        <v>0</v>
      </c>
      <c r="CA334" s="73"/>
      <c r="CB334" s="73"/>
      <c r="CC334" s="64"/>
      <c r="CD334" s="63"/>
      <c r="CE334" s="63"/>
      <c r="CF334" s="64">
        <f t="shared" si="440"/>
        <v>0</v>
      </c>
      <c r="CG334" s="73"/>
      <c r="CH334" s="73"/>
      <c r="CI334" s="64"/>
      <c r="CJ334" s="63"/>
      <c r="CK334" s="63"/>
      <c r="CL334" s="64">
        <f t="shared" si="441"/>
        <v>0</v>
      </c>
      <c r="CM334" s="13"/>
      <c r="CN334" s="13"/>
      <c r="CO334" s="64"/>
      <c r="CP334" s="14"/>
      <c r="CQ334" s="14"/>
      <c r="CR334" s="64">
        <f t="shared" si="442"/>
        <v>0</v>
      </c>
      <c r="CS334" s="13"/>
      <c r="CT334" s="67"/>
      <c r="CU334" s="64"/>
      <c r="CV334" s="64"/>
      <c r="CW334" s="64"/>
      <c r="CX334" s="12">
        <f t="shared" si="443"/>
        <v>0</v>
      </c>
      <c r="CY334" s="13"/>
      <c r="CZ334" s="67"/>
      <c r="DA334" s="64"/>
      <c r="DB334" s="64"/>
      <c r="DC334" s="64"/>
      <c r="DD334" s="12">
        <f t="shared" si="444"/>
        <v>0</v>
      </c>
      <c r="DE334" s="13"/>
      <c r="DF334" s="67"/>
      <c r="DG334" s="64"/>
      <c r="DH334" s="64"/>
      <c r="DI334" s="64"/>
      <c r="DJ334" s="14"/>
      <c r="DK334" s="13"/>
      <c r="DL334" s="67"/>
      <c r="DM334" s="64"/>
      <c r="DN334" s="64"/>
      <c r="DO334" s="64"/>
      <c r="DP334" s="14"/>
      <c r="DQ334" s="67"/>
      <c r="DR334" s="67"/>
      <c r="DS334" s="64"/>
      <c r="DT334" s="64"/>
      <c r="DU334" s="64"/>
      <c r="DV334" s="14"/>
      <c r="DW334" s="13"/>
      <c r="DX334" s="67"/>
      <c r="DY334" s="64"/>
      <c r="DZ334" s="64"/>
      <c r="EA334" s="64"/>
      <c r="EB334" s="14"/>
      <c r="EC334" s="13"/>
      <c r="ED334" s="67"/>
      <c r="EE334" s="64"/>
      <c r="EF334" s="64"/>
      <c r="EG334" s="64"/>
      <c r="EH334" s="12">
        <f t="shared" si="445"/>
        <v>0</v>
      </c>
      <c r="EI334" s="67"/>
      <c r="EN334" s="12">
        <f t="shared" si="478"/>
        <v>0</v>
      </c>
      <c r="EO334" s="13"/>
      <c r="ET334" s="14"/>
      <c r="EU334" s="13"/>
      <c r="EV334" s="13"/>
      <c r="EW334" s="64"/>
      <c r="EX334" s="14"/>
      <c r="EY334" s="14"/>
      <c r="EZ334" s="14"/>
      <c r="FA334" s="13"/>
      <c r="FB334" s="13"/>
      <c r="FC334" s="64"/>
      <c r="FD334" s="14"/>
      <c r="FE334" s="14"/>
      <c r="FF334" s="14"/>
      <c r="FG334" s="13"/>
      <c r="FH334" s="13"/>
      <c r="FI334" s="64"/>
      <c r="FJ334" s="14"/>
      <c r="FK334" s="14"/>
      <c r="FL334" s="14"/>
      <c r="FM334" s="13"/>
      <c r="FN334" s="13"/>
      <c r="FO334" s="64"/>
      <c r="FP334" s="14"/>
      <c r="FQ334" s="14"/>
      <c r="FR334" s="14"/>
      <c r="FS334" s="13"/>
      <c r="FT334" s="13"/>
      <c r="FU334" s="64"/>
      <c r="FV334" s="14"/>
      <c r="FW334" s="14"/>
      <c r="FX334" s="14"/>
      <c r="FY334" s="13"/>
      <c r="FZ334" s="13"/>
      <c r="GA334" s="64"/>
      <c r="GB334" s="14"/>
      <c r="GC334" s="14"/>
      <c r="GD334" s="14"/>
      <c r="GE334" s="13"/>
      <c r="GF334" s="13"/>
      <c r="GG334" s="64"/>
      <c r="GH334" s="14"/>
      <c r="GI334" s="14"/>
      <c r="GJ334" s="14"/>
      <c r="GK334" s="14"/>
      <c r="GL334" s="14"/>
      <c r="GM334" s="14"/>
      <c r="GN334" s="64" t="e">
        <f>I334+O334+U334+AA334+AG334+AM334+AS334+AY334+BE334+BK334+BQ334+BW334+CC334+CI334+CO334+CU334+DA334+DG334+DS334+#REF!+DY334+EE334+DM334+#REF!+EW334+FC334+FI334+FO334+FU334+GA334+GG334</f>
        <v>#REF!</v>
      </c>
      <c r="GO334" s="14"/>
      <c r="GP334" s="14"/>
      <c r="GQ334" s="14"/>
    </row>
    <row r="335" spans="1:202" ht="15" hidden="1" customHeight="1">
      <c r="A335" s="40">
        <v>166</v>
      </c>
      <c r="B335" s="50">
        <v>1980653540</v>
      </c>
      <c r="C335" s="27" t="s">
        <v>150</v>
      </c>
      <c r="D335" s="5" t="s">
        <v>32</v>
      </c>
      <c r="E335" s="72">
        <v>0</v>
      </c>
      <c r="F335" s="72" t="e">
        <f>GQ335</f>
        <v>#REF!</v>
      </c>
      <c r="G335" s="13"/>
      <c r="H335" s="13"/>
      <c r="I335" s="64"/>
      <c r="J335" s="14"/>
      <c r="K335" s="14"/>
      <c r="L335" s="14">
        <f>E335+G335-I335-I336-J335-K335</f>
        <v>0</v>
      </c>
      <c r="M335" s="13"/>
      <c r="N335" s="13"/>
      <c r="O335" s="64"/>
      <c r="P335" s="14"/>
      <c r="Q335" s="14"/>
      <c r="R335" s="14">
        <f>L335+M335-O335-O336-P335-Q335</f>
        <v>0</v>
      </c>
      <c r="S335" s="13"/>
      <c r="T335" s="13"/>
      <c r="U335" s="64"/>
      <c r="V335" s="14"/>
      <c r="W335" s="14"/>
      <c r="X335" s="14">
        <f t="shared" ref="X335:X339" si="507">R335+S335-U335-U336-V335-W335</f>
        <v>0</v>
      </c>
      <c r="Y335" s="13"/>
      <c r="Z335" s="13"/>
      <c r="AA335" s="64"/>
      <c r="AB335" s="14"/>
      <c r="AC335" s="14"/>
      <c r="AD335" s="14">
        <f t="shared" ref="AD335:AD339" si="508">X335+Y335-AA335-AA336-AB335-AC335</f>
        <v>0</v>
      </c>
      <c r="AE335" s="13"/>
      <c r="AF335" s="13"/>
      <c r="AG335" s="64"/>
      <c r="AH335" s="14"/>
      <c r="AI335" s="14"/>
      <c r="AJ335" s="14">
        <f t="shared" ref="AJ335:AJ339" si="509">AD335+AE335-AG335-AG336-AH335-AI335</f>
        <v>0</v>
      </c>
      <c r="AK335" s="13"/>
      <c r="AL335" s="13"/>
      <c r="AM335" s="64"/>
      <c r="AN335" s="14"/>
      <c r="AO335" s="14"/>
      <c r="AP335" s="14">
        <f t="shared" ref="AP335:AP339" si="510">AJ335+AK335-AM335-AM336-AN335-AO335</f>
        <v>0</v>
      </c>
      <c r="AQ335" s="13"/>
      <c r="AR335" s="13"/>
      <c r="AS335" s="64"/>
      <c r="AT335" s="14"/>
      <c r="AU335" s="14"/>
      <c r="AV335" s="14">
        <f t="shared" ref="AV335:AV339" si="511">AP335+AQ335-AS335-AS336-AT335-AU335</f>
        <v>0</v>
      </c>
      <c r="AW335" s="13"/>
      <c r="AX335" s="13"/>
      <c r="AY335" s="64"/>
      <c r="AZ335" s="14"/>
      <c r="BA335" s="14"/>
      <c r="BB335" s="14">
        <f t="shared" ref="BB335:BB339" si="512">AV335+AW335-AY335-AY336-AZ335-BA335</f>
        <v>0</v>
      </c>
      <c r="BC335" s="13"/>
      <c r="BD335" s="13"/>
      <c r="BE335" s="64"/>
      <c r="BF335" s="14"/>
      <c r="BG335" s="14"/>
      <c r="BH335" s="14">
        <f t="shared" ref="BH335:BH339" si="513">BB335+BC335-BE335-BE336-BF335-BG335</f>
        <v>0</v>
      </c>
      <c r="BI335" s="13"/>
      <c r="BJ335" s="13"/>
      <c r="BK335" s="64"/>
      <c r="BL335" s="14"/>
      <c r="BM335" s="14"/>
      <c r="BN335" s="14">
        <f>BH335+BI335-BK335-BK336-BL335-BM335</f>
        <v>0</v>
      </c>
      <c r="BO335" s="13"/>
      <c r="BP335" s="13"/>
      <c r="BQ335" s="64"/>
      <c r="BR335" s="14"/>
      <c r="BS335" s="14"/>
      <c r="BT335" s="14">
        <f>BN335+BO335-BQ335-BQ336-BR335-BS335</f>
        <v>0</v>
      </c>
      <c r="BU335" s="72"/>
      <c r="BV335" s="72"/>
      <c r="BW335" s="64"/>
      <c r="BX335" s="74"/>
      <c r="BY335" s="74"/>
      <c r="BZ335" s="64">
        <f t="shared" si="479"/>
        <v>0</v>
      </c>
      <c r="CA335" s="72"/>
      <c r="CB335" s="72"/>
      <c r="CC335" s="64"/>
      <c r="CD335" s="74"/>
      <c r="CE335" s="74"/>
      <c r="CF335" s="64">
        <f t="shared" si="440"/>
        <v>0</v>
      </c>
      <c r="CG335" s="72"/>
      <c r="CH335" s="72"/>
      <c r="CI335" s="64"/>
      <c r="CJ335" s="74"/>
      <c r="CK335" s="74"/>
      <c r="CL335" s="64">
        <f t="shared" si="441"/>
        <v>0</v>
      </c>
      <c r="CM335" s="13"/>
      <c r="CN335" s="13"/>
      <c r="CO335" s="64"/>
      <c r="CP335" s="14"/>
      <c r="CQ335" s="14"/>
      <c r="CR335" s="64">
        <f t="shared" si="442"/>
        <v>0</v>
      </c>
      <c r="CS335" s="13"/>
      <c r="CT335" s="67"/>
      <c r="CU335" s="64"/>
      <c r="CV335" s="64"/>
      <c r="CW335" s="64"/>
      <c r="CX335" s="12">
        <f t="shared" si="443"/>
        <v>0</v>
      </c>
      <c r="CY335" s="13"/>
      <c r="CZ335" s="67"/>
      <c r="DA335" s="64"/>
      <c r="DB335" s="64"/>
      <c r="DC335" s="64"/>
      <c r="DD335" s="12">
        <f t="shared" si="444"/>
        <v>0</v>
      </c>
      <c r="DE335" s="13"/>
      <c r="DF335" s="67"/>
      <c r="DG335" s="64"/>
      <c r="DH335" s="64"/>
      <c r="DI335" s="64"/>
      <c r="DJ335" s="14">
        <f>DD335+DE335-DG335-DG336-DH335-DI335</f>
        <v>0</v>
      </c>
      <c r="DK335" s="13"/>
      <c r="DL335" s="67"/>
      <c r="DM335" s="64"/>
      <c r="DN335" s="64"/>
      <c r="DO335" s="64"/>
      <c r="DP335" s="14">
        <f>DJ335+DK335-DS335-DS336-DT335-DU335</f>
        <v>0</v>
      </c>
      <c r="DQ335" s="67"/>
      <c r="DR335" s="67"/>
      <c r="DS335" s="64"/>
      <c r="DT335" s="64"/>
      <c r="DU335" s="64"/>
      <c r="DV335" s="14" t="e">
        <f>DP335+DQ335-#REF!-#REF!-#REF!-#REF!</f>
        <v>#REF!</v>
      </c>
      <c r="DW335" s="13"/>
      <c r="DX335" s="67"/>
      <c r="DY335" s="64"/>
      <c r="DZ335" s="64"/>
      <c r="EA335" s="64"/>
      <c r="EB335" s="14" t="e">
        <f>DV335+DW335-DY335-DY336-DZ335-EA335</f>
        <v>#REF!</v>
      </c>
      <c r="EC335" s="13"/>
      <c r="ED335" s="67"/>
      <c r="EE335" s="64"/>
      <c r="EF335" s="64"/>
      <c r="EG335" s="64"/>
      <c r="EH335" s="12" t="e">
        <f t="shared" si="445"/>
        <v>#REF!</v>
      </c>
      <c r="EI335" s="67"/>
      <c r="EN335" s="12" t="e">
        <f t="shared" si="478"/>
        <v>#REF!</v>
      </c>
      <c r="EO335" s="13"/>
      <c r="ET335" s="14" t="e">
        <f>EN335+EO335-#REF!-#REF!-#REF!-#REF!</f>
        <v>#REF!</v>
      </c>
      <c r="EU335" s="13"/>
      <c r="EV335" s="13"/>
      <c r="EW335" s="64"/>
      <c r="EX335" s="14"/>
      <c r="EY335" s="14"/>
      <c r="EZ335" s="14" t="e">
        <f>ET335+EU335-EW335-EW336-EX335-EY335</f>
        <v>#REF!</v>
      </c>
      <c r="FA335" s="13"/>
      <c r="FB335" s="13"/>
      <c r="FC335" s="64"/>
      <c r="FD335" s="14"/>
      <c r="FE335" s="14"/>
      <c r="FF335" s="14" t="e">
        <f>EZ335+FA335-FC335-FC336-FD335-FE335</f>
        <v>#REF!</v>
      </c>
      <c r="FG335" s="13"/>
      <c r="FH335" s="13"/>
      <c r="FI335" s="64"/>
      <c r="FJ335" s="14"/>
      <c r="FK335" s="14"/>
      <c r="FL335" s="14" t="e">
        <f>FF335+FG335-FI335-FI336-FJ335-FK335</f>
        <v>#REF!</v>
      </c>
      <c r="FM335" s="13"/>
      <c r="FN335" s="13"/>
      <c r="FO335" s="64"/>
      <c r="FP335" s="14"/>
      <c r="FQ335" s="14"/>
      <c r="FR335" s="14" t="e">
        <f>FL335+FM335-FO335-FO336-FP335-FQ335</f>
        <v>#REF!</v>
      </c>
      <c r="FS335" s="13"/>
      <c r="FT335" s="13"/>
      <c r="FU335" s="64"/>
      <c r="FV335" s="14"/>
      <c r="FW335" s="14"/>
      <c r="FX335" s="14" t="e">
        <f>FR335+FS335-FU335-FU336-FV335-FW335</f>
        <v>#REF!</v>
      </c>
      <c r="FY335" s="13"/>
      <c r="FZ335" s="13"/>
      <c r="GA335" s="64"/>
      <c r="GB335" s="14"/>
      <c r="GC335" s="14"/>
      <c r="GD335" s="14" t="e">
        <f>FX335+FY335-GA335-GA336-GB335-GC335</f>
        <v>#REF!</v>
      </c>
      <c r="GE335" s="13"/>
      <c r="GF335" s="13"/>
      <c r="GG335" s="64"/>
      <c r="GH335" s="14"/>
      <c r="GI335" s="14"/>
      <c r="GJ335" s="14" t="e">
        <f t="shared" ref="GJ335:GJ339" si="514">GD335+GE335-GG335-GG336-GH335-GI335</f>
        <v>#REF!</v>
      </c>
      <c r="GK335" s="14">
        <f>E335</f>
        <v>0</v>
      </c>
      <c r="GL335" s="14">
        <f>G335+M335+S335+Y335+AE335+AK335+AQ335+AW335+BC335+BI335+BO335+BU335+CA335+CG335+CM335+CS335+CY335+DE335+DK335+DQ335+DW335+EC335+EI335+EO335+EU335+FA335+FG335+FM335+FS335+FY335+GE335</f>
        <v>0</v>
      </c>
      <c r="GM335" s="14" t="e">
        <f>H335+N335+T335+Z335+AF335+AL335+AR335+AX335+BD335+BJ335+BP335+BV335+CB335+CH335+CN335+CT335+CZ335+DF335+DR335+#REF!+DX335+ED335+DL335+#REF!+EV335+FB335+FH335+FN335+FT335+FZ335+GF335</f>
        <v>#REF!</v>
      </c>
      <c r="GN335" s="64" t="e">
        <f>I335+O335+U335+AA335+AG335+AM335+AS335+AY335+BE335+BK335+BQ335+BW335+CC335+CI335+CO335+CU335+DA335+DG335+DS335+#REF!+DY335+EE335+DM335+#REF!+EW335+FC335+FI335+FO335+FU335+GA335+GG335</f>
        <v>#REF!</v>
      </c>
      <c r="GO335" s="14" t="e">
        <f>J335+P335+V335+AB335+AH335+AN335+AT335+AZ335+BF335+BL335+BR335+BX335+CD335+CJ335+CP335+CV335+DB335+DH335+DT335+#REF!+DZ335+EF335+DN335+#REF!+EX335+FD335+FJ335+FP335+FV335+GB335+GH335</f>
        <v>#REF!</v>
      </c>
      <c r="GP335" s="14" t="e">
        <f>K335+Q335+W335+AC335+AI335+AO335+AU335+BA335+BG335+BM335+BS335+BY335+CE335+CK335+CQ335+CW335+DC335+DI335+DU335+#REF!+EA335+EG335+DO335+#REF!+EY335+FE335+FK335+FQ335+FW335+GC335+GI335</f>
        <v>#REF!</v>
      </c>
      <c r="GQ335" s="14" t="e">
        <f>GK335+GL335-GN335-GN336-GO335-GP335</f>
        <v>#REF!</v>
      </c>
    </row>
    <row r="336" spans="1:202" ht="15" hidden="1" customHeight="1">
      <c r="A336" s="41"/>
      <c r="B336" s="51"/>
      <c r="C336" s="28"/>
      <c r="D336" s="5" t="s">
        <v>33</v>
      </c>
      <c r="E336" s="73"/>
      <c r="F336" s="73"/>
      <c r="G336" s="13"/>
      <c r="H336" s="13"/>
      <c r="I336" s="64"/>
      <c r="J336" s="14"/>
      <c r="K336" s="14"/>
      <c r="L336" s="14"/>
      <c r="M336" s="13"/>
      <c r="N336" s="13"/>
      <c r="O336" s="64"/>
      <c r="P336" s="14"/>
      <c r="Q336" s="14"/>
      <c r="R336" s="14"/>
      <c r="S336" s="13"/>
      <c r="T336" s="13"/>
      <c r="U336" s="64"/>
      <c r="V336" s="14"/>
      <c r="W336" s="14"/>
      <c r="X336" s="14"/>
      <c r="Y336" s="13"/>
      <c r="Z336" s="13"/>
      <c r="AA336" s="64"/>
      <c r="AB336" s="14"/>
      <c r="AC336" s="14"/>
      <c r="AD336" s="14"/>
      <c r="AE336" s="13"/>
      <c r="AF336" s="13"/>
      <c r="AG336" s="64"/>
      <c r="AH336" s="14"/>
      <c r="AI336" s="14"/>
      <c r="AJ336" s="14"/>
      <c r="AK336" s="13"/>
      <c r="AL336" s="13"/>
      <c r="AM336" s="64"/>
      <c r="AN336" s="14"/>
      <c r="AO336" s="14"/>
      <c r="AP336" s="14"/>
      <c r="AQ336" s="13"/>
      <c r="AR336" s="13"/>
      <c r="AS336" s="64"/>
      <c r="AT336" s="14"/>
      <c r="AU336" s="14"/>
      <c r="AV336" s="14"/>
      <c r="AW336" s="13"/>
      <c r="AX336" s="13"/>
      <c r="AY336" s="64"/>
      <c r="AZ336" s="14"/>
      <c r="BA336" s="14"/>
      <c r="BB336" s="14"/>
      <c r="BC336" s="13"/>
      <c r="BD336" s="13"/>
      <c r="BE336" s="64"/>
      <c r="BF336" s="14"/>
      <c r="BG336" s="14"/>
      <c r="BH336" s="14"/>
      <c r="BI336" s="13"/>
      <c r="BJ336" s="13"/>
      <c r="BK336" s="64"/>
      <c r="BL336" s="14"/>
      <c r="BM336" s="14"/>
      <c r="BN336" s="14"/>
      <c r="BO336" s="13"/>
      <c r="BP336" s="13"/>
      <c r="BQ336" s="64"/>
      <c r="BR336" s="14"/>
      <c r="BS336" s="14"/>
      <c r="BT336" s="14"/>
      <c r="BU336" s="73"/>
      <c r="BV336" s="73"/>
      <c r="BW336" s="64"/>
      <c r="BX336" s="63"/>
      <c r="BY336" s="63"/>
      <c r="BZ336" s="64">
        <f t="shared" si="479"/>
        <v>0</v>
      </c>
      <c r="CA336" s="73"/>
      <c r="CB336" s="73"/>
      <c r="CC336" s="64"/>
      <c r="CD336" s="63"/>
      <c r="CE336" s="63"/>
      <c r="CF336" s="64">
        <f t="shared" si="440"/>
        <v>0</v>
      </c>
      <c r="CG336" s="73"/>
      <c r="CH336" s="73"/>
      <c r="CI336" s="64"/>
      <c r="CJ336" s="63"/>
      <c r="CK336" s="63"/>
      <c r="CL336" s="64">
        <f t="shared" si="441"/>
        <v>0</v>
      </c>
      <c r="CM336" s="13"/>
      <c r="CN336" s="13"/>
      <c r="CO336" s="64"/>
      <c r="CP336" s="14"/>
      <c r="CQ336" s="14"/>
      <c r="CR336" s="64">
        <f t="shared" si="442"/>
        <v>0</v>
      </c>
      <c r="CS336" s="13"/>
      <c r="CT336" s="67"/>
      <c r="CU336" s="64"/>
      <c r="CV336" s="64"/>
      <c r="CW336" s="64"/>
      <c r="CX336" s="12">
        <f t="shared" si="443"/>
        <v>0</v>
      </c>
      <c r="CY336" s="13"/>
      <c r="CZ336" s="67"/>
      <c r="DA336" s="64"/>
      <c r="DB336" s="64"/>
      <c r="DC336" s="64"/>
      <c r="DD336" s="12">
        <f t="shared" si="444"/>
        <v>0</v>
      </c>
      <c r="DE336" s="13"/>
      <c r="DF336" s="67"/>
      <c r="DG336" s="64"/>
      <c r="DH336" s="64"/>
      <c r="DI336" s="64"/>
      <c r="DJ336" s="14"/>
      <c r="DK336" s="13"/>
      <c r="DL336" s="67"/>
      <c r="DM336" s="64"/>
      <c r="DN336" s="64"/>
      <c r="DO336" s="64"/>
      <c r="DP336" s="14"/>
      <c r="DQ336" s="67"/>
      <c r="DR336" s="67"/>
      <c r="DS336" s="64"/>
      <c r="DT336" s="64"/>
      <c r="DU336" s="64"/>
      <c r="DV336" s="14"/>
      <c r="DW336" s="13"/>
      <c r="DX336" s="67"/>
      <c r="DY336" s="64"/>
      <c r="DZ336" s="64"/>
      <c r="EA336" s="64"/>
      <c r="EB336" s="14"/>
      <c r="EC336" s="13"/>
      <c r="ED336" s="67"/>
      <c r="EE336" s="64"/>
      <c r="EF336" s="64"/>
      <c r="EG336" s="64"/>
      <c r="EH336" s="12">
        <f t="shared" si="445"/>
        <v>0</v>
      </c>
      <c r="EI336" s="67"/>
      <c r="EN336" s="12">
        <f t="shared" si="478"/>
        <v>0</v>
      </c>
      <c r="EO336" s="13"/>
      <c r="ET336" s="14"/>
      <c r="EU336" s="13"/>
      <c r="EV336" s="13"/>
      <c r="EW336" s="64"/>
      <c r="EX336" s="14"/>
      <c r="EY336" s="14"/>
      <c r="EZ336" s="14"/>
      <c r="FA336" s="13"/>
      <c r="FB336" s="13"/>
      <c r="FC336" s="64"/>
      <c r="FD336" s="14"/>
      <c r="FE336" s="14"/>
      <c r="FF336" s="14"/>
      <c r="FG336" s="13"/>
      <c r="FH336" s="13"/>
      <c r="FI336" s="64"/>
      <c r="FJ336" s="14"/>
      <c r="FK336" s="14"/>
      <c r="FL336" s="14"/>
      <c r="FM336" s="13"/>
      <c r="FN336" s="13"/>
      <c r="FO336" s="64"/>
      <c r="FP336" s="14"/>
      <c r="FQ336" s="14"/>
      <c r="FR336" s="14"/>
      <c r="FS336" s="13"/>
      <c r="FT336" s="13"/>
      <c r="FU336" s="64"/>
      <c r="FV336" s="14"/>
      <c r="FW336" s="14"/>
      <c r="FX336" s="14"/>
      <c r="FY336" s="13"/>
      <c r="FZ336" s="13"/>
      <c r="GA336" s="64"/>
      <c r="GB336" s="14"/>
      <c r="GC336" s="14"/>
      <c r="GD336" s="14"/>
      <c r="GE336" s="13"/>
      <c r="GF336" s="13"/>
      <c r="GG336" s="64"/>
      <c r="GH336" s="14"/>
      <c r="GI336" s="14"/>
      <c r="GJ336" s="14"/>
      <c r="GK336" s="14"/>
      <c r="GL336" s="14"/>
      <c r="GM336" s="14"/>
      <c r="GN336" s="64" t="e">
        <f>I336+O336+U336+AA336+AG336+AM336+AS336+AY336+BE336+BK336+BQ336+BW336+CC336+CI336+CO336+CU336+DA336+DG336+DS336+#REF!+DY336+EE336+DM336+#REF!+EW336+FC336+FI336+FO336+FU336+GA336+GG336</f>
        <v>#REF!</v>
      </c>
      <c r="GO336" s="14"/>
      <c r="GP336" s="14"/>
      <c r="GQ336" s="14"/>
    </row>
    <row r="337" spans="1:202" ht="15" hidden="1" customHeight="1">
      <c r="A337" s="40">
        <v>167</v>
      </c>
      <c r="B337" s="38" t="s">
        <v>272</v>
      </c>
      <c r="C337" s="27" t="s">
        <v>178</v>
      </c>
      <c r="D337" s="5" t="s">
        <v>32</v>
      </c>
      <c r="E337" s="72">
        <v>0</v>
      </c>
      <c r="F337" s="72" t="e">
        <f>GQ337</f>
        <v>#REF!</v>
      </c>
      <c r="G337" s="13"/>
      <c r="H337" s="13"/>
      <c r="I337" s="64"/>
      <c r="J337" s="14"/>
      <c r="K337" s="14"/>
      <c r="L337" s="14">
        <f>E337+G337-I337-I338-J337-K337</f>
        <v>0</v>
      </c>
      <c r="M337" s="13"/>
      <c r="N337" s="13"/>
      <c r="O337" s="64"/>
      <c r="P337" s="14"/>
      <c r="Q337" s="14"/>
      <c r="R337" s="14">
        <f>L337+M337-O337-O338-P337-Q337</f>
        <v>0</v>
      </c>
      <c r="S337" s="13"/>
      <c r="T337" s="13"/>
      <c r="U337" s="64"/>
      <c r="V337" s="14"/>
      <c r="W337" s="14"/>
      <c r="X337" s="14">
        <f t="shared" si="507"/>
        <v>0</v>
      </c>
      <c r="Y337" s="13"/>
      <c r="Z337" s="13"/>
      <c r="AA337" s="64"/>
      <c r="AB337" s="14"/>
      <c r="AC337" s="14"/>
      <c r="AD337" s="14">
        <f t="shared" si="508"/>
        <v>0</v>
      </c>
      <c r="AE337" s="13"/>
      <c r="AF337" s="13"/>
      <c r="AG337" s="64"/>
      <c r="AH337" s="14"/>
      <c r="AI337" s="14"/>
      <c r="AJ337" s="14">
        <f t="shared" si="509"/>
        <v>0</v>
      </c>
      <c r="AK337" s="13"/>
      <c r="AL337" s="13"/>
      <c r="AM337" s="64"/>
      <c r="AN337" s="14"/>
      <c r="AO337" s="14"/>
      <c r="AP337" s="14">
        <f t="shared" si="510"/>
        <v>0</v>
      </c>
      <c r="AQ337" s="13"/>
      <c r="AR337" s="13"/>
      <c r="AS337" s="64"/>
      <c r="AT337" s="14"/>
      <c r="AU337" s="14"/>
      <c r="AV337" s="14">
        <f t="shared" si="511"/>
        <v>0</v>
      </c>
      <c r="AW337" s="13"/>
      <c r="AX337" s="13"/>
      <c r="AY337" s="64"/>
      <c r="AZ337" s="14"/>
      <c r="BA337" s="14"/>
      <c r="BB337" s="14">
        <f t="shared" si="512"/>
        <v>0</v>
      </c>
      <c r="BC337" s="13"/>
      <c r="BD337" s="13"/>
      <c r="BE337" s="64"/>
      <c r="BF337" s="14"/>
      <c r="BG337" s="14"/>
      <c r="BH337" s="14">
        <f t="shared" si="513"/>
        <v>0</v>
      </c>
      <c r="BI337" s="13"/>
      <c r="BJ337" s="13"/>
      <c r="BK337" s="64"/>
      <c r="BL337" s="14"/>
      <c r="BM337" s="14"/>
      <c r="BN337" s="14">
        <f>BH337+BI337-BK337-BK338-BL337-BM337</f>
        <v>0</v>
      </c>
      <c r="BO337" s="13"/>
      <c r="BP337" s="13"/>
      <c r="BQ337" s="64"/>
      <c r="BR337" s="14"/>
      <c r="BS337" s="14"/>
      <c r="BT337" s="14">
        <f>BN337+BO337-BQ337-BQ338-BR337-BS337</f>
        <v>0</v>
      </c>
      <c r="BU337" s="72"/>
      <c r="BV337" s="72"/>
      <c r="BW337" s="64"/>
      <c r="BX337" s="74"/>
      <c r="BY337" s="74"/>
      <c r="BZ337" s="64">
        <f t="shared" si="479"/>
        <v>0</v>
      </c>
      <c r="CA337" s="72"/>
      <c r="CB337" s="72"/>
      <c r="CC337" s="64"/>
      <c r="CD337" s="74"/>
      <c r="CE337" s="74"/>
      <c r="CF337" s="64">
        <f t="shared" si="440"/>
        <v>0</v>
      </c>
      <c r="CG337" s="72"/>
      <c r="CH337" s="72"/>
      <c r="CI337" s="64"/>
      <c r="CJ337" s="74"/>
      <c r="CK337" s="74"/>
      <c r="CL337" s="64">
        <f t="shared" si="441"/>
        <v>0</v>
      </c>
      <c r="CM337" s="13"/>
      <c r="CN337" s="13"/>
      <c r="CO337" s="64"/>
      <c r="CP337" s="14"/>
      <c r="CQ337" s="14"/>
      <c r="CR337" s="64">
        <f t="shared" si="442"/>
        <v>0</v>
      </c>
      <c r="CS337" s="13"/>
      <c r="CT337" s="67"/>
      <c r="CU337" s="64"/>
      <c r="CV337" s="64"/>
      <c r="CW337" s="64"/>
      <c r="CX337" s="12">
        <f t="shared" si="443"/>
        <v>0</v>
      </c>
      <c r="CY337" s="13"/>
      <c r="CZ337" s="67"/>
      <c r="DA337" s="64"/>
      <c r="DB337" s="64"/>
      <c r="DC337" s="64"/>
      <c r="DD337" s="12">
        <f t="shared" si="444"/>
        <v>0</v>
      </c>
      <c r="DE337" s="13"/>
      <c r="DF337" s="67"/>
      <c r="DG337" s="64"/>
      <c r="DH337" s="64"/>
      <c r="DI337" s="64"/>
      <c r="DJ337" s="14">
        <f>DD337+DE337-DG337-DG338-DH337-DI337</f>
        <v>0</v>
      </c>
      <c r="DK337" s="13"/>
      <c r="DL337" s="67"/>
      <c r="DM337" s="64"/>
      <c r="DN337" s="64"/>
      <c r="DO337" s="64"/>
      <c r="DP337" s="14">
        <f>DJ337+DK337-DS337-DS338-DT337-DU337</f>
        <v>0</v>
      </c>
      <c r="DQ337" s="67"/>
      <c r="DR337" s="67"/>
      <c r="DS337" s="64"/>
      <c r="DT337" s="64"/>
      <c r="DU337" s="64"/>
      <c r="DV337" s="14" t="e">
        <f>DP337+DQ337-#REF!-#REF!-#REF!-#REF!</f>
        <v>#REF!</v>
      </c>
      <c r="DW337" s="13"/>
      <c r="DX337" s="67"/>
      <c r="DY337" s="64"/>
      <c r="DZ337" s="64"/>
      <c r="EA337" s="64"/>
      <c r="EB337" s="14" t="e">
        <f>DV337+DW337-DY337-DY338-DZ337-EA337</f>
        <v>#REF!</v>
      </c>
      <c r="EC337" s="13"/>
      <c r="ED337" s="67"/>
      <c r="EE337" s="64"/>
      <c r="EF337" s="64"/>
      <c r="EG337" s="64"/>
      <c r="EH337" s="12" t="e">
        <f t="shared" si="445"/>
        <v>#REF!</v>
      </c>
      <c r="EI337" s="67"/>
      <c r="EN337" s="12" t="e">
        <f t="shared" si="478"/>
        <v>#REF!</v>
      </c>
      <c r="EO337" s="13"/>
      <c r="ET337" s="14" t="e">
        <f>EN337+EO337-#REF!-#REF!-#REF!-#REF!</f>
        <v>#REF!</v>
      </c>
      <c r="EU337" s="13"/>
      <c r="EV337" s="13"/>
      <c r="EW337" s="64"/>
      <c r="EX337" s="14"/>
      <c r="EY337" s="14"/>
      <c r="EZ337" s="14" t="e">
        <f>ET337+EU337-EW337-EW338-EX337-EY337</f>
        <v>#REF!</v>
      </c>
      <c r="FA337" s="13"/>
      <c r="FB337" s="13"/>
      <c r="FC337" s="64"/>
      <c r="FD337" s="14"/>
      <c r="FE337" s="14"/>
      <c r="FF337" s="14" t="e">
        <f>EZ337+FA337-FC337-FC338-FD337-FE337</f>
        <v>#REF!</v>
      </c>
      <c r="FG337" s="13"/>
      <c r="FH337" s="13"/>
      <c r="FI337" s="64"/>
      <c r="FJ337" s="14"/>
      <c r="FK337" s="14"/>
      <c r="FL337" s="14" t="e">
        <f>FF337+FG337-FI337-FI338-FJ337-FK337</f>
        <v>#REF!</v>
      </c>
      <c r="FM337" s="13"/>
      <c r="FN337" s="13"/>
      <c r="FO337" s="64"/>
      <c r="FP337" s="14"/>
      <c r="FQ337" s="14"/>
      <c r="FR337" s="14" t="e">
        <f>FL337+FM337-FO337-FO338-FP337-FQ337</f>
        <v>#REF!</v>
      </c>
      <c r="FS337" s="13"/>
      <c r="FT337" s="13"/>
      <c r="FU337" s="64"/>
      <c r="FV337" s="14"/>
      <c r="FW337" s="14"/>
      <c r="FX337" s="14" t="e">
        <f>FR337+FS337-FU337-FU338-FV337-FW337</f>
        <v>#REF!</v>
      </c>
      <c r="FY337" s="13"/>
      <c r="FZ337" s="13"/>
      <c r="GA337" s="64"/>
      <c r="GB337" s="14"/>
      <c r="GC337" s="14"/>
      <c r="GD337" s="14" t="e">
        <f>FX337+FY337-GA337-GA338-GB337-GC337</f>
        <v>#REF!</v>
      </c>
      <c r="GE337" s="13"/>
      <c r="GF337" s="13"/>
      <c r="GG337" s="64"/>
      <c r="GH337" s="14"/>
      <c r="GI337" s="14"/>
      <c r="GJ337" s="14" t="e">
        <f t="shared" si="514"/>
        <v>#REF!</v>
      </c>
      <c r="GK337" s="14">
        <f>E337</f>
        <v>0</v>
      </c>
      <c r="GL337" s="14">
        <f>G337+M337+S337+Y337+AE337+AK337+AQ337+AW337+BC337+BI337+BO337+BU337+CA337+CG337+CM337+CS337+CY337+DE337+DK337+DQ337+DW337+EC337+EI337+EO337+EU337+FA337+FG337+FM337+FS337+FY337+GE337</f>
        <v>0</v>
      </c>
      <c r="GM337" s="14" t="e">
        <f>H337+N337+T337+Z337+AF337+AL337+AR337+AX337+BD337+BJ337+BP337+BV337+CB337+CH337+CN337+CT337+CZ337+DF337+DR337+#REF!+DX337+ED337+DL337+#REF!+EV337+FB337+FH337+FN337+FT337+FZ337+GF337</f>
        <v>#REF!</v>
      </c>
      <c r="GN337" s="64" t="e">
        <f>I337+O337+U337+AA337+AG337+AM337+AS337+AY337+BE337+BK337+BQ337+BW337+CC337+CI337+CO337+CU337+DA337+DG337+DS337+#REF!+DY337+EE337+DM337+#REF!+EW337+FC337+FI337+FO337+FU337+GA337+GG337</f>
        <v>#REF!</v>
      </c>
      <c r="GO337" s="14" t="e">
        <f>J337+P337+V337+AB337+AH337+AN337+AT337+AZ337+BF337+BL337+BR337+BX337+CD337+CJ337+CP337+CV337+DB337+DH337+DT337+#REF!+DZ337+EF337+DN337+#REF!+EX337+FD337+FJ337+FP337+FV337+GB337+GH337</f>
        <v>#REF!</v>
      </c>
      <c r="GP337" s="14" t="e">
        <f>K337+Q337+W337+AC337+AI337+AO337+AU337+BA337+BG337+BM337+BS337+BY337+CE337+CK337+CQ337+CW337+DC337+DI337+DU337+#REF!+EA337+EG337+DO337+#REF!+EY337+FE337+FK337+FQ337+FW337+GC337+GI337</f>
        <v>#REF!</v>
      </c>
      <c r="GQ337" s="14" t="e">
        <f>GK337+GL337-GN337-GN338-GO337-GP337</f>
        <v>#REF!</v>
      </c>
    </row>
    <row r="338" spans="1:202" ht="15" hidden="1" customHeight="1">
      <c r="A338" s="41"/>
      <c r="B338" s="39"/>
      <c r="C338" s="28"/>
      <c r="D338" s="5" t="s">
        <v>33</v>
      </c>
      <c r="E338" s="73"/>
      <c r="F338" s="73"/>
      <c r="G338" s="13"/>
      <c r="H338" s="13"/>
      <c r="I338" s="64"/>
      <c r="J338" s="14"/>
      <c r="K338" s="14"/>
      <c r="L338" s="14"/>
      <c r="M338" s="13"/>
      <c r="N338" s="13"/>
      <c r="O338" s="64"/>
      <c r="P338" s="14"/>
      <c r="Q338" s="14"/>
      <c r="R338" s="14"/>
      <c r="S338" s="13"/>
      <c r="T338" s="13"/>
      <c r="U338" s="64"/>
      <c r="V338" s="14"/>
      <c r="W338" s="14"/>
      <c r="X338" s="14"/>
      <c r="Y338" s="13"/>
      <c r="Z338" s="13"/>
      <c r="AA338" s="64"/>
      <c r="AB338" s="14"/>
      <c r="AC338" s="14"/>
      <c r="AD338" s="14"/>
      <c r="AE338" s="13"/>
      <c r="AF338" s="13"/>
      <c r="AG338" s="64"/>
      <c r="AH338" s="14"/>
      <c r="AI338" s="14"/>
      <c r="AJ338" s="14"/>
      <c r="AK338" s="13"/>
      <c r="AL338" s="13"/>
      <c r="AM338" s="64"/>
      <c r="AN338" s="14"/>
      <c r="AO338" s="14"/>
      <c r="AP338" s="14"/>
      <c r="AQ338" s="13"/>
      <c r="AR338" s="13"/>
      <c r="AS338" s="64"/>
      <c r="AT338" s="14"/>
      <c r="AU338" s="14"/>
      <c r="AV338" s="14"/>
      <c r="AW338" s="13"/>
      <c r="AX338" s="13"/>
      <c r="AY338" s="64"/>
      <c r="AZ338" s="14"/>
      <c r="BA338" s="14"/>
      <c r="BB338" s="14"/>
      <c r="BC338" s="13"/>
      <c r="BD338" s="13"/>
      <c r="BE338" s="64"/>
      <c r="BF338" s="14"/>
      <c r="BG338" s="14"/>
      <c r="BH338" s="14"/>
      <c r="BI338" s="13"/>
      <c r="BJ338" s="13"/>
      <c r="BK338" s="64"/>
      <c r="BL338" s="14"/>
      <c r="BM338" s="14"/>
      <c r="BN338" s="14"/>
      <c r="BO338" s="13"/>
      <c r="BP338" s="13"/>
      <c r="BQ338" s="64"/>
      <c r="BR338" s="14"/>
      <c r="BS338" s="14"/>
      <c r="BT338" s="14"/>
      <c r="BU338" s="73"/>
      <c r="BV338" s="73"/>
      <c r="BW338" s="64"/>
      <c r="BX338" s="63"/>
      <c r="BY338" s="63"/>
      <c r="BZ338" s="64">
        <f t="shared" si="479"/>
        <v>0</v>
      </c>
      <c r="CA338" s="73"/>
      <c r="CB338" s="73"/>
      <c r="CC338" s="64"/>
      <c r="CD338" s="63"/>
      <c r="CE338" s="63"/>
      <c r="CF338" s="64">
        <f t="shared" si="440"/>
        <v>0</v>
      </c>
      <c r="CG338" s="73"/>
      <c r="CH338" s="73"/>
      <c r="CI338" s="64"/>
      <c r="CJ338" s="63"/>
      <c r="CK338" s="63"/>
      <c r="CL338" s="64">
        <f t="shared" si="441"/>
        <v>0</v>
      </c>
      <c r="CM338" s="13"/>
      <c r="CN338" s="13"/>
      <c r="CO338" s="64"/>
      <c r="CP338" s="14"/>
      <c r="CQ338" s="14"/>
      <c r="CR338" s="64">
        <f t="shared" si="442"/>
        <v>0</v>
      </c>
      <c r="CS338" s="13"/>
      <c r="CT338" s="67"/>
      <c r="CU338" s="64"/>
      <c r="CV338" s="64"/>
      <c r="CW338" s="64"/>
      <c r="CX338" s="12">
        <f t="shared" si="443"/>
        <v>0</v>
      </c>
      <c r="CY338" s="13"/>
      <c r="CZ338" s="67"/>
      <c r="DA338" s="64"/>
      <c r="DB338" s="64"/>
      <c r="DC338" s="64"/>
      <c r="DD338" s="12">
        <f t="shared" si="444"/>
        <v>0</v>
      </c>
      <c r="DE338" s="13"/>
      <c r="DF338" s="67"/>
      <c r="DG338" s="64"/>
      <c r="DH338" s="64"/>
      <c r="DI338" s="64"/>
      <c r="DJ338" s="14"/>
      <c r="DK338" s="13"/>
      <c r="DL338" s="67"/>
      <c r="DM338" s="64"/>
      <c r="DN338" s="64"/>
      <c r="DO338" s="64"/>
      <c r="DP338" s="14"/>
      <c r="DQ338" s="67"/>
      <c r="DR338" s="67"/>
      <c r="DS338" s="64"/>
      <c r="DT338" s="64"/>
      <c r="DU338" s="64"/>
      <c r="DV338" s="14"/>
      <c r="DW338" s="13"/>
      <c r="DX338" s="67"/>
      <c r="DY338" s="64"/>
      <c r="DZ338" s="64"/>
      <c r="EA338" s="64"/>
      <c r="EB338" s="14"/>
      <c r="EC338" s="13"/>
      <c r="ED338" s="67"/>
      <c r="EE338" s="64"/>
      <c r="EF338" s="64"/>
      <c r="EG338" s="64"/>
      <c r="EH338" s="12">
        <f t="shared" si="445"/>
        <v>0</v>
      </c>
      <c r="EI338" s="67"/>
      <c r="EN338" s="12">
        <f t="shared" si="478"/>
        <v>0</v>
      </c>
      <c r="EO338" s="13"/>
      <c r="ET338" s="14"/>
      <c r="EU338" s="13"/>
      <c r="EV338" s="13"/>
      <c r="EW338" s="64"/>
      <c r="EX338" s="14"/>
      <c r="EY338" s="14"/>
      <c r="EZ338" s="14"/>
      <c r="FA338" s="13"/>
      <c r="FB338" s="13"/>
      <c r="FC338" s="64"/>
      <c r="FD338" s="14"/>
      <c r="FE338" s="14"/>
      <c r="FF338" s="14"/>
      <c r="FG338" s="13"/>
      <c r="FH338" s="13"/>
      <c r="FI338" s="64"/>
      <c r="FJ338" s="14"/>
      <c r="FK338" s="14"/>
      <c r="FL338" s="14"/>
      <c r="FM338" s="13"/>
      <c r="FN338" s="13"/>
      <c r="FO338" s="64"/>
      <c r="FP338" s="14"/>
      <c r="FQ338" s="14"/>
      <c r="FR338" s="14"/>
      <c r="FS338" s="13"/>
      <c r="FT338" s="13"/>
      <c r="FU338" s="64"/>
      <c r="FV338" s="14"/>
      <c r="FW338" s="14"/>
      <c r="FX338" s="14"/>
      <c r="FY338" s="13"/>
      <c r="FZ338" s="13"/>
      <c r="GA338" s="64"/>
      <c r="GB338" s="14"/>
      <c r="GC338" s="14"/>
      <c r="GD338" s="14"/>
      <c r="GE338" s="13"/>
      <c r="GF338" s="13"/>
      <c r="GG338" s="64"/>
      <c r="GH338" s="14"/>
      <c r="GI338" s="14"/>
      <c r="GJ338" s="14"/>
      <c r="GK338" s="14"/>
      <c r="GL338" s="14"/>
      <c r="GM338" s="14"/>
      <c r="GN338" s="64" t="e">
        <f>I338+O338+U338+AA338+AG338+AM338+AS338+AY338+BE338+BK338+BQ338+BW338+CC338+CI338+CO338+CU338+DA338+DG338+DS338+#REF!+DY338+EE338+DM338+#REF!+EW338+FC338+FI338+FO338+FU338+GA338+GG338</f>
        <v>#REF!</v>
      </c>
      <c r="GO338" s="14"/>
      <c r="GP338" s="14"/>
      <c r="GQ338" s="14"/>
    </row>
    <row r="339" spans="1:202" ht="15" hidden="1" customHeight="1">
      <c r="A339" s="40">
        <v>168</v>
      </c>
      <c r="B339" s="38" t="s">
        <v>273</v>
      </c>
      <c r="C339" s="27" t="s">
        <v>150</v>
      </c>
      <c r="D339" s="5" t="s">
        <v>32</v>
      </c>
      <c r="E339" s="72">
        <v>0</v>
      </c>
      <c r="F339" s="72" t="e">
        <f>GQ339</f>
        <v>#REF!</v>
      </c>
      <c r="G339" s="13"/>
      <c r="H339" s="13"/>
      <c r="I339" s="64"/>
      <c r="J339" s="14"/>
      <c r="K339" s="14"/>
      <c r="L339" s="14">
        <f>E339+G339-I339-I340-J339-K339</f>
        <v>0</v>
      </c>
      <c r="M339" s="13"/>
      <c r="N339" s="13"/>
      <c r="O339" s="64"/>
      <c r="P339" s="14"/>
      <c r="Q339" s="14"/>
      <c r="R339" s="14">
        <f>L339+M339-O339-O340-P339-Q339</f>
        <v>0</v>
      </c>
      <c r="S339" s="13"/>
      <c r="T339" s="13"/>
      <c r="U339" s="64"/>
      <c r="V339" s="14"/>
      <c r="W339" s="14"/>
      <c r="X339" s="14">
        <f t="shared" si="507"/>
        <v>0</v>
      </c>
      <c r="Y339" s="13"/>
      <c r="Z339" s="13"/>
      <c r="AA339" s="64"/>
      <c r="AB339" s="14"/>
      <c r="AC339" s="14"/>
      <c r="AD339" s="14">
        <f t="shared" si="508"/>
        <v>0</v>
      </c>
      <c r="AE339" s="13"/>
      <c r="AF339" s="13"/>
      <c r="AG339" s="64"/>
      <c r="AH339" s="14"/>
      <c r="AI339" s="14"/>
      <c r="AJ339" s="14">
        <f t="shared" si="509"/>
        <v>0</v>
      </c>
      <c r="AK339" s="13"/>
      <c r="AL339" s="13"/>
      <c r="AM339" s="64"/>
      <c r="AN339" s="14"/>
      <c r="AO339" s="14"/>
      <c r="AP339" s="14">
        <f t="shared" si="510"/>
        <v>0</v>
      </c>
      <c r="AQ339" s="13"/>
      <c r="AR339" s="13"/>
      <c r="AS339" s="64"/>
      <c r="AT339" s="14"/>
      <c r="AU339" s="14"/>
      <c r="AV339" s="14">
        <f t="shared" si="511"/>
        <v>0</v>
      </c>
      <c r="AW339" s="13"/>
      <c r="AX339" s="13"/>
      <c r="AY339" s="64"/>
      <c r="AZ339" s="14"/>
      <c r="BA339" s="14"/>
      <c r="BB339" s="14">
        <f t="shared" si="512"/>
        <v>0</v>
      </c>
      <c r="BC339" s="13"/>
      <c r="BD339" s="13"/>
      <c r="BE339" s="64"/>
      <c r="BF339" s="14"/>
      <c r="BG339" s="14"/>
      <c r="BH339" s="14">
        <f t="shared" si="513"/>
        <v>0</v>
      </c>
      <c r="BI339" s="13"/>
      <c r="BJ339" s="13"/>
      <c r="BK339" s="64"/>
      <c r="BL339" s="14"/>
      <c r="BM339" s="14"/>
      <c r="BN339" s="14">
        <f>BH339+BI339-BK339-BK340-BL339-BM339</f>
        <v>0</v>
      </c>
      <c r="BO339" s="13"/>
      <c r="BP339" s="13"/>
      <c r="BQ339" s="64"/>
      <c r="BR339" s="14"/>
      <c r="BS339" s="14"/>
      <c r="BT339" s="14">
        <f>BN339+BO339-BQ339-BQ340-BR339-BS339</f>
        <v>0</v>
      </c>
      <c r="BU339" s="72"/>
      <c r="BV339" s="72"/>
      <c r="BW339" s="64"/>
      <c r="BX339" s="74"/>
      <c r="BY339" s="74"/>
      <c r="BZ339" s="64">
        <f t="shared" si="479"/>
        <v>0</v>
      </c>
      <c r="CA339" s="72"/>
      <c r="CB339" s="72"/>
      <c r="CC339" s="64"/>
      <c r="CD339" s="74"/>
      <c r="CE339" s="74"/>
      <c r="CF339" s="64">
        <f t="shared" si="440"/>
        <v>0</v>
      </c>
      <c r="CG339" s="72"/>
      <c r="CH339" s="72"/>
      <c r="CI339" s="64"/>
      <c r="CJ339" s="74"/>
      <c r="CK339" s="74"/>
      <c r="CL339" s="64">
        <f t="shared" si="441"/>
        <v>0</v>
      </c>
      <c r="CM339" s="13"/>
      <c r="CN339" s="13"/>
      <c r="CO339" s="64"/>
      <c r="CP339" s="14"/>
      <c r="CQ339" s="14"/>
      <c r="CR339" s="64">
        <f t="shared" si="442"/>
        <v>0</v>
      </c>
      <c r="CS339" s="13"/>
      <c r="CT339" s="67"/>
      <c r="CU339" s="64"/>
      <c r="CV339" s="64"/>
      <c r="CW339" s="64"/>
      <c r="CX339" s="12">
        <f t="shared" si="443"/>
        <v>0</v>
      </c>
      <c r="CY339" s="13"/>
      <c r="CZ339" s="67"/>
      <c r="DA339" s="64"/>
      <c r="DB339" s="64"/>
      <c r="DC339" s="64"/>
      <c r="DD339" s="12">
        <f t="shared" si="444"/>
        <v>0</v>
      </c>
      <c r="DE339" s="13"/>
      <c r="DF339" s="67"/>
      <c r="DG339" s="64"/>
      <c r="DH339" s="64"/>
      <c r="DI339" s="64"/>
      <c r="DJ339" s="14">
        <f>DD339+DE339-DG339-DG340-DH339-DI339</f>
        <v>0</v>
      </c>
      <c r="DK339" s="13"/>
      <c r="DL339" s="67"/>
      <c r="DM339" s="64"/>
      <c r="DN339" s="64"/>
      <c r="DO339" s="64"/>
      <c r="DP339" s="14">
        <f>DJ339+DK339-DS339-DS340-DT339-DU339</f>
        <v>0</v>
      </c>
      <c r="DQ339" s="67"/>
      <c r="DR339" s="67"/>
      <c r="DS339" s="64"/>
      <c r="DT339" s="64"/>
      <c r="DU339" s="64"/>
      <c r="DV339" s="14" t="e">
        <f>DP339+DQ339-#REF!-#REF!-#REF!-#REF!</f>
        <v>#REF!</v>
      </c>
      <c r="DW339" s="13"/>
      <c r="DX339" s="67"/>
      <c r="DY339" s="64"/>
      <c r="DZ339" s="64"/>
      <c r="EA339" s="64"/>
      <c r="EB339" s="14" t="e">
        <f>DV339+DW339-DY339-DY340-DZ339-EA339</f>
        <v>#REF!</v>
      </c>
      <c r="EC339" s="13"/>
      <c r="ED339" s="67"/>
      <c r="EE339" s="64"/>
      <c r="EF339" s="64"/>
      <c r="EG339" s="64"/>
      <c r="EH339" s="12" t="e">
        <f t="shared" si="445"/>
        <v>#REF!</v>
      </c>
      <c r="EI339" s="67"/>
      <c r="EN339" s="12" t="e">
        <f t="shared" si="478"/>
        <v>#REF!</v>
      </c>
      <c r="EO339" s="13"/>
      <c r="ET339" s="14" t="e">
        <f>EN339+EO339-#REF!-#REF!-#REF!-#REF!</f>
        <v>#REF!</v>
      </c>
      <c r="EU339" s="13"/>
      <c r="EV339" s="13"/>
      <c r="EW339" s="64"/>
      <c r="EX339" s="14"/>
      <c r="EY339" s="14"/>
      <c r="EZ339" s="14" t="e">
        <f>ET339+EU339-EW339-EW340-EX339-EY339</f>
        <v>#REF!</v>
      </c>
      <c r="FA339" s="13"/>
      <c r="FB339" s="13"/>
      <c r="FC339" s="64"/>
      <c r="FD339" s="14"/>
      <c r="FE339" s="14"/>
      <c r="FF339" s="14" t="e">
        <f>EZ339+FA339-FC339-FC340-FD339-FE339</f>
        <v>#REF!</v>
      </c>
      <c r="FG339" s="13"/>
      <c r="FH339" s="13"/>
      <c r="FI339" s="64"/>
      <c r="FJ339" s="14"/>
      <c r="FK339" s="14"/>
      <c r="FL339" s="14" t="e">
        <f>FF339+FG339-FI339-FI340-FJ339-FK339</f>
        <v>#REF!</v>
      </c>
      <c r="FM339" s="13"/>
      <c r="FN339" s="13"/>
      <c r="FO339" s="64"/>
      <c r="FP339" s="14"/>
      <c r="FQ339" s="14"/>
      <c r="FR339" s="14" t="e">
        <f>FL339+FM339-FO339-FO340-FP339-FQ339</f>
        <v>#REF!</v>
      </c>
      <c r="FS339" s="13"/>
      <c r="FT339" s="13"/>
      <c r="FU339" s="64"/>
      <c r="FV339" s="14"/>
      <c r="FW339" s="14"/>
      <c r="FX339" s="14" t="e">
        <f>FR339+FS339-FU339-FU340-FV339-FW339</f>
        <v>#REF!</v>
      </c>
      <c r="FY339" s="13"/>
      <c r="FZ339" s="13"/>
      <c r="GA339" s="64"/>
      <c r="GB339" s="14"/>
      <c r="GC339" s="14"/>
      <c r="GD339" s="14" t="e">
        <f>FX339+FY339-GA339-GA340-GB339-GC339</f>
        <v>#REF!</v>
      </c>
      <c r="GE339" s="13"/>
      <c r="GF339" s="13"/>
      <c r="GG339" s="64"/>
      <c r="GH339" s="14"/>
      <c r="GI339" s="14"/>
      <c r="GJ339" s="14" t="e">
        <f t="shared" si="514"/>
        <v>#REF!</v>
      </c>
      <c r="GK339" s="14">
        <f>E339</f>
        <v>0</v>
      </c>
      <c r="GL339" s="14">
        <f>G339+M339+S339+Y339+AE339+AK339+AQ339+AW339+BC339+BI339+BO339+BU339+CA339+CG339+CM339+CS339+CY339+DE339+DK339+DQ339+DW339+EC339+EI339+EO339+EU339+FA339+FG339+FM339+FS339+FY339+GE339</f>
        <v>0</v>
      </c>
      <c r="GM339" s="14" t="e">
        <f>H339+N339+T339+Z339+AF339+AL339+AR339+AX339+BD339+BJ339+BP339+BV339+CB339+CH339+CN339+CT339+CZ339+DF339+DR339+#REF!+DX339+ED339+DL339+#REF!+EV339+FB339+FH339+FN339+FT339+FZ339+GF339</f>
        <v>#REF!</v>
      </c>
      <c r="GN339" s="64" t="e">
        <f>I339+O339+U339+AA339+AG339+AM339+AS339+AY339+BE339+BK339+BQ339+BW339+CC339+CI339+CO339+CU339+DA339+DG339+DS339+#REF!+DY339+EE339+DM339+#REF!+EW339+FC339+FI339+FO339+FU339+GA339+GG339</f>
        <v>#REF!</v>
      </c>
      <c r="GO339" s="14" t="e">
        <f>J339+P339+V339+AB339+AH339+AN339+AT339+AZ339+BF339+BL339+BR339+BX339+CD339+CJ339+CP339+CV339+DB339+DH339+DT339+#REF!+DZ339+EF339+DN339+#REF!+EX339+FD339+FJ339+FP339+FV339+GB339+GH339</f>
        <v>#REF!</v>
      </c>
      <c r="GP339" s="14" t="e">
        <f>K339+Q339+W339+AC339+AI339+AO339+AU339+BA339+BG339+BM339+BS339+BY339+CE339+CK339+CQ339+CW339+DC339+DI339+DU339+#REF!+EA339+EG339+DO339+#REF!+EY339+FE339+FK339+FQ339+FW339+GC339+GI339</f>
        <v>#REF!</v>
      </c>
      <c r="GQ339" s="14" t="e">
        <f>GK339+GL339-GN339-GN340-GO339-GP339</f>
        <v>#REF!</v>
      </c>
    </row>
    <row r="340" spans="1:202" ht="15" hidden="1" customHeight="1">
      <c r="A340" s="41"/>
      <c r="B340" s="39"/>
      <c r="C340" s="28"/>
      <c r="D340" s="5" t="s">
        <v>33</v>
      </c>
      <c r="E340" s="73"/>
      <c r="F340" s="73"/>
      <c r="G340" s="13"/>
      <c r="H340" s="13"/>
      <c r="I340" s="64"/>
      <c r="J340" s="14"/>
      <c r="K340" s="14"/>
      <c r="L340" s="14"/>
      <c r="M340" s="13"/>
      <c r="N340" s="13"/>
      <c r="O340" s="64"/>
      <c r="P340" s="14"/>
      <c r="Q340" s="14"/>
      <c r="R340" s="14"/>
      <c r="S340" s="13"/>
      <c r="T340" s="13"/>
      <c r="U340" s="64"/>
      <c r="V340" s="14"/>
      <c r="W340" s="14"/>
      <c r="X340" s="14"/>
      <c r="Y340" s="13"/>
      <c r="Z340" s="13"/>
      <c r="AA340" s="64"/>
      <c r="AB340" s="14"/>
      <c r="AC340" s="14"/>
      <c r="AD340" s="14"/>
      <c r="AE340" s="13"/>
      <c r="AF340" s="13"/>
      <c r="AG340" s="64"/>
      <c r="AH340" s="14"/>
      <c r="AI340" s="14"/>
      <c r="AJ340" s="14"/>
      <c r="AK340" s="13"/>
      <c r="AL340" s="13"/>
      <c r="AM340" s="64"/>
      <c r="AN340" s="14"/>
      <c r="AO340" s="14"/>
      <c r="AP340" s="14"/>
      <c r="AQ340" s="13"/>
      <c r="AR340" s="13"/>
      <c r="AS340" s="64"/>
      <c r="AT340" s="14"/>
      <c r="AU340" s="14"/>
      <c r="AV340" s="14"/>
      <c r="AW340" s="13"/>
      <c r="AX340" s="13"/>
      <c r="AY340" s="64"/>
      <c r="AZ340" s="14"/>
      <c r="BA340" s="14"/>
      <c r="BB340" s="14"/>
      <c r="BC340" s="13"/>
      <c r="BD340" s="13"/>
      <c r="BE340" s="64"/>
      <c r="BF340" s="14"/>
      <c r="BG340" s="14"/>
      <c r="BH340" s="14"/>
      <c r="BI340" s="13"/>
      <c r="BJ340" s="13"/>
      <c r="BK340" s="64"/>
      <c r="BL340" s="14"/>
      <c r="BM340" s="14"/>
      <c r="BN340" s="14"/>
      <c r="BO340" s="13"/>
      <c r="BP340" s="13"/>
      <c r="BQ340" s="64"/>
      <c r="BR340" s="14"/>
      <c r="BS340" s="14"/>
      <c r="BT340" s="14"/>
      <c r="BU340" s="73"/>
      <c r="BV340" s="73"/>
      <c r="BW340" s="64"/>
      <c r="BX340" s="63"/>
      <c r="BY340" s="63"/>
      <c r="BZ340" s="64">
        <f t="shared" si="479"/>
        <v>0</v>
      </c>
      <c r="CA340" s="73"/>
      <c r="CB340" s="73"/>
      <c r="CC340" s="64"/>
      <c r="CD340" s="63"/>
      <c r="CE340" s="63"/>
      <c r="CF340" s="64">
        <f t="shared" si="440"/>
        <v>0</v>
      </c>
      <c r="CG340" s="73"/>
      <c r="CH340" s="73"/>
      <c r="CI340" s="64"/>
      <c r="CJ340" s="63"/>
      <c r="CK340" s="63"/>
      <c r="CL340" s="64">
        <f t="shared" si="441"/>
        <v>0</v>
      </c>
      <c r="CM340" s="13"/>
      <c r="CN340" s="13"/>
      <c r="CO340" s="64"/>
      <c r="CP340" s="14"/>
      <c r="CQ340" s="14"/>
      <c r="CR340" s="64">
        <f t="shared" si="442"/>
        <v>0</v>
      </c>
      <c r="CS340" s="13"/>
      <c r="CT340" s="67"/>
      <c r="CU340" s="64"/>
      <c r="CV340" s="64"/>
      <c r="CW340" s="64"/>
      <c r="CX340" s="12">
        <f t="shared" si="443"/>
        <v>0</v>
      </c>
      <c r="CY340" s="13"/>
      <c r="CZ340" s="67"/>
      <c r="DA340" s="64"/>
      <c r="DB340" s="64"/>
      <c r="DC340" s="64"/>
      <c r="DD340" s="12">
        <f t="shared" si="444"/>
        <v>0</v>
      </c>
      <c r="DE340" s="13"/>
      <c r="DF340" s="67"/>
      <c r="DG340" s="64"/>
      <c r="DH340" s="64"/>
      <c r="DI340" s="64"/>
      <c r="DJ340" s="14"/>
      <c r="DK340" s="13"/>
      <c r="DL340" s="67"/>
      <c r="DM340" s="64"/>
      <c r="DN340" s="64"/>
      <c r="DO340" s="64"/>
      <c r="DP340" s="14"/>
      <c r="DQ340" s="67"/>
      <c r="DR340" s="67"/>
      <c r="DS340" s="64"/>
      <c r="DT340" s="64"/>
      <c r="DU340" s="64"/>
      <c r="DV340" s="14"/>
      <c r="DW340" s="13"/>
      <c r="DX340" s="67"/>
      <c r="DY340" s="64"/>
      <c r="DZ340" s="64"/>
      <c r="EA340" s="64"/>
      <c r="EB340" s="14"/>
      <c r="EC340" s="13"/>
      <c r="ED340" s="67"/>
      <c r="EE340" s="64"/>
      <c r="EF340" s="64"/>
      <c r="EG340" s="64"/>
      <c r="EH340" s="12">
        <f t="shared" si="445"/>
        <v>0</v>
      </c>
      <c r="EI340" s="67"/>
      <c r="EN340" s="12">
        <f t="shared" si="478"/>
        <v>0</v>
      </c>
      <c r="EO340" s="13"/>
      <c r="ET340" s="14"/>
      <c r="EU340" s="13"/>
      <c r="EV340" s="13"/>
      <c r="EW340" s="64"/>
      <c r="EX340" s="14"/>
      <c r="EY340" s="14"/>
      <c r="EZ340" s="14"/>
      <c r="FA340" s="13"/>
      <c r="FB340" s="13"/>
      <c r="FC340" s="64"/>
      <c r="FD340" s="14"/>
      <c r="FE340" s="14"/>
      <c r="FF340" s="14"/>
      <c r="FG340" s="13"/>
      <c r="FH340" s="13"/>
      <c r="FI340" s="64"/>
      <c r="FJ340" s="14"/>
      <c r="FK340" s="14"/>
      <c r="FL340" s="14"/>
      <c r="FM340" s="13"/>
      <c r="FN340" s="13"/>
      <c r="FO340" s="64"/>
      <c r="FP340" s="14"/>
      <c r="FQ340" s="14"/>
      <c r="FR340" s="14"/>
      <c r="FS340" s="13"/>
      <c r="FT340" s="13"/>
      <c r="FU340" s="64"/>
      <c r="FV340" s="14"/>
      <c r="FW340" s="14"/>
      <c r="FX340" s="14"/>
      <c r="FY340" s="13"/>
      <c r="FZ340" s="13"/>
      <c r="GA340" s="64"/>
      <c r="GB340" s="14"/>
      <c r="GC340" s="14"/>
      <c r="GD340" s="14"/>
      <c r="GE340" s="13"/>
      <c r="GF340" s="13"/>
      <c r="GG340" s="64"/>
      <c r="GH340" s="14"/>
      <c r="GI340" s="14"/>
      <c r="GJ340" s="14"/>
      <c r="GK340" s="14"/>
      <c r="GL340" s="14"/>
      <c r="GM340" s="14"/>
      <c r="GN340" s="64" t="e">
        <f>I340+O340+U340+AA340+AG340+AM340+AS340+AY340+BE340+BK340+BQ340+BW340+CC340+CI340+CO340+CU340+DA340+DG340+DS340+#REF!+DY340+EE340+DM340+#REF!+EW340+FC340+FI340+FO340+FU340+GA340+GG340</f>
        <v>#REF!</v>
      </c>
      <c r="GO340" s="14"/>
      <c r="GP340" s="14"/>
      <c r="GQ340" s="14"/>
    </row>
    <row r="341" spans="1:202" ht="15" hidden="1" customHeight="1">
      <c r="A341" s="40">
        <v>169</v>
      </c>
      <c r="B341" s="42" t="s">
        <v>274</v>
      </c>
      <c r="C341" s="27" t="s">
        <v>150</v>
      </c>
      <c r="D341" s="5" t="s">
        <v>32</v>
      </c>
      <c r="E341" s="72">
        <v>0</v>
      </c>
      <c r="F341" s="72" t="e">
        <f>GQ341</f>
        <v>#REF!</v>
      </c>
      <c r="G341" s="13"/>
      <c r="H341" s="13"/>
      <c r="I341" s="64"/>
      <c r="J341" s="14"/>
      <c r="K341" s="14"/>
      <c r="L341" s="14">
        <f>E341+G341-I341-I342-J341-K341</f>
        <v>0</v>
      </c>
      <c r="M341" s="13"/>
      <c r="N341" s="13"/>
      <c r="O341" s="64"/>
      <c r="P341" s="14"/>
      <c r="Q341" s="14"/>
      <c r="R341" s="14">
        <f>L341+M341-O341-O342-P341-Q341</f>
        <v>0</v>
      </c>
      <c r="S341" s="13"/>
      <c r="T341" s="13"/>
      <c r="U341" s="64"/>
      <c r="V341" s="14"/>
      <c r="W341" s="14"/>
      <c r="X341" s="14">
        <f t="shared" ref="X341:X345" si="515">R341+S341-U341-U342-V341-W341</f>
        <v>0</v>
      </c>
      <c r="Y341" s="13"/>
      <c r="Z341" s="13"/>
      <c r="AA341" s="64"/>
      <c r="AB341" s="14"/>
      <c r="AC341" s="14"/>
      <c r="AD341" s="14">
        <f t="shared" ref="AD341:AD345" si="516">X341+Y341-AA341-AA342-AB341-AC341</f>
        <v>0</v>
      </c>
      <c r="AE341" s="13"/>
      <c r="AF341" s="13"/>
      <c r="AG341" s="64"/>
      <c r="AH341" s="14"/>
      <c r="AI341" s="14"/>
      <c r="AJ341" s="14">
        <f t="shared" ref="AJ341:AJ345" si="517">AD341+AE341-AG341-AG342-AH341-AI341</f>
        <v>0</v>
      </c>
      <c r="AK341" s="13"/>
      <c r="AL341" s="13"/>
      <c r="AM341" s="64"/>
      <c r="AN341" s="14"/>
      <c r="AO341" s="14"/>
      <c r="AP341" s="14">
        <f t="shared" ref="AP341:AP345" si="518">AJ341+AK341-AM341-AM342-AN341-AO341</f>
        <v>0</v>
      </c>
      <c r="AQ341" s="13"/>
      <c r="AR341" s="13"/>
      <c r="AS341" s="64"/>
      <c r="AT341" s="14"/>
      <c r="AU341" s="14"/>
      <c r="AV341" s="14">
        <f t="shared" ref="AV341:AV345" si="519">AP341+AQ341-AS341-AS342-AT341-AU341</f>
        <v>0</v>
      </c>
      <c r="AW341" s="13"/>
      <c r="AX341" s="13"/>
      <c r="AY341" s="64"/>
      <c r="AZ341" s="14"/>
      <c r="BA341" s="14"/>
      <c r="BB341" s="14">
        <f t="shared" ref="BB341:BB345" si="520">AV341+AW341-AY341-AY342-AZ341-BA341</f>
        <v>0</v>
      </c>
      <c r="BC341" s="13"/>
      <c r="BD341" s="13"/>
      <c r="BE341" s="64"/>
      <c r="BF341" s="14"/>
      <c r="BG341" s="14"/>
      <c r="BH341" s="14">
        <f t="shared" ref="BH341:BH345" si="521">BB341+BC341-BE341-BE342-BF341-BG341</f>
        <v>0</v>
      </c>
      <c r="BI341" s="13"/>
      <c r="BJ341" s="13"/>
      <c r="BK341" s="64"/>
      <c r="BL341" s="14"/>
      <c r="BM341" s="14"/>
      <c r="BN341" s="14">
        <f>BH341+BI341-BK341-BK342-BL341-BM341</f>
        <v>0</v>
      </c>
      <c r="BO341" s="13"/>
      <c r="BP341" s="13"/>
      <c r="BQ341" s="64"/>
      <c r="BR341" s="14"/>
      <c r="BS341" s="14"/>
      <c r="BT341" s="14">
        <f>BN341+BO341-BQ341-BQ342-BR341-BS341</f>
        <v>0</v>
      </c>
      <c r="BU341" s="72"/>
      <c r="BV341" s="72"/>
      <c r="BW341" s="64"/>
      <c r="BX341" s="74"/>
      <c r="BY341" s="74"/>
      <c r="BZ341" s="64">
        <f t="shared" si="479"/>
        <v>0</v>
      </c>
      <c r="CA341" s="72"/>
      <c r="CB341" s="72"/>
      <c r="CC341" s="64"/>
      <c r="CD341" s="74"/>
      <c r="CE341" s="74"/>
      <c r="CF341" s="64">
        <f t="shared" si="440"/>
        <v>0</v>
      </c>
      <c r="CG341" s="72"/>
      <c r="CH341" s="72"/>
      <c r="CI341" s="64"/>
      <c r="CJ341" s="74"/>
      <c r="CK341" s="74"/>
      <c r="CL341" s="64">
        <f t="shared" si="441"/>
        <v>0</v>
      </c>
      <c r="CM341" s="13"/>
      <c r="CN341" s="13"/>
      <c r="CO341" s="64"/>
      <c r="CP341" s="14"/>
      <c r="CQ341" s="14"/>
      <c r="CR341" s="64">
        <f t="shared" si="442"/>
        <v>0</v>
      </c>
      <c r="CS341" s="13"/>
      <c r="CT341" s="67"/>
      <c r="CU341" s="64"/>
      <c r="CV341" s="64"/>
      <c r="CW341" s="64"/>
      <c r="CX341" s="12">
        <f t="shared" si="443"/>
        <v>0</v>
      </c>
      <c r="CY341" s="13"/>
      <c r="CZ341" s="67"/>
      <c r="DA341" s="64"/>
      <c r="DB341" s="64"/>
      <c r="DC341" s="64"/>
      <c r="DD341" s="12">
        <f t="shared" si="444"/>
        <v>0</v>
      </c>
      <c r="DE341" s="13"/>
      <c r="DF341" s="67"/>
      <c r="DG341" s="64"/>
      <c r="DH341" s="64"/>
      <c r="DI341" s="64"/>
      <c r="DJ341" s="14">
        <f>DD341+DE341-DG341-DG342-DH341-DI341</f>
        <v>0</v>
      </c>
      <c r="DK341" s="13"/>
      <c r="DL341" s="67"/>
      <c r="DM341" s="64"/>
      <c r="DN341" s="64"/>
      <c r="DO341" s="64"/>
      <c r="DP341" s="14">
        <f>DJ341+DK341-DS341-DS342-DT341-DU341</f>
        <v>0</v>
      </c>
      <c r="DQ341" s="67"/>
      <c r="DR341" s="67"/>
      <c r="DS341" s="64"/>
      <c r="DT341" s="64"/>
      <c r="DU341" s="64"/>
      <c r="DV341" s="14" t="e">
        <f>DP341+DQ341-#REF!-#REF!-#REF!-#REF!</f>
        <v>#REF!</v>
      </c>
      <c r="DW341" s="13"/>
      <c r="DX341" s="67"/>
      <c r="DY341" s="64"/>
      <c r="DZ341" s="64"/>
      <c r="EA341" s="64"/>
      <c r="EB341" s="14" t="e">
        <f>DV341+DW341-DY341-DY342-DZ341-EA341</f>
        <v>#REF!</v>
      </c>
      <c r="EC341" s="13"/>
      <c r="ED341" s="67"/>
      <c r="EE341" s="64"/>
      <c r="EF341" s="64"/>
      <c r="EG341" s="64"/>
      <c r="EH341" s="12" t="e">
        <f t="shared" si="445"/>
        <v>#REF!</v>
      </c>
      <c r="EI341" s="67"/>
      <c r="EN341" s="12" t="e">
        <f t="shared" si="478"/>
        <v>#REF!</v>
      </c>
      <c r="EO341" s="13"/>
      <c r="ET341" s="14" t="e">
        <f>EN341+EO341-#REF!-#REF!-#REF!-#REF!</f>
        <v>#REF!</v>
      </c>
      <c r="EU341" s="13"/>
      <c r="EV341" s="13"/>
      <c r="EW341" s="64"/>
      <c r="EX341" s="14"/>
      <c r="EY341" s="14"/>
      <c r="EZ341" s="14" t="e">
        <f>ET341+EU341-EW341-EW342-EX341-EY341</f>
        <v>#REF!</v>
      </c>
      <c r="FA341" s="13"/>
      <c r="FB341" s="13"/>
      <c r="FC341" s="64"/>
      <c r="FD341" s="14"/>
      <c r="FE341" s="14"/>
      <c r="FF341" s="14" t="e">
        <f>EZ341+FA341-FC341-FC342-FD341-FE341</f>
        <v>#REF!</v>
      </c>
      <c r="FG341" s="13"/>
      <c r="FH341" s="13"/>
      <c r="FI341" s="64"/>
      <c r="FJ341" s="14"/>
      <c r="FK341" s="14"/>
      <c r="FL341" s="14" t="e">
        <f>FF341+FG341-FI341-FI342-FJ341-FK341</f>
        <v>#REF!</v>
      </c>
      <c r="FM341" s="13"/>
      <c r="FN341" s="13"/>
      <c r="FO341" s="64"/>
      <c r="FP341" s="14"/>
      <c r="FQ341" s="14"/>
      <c r="FR341" s="14" t="e">
        <f>FL341+FM341-FO341-FO342-FP341-FQ341</f>
        <v>#REF!</v>
      </c>
      <c r="FS341" s="13"/>
      <c r="FT341" s="13"/>
      <c r="FU341" s="64"/>
      <c r="FV341" s="14"/>
      <c r="FW341" s="14"/>
      <c r="FX341" s="14" t="e">
        <f>FR341+FS341-FU341-FU342-FV341-FW341</f>
        <v>#REF!</v>
      </c>
      <c r="FY341" s="13"/>
      <c r="FZ341" s="13"/>
      <c r="GA341" s="64"/>
      <c r="GB341" s="14"/>
      <c r="GC341" s="14"/>
      <c r="GD341" s="14" t="e">
        <f>FX341+FY341-GA341-GA342-GB341-GC341</f>
        <v>#REF!</v>
      </c>
      <c r="GE341" s="13"/>
      <c r="GF341" s="13"/>
      <c r="GG341" s="64"/>
      <c r="GH341" s="14"/>
      <c r="GI341" s="14"/>
      <c r="GJ341" s="14" t="e">
        <f t="shared" ref="GJ341:GJ345" si="522">GD341+GE341-GG341-GG342-GH341-GI341</f>
        <v>#REF!</v>
      </c>
      <c r="GK341" s="14">
        <f>E341</f>
        <v>0</v>
      </c>
      <c r="GL341" s="14">
        <f>G341+M341+S341+Y341+AE341+AK341+AQ341+AW341+BC341+BI341+BO341+BU341+CA341+CG341+CM341+CS341+CY341+DE341+DK341+DQ341+DW341+EC341+EI341+EO341+EU341+FA341+FG341+FM341+FS341+FY341+GE341</f>
        <v>0</v>
      </c>
      <c r="GM341" s="14" t="e">
        <f>H341+N341+T341+Z341+AF341+AL341+AR341+AX341+BD341+BJ341+BP341+BV341+CB341+CH341+CN341+CT341+CZ341+DF341+DR341+#REF!+DX341+ED341+DL341+#REF!+EV341+FB341+FH341+FN341+FT341+FZ341+GF341</f>
        <v>#REF!</v>
      </c>
      <c r="GN341" s="64" t="e">
        <f>I341+O341+U341+AA341+AG341+AM341+AS341+AY341+BE341+BK341+BQ341+BW341+CC341+CI341+CO341+CU341+DA341+DG341+DS341+#REF!+DY341+EE341+DM341+#REF!+EW341+FC341+FI341+FO341+FU341+GA341+GG341</f>
        <v>#REF!</v>
      </c>
      <c r="GO341" s="14" t="e">
        <f>J341+P341+V341+AB341+AH341+AN341+AT341+AZ341+BF341+BL341+BR341+BX341+CD341+CJ341+CP341+CV341+DB341+DH341+DT341+#REF!+DZ341+EF341+DN341+#REF!+EX341+FD341+FJ341+FP341+FV341+GB341+GH341</f>
        <v>#REF!</v>
      </c>
      <c r="GP341" s="14" t="e">
        <f>K341+Q341+W341+AC341+AI341+AO341+AU341+BA341+BG341+BM341+BS341+BY341+CE341+CK341+CQ341+CW341+DC341+DI341+DU341+#REF!+EA341+EG341+DO341+#REF!+EY341+FE341+FK341+FQ341+FW341+GC341+GI341</f>
        <v>#REF!</v>
      </c>
      <c r="GQ341" s="14" t="e">
        <f>GK341+GL341-GN341-GN342-GO341-GP341</f>
        <v>#REF!</v>
      </c>
    </row>
    <row r="342" spans="1:202" ht="15" hidden="1" customHeight="1">
      <c r="A342" s="41"/>
      <c r="B342" s="43"/>
      <c r="C342" s="28"/>
      <c r="D342" s="5" t="s">
        <v>33</v>
      </c>
      <c r="E342" s="73"/>
      <c r="F342" s="73"/>
      <c r="G342" s="13"/>
      <c r="H342" s="13"/>
      <c r="I342" s="64"/>
      <c r="J342" s="14"/>
      <c r="K342" s="14"/>
      <c r="L342" s="14"/>
      <c r="M342" s="13"/>
      <c r="N342" s="13"/>
      <c r="O342" s="64"/>
      <c r="P342" s="14"/>
      <c r="Q342" s="14"/>
      <c r="R342" s="14"/>
      <c r="S342" s="13"/>
      <c r="T342" s="13"/>
      <c r="U342" s="64"/>
      <c r="V342" s="14"/>
      <c r="W342" s="14"/>
      <c r="X342" s="14"/>
      <c r="Y342" s="13"/>
      <c r="Z342" s="13"/>
      <c r="AA342" s="64"/>
      <c r="AB342" s="14"/>
      <c r="AC342" s="14"/>
      <c r="AD342" s="14"/>
      <c r="AE342" s="13"/>
      <c r="AF342" s="13"/>
      <c r="AG342" s="64"/>
      <c r="AH342" s="14"/>
      <c r="AI342" s="14"/>
      <c r="AJ342" s="14"/>
      <c r="AK342" s="13"/>
      <c r="AL342" s="13"/>
      <c r="AM342" s="64"/>
      <c r="AN342" s="14"/>
      <c r="AO342" s="14"/>
      <c r="AP342" s="14"/>
      <c r="AQ342" s="13"/>
      <c r="AR342" s="13"/>
      <c r="AS342" s="64"/>
      <c r="AT342" s="14"/>
      <c r="AU342" s="14"/>
      <c r="AV342" s="14"/>
      <c r="AW342" s="13"/>
      <c r="AX342" s="13"/>
      <c r="AY342" s="64"/>
      <c r="AZ342" s="14"/>
      <c r="BA342" s="14"/>
      <c r="BB342" s="14"/>
      <c r="BC342" s="13"/>
      <c r="BD342" s="13"/>
      <c r="BE342" s="64"/>
      <c r="BF342" s="14"/>
      <c r="BG342" s="14"/>
      <c r="BH342" s="14"/>
      <c r="BI342" s="13"/>
      <c r="BJ342" s="13"/>
      <c r="BK342" s="64"/>
      <c r="BL342" s="14"/>
      <c r="BM342" s="14"/>
      <c r="BN342" s="14"/>
      <c r="BO342" s="13"/>
      <c r="BP342" s="13"/>
      <c r="BQ342" s="64"/>
      <c r="BR342" s="14"/>
      <c r="BS342" s="14"/>
      <c r="BT342" s="14"/>
      <c r="BU342" s="73"/>
      <c r="BV342" s="73"/>
      <c r="BW342" s="64"/>
      <c r="BX342" s="63"/>
      <c r="BY342" s="63"/>
      <c r="BZ342" s="64">
        <f t="shared" si="479"/>
        <v>0</v>
      </c>
      <c r="CA342" s="73"/>
      <c r="CB342" s="73"/>
      <c r="CC342" s="64"/>
      <c r="CD342" s="63"/>
      <c r="CE342" s="63"/>
      <c r="CF342" s="64">
        <f t="shared" si="440"/>
        <v>0</v>
      </c>
      <c r="CG342" s="73"/>
      <c r="CH342" s="73"/>
      <c r="CI342" s="64"/>
      <c r="CJ342" s="63"/>
      <c r="CK342" s="63"/>
      <c r="CL342" s="64">
        <f t="shared" si="441"/>
        <v>0</v>
      </c>
      <c r="CM342" s="13"/>
      <c r="CN342" s="13"/>
      <c r="CO342" s="64"/>
      <c r="CP342" s="14"/>
      <c r="CQ342" s="14"/>
      <c r="CR342" s="64">
        <f t="shared" si="442"/>
        <v>0</v>
      </c>
      <c r="CS342" s="13"/>
      <c r="CT342" s="67"/>
      <c r="CU342" s="64"/>
      <c r="CV342" s="64"/>
      <c r="CW342" s="64"/>
      <c r="CX342" s="12">
        <f t="shared" si="443"/>
        <v>0</v>
      </c>
      <c r="CY342" s="13"/>
      <c r="CZ342" s="67"/>
      <c r="DA342" s="64"/>
      <c r="DB342" s="64"/>
      <c r="DC342" s="64"/>
      <c r="DD342" s="12">
        <f t="shared" si="444"/>
        <v>0</v>
      </c>
      <c r="DE342" s="13"/>
      <c r="DF342" s="67"/>
      <c r="DG342" s="64"/>
      <c r="DH342" s="64"/>
      <c r="DI342" s="64"/>
      <c r="DJ342" s="14"/>
      <c r="DK342" s="13"/>
      <c r="DL342" s="67"/>
      <c r="DM342" s="64"/>
      <c r="DN342" s="64"/>
      <c r="DO342" s="64"/>
      <c r="DP342" s="14"/>
      <c r="DQ342" s="67"/>
      <c r="DR342" s="67"/>
      <c r="DS342" s="64"/>
      <c r="DT342" s="64"/>
      <c r="DU342" s="64"/>
      <c r="DV342" s="14"/>
      <c r="DW342" s="13"/>
      <c r="DX342" s="67"/>
      <c r="DY342" s="64"/>
      <c r="DZ342" s="64"/>
      <c r="EA342" s="64"/>
      <c r="EB342" s="14"/>
      <c r="EC342" s="13"/>
      <c r="ED342" s="67"/>
      <c r="EE342" s="64"/>
      <c r="EF342" s="64"/>
      <c r="EG342" s="64"/>
      <c r="EH342" s="12">
        <f t="shared" si="445"/>
        <v>0</v>
      </c>
      <c r="EI342" s="67"/>
      <c r="EN342" s="12">
        <f t="shared" si="478"/>
        <v>0</v>
      </c>
      <c r="EO342" s="13"/>
      <c r="ET342" s="14"/>
      <c r="EU342" s="13"/>
      <c r="EV342" s="13"/>
      <c r="EW342" s="64"/>
      <c r="EX342" s="14"/>
      <c r="EY342" s="14"/>
      <c r="EZ342" s="14"/>
      <c r="FA342" s="13"/>
      <c r="FB342" s="13"/>
      <c r="FC342" s="64"/>
      <c r="FD342" s="14"/>
      <c r="FE342" s="14"/>
      <c r="FF342" s="14"/>
      <c r="FG342" s="13"/>
      <c r="FH342" s="13"/>
      <c r="FI342" s="64"/>
      <c r="FJ342" s="14"/>
      <c r="FK342" s="14"/>
      <c r="FL342" s="14"/>
      <c r="FM342" s="13"/>
      <c r="FN342" s="13"/>
      <c r="FO342" s="64"/>
      <c r="FP342" s="14"/>
      <c r="FQ342" s="14"/>
      <c r="FR342" s="14"/>
      <c r="FS342" s="13"/>
      <c r="FT342" s="13"/>
      <c r="FU342" s="64"/>
      <c r="FV342" s="14"/>
      <c r="FW342" s="14"/>
      <c r="FX342" s="14"/>
      <c r="FY342" s="13"/>
      <c r="FZ342" s="13"/>
      <c r="GA342" s="64"/>
      <c r="GB342" s="14"/>
      <c r="GC342" s="14"/>
      <c r="GD342" s="14"/>
      <c r="GE342" s="13"/>
      <c r="GF342" s="13"/>
      <c r="GG342" s="64"/>
      <c r="GH342" s="14"/>
      <c r="GI342" s="14"/>
      <c r="GJ342" s="14"/>
      <c r="GK342" s="14"/>
      <c r="GL342" s="14"/>
      <c r="GM342" s="14"/>
      <c r="GN342" s="64" t="e">
        <f>I342+O342+U342+AA342+AG342+AM342+AS342+AY342+BE342+BK342+BQ342+BW342+CC342+CI342+CO342+CU342+DA342+DG342+DS342+#REF!+DY342+EE342+DM342+#REF!+EW342+FC342+FI342+FO342+FU342+GA342+GG342</f>
        <v>#REF!</v>
      </c>
      <c r="GO342" s="14"/>
      <c r="GP342" s="14"/>
      <c r="GQ342" s="14"/>
    </row>
    <row r="343" spans="1:202" ht="15" hidden="1" customHeight="1">
      <c r="A343" s="40">
        <v>170</v>
      </c>
      <c r="B343" s="46" t="s">
        <v>275</v>
      </c>
      <c r="C343" s="27" t="s">
        <v>55</v>
      </c>
      <c r="D343" s="5" t="s">
        <v>32</v>
      </c>
      <c r="E343" s="72">
        <v>0</v>
      </c>
      <c r="F343" s="72" t="e">
        <f>GQ343</f>
        <v>#REF!</v>
      </c>
      <c r="G343" s="13"/>
      <c r="H343" s="13"/>
      <c r="I343" s="64"/>
      <c r="J343" s="14"/>
      <c r="K343" s="14"/>
      <c r="L343" s="14">
        <f>E343+G343-I343-I344-J343-K343</f>
        <v>0</v>
      </c>
      <c r="M343" s="13"/>
      <c r="N343" s="13"/>
      <c r="O343" s="64"/>
      <c r="P343" s="14"/>
      <c r="Q343" s="14"/>
      <c r="R343" s="14">
        <f>L343+M343-O343-O344-P343-Q343</f>
        <v>0</v>
      </c>
      <c r="S343" s="13"/>
      <c r="T343" s="13"/>
      <c r="U343" s="64"/>
      <c r="V343" s="14"/>
      <c r="W343" s="14"/>
      <c r="X343" s="14">
        <f t="shared" si="515"/>
        <v>0</v>
      </c>
      <c r="Y343" s="13"/>
      <c r="Z343" s="13"/>
      <c r="AA343" s="64"/>
      <c r="AB343" s="14"/>
      <c r="AC343" s="14"/>
      <c r="AD343" s="14">
        <f t="shared" si="516"/>
        <v>0</v>
      </c>
      <c r="AE343" s="13"/>
      <c r="AF343" s="13"/>
      <c r="AG343" s="64"/>
      <c r="AH343" s="14"/>
      <c r="AI343" s="14"/>
      <c r="AJ343" s="14">
        <f t="shared" si="517"/>
        <v>0</v>
      </c>
      <c r="AK343" s="13"/>
      <c r="AL343" s="13"/>
      <c r="AM343" s="64"/>
      <c r="AN343" s="14"/>
      <c r="AO343" s="14"/>
      <c r="AP343" s="14">
        <f t="shared" si="518"/>
        <v>0</v>
      </c>
      <c r="AQ343" s="13"/>
      <c r="AR343" s="13"/>
      <c r="AS343" s="64"/>
      <c r="AT343" s="14"/>
      <c r="AU343" s="14"/>
      <c r="AV343" s="14">
        <f t="shared" si="519"/>
        <v>0</v>
      </c>
      <c r="AW343" s="13"/>
      <c r="AX343" s="13"/>
      <c r="AY343" s="64"/>
      <c r="AZ343" s="14"/>
      <c r="BA343" s="14"/>
      <c r="BB343" s="14">
        <f t="shared" si="520"/>
        <v>0</v>
      </c>
      <c r="BC343" s="13"/>
      <c r="BD343" s="13"/>
      <c r="BE343" s="64"/>
      <c r="BF343" s="14"/>
      <c r="BG343" s="14"/>
      <c r="BH343" s="14">
        <f t="shared" si="521"/>
        <v>0</v>
      </c>
      <c r="BI343" s="13"/>
      <c r="BJ343" s="13"/>
      <c r="BK343" s="64"/>
      <c r="BL343" s="14"/>
      <c r="BM343" s="14"/>
      <c r="BN343" s="14">
        <f>BH343+BI343-BK343-BK344-BL343-BM343</f>
        <v>0</v>
      </c>
      <c r="BO343" s="13"/>
      <c r="BP343" s="13"/>
      <c r="BQ343" s="64"/>
      <c r="BR343" s="14"/>
      <c r="BS343" s="14"/>
      <c r="BT343" s="14">
        <f>BN343+BO343-BQ343-BQ344-BR343-BS343</f>
        <v>0</v>
      </c>
      <c r="BU343" s="72"/>
      <c r="BV343" s="72"/>
      <c r="BW343" s="64"/>
      <c r="BX343" s="74"/>
      <c r="BY343" s="74"/>
      <c r="BZ343" s="64">
        <f t="shared" si="479"/>
        <v>0</v>
      </c>
      <c r="CA343" s="72"/>
      <c r="CB343" s="72"/>
      <c r="CC343" s="64"/>
      <c r="CD343" s="74"/>
      <c r="CE343" s="74"/>
      <c r="CF343" s="64">
        <f t="shared" si="440"/>
        <v>0</v>
      </c>
      <c r="CG343" s="72"/>
      <c r="CH343" s="72"/>
      <c r="CI343" s="64"/>
      <c r="CJ343" s="74"/>
      <c r="CK343" s="74"/>
      <c r="CL343" s="64">
        <f t="shared" si="441"/>
        <v>0</v>
      </c>
      <c r="CM343" s="13"/>
      <c r="CN343" s="13"/>
      <c r="CO343" s="64"/>
      <c r="CP343" s="14"/>
      <c r="CQ343" s="14"/>
      <c r="CR343" s="64">
        <f t="shared" si="442"/>
        <v>0</v>
      </c>
      <c r="CS343" s="13"/>
      <c r="CT343" s="67"/>
      <c r="CU343" s="64"/>
      <c r="CV343" s="64"/>
      <c r="CW343" s="64"/>
      <c r="CX343" s="12">
        <f t="shared" si="443"/>
        <v>0</v>
      </c>
      <c r="CY343" s="13"/>
      <c r="CZ343" s="67"/>
      <c r="DA343" s="64"/>
      <c r="DB343" s="64"/>
      <c r="DC343" s="64"/>
      <c r="DD343" s="12">
        <f t="shared" si="444"/>
        <v>0</v>
      </c>
      <c r="DE343" s="13"/>
      <c r="DF343" s="67"/>
      <c r="DG343" s="64"/>
      <c r="DH343" s="64"/>
      <c r="DI343" s="64"/>
      <c r="DJ343" s="14">
        <f>DD343+DE343-DG343-DG344-DH343-DI343</f>
        <v>0</v>
      </c>
      <c r="DK343" s="13"/>
      <c r="DL343" s="67"/>
      <c r="DM343" s="64"/>
      <c r="DN343" s="64"/>
      <c r="DO343" s="64"/>
      <c r="DP343" s="14">
        <f>DJ343+DK343-DS343-DS344-DT343-DU343</f>
        <v>0</v>
      </c>
      <c r="DQ343" s="67"/>
      <c r="DR343" s="67"/>
      <c r="DS343" s="64"/>
      <c r="DT343" s="64"/>
      <c r="DU343" s="64"/>
      <c r="DV343" s="14" t="e">
        <f>DP343+DQ343-#REF!-#REF!-#REF!-#REF!</f>
        <v>#REF!</v>
      </c>
      <c r="DW343" s="13"/>
      <c r="DX343" s="67"/>
      <c r="DY343" s="64"/>
      <c r="DZ343" s="64"/>
      <c r="EA343" s="64"/>
      <c r="EB343" s="14" t="e">
        <f>DV343+DW343-DY343-DY344-DZ343-EA343</f>
        <v>#REF!</v>
      </c>
      <c r="EC343" s="13"/>
      <c r="ED343" s="67"/>
      <c r="EE343" s="64"/>
      <c r="EF343" s="64"/>
      <c r="EG343" s="64"/>
      <c r="EH343" s="12" t="e">
        <f t="shared" si="445"/>
        <v>#REF!</v>
      </c>
      <c r="EI343" s="67"/>
      <c r="EN343" s="12" t="e">
        <f t="shared" si="478"/>
        <v>#REF!</v>
      </c>
      <c r="EO343" s="13"/>
      <c r="ET343" s="14" t="e">
        <f>EN343+EO343-#REF!-#REF!-#REF!-#REF!</f>
        <v>#REF!</v>
      </c>
      <c r="EU343" s="13"/>
      <c r="EV343" s="13"/>
      <c r="EW343" s="64"/>
      <c r="EX343" s="14"/>
      <c r="EY343" s="14"/>
      <c r="EZ343" s="14" t="e">
        <f>ET343+EU343-EW343-EW344-EX343-EY343</f>
        <v>#REF!</v>
      </c>
      <c r="FA343" s="13"/>
      <c r="FB343" s="13"/>
      <c r="FC343" s="64"/>
      <c r="FD343" s="14"/>
      <c r="FE343" s="14"/>
      <c r="FF343" s="14" t="e">
        <f>EZ343+FA343-FC343-FC344-FD343-FE343</f>
        <v>#REF!</v>
      </c>
      <c r="FG343" s="13"/>
      <c r="FH343" s="13"/>
      <c r="FI343" s="64"/>
      <c r="FJ343" s="14"/>
      <c r="FK343" s="14"/>
      <c r="FL343" s="14" t="e">
        <f>FF343+FG343-FI343-FI344-FJ343-FK343</f>
        <v>#REF!</v>
      </c>
      <c r="FM343" s="13"/>
      <c r="FN343" s="13"/>
      <c r="FO343" s="64"/>
      <c r="FP343" s="14"/>
      <c r="FQ343" s="14"/>
      <c r="FR343" s="14" t="e">
        <f>FL343+FM343-FO343-FO344-FP343-FQ343</f>
        <v>#REF!</v>
      </c>
      <c r="FS343" s="13"/>
      <c r="FT343" s="13"/>
      <c r="FU343" s="64"/>
      <c r="FV343" s="14"/>
      <c r="FW343" s="14"/>
      <c r="FX343" s="14" t="e">
        <f>FR343+FS343-FU343-FU344-FV343-FW343</f>
        <v>#REF!</v>
      </c>
      <c r="FY343" s="13"/>
      <c r="FZ343" s="13"/>
      <c r="GA343" s="64"/>
      <c r="GB343" s="14"/>
      <c r="GC343" s="14"/>
      <c r="GD343" s="14" t="e">
        <f>FX343+FY343-GA343-GA344-GB343-GC343</f>
        <v>#REF!</v>
      </c>
      <c r="GE343" s="13"/>
      <c r="GF343" s="13"/>
      <c r="GG343" s="64"/>
      <c r="GH343" s="14"/>
      <c r="GI343" s="14"/>
      <c r="GJ343" s="14" t="e">
        <f t="shared" si="522"/>
        <v>#REF!</v>
      </c>
      <c r="GK343" s="14">
        <f>E343</f>
        <v>0</v>
      </c>
      <c r="GL343" s="14">
        <f>G343+M343+S343+Y343+AE343+AK343+AQ343+AW343+BC343+BI343+BO343+BU343+CA343+CG343+CM343+CS343+CY343+DE343+DK343+DQ343+DW343+EC343+EI343+EO343+EU343+FA343+FG343+FM343+FS343+FY343+GE343</f>
        <v>0</v>
      </c>
      <c r="GM343" s="14" t="e">
        <f>H343+N343+T343+Z343+AF343+AL343+AR343+AX343+BD343+BJ343+BP343+BV343+CB343+CH343+CN343+CT343+CZ343+DF343+DR343+#REF!+DX343+ED343+DL343+#REF!+EV343+FB343+FH343+FN343+FT343+FZ343+GF343</f>
        <v>#REF!</v>
      </c>
      <c r="GN343" s="64" t="e">
        <f>I343+O343+U343+AA343+AG343+AM343+AS343+AY343+BE343+BK343+BQ343+BW343+CC343+CI343+CO343+CU343+DA343+DG343+DS343+#REF!+DY343+EE343+DM343+#REF!+EW343+FC343+FI343+FO343+FU343+GA343+GG343</f>
        <v>#REF!</v>
      </c>
      <c r="GO343" s="14" t="e">
        <f>J343+P343+V343+AB343+AH343+AN343+AT343+AZ343+BF343+BL343+BR343+BX343+CD343+CJ343+CP343+CV343+DB343+DH343+DT343+#REF!+DZ343+EF343+DN343+#REF!+EX343+FD343+FJ343+FP343+FV343+GB343+GH343</f>
        <v>#REF!</v>
      </c>
      <c r="GP343" s="14" t="e">
        <f>K343+Q343+W343+AC343+AI343+AO343+AU343+BA343+BG343+BM343+BS343+BY343+CE343+CK343+CQ343+CW343+DC343+DI343+DU343+#REF!+EA343+EG343+DO343+#REF!+EY343+FE343+FK343+FQ343+FW343+GC343+GI343</f>
        <v>#REF!</v>
      </c>
      <c r="GQ343" s="14" t="e">
        <f>GK343+GL343-GN343-GN344-GO343-GP343</f>
        <v>#REF!</v>
      </c>
    </row>
    <row r="344" spans="1:202" ht="15" hidden="1" customHeight="1">
      <c r="A344" s="41"/>
      <c r="B344" s="47"/>
      <c r="C344" s="28"/>
      <c r="D344" s="5" t="s">
        <v>33</v>
      </c>
      <c r="E344" s="73"/>
      <c r="F344" s="73"/>
      <c r="G344" s="13"/>
      <c r="H344" s="13"/>
      <c r="I344" s="64"/>
      <c r="J344" s="14"/>
      <c r="K344" s="14"/>
      <c r="L344" s="14"/>
      <c r="M344" s="13"/>
      <c r="N344" s="13"/>
      <c r="O344" s="64"/>
      <c r="P344" s="14"/>
      <c r="Q344" s="14"/>
      <c r="R344" s="14"/>
      <c r="S344" s="13"/>
      <c r="T344" s="13"/>
      <c r="U344" s="64"/>
      <c r="V344" s="14"/>
      <c r="W344" s="14"/>
      <c r="X344" s="14"/>
      <c r="Y344" s="13"/>
      <c r="Z344" s="13"/>
      <c r="AA344" s="64"/>
      <c r="AB344" s="14"/>
      <c r="AC344" s="14"/>
      <c r="AD344" s="14"/>
      <c r="AE344" s="13"/>
      <c r="AF344" s="13"/>
      <c r="AG344" s="64"/>
      <c r="AH344" s="14"/>
      <c r="AI344" s="14"/>
      <c r="AJ344" s="14"/>
      <c r="AK344" s="13"/>
      <c r="AL344" s="13"/>
      <c r="AM344" s="64"/>
      <c r="AN344" s="14"/>
      <c r="AO344" s="14"/>
      <c r="AP344" s="14"/>
      <c r="AQ344" s="13"/>
      <c r="AR344" s="13"/>
      <c r="AS344" s="64"/>
      <c r="AT344" s="14"/>
      <c r="AU344" s="14"/>
      <c r="AV344" s="14"/>
      <c r="AW344" s="13"/>
      <c r="AX344" s="13"/>
      <c r="AY344" s="64"/>
      <c r="AZ344" s="14"/>
      <c r="BA344" s="14"/>
      <c r="BB344" s="14"/>
      <c r="BC344" s="13"/>
      <c r="BD344" s="13"/>
      <c r="BE344" s="64"/>
      <c r="BF344" s="14"/>
      <c r="BG344" s="14"/>
      <c r="BH344" s="14"/>
      <c r="BI344" s="13"/>
      <c r="BJ344" s="13"/>
      <c r="BK344" s="64"/>
      <c r="BL344" s="14"/>
      <c r="BM344" s="14"/>
      <c r="BN344" s="14"/>
      <c r="BO344" s="13"/>
      <c r="BP344" s="13"/>
      <c r="BQ344" s="64"/>
      <c r="BR344" s="14"/>
      <c r="BS344" s="14"/>
      <c r="BT344" s="14"/>
      <c r="BU344" s="73"/>
      <c r="BV344" s="73"/>
      <c r="BW344" s="64"/>
      <c r="BX344" s="63"/>
      <c r="BY344" s="63"/>
      <c r="BZ344" s="64">
        <f t="shared" si="479"/>
        <v>0</v>
      </c>
      <c r="CA344" s="73"/>
      <c r="CB344" s="73"/>
      <c r="CC344" s="64"/>
      <c r="CD344" s="63"/>
      <c r="CE344" s="63"/>
      <c r="CF344" s="64">
        <f t="shared" si="440"/>
        <v>0</v>
      </c>
      <c r="CG344" s="73"/>
      <c r="CH344" s="73"/>
      <c r="CI344" s="64"/>
      <c r="CJ344" s="63"/>
      <c r="CK344" s="63"/>
      <c r="CL344" s="64">
        <f t="shared" si="441"/>
        <v>0</v>
      </c>
      <c r="CM344" s="13"/>
      <c r="CN344" s="13"/>
      <c r="CO344" s="64"/>
      <c r="CP344" s="14"/>
      <c r="CQ344" s="14"/>
      <c r="CR344" s="64">
        <f t="shared" si="442"/>
        <v>0</v>
      </c>
      <c r="CS344" s="13"/>
      <c r="CT344" s="67"/>
      <c r="CU344" s="64"/>
      <c r="CV344" s="64"/>
      <c r="CW344" s="64"/>
      <c r="CX344" s="12">
        <f t="shared" si="443"/>
        <v>0</v>
      </c>
      <c r="CY344" s="13"/>
      <c r="CZ344" s="67"/>
      <c r="DA344" s="64"/>
      <c r="DB344" s="64"/>
      <c r="DC344" s="64"/>
      <c r="DD344" s="12">
        <f t="shared" si="444"/>
        <v>0</v>
      </c>
      <c r="DE344" s="13"/>
      <c r="DF344" s="67"/>
      <c r="DG344" s="64"/>
      <c r="DH344" s="64"/>
      <c r="DI344" s="64"/>
      <c r="DJ344" s="14"/>
      <c r="DK344" s="13"/>
      <c r="DL344" s="67"/>
      <c r="DM344" s="64"/>
      <c r="DN344" s="64"/>
      <c r="DO344" s="64"/>
      <c r="DP344" s="14"/>
      <c r="DQ344" s="67"/>
      <c r="DR344" s="67"/>
      <c r="DS344" s="64"/>
      <c r="DT344" s="64"/>
      <c r="DU344" s="64"/>
      <c r="DV344" s="14"/>
      <c r="DW344" s="13"/>
      <c r="DX344" s="67"/>
      <c r="DY344" s="64"/>
      <c r="DZ344" s="64"/>
      <c r="EA344" s="64"/>
      <c r="EB344" s="14"/>
      <c r="EC344" s="13"/>
      <c r="ED344" s="67"/>
      <c r="EE344" s="64"/>
      <c r="EF344" s="64"/>
      <c r="EG344" s="64"/>
      <c r="EH344" s="12">
        <f t="shared" si="445"/>
        <v>0</v>
      </c>
      <c r="EI344" s="67"/>
      <c r="EN344" s="12">
        <f t="shared" si="478"/>
        <v>0</v>
      </c>
      <c r="EO344" s="13"/>
      <c r="ET344" s="14"/>
      <c r="EU344" s="13"/>
      <c r="EV344" s="13"/>
      <c r="EW344" s="64"/>
      <c r="EX344" s="14"/>
      <c r="EY344" s="14"/>
      <c r="EZ344" s="14"/>
      <c r="FA344" s="13"/>
      <c r="FB344" s="13"/>
      <c r="FC344" s="64"/>
      <c r="FD344" s="14"/>
      <c r="FE344" s="14"/>
      <c r="FF344" s="14"/>
      <c r="FG344" s="13"/>
      <c r="FH344" s="13"/>
      <c r="FI344" s="64"/>
      <c r="FJ344" s="14"/>
      <c r="FK344" s="14"/>
      <c r="FL344" s="14"/>
      <c r="FM344" s="13"/>
      <c r="FN344" s="13"/>
      <c r="FO344" s="64"/>
      <c r="FP344" s="14"/>
      <c r="FQ344" s="14"/>
      <c r="FR344" s="14"/>
      <c r="FS344" s="13"/>
      <c r="FT344" s="13"/>
      <c r="FU344" s="64"/>
      <c r="FV344" s="14"/>
      <c r="FW344" s="14"/>
      <c r="FX344" s="14"/>
      <c r="FY344" s="13"/>
      <c r="FZ344" s="13"/>
      <c r="GA344" s="64"/>
      <c r="GB344" s="14"/>
      <c r="GC344" s="14"/>
      <c r="GD344" s="14"/>
      <c r="GE344" s="13"/>
      <c r="GF344" s="13"/>
      <c r="GG344" s="64"/>
      <c r="GH344" s="14"/>
      <c r="GI344" s="14"/>
      <c r="GJ344" s="14"/>
      <c r="GK344" s="14"/>
      <c r="GL344" s="14"/>
      <c r="GM344" s="14"/>
      <c r="GN344" s="64" t="e">
        <f>I344+O344+U344+AA344+AG344+AM344+AS344+AY344+BE344+BK344+BQ344+BW344+CC344+CI344+CO344+CU344+DA344+DG344+DS344+#REF!+DY344+EE344+DM344+#REF!+EW344+FC344+FI344+FO344+FU344+GA344+GG344</f>
        <v>#REF!</v>
      </c>
      <c r="GO344" s="14"/>
      <c r="GP344" s="14"/>
      <c r="GQ344" s="14"/>
    </row>
    <row r="345" spans="1:202" ht="15" hidden="1" customHeight="1">
      <c r="A345" s="40">
        <v>171</v>
      </c>
      <c r="B345" s="46" t="s">
        <v>276</v>
      </c>
      <c r="C345" s="27" t="s">
        <v>277</v>
      </c>
      <c r="D345" s="5" t="s">
        <v>32</v>
      </c>
      <c r="E345" s="72">
        <v>0</v>
      </c>
      <c r="F345" s="72" t="e">
        <f>GQ345</f>
        <v>#REF!</v>
      </c>
      <c r="G345" s="13"/>
      <c r="H345" s="13"/>
      <c r="I345" s="64"/>
      <c r="J345" s="14"/>
      <c r="K345" s="14"/>
      <c r="L345" s="14">
        <f>E345+G345-I345-I346-J345-K345</f>
        <v>0</v>
      </c>
      <c r="M345" s="13"/>
      <c r="N345" s="13"/>
      <c r="O345" s="64"/>
      <c r="P345" s="14"/>
      <c r="Q345" s="14"/>
      <c r="R345" s="14">
        <f>L345+M345-O345-O346-P345-Q345</f>
        <v>0</v>
      </c>
      <c r="S345" s="13"/>
      <c r="T345" s="13"/>
      <c r="U345" s="64"/>
      <c r="V345" s="14"/>
      <c r="W345" s="14"/>
      <c r="X345" s="14">
        <f t="shared" si="515"/>
        <v>0</v>
      </c>
      <c r="Y345" s="13"/>
      <c r="Z345" s="13"/>
      <c r="AA345" s="64"/>
      <c r="AB345" s="14"/>
      <c r="AC345" s="14"/>
      <c r="AD345" s="14">
        <f t="shared" si="516"/>
        <v>0</v>
      </c>
      <c r="AE345" s="13"/>
      <c r="AF345" s="13"/>
      <c r="AG345" s="64"/>
      <c r="AH345" s="14"/>
      <c r="AI345" s="14"/>
      <c r="AJ345" s="14">
        <f t="shared" si="517"/>
        <v>0</v>
      </c>
      <c r="AK345" s="13"/>
      <c r="AL345" s="13"/>
      <c r="AM345" s="64"/>
      <c r="AN345" s="14"/>
      <c r="AO345" s="14"/>
      <c r="AP345" s="14">
        <f t="shared" si="518"/>
        <v>0</v>
      </c>
      <c r="AQ345" s="13"/>
      <c r="AR345" s="13"/>
      <c r="AS345" s="64"/>
      <c r="AT345" s="14"/>
      <c r="AU345" s="14"/>
      <c r="AV345" s="14">
        <f t="shared" si="519"/>
        <v>0</v>
      </c>
      <c r="AW345" s="13"/>
      <c r="AX345" s="13"/>
      <c r="AY345" s="64"/>
      <c r="AZ345" s="14"/>
      <c r="BA345" s="14"/>
      <c r="BB345" s="14">
        <f t="shared" si="520"/>
        <v>0</v>
      </c>
      <c r="BC345" s="13"/>
      <c r="BD345" s="13"/>
      <c r="BE345" s="64"/>
      <c r="BF345" s="14"/>
      <c r="BG345" s="14"/>
      <c r="BH345" s="14">
        <f t="shared" si="521"/>
        <v>0</v>
      </c>
      <c r="BI345" s="13"/>
      <c r="BJ345" s="13"/>
      <c r="BK345" s="64"/>
      <c r="BL345" s="14"/>
      <c r="BM345" s="14"/>
      <c r="BN345" s="14">
        <f>BH345+BI345-BK345-BK346-BL345-BM345</f>
        <v>0</v>
      </c>
      <c r="BO345" s="13"/>
      <c r="BP345" s="13"/>
      <c r="BQ345" s="64"/>
      <c r="BR345" s="14"/>
      <c r="BS345" s="14"/>
      <c r="BT345" s="14">
        <f>BN345+BO345-BQ345-BQ346-BR345-BS345</f>
        <v>0</v>
      </c>
      <c r="BU345" s="72"/>
      <c r="BV345" s="72"/>
      <c r="BW345" s="64"/>
      <c r="BX345" s="74"/>
      <c r="BY345" s="74"/>
      <c r="BZ345" s="64">
        <f t="shared" si="479"/>
        <v>0</v>
      </c>
      <c r="CA345" s="72"/>
      <c r="CB345" s="72"/>
      <c r="CC345" s="64"/>
      <c r="CD345" s="74"/>
      <c r="CE345" s="74"/>
      <c r="CF345" s="64">
        <f t="shared" si="440"/>
        <v>0</v>
      </c>
      <c r="CG345" s="72"/>
      <c r="CH345" s="72"/>
      <c r="CI345" s="64"/>
      <c r="CJ345" s="74"/>
      <c r="CK345" s="74"/>
      <c r="CL345" s="64">
        <f t="shared" si="441"/>
        <v>0</v>
      </c>
      <c r="CM345" s="13"/>
      <c r="CN345" s="13"/>
      <c r="CO345" s="64"/>
      <c r="CP345" s="14"/>
      <c r="CQ345" s="14"/>
      <c r="CR345" s="64">
        <f t="shared" si="442"/>
        <v>0</v>
      </c>
      <c r="CS345" s="13"/>
      <c r="CT345" s="67"/>
      <c r="CU345" s="64"/>
      <c r="CV345" s="64"/>
      <c r="CW345" s="64"/>
      <c r="CX345" s="12">
        <f t="shared" si="443"/>
        <v>0</v>
      </c>
      <c r="CY345" s="13"/>
      <c r="CZ345" s="67"/>
      <c r="DA345" s="64"/>
      <c r="DB345" s="64"/>
      <c r="DC345" s="64"/>
      <c r="DD345" s="12">
        <f t="shared" si="444"/>
        <v>0</v>
      </c>
      <c r="DE345" s="13"/>
      <c r="DF345" s="67"/>
      <c r="DG345" s="64"/>
      <c r="DH345" s="64"/>
      <c r="DI345" s="64"/>
      <c r="DJ345" s="14">
        <f>DD345+DE345-DG345-DG346-DH345-DI345</f>
        <v>0</v>
      </c>
      <c r="DK345" s="13"/>
      <c r="DL345" s="67"/>
      <c r="DM345" s="64"/>
      <c r="DN345" s="64"/>
      <c r="DO345" s="64"/>
      <c r="DP345" s="14">
        <f>DJ345+DK345-DS345-DS346-DT345-DU345</f>
        <v>0</v>
      </c>
      <c r="DQ345" s="67"/>
      <c r="DR345" s="67"/>
      <c r="DS345" s="64"/>
      <c r="DT345" s="64"/>
      <c r="DU345" s="64"/>
      <c r="DV345" s="14" t="e">
        <f>DP345+DQ345-#REF!-#REF!-#REF!-#REF!</f>
        <v>#REF!</v>
      </c>
      <c r="DW345" s="13"/>
      <c r="DX345" s="67"/>
      <c r="DY345" s="64"/>
      <c r="DZ345" s="64"/>
      <c r="EA345" s="64"/>
      <c r="EB345" s="14" t="e">
        <f>DV345+DW345-DY345-DY346-DZ345-EA345</f>
        <v>#REF!</v>
      </c>
      <c r="EC345" s="13"/>
      <c r="ED345" s="67"/>
      <c r="EE345" s="64"/>
      <c r="EF345" s="64"/>
      <c r="EG345" s="64"/>
      <c r="EH345" s="12" t="e">
        <f t="shared" si="445"/>
        <v>#REF!</v>
      </c>
      <c r="EI345" s="67"/>
      <c r="EN345" s="12" t="e">
        <f t="shared" si="478"/>
        <v>#REF!</v>
      </c>
      <c r="EO345" s="13"/>
      <c r="ET345" s="14" t="e">
        <f>EN345+EO345-#REF!-#REF!-#REF!-#REF!</f>
        <v>#REF!</v>
      </c>
      <c r="EU345" s="13"/>
      <c r="EV345" s="13"/>
      <c r="EW345" s="64"/>
      <c r="EX345" s="14"/>
      <c r="EY345" s="14"/>
      <c r="EZ345" s="14" t="e">
        <f>ET345+EU345-EW345-EW346-EX345-EY345</f>
        <v>#REF!</v>
      </c>
      <c r="FA345" s="13"/>
      <c r="FB345" s="13"/>
      <c r="FC345" s="64"/>
      <c r="FD345" s="14"/>
      <c r="FE345" s="14"/>
      <c r="FF345" s="14" t="e">
        <f>EZ345+FA345-FC345-FC346-FD345-FE345</f>
        <v>#REF!</v>
      </c>
      <c r="FG345" s="13"/>
      <c r="FH345" s="13"/>
      <c r="FI345" s="64"/>
      <c r="FJ345" s="14"/>
      <c r="FK345" s="14"/>
      <c r="FL345" s="14" t="e">
        <f>FF345+FG345-FI345-FI346-FJ345-FK345</f>
        <v>#REF!</v>
      </c>
      <c r="FM345" s="13"/>
      <c r="FN345" s="13"/>
      <c r="FO345" s="64"/>
      <c r="FP345" s="14"/>
      <c r="FQ345" s="14"/>
      <c r="FR345" s="14" t="e">
        <f>FL345+FM345-FO345-FO346-FP345-FQ345</f>
        <v>#REF!</v>
      </c>
      <c r="FS345" s="13"/>
      <c r="FT345" s="13"/>
      <c r="FU345" s="64"/>
      <c r="FV345" s="14"/>
      <c r="FW345" s="14"/>
      <c r="FX345" s="14" t="e">
        <f>FR345+FS345-FU345-FU346-FV345-FW345</f>
        <v>#REF!</v>
      </c>
      <c r="FY345" s="13"/>
      <c r="FZ345" s="13"/>
      <c r="GA345" s="64"/>
      <c r="GB345" s="14"/>
      <c r="GC345" s="14"/>
      <c r="GD345" s="14" t="e">
        <f>FX345+FY345-GA345-GA346-GB345-GC345</f>
        <v>#REF!</v>
      </c>
      <c r="GE345" s="13"/>
      <c r="GF345" s="13"/>
      <c r="GG345" s="64"/>
      <c r="GH345" s="14"/>
      <c r="GI345" s="14"/>
      <c r="GJ345" s="14" t="e">
        <f t="shared" si="522"/>
        <v>#REF!</v>
      </c>
      <c r="GK345" s="14">
        <f>E345</f>
        <v>0</v>
      </c>
      <c r="GL345" s="14">
        <f>G345+M345+S345+Y345+AE345+AK345+AQ345+AW345+BC345+BI345+BO345+BU345+CA345+CG345+CM345+CS345+CY345+DE345+DK345+DQ345+DW345+EC345+EI345+EO345+EU345+FA345+FG345+FM345+FS345+FY345+GE345</f>
        <v>0</v>
      </c>
      <c r="GM345" s="14" t="e">
        <f>H345+N345+T345+Z345+AF345+AL345+AR345+AX345+BD345+BJ345+BP345+BV345+CB345+CH345+CN345+CT345+CZ345+DF345+DR345+#REF!+DX345+ED345+DL345+#REF!+EV345+FB345+FH345+FN345+FT345+FZ345+GF345</f>
        <v>#REF!</v>
      </c>
      <c r="GN345" s="64" t="e">
        <f>I345+O345+U345+AA345+AG345+AM345+AS345+AY345+BE345+BK345+BQ345+BW345+CC345+CI345+CO345+CU345+DA345+DG345+DS345+#REF!+DY345+EE345+DM345+#REF!+EW345+FC345+FI345+FO345+FU345+GA345+GG345</f>
        <v>#REF!</v>
      </c>
      <c r="GO345" s="14" t="e">
        <f>J345+P345+V345+AB345+AH345+AN345+AT345+AZ345+BF345+BL345+BR345+BX345+CD345+CJ345+CP345+CV345+DB345+DH345+DT345+#REF!+DZ345+EF345+DN345+#REF!+EX345+FD345+FJ345+FP345+FV345+GB345+GH345</f>
        <v>#REF!</v>
      </c>
      <c r="GP345" s="14" t="e">
        <f>K345+Q345+W345+AC345+AI345+AO345+AU345+BA345+BG345+BM345+BS345+BY345+CE345+CK345+CQ345+CW345+DC345+DI345+DU345+#REF!+EA345+EG345+DO345+#REF!+EY345+FE345+FK345+FQ345+FW345+GC345+GI345</f>
        <v>#REF!</v>
      </c>
      <c r="GQ345" s="14" t="e">
        <f>GK345+GL345-GN345-GN346-GO345-GP345</f>
        <v>#REF!</v>
      </c>
    </row>
    <row r="346" spans="1:202" ht="15" hidden="1" customHeight="1">
      <c r="A346" s="41"/>
      <c r="B346" s="47"/>
      <c r="C346" s="28"/>
      <c r="D346" s="5" t="s">
        <v>33</v>
      </c>
      <c r="E346" s="73"/>
      <c r="F346" s="73"/>
      <c r="G346" s="13"/>
      <c r="H346" s="13"/>
      <c r="I346" s="64"/>
      <c r="J346" s="14"/>
      <c r="K346" s="14"/>
      <c r="L346" s="14"/>
      <c r="M346" s="13"/>
      <c r="N346" s="13"/>
      <c r="O346" s="64"/>
      <c r="P346" s="14"/>
      <c r="Q346" s="14"/>
      <c r="R346" s="14"/>
      <c r="S346" s="13"/>
      <c r="T346" s="13"/>
      <c r="U346" s="64"/>
      <c r="V346" s="14"/>
      <c r="W346" s="14"/>
      <c r="X346" s="14"/>
      <c r="Y346" s="13"/>
      <c r="Z346" s="13"/>
      <c r="AA346" s="64"/>
      <c r="AB346" s="14"/>
      <c r="AC346" s="14"/>
      <c r="AD346" s="14"/>
      <c r="AE346" s="13"/>
      <c r="AF346" s="13"/>
      <c r="AG346" s="64"/>
      <c r="AH346" s="14"/>
      <c r="AI346" s="14"/>
      <c r="AJ346" s="14"/>
      <c r="AK346" s="13"/>
      <c r="AL346" s="13"/>
      <c r="AM346" s="64"/>
      <c r="AN346" s="14"/>
      <c r="AO346" s="14"/>
      <c r="AP346" s="14"/>
      <c r="AQ346" s="13"/>
      <c r="AR346" s="13"/>
      <c r="AS346" s="64"/>
      <c r="AT346" s="14"/>
      <c r="AU346" s="14"/>
      <c r="AV346" s="14"/>
      <c r="AW346" s="13"/>
      <c r="AX346" s="13"/>
      <c r="AY346" s="64"/>
      <c r="AZ346" s="14"/>
      <c r="BA346" s="14"/>
      <c r="BB346" s="14"/>
      <c r="BC346" s="13"/>
      <c r="BD346" s="13"/>
      <c r="BE346" s="64"/>
      <c r="BF346" s="14"/>
      <c r="BG346" s="14"/>
      <c r="BH346" s="14"/>
      <c r="BI346" s="13"/>
      <c r="BJ346" s="13"/>
      <c r="BK346" s="64"/>
      <c r="BL346" s="14"/>
      <c r="BM346" s="14"/>
      <c r="BN346" s="14"/>
      <c r="BO346" s="13"/>
      <c r="BP346" s="13"/>
      <c r="BQ346" s="64"/>
      <c r="BR346" s="14"/>
      <c r="BS346" s="14"/>
      <c r="BT346" s="14"/>
      <c r="BU346" s="73"/>
      <c r="BV346" s="73"/>
      <c r="BW346" s="64"/>
      <c r="BX346" s="63"/>
      <c r="BY346" s="63"/>
      <c r="BZ346" s="64">
        <f t="shared" si="479"/>
        <v>0</v>
      </c>
      <c r="CA346" s="73"/>
      <c r="CB346" s="73"/>
      <c r="CC346" s="64"/>
      <c r="CD346" s="63"/>
      <c r="CE346" s="63"/>
      <c r="CF346" s="64">
        <f t="shared" si="440"/>
        <v>0</v>
      </c>
      <c r="CG346" s="73"/>
      <c r="CH346" s="73"/>
      <c r="CI346" s="64"/>
      <c r="CJ346" s="63"/>
      <c r="CK346" s="63"/>
      <c r="CL346" s="64">
        <f t="shared" si="441"/>
        <v>0</v>
      </c>
      <c r="CM346" s="13"/>
      <c r="CN346" s="13"/>
      <c r="CO346" s="64"/>
      <c r="CP346" s="14"/>
      <c r="CQ346" s="14"/>
      <c r="CR346" s="64">
        <f t="shared" si="442"/>
        <v>0</v>
      </c>
      <c r="CS346" s="13"/>
      <c r="CT346" s="67"/>
      <c r="CU346" s="64"/>
      <c r="CV346" s="64"/>
      <c r="CW346" s="64"/>
      <c r="CX346" s="12">
        <f t="shared" si="443"/>
        <v>0</v>
      </c>
      <c r="CY346" s="13"/>
      <c r="CZ346" s="67"/>
      <c r="DA346" s="64"/>
      <c r="DB346" s="64"/>
      <c r="DC346" s="64"/>
      <c r="DD346" s="12">
        <f t="shared" si="444"/>
        <v>0</v>
      </c>
      <c r="DE346" s="13"/>
      <c r="DF346" s="67"/>
      <c r="DG346" s="64"/>
      <c r="DH346" s="64"/>
      <c r="DI346" s="64"/>
      <c r="DJ346" s="14"/>
      <c r="DK346" s="13"/>
      <c r="DL346" s="67"/>
      <c r="DM346" s="64"/>
      <c r="DN346" s="64"/>
      <c r="DO346" s="64"/>
      <c r="DP346" s="14"/>
      <c r="DQ346" s="67"/>
      <c r="DR346" s="67"/>
      <c r="DS346" s="64"/>
      <c r="DT346" s="64"/>
      <c r="DU346" s="64"/>
      <c r="DV346" s="14"/>
      <c r="DW346" s="13"/>
      <c r="DX346" s="67"/>
      <c r="DY346" s="64"/>
      <c r="DZ346" s="64"/>
      <c r="EA346" s="64"/>
      <c r="EB346" s="14"/>
      <c r="EC346" s="13"/>
      <c r="ED346" s="67"/>
      <c r="EE346" s="64"/>
      <c r="EF346" s="64"/>
      <c r="EG346" s="64"/>
      <c r="EH346" s="12">
        <f t="shared" si="445"/>
        <v>0</v>
      </c>
      <c r="EI346" s="67"/>
      <c r="EN346" s="12">
        <f t="shared" si="478"/>
        <v>0</v>
      </c>
      <c r="EO346" s="13"/>
      <c r="ET346" s="14"/>
      <c r="EU346" s="13"/>
      <c r="EV346" s="13"/>
      <c r="EW346" s="64"/>
      <c r="EX346" s="14"/>
      <c r="EY346" s="14"/>
      <c r="EZ346" s="14"/>
      <c r="FA346" s="13"/>
      <c r="FB346" s="13"/>
      <c r="FC346" s="64"/>
      <c r="FD346" s="14"/>
      <c r="FE346" s="14"/>
      <c r="FF346" s="14"/>
      <c r="FG346" s="13"/>
      <c r="FH346" s="13"/>
      <c r="FI346" s="64"/>
      <c r="FJ346" s="14"/>
      <c r="FK346" s="14"/>
      <c r="FL346" s="14"/>
      <c r="FM346" s="13"/>
      <c r="FN346" s="13"/>
      <c r="FO346" s="64"/>
      <c r="FP346" s="14"/>
      <c r="FQ346" s="14"/>
      <c r="FR346" s="14"/>
      <c r="FS346" s="13"/>
      <c r="FT346" s="13"/>
      <c r="FU346" s="64"/>
      <c r="FV346" s="14"/>
      <c r="FW346" s="14"/>
      <c r="FX346" s="14"/>
      <c r="FY346" s="13"/>
      <c r="FZ346" s="13"/>
      <c r="GA346" s="64"/>
      <c r="GB346" s="14"/>
      <c r="GC346" s="14"/>
      <c r="GD346" s="14"/>
      <c r="GE346" s="13"/>
      <c r="GF346" s="13"/>
      <c r="GG346" s="64"/>
      <c r="GH346" s="14"/>
      <c r="GI346" s="14"/>
      <c r="GJ346" s="14"/>
      <c r="GK346" s="14"/>
      <c r="GL346" s="14"/>
      <c r="GM346" s="14"/>
      <c r="GN346" s="64" t="e">
        <f>I346+O346+U346+AA346+AG346+AM346+AS346+AY346+BE346+BK346+BQ346+BW346+CC346+CI346+CO346+CU346+DA346+DG346+DS346+#REF!+DY346+EE346+DM346+#REF!+EW346+FC346+FI346+FO346+FU346+GA346+GG346</f>
        <v>#REF!</v>
      </c>
      <c r="GO346" s="14"/>
      <c r="GP346" s="14"/>
      <c r="GQ346" s="14"/>
    </row>
    <row r="347" spans="1:202" ht="15" hidden="1" customHeight="1">
      <c r="A347" s="40">
        <v>172</v>
      </c>
      <c r="B347" s="40" t="s">
        <v>278</v>
      </c>
      <c r="C347" s="27" t="s">
        <v>279</v>
      </c>
      <c r="D347" s="5" t="s">
        <v>32</v>
      </c>
      <c r="E347" s="72">
        <v>0</v>
      </c>
      <c r="F347" s="72" t="e">
        <f>GQ347</f>
        <v>#REF!</v>
      </c>
      <c r="G347" s="13"/>
      <c r="H347" s="13"/>
      <c r="I347" s="64"/>
      <c r="J347" s="14"/>
      <c r="K347" s="14"/>
      <c r="L347" s="14">
        <f>E347+G347-I347-I348-J347-K347</f>
        <v>0</v>
      </c>
      <c r="M347" s="13"/>
      <c r="N347" s="13"/>
      <c r="O347" s="64"/>
      <c r="P347" s="14"/>
      <c r="Q347" s="14"/>
      <c r="R347" s="14">
        <f>L347+M347-O347-O348-P347-Q347</f>
        <v>0</v>
      </c>
      <c r="S347" s="13"/>
      <c r="T347" s="13"/>
      <c r="U347" s="64"/>
      <c r="V347" s="14"/>
      <c r="W347" s="14"/>
      <c r="X347" s="14">
        <f t="shared" ref="X347:X351" si="523">R347+S347-U347-U348-V347-W347</f>
        <v>0</v>
      </c>
      <c r="Y347" s="13"/>
      <c r="Z347" s="13"/>
      <c r="AA347" s="64"/>
      <c r="AB347" s="14"/>
      <c r="AC347" s="14"/>
      <c r="AD347" s="14">
        <f t="shared" ref="AD347:AD351" si="524">X347+Y347-AA347-AA348-AB347-AC347</f>
        <v>0</v>
      </c>
      <c r="AE347" s="13"/>
      <c r="AF347" s="13"/>
      <c r="AG347" s="64"/>
      <c r="AH347" s="14"/>
      <c r="AI347" s="14"/>
      <c r="AJ347" s="14">
        <f t="shared" ref="AJ347:AJ351" si="525">AD347+AE347-AG347-AG348-AH347-AI347</f>
        <v>0</v>
      </c>
      <c r="AK347" s="13"/>
      <c r="AL347" s="13"/>
      <c r="AM347" s="64"/>
      <c r="AN347" s="14"/>
      <c r="AO347" s="14"/>
      <c r="AP347" s="14">
        <f t="shared" ref="AP347:AP351" si="526">AJ347+AK347-AM347-AM348-AN347-AO347</f>
        <v>0</v>
      </c>
      <c r="AQ347" s="13"/>
      <c r="AR347" s="13"/>
      <c r="AS347" s="64"/>
      <c r="AT347" s="14"/>
      <c r="AU347" s="14"/>
      <c r="AV347" s="14">
        <f t="shared" ref="AV347:AV351" si="527">AP347+AQ347-AS347-AS348-AT347-AU347</f>
        <v>0</v>
      </c>
      <c r="AW347" s="13"/>
      <c r="AX347" s="13"/>
      <c r="AY347" s="64"/>
      <c r="AZ347" s="14"/>
      <c r="BA347" s="14"/>
      <c r="BB347" s="14">
        <f t="shared" ref="BB347:BB351" si="528">AV347+AW347-AY347-AY348-AZ347-BA347</f>
        <v>0</v>
      </c>
      <c r="BC347" s="13"/>
      <c r="BD347" s="13"/>
      <c r="BE347" s="64"/>
      <c r="BF347" s="14"/>
      <c r="BG347" s="14"/>
      <c r="BH347" s="14">
        <f t="shared" ref="BH347:BH351" si="529">BB347+BC347-BE347-BE348-BF347-BG347</f>
        <v>0</v>
      </c>
      <c r="BI347" s="13"/>
      <c r="BJ347" s="13"/>
      <c r="BK347" s="64"/>
      <c r="BL347" s="14"/>
      <c r="BM347" s="14"/>
      <c r="BN347" s="14">
        <f>BH347+BI347-BK347-BK348-BL347-BM347</f>
        <v>0</v>
      </c>
      <c r="BO347" s="13"/>
      <c r="BP347" s="13"/>
      <c r="BQ347" s="64"/>
      <c r="BR347" s="14"/>
      <c r="BS347" s="14"/>
      <c r="BT347" s="14">
        <f>BN347+BO347-BQ347-BQ348-BR347-BS347</f>
        <v>0</v>
      </c>
      <c r="BU347" s="72"/>
      <c r="BV347" s="72"/>
      <c r="BW347" s="64"/>
      <c r="BX347" s="74"/>
      <c r="BY347" s="74"/>
      <c r="BZ347" s="64">
        <f t="shared" si="479"/>
        <v>0</v>
      </c>
      <c r="CA347" s="72"/>
      <c r="CB347" s="72"/>
      <c r="CC347" s="64"/>
      <c r="CD347" s="74"/>
      <c r="CE347" s="74"/>
      <c r="CF347" s="64">
        <f t="shared" si="440"/>
        <v>0</v>
      </c>
      <c r="CG347" s="72"/>
      <c r="CH347" s="72"/>
      <c r="CI347" s="64"/>
      <c r="CJ347" s="74"/>
      <c r="CK347" s="74"/>
      <c r="CL347" s="64">
        <f t="shared" si="441"/>
        <v>0</v>
      </c>
      <c r="CM347" s="13"/>
      <c r="CN347" s="13"/>
      <c r="CO347" s="64"/>
      <c r="CP347" s="14"/>
      <c r="CQ347" s="14"/>
      <c r="CR347" s="64">
        <f t="shared" si="442"/>
        <v>0</v>
      </c>
      <c r="CS347" s="13"/>
      <c r="CT347" s="67"/>
      <c r="CU347" s="64"/>
      <c r="CV347" s="64"/>
      <c r="CW347" s="64"/>
      <c r="CX347" s="12">
        <f t="shared" si="443"/>
        <v>0</v>
      </c>
      <c r="CY347" s="13"/>
      <c r="CZ347" s="67"/>
      <c r="DA347" s="64"/>
      <c r="DB347" s="64"/>
      <c r="DC347" s="64"/>
      <c r="DD347" s="12">
        <f t="shared" si="444"/>
        <v>0</v>
      </c>
      <c r="DE347" s="13"/>
      <c r="DF347" s="67"/>
      <c r="DG347" s="64"/>
      <c r="DH347" s="64"/>
      <c r="DI347" s="64"/>
      <c r="DJ347" s="14">
        <f>DD347+DE347-DG347-DG348-DH347-DI347</f>
        <v>0</v>
      </c>
      <c r="DK347" s="13"/>
      <c r="DL347" s="67"/>
      <c r="DM347" s="64"/>
      <c r="DN347" s="64"/>
      <c r="DO347" s="64"/>
      <c r="DP347" s="14">
        <f>DJ347+DK347-DS347-DS348-DT347-DU347</f>
        <v>0</v>
      </c>
      <c r="DQ347" s="67"/>
      <c r="DR347" s="67"/>
      <c r="DS347" s="64"/>
      <c r="DT347" s="64"/>
      <c r="DU347" s="64"/>
      <c r="DV347" s="14" t="e">
        <f>DP347+DQ347-#REF!-#REF!-#REF!-#REF!</f>
        <v>#REF!</v>
      </c>
      <c r="DW347" s="13"/>
      <c r="DX347" s="67"/>
      <c r="DY347" s="64"/>
      <c r="DZ347" s="64"/>
      <c r="EA347" s="64"/>
      <c r="EB347" s="14" t="e">
        <f>DV347+DW347-DY347-DY348-DZ347-EA347</f>
        <v>#REF!</v>
      </c>
      <c r="EC347" s="13"/>
      <c r="ED347" s="67"/>
      <c r="EE347" s="64"/>
      <c r="EF347" s="64"/>
      <c r="EG347" s="64"/>
      <c r="EH347" s="12" t="e">
        <f t="shared" si="445"/>
        <v>#REF!</v>
      </c>
      <c r="EI347" s="67"/>
      <c r="EN347" s="12" t="e">
        <f t="shared" si="478"/>
        <v>#REF!</v>
      </c>
      <c r="EO347" s="13"/>
      <c r="ET347" s="14" t="e">
        <f>EN347+EO347-#REF!-#REF!-#REF!-#REF!</f>
        <v>#REF!</v>
      </c>
      <c r="EU347" s="13"/>
      <c r="EV347" s="13"/>
      <c r="EW347" s="64"/>
      <c r="EX347" s="14"/>
      <c r="EY347" s="14"/>
      <c r="EZ347" s="14" t="e">
        <f>ET347+EU347-EW347-EW348-EX347-EY347</f>
        <v>#REF!</v>
      </c>
      <c r="FA347" s="13"/>
      <c r="FB347" s="13"/>
      <c r="FC347" s="64"/>
      <c r="FD347" s="14"/>
      <c r="FE347" s="14"/>
      <c r="FF347" s="14" t="e">
        <f>EZ347+FA347-FC347-FC348-FD347-FE347</f>
        <v>#REF!</v>
      </c>
      <c r="FG347" s="13"/>
      <c r="FH347" s="13"/>
      <c r="FI347" s="64"/>
      <c r="FJ347" s="14"/>
      <c r="FK347" s="14"/>
      <c r="FL347" s="14" t="e">
        <f>FF347+FG347-FI347-FI348-FJ347-FK347</f>
        <v>#REF!</v>
      </c>
      <c r="FM347" s="13"/>
      <c r="FN347" s="13"/>
      <c r="FO347" s="64"/>
      <c r="FP347" s="14"/>
      <c r="FQ347" s="14"/>
      <c r="FR347" s="14" t="e">
        <f>FL347+FM347-FO347-FO348-FP347-FQ347</f>
        <v>#REF!</v>
      </c>
      <c r="FS347" s="13"/>
      <c r="FT347" s="13"/>
      <c r="FU347" s="64"/>
      <c r="FV347" s="14"/>
      <c r="FW347" s="14"/>
      <c r="FX347" s="14" t="e">
        <f>FR347+FS347-FU347-FU348-FV347-FW347</f>
        <v>#REF!</v>
      </c>
      <c r="FY347" s="13"/>
      <c r="FZ347" s="13"/>
      <c r="GA347" s="64"/>
      <c r="GB347" s="14"/>
      <c r="GC347" s="14"/>
      <c r="GD347" s="14" t="e">
        <f>FX347+FY347-GA347-GA348-GB347-GC347</f>
        <v>#REF!</v>
      </c>
      <c r="GE347" s="13"/>
      <c r="GF347" s="13"/>
      <c r="GG347" s="64"/>
      <c r="GH347" s="14"/>
      <c r="GI347" s="14"/>
      <c r="GJ347" s="14" t="e">
        <f t="shared" ref="GJ347:GJ351" si="530">GD347+GE347-GG347-GG348-GH347-GI347</f>
        <v>#REF!</v>
      </c>
      <c r="GK347" s="14">
        <f>E347</f>
        <v>0</v>
      </c>
      <c r="GL347" s="14">
        <f>G347+M347+S347+Y347+AE347+AK347+AQ347+AW347+BC347+BI347+BO347+BU347+CA347+CG347+CM347+CS347+CY347+DE347+DK347+DQ347+DW347+EC347+EI347+EO347+EU347+FA347+FG347+FM347+FS347+FY347+GE347</f>
        <v>0</v>
      </c>
      <c r="GM347" s="14" t="e">
        <f>H347+N347+T347+Z347+AF347+AL347+AR347+AX347+BD347+BJ347+BP347+BV347+CB347+CH347+CN347+CT347+CZ347+DF347+DR347+#REF!+DX347+ED347+DL347+#REF!+EV347+FB347+FH347+FN347+FT347+FZ347+GF347</f>
        <v>#REF!</v>
      </c>
      <c r="GN347" s="64" t="e">
        <f>I347+O347+U347+AA347+AG347+AM347+AS347+AY347+BE347+BK347+BQ347+BW347+CC347+CI347+CO347+CU347+DA347+DG347+DS347+#REF!+DY347+EE347+DM347+#REF!+EW347+FC347+FI347+FO347+FU347+GA347+GG347</f>
        <v>#REF!</v>
      </c>
      <c r="GO347" s="14" t="e">
        <f>J347+P347+V347+AB347+AH347+AN347+AT347+AZ347+BF347+BL347+BR347+BX347+CD347+CJ347+CP347+CV347+DB347+DH347+DT347+#REF!+DZ347+EF347+DN347+#REF!+EX347+FD347+FJ347+FP347+FV347+GB347+GH347</f>
        <v>#REF!</v>
      </c>
      <c r="GP347" s="14" t="e">
        <f>K347+Q347+W347+AC347+AI347+AO347+AU347+BA347+BG347+BM347+BS347+BY347+CE347+CK347+CQ347+CW347+DC347+DI347+DU347+#REF!+EA347+EG347+DO347+#REF!+EY347+FE347+FK347+FQ347+FW347+GC347+GI347</f>
        <v>#REF!</v>
      </c>
      <c r="GQ347" s="14" t="e">
        <f>GK347+GL347-GN347-GN348-GO347-GP347</f>
        <v>#REF!</v>
      </c>
      <c r="GR347" s="11">
        <v>409</v>
      </c>
      <c r="GT347" s="9" t="e">
        <f>GN347*GR347</f>
        <v>#REF!</v>
      </c>
    </row>
    <row r="348" spans="1:202" ht="15" hidden="1" customHeight="1">
      <c r="A348" s="41"/>
      <c r="B348" s="41"/>
      <c r="C348" s="28"/>
      <c r="D348" s="5" t="s">
        <v>33</v>
      </c>
      <c r="E348" s="73"/>
      <c r="F348" s="73"/>
      <c r="G348" s="13"/>
      <c r="H348" s="13"/>
      <c r="I348" s="64"/>
      <c r="J348" s="14"/>
      <c r="K348" s="14"/>
      <c r="L348" s="14"/>
      <c r="M348" s="13"/>
      <c r="N348" s="13"/>
      <c r="O348" s="64"/>
      <c r="P348" s="14"/>
      <c r="Q348" s="14"/>
      <c r="R348" s="14"/>
      <c r="S348" s="13"/>
      <c r="T348" s="13"/>
      <c r="U348" s="64"/>
      <c r="V348" s="14"/>
      <c r="W348" s="14"/>
      <c r="X348" s="14"/>
      <c r="Y348" s="13"/>
      <c r="Z348" s="13"/>
      <c r="AA348" s="64"/>
      <c r="AB348" s="14"/>
      <c r="AC348" s="14"/>
      <c r="AD348" s="14"/>
      <c r="AE348" s="13"/>
      <c r="AF348" s="13"/>
      <c r="AG348" s="64"/>
      <c r="AH348" s="14"/>
      <c r="AI348" s="14"/>
      <c r="AJ348" s="14"/>
      <c r="AK348" s="13"/>
      <c r="AL348" s="13"/>
      <c r="AM348" s="64"/>
      <c r="AN348" s="14"/>
      <c r="AO348" s="14"/>
      <c r="AP348" s="14"/>
      <c r="AQ348" s="13"/>
      <c r="AR348" s="13"/>
      <c r="AS348" s="64"/>
      <c r="AT348" s="14"/>
      <c r="AU348" s="14"/>
      <c r="AV348" s="14"/>
      <c r="AW348" s="13"/>
      <c r="AX348" s="13"/>
      <c r="AY348" s="64"/>
      <c r="AZ348" s="14"/>
      <c r="BA348" s="14"/>
      <c r="BB348" s="14"/>
      <c r="BC348" s="13"/>
      <c r="BD348" s="13"/>
      <c r="BE348" s="64"/>
      <c r="BF348" s="14"/>
      <c r="BG348" s="14"/>
      <c r="BH348" s="14"/>
      <c r="BI348" s="13"/>
      <c r="BJ348" s="13"/>
      <c r="BK348" s="64"/>
      <c r="BL348" s="14"/>
      <c r="BM348" s="14"/>
      <c r="BN348" s="14"/>
      <c r="BO348" s="13"/>
      <c r="BP348" s="13"/>
      <c r="BQ348" s="64"/>
      <c r="BR348" s="14"/>
      <c r="BS348" s="14"/>
      <c r="BT348" s="14"/>
      <c r="BU348" s="73"/>
      <c r="BV348" s="73"/>
      <c r="BW348" s="64"/>
      <c r="BX348" s="63"/>
      <c r="BY348" s="63"/>
      <c r="BZ348" s="64">
        <f t="shared" si="479"/>
        <v>0</v>
      </c>
      <c r="CA348" s="73"/>
      <c r="CB348" s="73"/>
      <c r="CC348" s="64"/>
      <c r="CD348" s="63"/>
      <c r="CE348" s="63"/>
      <c r="CF348" s="64">
        <f t="shared" si="440"/>
        <v>0</v>
      </c>
      <c r="CG348" s="73"/>
      <c r="CH348" s="73"/>
      <c r="CI348" s="64"/>
      <c r="CJ348" s="63"/>
      <c r="CK348" s="63"/>
      <c r="CL348" s="64">
        <f t="shared" si="441"/>
        <v>0</v>
      </c>
      <c r="CM348" s="13"/>
      <c r="CN348" s="13"/>
      <c r="CO348" s="64"/>
      <c r="CP348" s="14"/>
      <c r="CQ348" s="14"/>
      <c r="CR348" s="64">
        <f t="shared" si="442"/>
        <v>0</v>
      </c>
      <c r="CS348" s="13"/>
      <c r="CT348" s="67"/>
      <c r="CU348" s="64"/>
      <c r="CV348" s="64"/>
      <c r="CW348" s="64"/>
      <c r="CX348" s="12">
        <f t="shared" si="443"/>
        <v>0</v>
      </c>
      <c r="CY348" s="13"/>
      <c r="CZ348" s="67"/>
      <c r="DA348" s="64"/>
      <c r="DB348" s="64"/>
      <c r="DC348" s="64"/>
      <c r="DD348" s="12">
        <f t="shared" si="444"/>
        <v>0</v>
      </c>
      <c r="DE348" s="13"/>
      <c r="DF348" s="67"/>
      <c r="DG348" s="64"/>
      <c r="DH348" s="64"/>
      <c r="DI348" s="64"/>
      <c r="DJ348" s="14"/>
      <c r="DK348" s="13"/>
      <c r="DL348" s="67"/>
      <c r="DM348" s="64"/>
      <c r="DN348" s="64"/>
      <c r="DO348" s="64"/>
      <c r="DP348" s="14"/>
      <c r="DQ348" s="67"/>
      <c r="DR348" s="67"/>
      <c r="DS348" s="64"/>
      <c r="DT348" s="64"/>
      <c r="DU348" s="64"/>
      <c r="DV348" s="14"/>
      <c r="DW348" s="13"/>
      <c r="DX348" s="67"/>
      <c r="DY348" s="64"/>
      <c r="DZ348" s="64"/>
      <c r="EA348" s="64"/>
      <c r="EB348" s="14"/>
      <c r="EC348" s="13"/>
      <c r="ED348" s="67"/>
      <c r="EE348" s="64"/>
      <c r="EF348" s="64"/>
      <c r="EG348" s="64"/>
      <c r="EH348" s="12">
        <f t="shared" si="445"/>
        <v>0</v>
      </c>
      <c r="EI348" s="67"/>
      <c r="EN348" s="12">
        <f t="shared" si="478"/>
        <v>0</v>
      </c>
      <c r="EO348" s="13"/>
      <c r="ET348" s="14"/>
      <c r="EU348" s="13"/>
      <c r="EV348" s="13"/>
      <c r="EW348" s="64"/>
      <c r="EX348" s="14"/>
      <c r="EY348" s="14"/>
      <c r="EZ348" s="14"/>
      <c r="FA348" s="13"/>
      <c r="FB348" s="13"/>
      <c r="FC348" s="64"/>
      <c r="FD348" s="14"/>
      <c r="FE348" s="14"/>
      <c r="FF348" s="14"/>
      <c r="FG348" s="13"/>
      <c r="FH348" s="13"/>
      <c r="FI348" s="64"/>
      <c r="FJ348" s="14"/>
      <c r="FK348" s="14"/>
      <c r="FL348" s="14"/>
      <c r="FM348" s="13"/>
      <c r="FN348" s="13"/>
      <c r="FO348" s="64"/>
      <c r="FP348" s="14"/>
      <c r="FQ348" s="14"/>
      <c r="FR348" s="14"/>
      <c r="FS348" s="13"/>
      <c r="FT348" s="13"/>
      <c r="FU348" s="64"/>
      <c r="FV348" s="14"/>
      <c r="FW348" s="14"/>
      <c r="FX348" s="14"/>
      <c r="FY348" s="13"/>
      <c r="FZ348" s="13"/>
      <c r="GA348" s="64"/>
      <c r="GB348" s="14"/>
      <c r="GC348" s="14"/>
      <c r="GD348" s="14"/>
      <c r="GE348" s="13"/>
      <c r="GF348" s="13"/>
      <c r="GG348" s="64"/>
      <c r="GH348" s="14"/>
      <c r="GI348" s="14"/>
      <c r="GJ348" s="14"/>
      <c r="GK348" s="14"/>
      <c r="GL348" s="14"/>
      <c r="GM348" s="14"/>
      <c r="GN348" s="64" t="e">
        <f>I348+O348+U348+AA348+AG348+AM348+AS348+AY348+BE348+BK348+BQ348+BW348+CC348+CI348+CO348+CU348+DA348+DG348+DS348+#REF!+DY348+EE348+DM348+#REF!+EW348+FC348+FI348+FO348+FU348+GA348+GG348</f>
        <v>#REF!</v>
      </c>
      <c r="GO348" s="14"/>
      <c r="GP348" s="14"/>
      <c r="GQ348" s="14"/>
    </row>
    <row r="349" spans="1:202" ht="15" hidden="1" customHeight="1">
      <c r="A349" s="40">
        <v>173</v>
      </c>
      <c r="B349" s="46" t="s">
        <v>280</v>
      </c>
      <c r="C349" s="27" t="s">
        <v>170</v>
      </c>
      <c r="D349" s="5" t="s">
        <v>32</v>
      </c>
      <c r="E349" s="72">
        <v>0</v>
      </c>
      <c r="F349" s="72" t="e">
        <f>GQ349</f>
        <v>#REF!</v>
      </c>
      <c r="G349" s="13"/>
      <c r="H349" s="13"/>
      <c r="I349" s="64"/>
      <c r="J349" s="14"/>
      <c r="K349" s="14"/>
      <c r="L349" s="14">
        <f>E349+G349-I349-I350-J349-K349</f>
        <v>0</v>
      </c>
      <c r="M349" s="13"/>
      <c r="N349" s="13"/>
      <c r="O349" s="64"/>
      <c r="P349" s="14"/>
      <c r="Q349" s="14"/>
      <c r="R349" s="14">
        <f>L349+M349-O349-O350-P349-Q349</f>
        <v>0</v>
      </c>
      <c r="S349" s="13"/>
      <c r="T349" s="13"/>
      <c r="U349" s="64"/>
      <c r="V349" s="14"/>
      <c r="W349" s="14"/>
      <c r="X349" s="14">
        <f t="shared" si="523"/>
        <v>0</v>
      </c>
      <c r="Y349" s="13"/>
      <c r="Z349" s="13"/>
      <c r="AA349" s="64"/>
      <c r="AB349" s="14"/>
      <c r="AC349" s="14"/>
      <c r="AD349" s="14">
        <f t="shared" si="524"/>
        <v>0</v>
      </c>
      <c r="AE349" s="13"/>
      <c r="AF349" s="13"/>
      <c r="AG349" s="64"/>
      <c r="AH349" s="14"/>
      <c r="AI349" s="14"/>
      <c r="AJ349" s="14">
        <f t="shared" si="525"/>
        <v>0</v>
      </c>
      <c r="AK349" s="13"/>
      <c r="AL349" s="13"/>
      <c r="AM349" s="64"/>
      <c r="AN349" s="14"/>
      <c r="AO349" s="14"/>
      <c r="AP349" s="14">
        <f t="shared" si="526"/>
        <v>0</v>
      </c>
      <c r="AQ349" s="13"/>
      <c r="AR349" s="13"/>
      <c r="AS349" s="64"/>
      <c r="AT349" s="14"/>
      <c r="AU349" s="14"/>
      <c r="AV349" s="14">
        <f t="shared" si="527"/>
        <v>0</v>
      </c>
      <c r="AW349" s="13"/>
      <c r="AX349" s="13"/>
      <c r="AY349" s="64"/>
      <c r="AZ349" s="14"/>
      <c r="BA349" s="14"/>
      <c r="BB349" s="14">
        <f t="shared" si="528"/>
        <v>0</v>
      </c>
      <c r="BC349" s="13"/>
      <c r="BD349" s="13"/>
      <c r="BE349" s="64"/>
      <c r="BF349" s="14"/>
      <c r="BG349" s="14"/>
      <c r="BH349" s="14">
        <f t="shared" si="529"/>
        <v>0</v>
      </c>
      <c r="BI349" s="13"/>
      <c r="BJ349" s="13"/>
      <c r="BK349" s="64"/>
      <c r="BL349" s="14"/>
      <c r="BM349" s="14"/>
      <c r="BN349" s="14">
        <f>BH349+BI349-BK349-BK350-BL349-BM349</f>
        <v>0</v>
      </c>
      <c r="BO349" s="13"/>
      <c r="BP349" s="13"/>
      <c r="BQ349" s="64"/>
      <c r="BR349" s="14"/>
      <c r="BS349" s="14"/>
      <c r="BT349" s="14">
        <f>BN349+BO349-BQ349-BQ350-BR349-BS349</f>
        <v>0</v>
      </c>
      <c r="BU349" s="72"/>
      <c r="BV349" s="72"/>
      <c r="BW349" s="64"/>
      <c r="BX349" s="74"/>
      <c r="BY349" s="74"/>
      <c r="BZ349" s="64">
        <f t="shared" si="479"/>
        <v>0</v>
      </c>
      <c r="CA349" s="72"/>
      <c r="CB349" s="72"/>
      <c r="CC349" s="64"/>
      <c r="CD349" s="74"/>
      <c r="CE349" s="74"/>
      <c r="CF349" s="64">
        <f t="shared" si="440"/>
        <v>0</v>
      </c>
      <c r="CG349" s="72"/>
      <c r="CH349" s="72"/>
      <c r="CI349" s="64"/>
      <c r="CJ349" s="74"/>
      <c r="CK349" s="74"/>
      <c r="CL349" s="64">
        <f t="shared" si="441"/>
        <v>0</v>
      </c>
      <c r="CM349" s="13"/>
      <c r="CN349" s="13"/>
      <c r="CO349" s="64"/>
      <c r="CP349" s="14"/>
      <c r="CQ349" s="14"/>
      <c r="CR349" s="64">
        <f t="shared" si="442"/>
        <v>0</v>
      </c>
      <c r="CS349" s="13"/>
      <c r="CT349" s="67"/>
      <c r="CU349" s="64"/>
      <c r="CV349" s="64"/>
      <c r="CW349" s="64"/>
      <c r="CX349" s="12">
        <f t="shared" si="443"/>
        <v>0</v>
      </c>
      <c r="CY349" s="13"/>
      <c r="CZ349" s="67"/>
      <c r="DA349" s="64"/>
      <c r="DB349" s="64"/>
      <c r="DC349" s="64"/>
      <c r="DD349" s="12">
        <f t="shared" si="444"/>
        <v>0</v>
      </c>
      <c r="DE349" s="13"/>
      <c r="DF349" s="67"/>
      <c r="DG349" s="64"/>
      <c r="DH349" s="64"/>
      <c r="DI349" s="64"/>
      <c r="DJ349" s="14">
        <f>DD349+DE349-DG349-DG350-DH349-DI349</f>
        <v>0</v>
      </c>
      <c r="DK349" s="13"/>
      <c r="DL349" s="67"/>
      <c r="DM349" s="64"/>
      <c r="DN349" s="64"/>
      <c r="DO349" s="64"/>
      <c r="DP349" s="14">
        <f>DJ349+DK349-DS349-DS350-DT349-DU349</f>
        <v>0</v>
      </c>
      <c r="DQ349" s="67"/>
      <c r="DR349" s="67"/>
      <c r="DS349" s="64"/>
      <c r="DT349" s="64"/>
      <c r="DU349" s="64"/>
      <c r="DV349" s="14" t="e">
        <f>DP349+DQ349-#REF!-#REF!-#REF!-#REF!</f>
        <v>#REF!</v>
      </c>
      <c r="DW349" s="13"/>
      <c r="DX349" s="67"/>
      <c r="DY349" s="64"/>
      <c r="DZ349" s="64"/>
      <c r="EA349" s="64"/>
      <c r="EB349" s="14" t="e">
        <f>DV349+DW349-DY349-DY350-DZ349-EA349</f>
        <v>#REF!</v>
      </c>
      <c r="EC349" s="13"/>
      <c r="ED349" s="67"/>
      <c r="EE349" s="64"/>
      <c r="EF349" s="64"/>
      <c r="EG349" s="64"/>
      <c r="EH349" s="12" t="e">
        <f t="shared" si="445"/>
        <v>#REF!</v>
      </c>
      <c r="EI349" s="67"/>
      <c r="EN349" s="12" t="e">
        <f t="shared" si="478"/>
        <v>#REF!</v>
      </c>
      <c r="EO349" s="13"/>
      <c r="ET349" s="14" t="e">
        <f>EN349+EO349-#REF!-#REF!-#REF!-#REF!</f>
        <v>#REF!</v>
      </c>
      <c r="EU349" s="13"/>
      <c r="EV349" s="13"/>
      <c r="EW349" s="64"/>
      <c r="EX349" s="14"/>
      <c r="EY349" s="14"/>
      <c r="EZ349" s="14" t="e">
        <f>ET349+EU349-EW349-EW350-EX349-EY349</f>
        <v>#REF!</v>
      </c>
      <c r="FA349" s="13"/>
      <c r="FB349" s="13"/>
      <c r="FC349" s="64"/>
      <c r="FD349" s="14"/>
      <c r="FE349" s="14"/>
      <c r="FF349" s="14" t="e">
        <f>EZ349+FA349-FC349-FC350-FD349-FE349</f>
        <v>#REF!</v>
      </c>
      <c r="FG349" s="13"/>
      <c r="FH349" s="13"/>
      <c r="FI349" s="64"/>
      <c r="FJ349" s="14"/>
      <c r="FK349" s="14"/>
      <c r="FL349" s="14" t="e">
        <f>FF349+FG349-FI349-FI350-FJ349-FK349</f>
        <v>#REF!</v>
      </c>
      <c r="FM349" s="13"/>
      <c r="FN349" s="13"/>
      <c r="FO349" s="64"/>
      <c r="FP349" s="14"/>
      <c r="FQ349" s="14"/>
      <c r="FR349" s="14" t="e">
        <f>FL349+FM349-FO349-FO350-FP349-FQ349</f>
        <v>#REF!</v>
      </c>
      <c r="FS349" s="13"/>
      <c r="FT349" s="13"/>
      <c r="FU349" s="64"/>
      <c r="FV349" s="14"/>
      <c r="FW349" s="14"/>
      <c r="FX349" s="14" t="e">
        <f>FR349+FS349-FU349-FU350-FV349-FW349</f>
        <v>#REF!</v>
      </c>
      <c r="FY349" s="13"/>
      <c r="FZ349" s="13"/>
      <c r="GA349" s="64"/>
      <c r="GB349" s="14"/>
      <c r="GC349" s="14"/>
      <c r="GD349" s="14" t="e">
        <f>FX349+FY349-GA349-GA350-GB349-GC349</f>
        <v>#REF!</v>
      </c>
      <c r="GE349" s="13"/>
      <c r="GF349" s="13"/>
      <c r="GG349" s="64"/>
      <c r="GH349" s="14"/>
      <c r="GI349" s="14"/>
      <c r="GJ349" s="14" t="e">
        <f t="shared" si="530"/>
        <v>#REF!</v>
      </c>
      <c r="GK349" s="14">
        <f>E349</f>
        <v>0</v>
      </c>
      <c r="GL349" s="14">
        <f>G349+M349+S349+Y349+AE349+AK349+AQ349+AW349+BC349+BI349+BO349+BU349+CA349+CG349+CM349+CS349+CY349+DE349+DK349+DQ349+DW349+EC349+EI349+EO349+EU349+FA349+FG349+FM349+FS349+FY349+GE349</f>
        <v>0</v>
      </c>
      <c r="GM349" s="14" t="e">
        <f>H349+N349+T349+Z349+AF349+AL349+AR349+AX349+BD349+BJ349+BP349+BV349+CB349+CH349+CN349+CT349+CZ349+DF349+DR349+#REF!+DX349+ED349+DL349+#REF!+EV349+FB349+FH349+FN349+FT349+FZ349+GF349</f>
        <v>#REF!</v>
      </c>
      <c r="GN349" s="64" t="e">
        <f>I349+O349+U349+AA349+AG349+AM349+AS349+AY349+BE349+BK349+BQ349+BW349+CC349+CI349+CO349+CU349+DA349+DG349+DS349+#REF!+DY349+EE349+DM349+#REF!+EW349+FC349+FI349+FO349+FU349+GA349+GG349</f>
        <v>#REF!</v>
      </c>
      <c r="GO349" s="14" t="e">
        <f>J349+P349+V349+AB349+AH349+AN349+AT349+AZ349+BF349+BL349+BR349+BX349+CD349+CJ349+CP349+CV349+DB349+DH349+DT349+#REF!+DZ349+EF349+DN349+#REF!+EX349+FD349+FJ349+FP349+FV349+GB349+GH349</f>
        <v>#REF!</v>
      </c>
      <c r="GP349" s="14" t="e">
        <f>K349+Q349+W349+AC349+AI349+AO349+AU349+BA349+BG349+BM349+BS349+BY349+CE349+CK349+CQ349+CW349+DC349+DI349+DU349+#REF!+EA349+EG349+DO349+#REF!+EY349+FE349+FK349+FQ349+FW349+GC349+GI349</f>
        <v>#REF!</v>
      </c>
      <c r="GQ349" s="14" t="e">
        <f>GK349+GL349-GN349-GN350-GO349-GP349</f>
        <v>#REF!</v>
      </c>
    </row>
    <row r="350" spans="1:202" ht="15" hidden="1" customHeight="1">
      <c r="A350" s="41"/>
      <c r="B350" s="47"/>
      <c r="C350" s="28"/>
      <c r="D350" s="5" t="s">
        <v>33</v>
      </c>
      <c r="E350" s="73"/>
      <c r="F350" s="73"/>
      <c r="G350" s="13"/>
      <c r="H350" s="13"/>
      <c r="I350" s="64"/>
      <c r="J350" s="14"/>
      <c r="K350" s="14"/>
      <c r="L350" s="14"/>
      <c r="M350" s="13"/>
      <c r="N350" s="13"/>
      <c r="O350" s="64"/>
      <c r="P350" s="14"/>
      <c r="Q350" s="14"/>
      <c r="R350" s="14"/>
      <c r="S350" s="13"/>
      <c r="T350" s="13"/>
      <c r="U350" s="64"/>
      <c r="V350" s="14"/>
      <c r="W350" s="14"/>
      <c r="X350" s="14"/>
      <c r="Y350" s="13"/>
      <c r="Z350" s="13"/>
      <c r="AA350" s="64"/>
      <c r="AB350" s="14"/>
      <c r="AC350" s="14"/>
      <c r="AD350" s="14"/>
      <c r="AE350" s="13"/>
      <c r="AF350" s="13"/>
      <c r="AG350" s="64"/>
      <c r="AH350" s="14"/>
      <c r="AI350" s="14"/>
      <c r="AJ350" s="14"/>
      <c r="AK350" s="13"/>
      <c r="AL350" s="13"/>
      <c r="AM350" s="64"/>
      <c r="AN350" s="14"/>
      <c r="AO350" s="14"/>
      <c r="AP350" s="14"/>
      <c r="AQ350" s="13"/>
      <c r="AR350" s="13"/>
      <c r="AS350" s="64"/>
      <c r="AT350" s="14"/>
      <c r="AU350" s="14"/>
      <c r="AV350" s="14"/>
      <c r="AW350" s="13"/>
      <c r="AX350" s="13"/>
      <c r="AY350" s="64"/>
      <c r="AZ350" s="14"/>
      <c r="BA350" s="14"/>
      <c r="BB350" s="14"/>
      <c r="BC350" s="13"/>
      <c r="BD350" s="13"/>
      <c r="BE350" s="64"/>
      <c r="BF350" s="14"/>
      <c r="BG350" s="14"/>
      <c r="BH350" s="14"/>
      <c r="BI350" s="13"/>
      <c r="BJ350" s="13"/>
      <c r="BK350" s="64"/>
      <c r="BL350" s="14"/>
      <c r="BM350" s="14"/>
      <c r="BN350" s="14"/>
      <c r="BO350" s="13"/>
      <c r="BP350" s="13"/>
      <c r="BQ350" s="64"/>
      <c r="BR350" s="14"/>
      <c r="BS350" s="14"/>
      <c r="BT350" s="14"/>
      <c r="BU350" s="73"/>
      <c r="BV350" s="73"/>
      <c r="BW350" s="64"/>
      <c r="BX350" s="63"/>
      <c r="BY350" s="63"/>
      <c r="BZ350" s="64">
        <f t="shared" si="479"/>
        <v>0</v>
      </c>
      <c r="CA350" s="73"/>
      <c r="CB350" s="73"/>
      <c r="CC350" s="64"/>
      <c r="CD350" s="63"/>
      <c r="CE350" s="63"/>
      <c r="CF350" s="64">
        <f t="shared" si="440"/>
        <v>0</v>
      </c>
      <c r="CG350" s="73"/>
      <c r="CH350" s="73"/>
      <c r="CI350" s="64"/>
      <c r="CJ350" s="63"/>
      <c r="CK350" s="63"/>
      <c r="CL350" s="64">
        <f t="shared" si="441"/>
        <v>0</v>
      </c>
      <c r="CM350" s="13"/>
      <c r="CN350" s="13"/>
      <c r="CO350" s="64"/>
      <c r="CP350" s="14"/>
      <c r="CQ350" s="14"/>
      <c r="CR350" s="64">
        <f t="shared" si="442"/>
        <v>0</v>
      </c>
      <c r="CS350" s="13"/>
      <c r="CT350" s="67"/>
      <c r="CU350" s="64"/>
      <c r="CV350" s="64"/>
      <c r="CW350" s="64"/>
      <c r="CX350" s="12">
        <f t="shared" si="443"/>
        <v>0</v>
      </c>
      <c r="CY350" s="13"/>
      <c r="CZ350" s="67"/>
      <c r="DA350" s="64"/>
      <c r="DB350" s="64"/>
      <c r="DC350" s="64"/>
      <c r="DD350" s="12">
        <f t="shared" si="444"/>
        <v>0</v>
      </c>
      <c r="DE350" s="13"/>
      <c r="DF350" s="67"/>
      <c r="DG350" s="64"/>
      <c r="DH350" s="64"/>
      <c r="DI350" s="64"/>
      <c r="DJ350" s="14"/>
      <c r="DK350" s="13"/>
      <c r="DL350" s="67"/>
      <c r="DM350" s="64"/>
      <c r="DN350" s="64"/>
      <c r="DO350" s="64"/>
      <c r="DP350" s="14"/>
      <c r="DQ350" s="67"/>
      <c r="DR350" s="67"/>
      <c r="DS350" s="64"/>
      <c r="DT350" s="64"/>
      <c r="DU350" s="64"/>
      <c r="DV350" s="14"/>
      <c r="DW350" s="13"/>
      <c r="DX350" s="67"/>
      <c r="DY350" s="64"/>
      <c r="DZ350" s="64"/>
      <c r="EA350" s="64"/>
      <c r="EB350" s="14"/>
      <c r="EC350" s="13"/>
      <c r="ED350" s="67"/>
      <c r="EE350" s="64"/>
      <c r="EF350" s="64"/>
      <c r="EG350" s="64"/>
      <c r="EH350" s="12">
        <f t="shared" si="445"/>
        <v>0</v>
      </c>
      <c r="EI350" s="67"/>
      <c r="EN350" s="12">
        <f t="shared" ref="EN350:EN368" si="531">EH350+DL350+EI350-DM350--DN350-DO350</f>
        <v>0</v>
      </c>
      <c r="EO350" s="13"/>
      <c r="ET350" s="14"/>
      <c r="EU350" s="13"/>
      <c r="EV350" s="13"/>
      <c r="EW350" s="64"/>
      <c r="EX350" s="14"/>
      <c r="EY350" s="14"/>
      <c r="EZ350" s="14"/>
      <c r="FA350" s="13"/>
      <c r="FB350" s="13"/>
      <c r="FC350" s="64"/>
      <c r="FD350" s="14"/>
      <c r="FE350" s="14"/>
      <c r="FF350" s="14"/>
      <c r="FG350" s="13"/>
      <c r="FH350" s="13"/>
      <c r="FI350" s="64"/>
      <c r="FJ350" s="14"/>
      <c r="FK350" s="14"/>
      <c r="FL350" s="14"/>
      <c r="FM350" s="13"/>
      <c r="FN350" s="13"/>
      <c r="FO350" s="64"/>
      <c r="FP350" s="14"/>
      <c r="FQ350" s="14"/>
      <c r="FR350" s="14"/>
      <c r="FS350" s="13"/>
      <c r="FT350" s="13"/>
      <c r="FU350" s="64"/>
      <c r="FV350" s="14"/>
      <c r="FW350" s="14"/>
      <c r="FX350" s="14"/>
      <c r="FY350" s="13"/>
      <c r="FZ350" s="13"/>
      <c r="GA350" s="64"/>
      <c r="GB350" s="14"/>
      <c r="GC350" s="14"/>
      <c r="GD350" s="14"/>
      <c r="GE350" s="13"/>
      <c r="GF350" s="13"/>
      <c r="GG350" s="64"/>
      <c r="GH350" s="14"/>
      <c r="GI350" s="14"/>
      <c r="GJ350" s="14"/>
      <c r="GK350" s="14"/>
      <c r="GL350" s="14"/>
      <c r="GM350" s="14"/>
      <c r="GN350" s="64" t="e">
        <f>I350+O350+U350+AA350+AG350+AM350+AS350+AY350+BE350+BK350+BQ350+BW350+CC350+CI350+CO350+CU350+DA350+DG350+DS350+#REF!+DY350+EE350+DM350+#REF!+EW350+FC350+FI350+FO350+FU350+GA350+GG350</f>
        <v>#REF!</v>
      </c>
      <c r="GO350" s="14"/>
      <c r="GP350" s="14"/>
      <c r="GQ350" s="14"/>
    </row>
    <row r="351" spans="1:202" ht="15" hidden="1" customHeight="1">
      <c r="A351" s="40">
        <v>174</v>
      </c>
      <c r="B351" s="46" t="s">
        <v>281</v>
      </c>
      <c r="C351" s="27" t="s">
        <v>282</v>
      </c>
      <c r="D351" s="5" t="s">
        <v>32</v>
      </c>
      <c r="E351" s="72">
        <v>0</v>
      </c>
      <c r="F351" s="72" t="e">
        <f>GQ351</f>
        <v>#REF!</v>
      </c>
      <c r="G351" s="13"/>
      <c r="H351" s="13"/>
      <c r="I351" s="64"/>
      <c r="J351" s="14"/>
      <c r="K351" s="14"/>
      <c r="L351" s="14">
        <f>E351+G351-I351-I352-J351-K351</f>
        <v>0</v>
      </c>
      <c r="M351" s="13"/>
      <c r="N351" s="13"/>
      <c r="O351" s="64"/>
      <c r="P351" s="14"/>
      <c r="Q351" s="14"/>
      <c r="R351" s="14">
        <f>L351+M351-O351-O352-P351-Q351</f>
        <v>0</v>
      </c>
      <c r="S351" s="13"/>
      <c r="T351" s="13"/>
      <c r="U351" s="64"/>
      <c r="V351" s="14"/>
      <c r="W351" s="14"/>
      <c r="X351" s="14">
        <f t="shared" si="523"/>
        <v>0</v>
      </c>
      <c r="Y351" s="13"/>
      <c r="Z351" s="13"/>
      <c r="AA351" s="64"/>
      <c r="AB351" s="14"/>
      <c r="AC351" s="14"/>
      <c r="AD351" s="14">
        <f t="shared" si="524"/>
        <v>0</v>
      </c>
      <c r="AE351" s="13"/>
      <c r="AF351" s="13"/>
      <c r="AG351" s="64"/>
      <c r="AH351" s="14"/>
      <c r="AI351" s="14"/>
      <c r="AJ351" s="14">
        <f t="shared" si="525"/>
        <v>0</v>
      </c>
      <c r="AK351" s="13"/>
      <c r="AL351" s="13"/>
      <c r="AM351" s="64"/>
      <c r="AN351" s="14"/>
      <c r="AO351" s="14"/>
      <c r="AP351" s="14">
        <f t="shared" si="526"/>
        <v>0</v>
      </c>
      <c r="AQ351" s="13"/>
      <c r="AR351" s="13"/>
      <c r="AS351" s="64"/>
      <c r="AT351" s="14"/>
      <c r="AU351" s="14"/>
      <c r="AV351" s="14">
        <f t="shared" si="527"/>
        <v>0</v>
      </c>
      <c r="AW351" s="13"/>
      <c r="AX351" s="13"/>
      <c r="AY351" s="64"/>
      <c r="AZ351" s="14"/>
      <c r="BA351" s="14"/>
      <c r="BB351" s="14">
        <f t="shared" si="528"/>
        <v>0</v>
      </c>
      <c r="BC351" s="13"/>
      <c r="BD351" s="13"/>
      <c r="BE351" s="64"/>
      <c r="BF351" s="14"/>
      <c r="BG351" s="14"/>
      <c r="BH351" s="14">
        <f t="shared" si="529"/>
        <v>0</v>
      </c>
      <c r="BI351" s="13"/>
      <c r="BJ351" s="13"/>
      <c r="BK351" s="64"/>
      <c r="BL351" s="14"/>
      <c r="BM351" s="14"/>
      <c r="BN351" s="14">
        <f>BH351+BI351-BK351-BK352-BL351-BM351</f>
        <v>0</v>
      </c>
      <c r="BO351" s="13"/>
      <c r="BP351" s="13"/>
      <c r="BQ351" s="64"/>
      <c r="BR351" s="14"/>
      <c r="BS351" s="14"/>
      <c r="BT351" s="14">
        <f>BN351+BO351-BQ351-BQ352-BR351-BS351</f>
        <v>0</v>
      </c>
      <c r="BU351" s="72"/>
      <c r="BV351" s="72"/>
      <c r="BW351" s="64"/>
      <c r="BX351" s="74"/>
      <c r="BY351" s="74"/>
      <c r="BZ351" s="64">
        <f t="shared" si="479"/>
        <v>0</v>
      </c>
      <c r="CA351" s="72"/>
      <c r="CB351" s="72"/>
      <c r="CC351" s="64"/>
      <c r="CD351" s="74"/>
      <c r="CE351" s="74"/>
      <c r="CF351" s="64">
        <f t="shared" si="440"/>
        <v>0</v>
      </c>
      <c r="CG351" s="72"/>
      <c r="CH351" s="72"/>
      <c r="CI351" s="64"/>
      <c r="CJ351" s="74"/>
      <c r="CK351" s="74"/>
      <c r="CL351" s="64">
        <f t="shared" si="441"/>
        <v>0</v>
      </c>
      <c r="CM351" s="13"/>
      <c r="CN351" s="13"/>
      <c r="CO351" s="64"/>
      <c r="CP351" s="14"/>
      <c r="CQ351" s="14"/>
      <c r="CR351" s="64">
        <f t="shared" si="442"/>
        <v>0</v>
      </c>
      <c r="CS351" s="13"/>
      <c r="CT351" s="67"/>
      <c r="CU351" s="64"/>
      <c r="CV351" s="64"/>
      <c r="CW351" s="64"/>
      <c r="CX351" s="12">
        <f t="shared" si="443"/>
        <v>0</v>
      </c>
      <c r="CY351" s="13"/>
      <c r="CZ351" s="67"/>
      <c r="DA351" s="64"/>
      <c r="DB351" s="64"/>
      <c r="DC351" s="64"/>
      <c r="DD351" s="12">
        <f t="shared" si="444"/>
        <v>0</v>
      </c>
      <c r="DE351" s="13"/>
      <c r="DF351" s="67"/>
      <c r="DG351" s="64"/>
      <c r="DH351" s="64"/>
      <c r="DI351" s="64"/>
      <c r="DJ351" s="14">
        <f>DD351+DE351-DG351-DG352-DH351-DI351</f>
        <v>0</v>
      </c>
      <c r="DK351" s="13"/>
      <c r="DL351" s="67"/>
      <c r="DM351" s="64"/>
      <c r="DN351" s="64"/>
      <c r="DO351" s="64"/>
      <c r="DP351" s="14">
        <f>DJ351+DK351-DS351-DS352-DT351-DU351</f>
        <v>0</v>
      </c>
      <c r="DQ351" s="67"/>
      <c r="DR351" s="67"/>
      <c r="DS351" s="64"/>
      <c r="DT351" s="64"/>
      <c r="DU351" s="64"/>
      <c r="DV351" s="14" t="e">
        <f>DP351+DQ351-#REF!-#REF!-#REF!-#REF!</f>
        <v>#REF!</v>
      </c>
      <c r="DW351" s="13"/>
      <c r="DX351" s="67"/>
      <c r="DY351" s="64"/>
      <c r="DZ351" s="64"/>
      <c r="EA351" s="64"/>
      <c r="EB351" s="14" t="e">
        <f>DV351+DW351-DY351-DY352-DZ351-EA351</f>
        <v>#REF!</v>
      </c>
      <c r="EC351" s="13"/>
      <c r="ED351" s="67"/>
      <c r="EE351" s="64"/>
      <c r="EF351" s="64"/>
      <c r="EG351" s="64"/>
      <c r="EH351" s="12" t="e">
        <f t="shared" si="445"/>
        <v>#REF!</v>
      </c>
      <c r="EI351" s="67"/>
      <c r="EN351" s="12" t="e">
        <f t="shared" si="531"/>
        <v>#REF!</v>
      </c>
      <c r="EO351" s="13"/>
      <c r="ET351" s="14" t="e">
        <f>EN351+EO351-#REF!-#REF!-#REF!-#REF!</f>
        <v>#REF!</v>
      </c>
      <c r="EU351" s="13"/>
      <c r="EV351" s="13"/>
      <c r="EW351" s="64"/>
      <c r="EX351" s="14"/>
      <c r="EY351" s="14"/>
      <c r="EZ351" s="14" t="e">
        <f>ET351+EU351-EW351-EW352-EX351-EY351</f>
        <v>#REF!</v>
      </c>
      <c r="FA351" s="13"/>
      <c r="FB351" s="13"/>
      <c r="FC351" s="64"/>
      <c r="FD351" s="14"/>
      <c r="FE351" s="14"/>
      <c r="FF351" s="14" t="e">
        <f>EZ351+FA351-FC351-FC352-FD351-FE351</f>
        <v>#REF!</v>
      </c>
      <c r="FG351" s="13"/>
      <c r="FH351" s="13"/>
      <c r="FI351" s="64"/>
      <c r="FJ351" s="14"/>
      <c r="FK351" s="14"/>
      <c r="FL351" s="14" t="e">
        <f>FF351+FG351-FI351-FI352-FJ351-FK351</f>
        <v>#REF!</v>
      </c>
      <c r="FM351" s="13"/>
      <c r="FN351" s="13"/>
      <c r="FO351" s="64"/>
      <c r="FP351" s="14"/>
      <c r="FQ351" s="14"/>
      <c r="FR351" s="14" t="e">
        <f>FL351+FM351-FO351-FO352-FP351-FQ351</f>
        <v>#REF!</v>
      </c>
      <c r="FS351" s="13"/>
      <c r="FT351" s="13"/>
      <c r="FU351" s="64"/>
      <c r="FV351" s="14"/>
      <c r="FW351" s="14"/>
      <c r="FX351" s="14" t="e">
        <f>FR351+FS351-FU351-FU352-FV351-FW351</f>
        <v>#REF!</v>
      </c>
      <c r="FY351" s="13"/>
      <c r="FZ351" s="13"/>
      <c r="GA351" s="64"/>
      <c r="GB351" s="14"/>
      <c r="GC351" s="14"/>
      <c r="GD351" s="14" t="e">
        <f>FX351+FY351-GA351-GA352-GB351-GC351</f>
        <v>#REF!</v>
      </c>
      <c r="GE351" s="13"/>
      <c r="GF351" s="13"/>
      <c r="GG351" s="64"/>
      <c r="GH351" s="14"/>
      <c r="GI351" s="14"/>
      <c r="GJ351" s="14" t="e">
        <f t="shared" si="530"/>
        <v>#REF!</v>
      </c>
      <c r="GK351" s="14">
        <f>E351</f>
        <v>0</v>
      </c>
      <c r="GL351" s="14">
        <f>G351+M351+S351+Y351+AE351+AK351+AQ351+AW351+BC351+BI351+BO351+BU351+CA351+CG351+CM351+CS351+CY351+DE351+DK351+DQ351+DW351+EC351+EI351+EO351+EU351+FA351+FG351+FM351+FS351+FY351+GE351</f>
        <v>0</v>
      </c>
      <c r="GM351" s="14" t="e">
        <f>H351+N351+T351+Z351+AF351+AL351+AR351+AX351+BD351+BJ351+BP351+BV351+CB351+CH351+CN351+CT351+CZ351+DF351+DR351+#REF!+DX351+ED351+DL351+#REF!+EV351+FB351+FH351+FN351+FT351+FZ351+GF351</f>
        <v>#REF!</v>
      </c>
      <c r="GN351" s="64" t="e">
        <f>I351+O351+U351+AA351+AG351+AM351+AS351+AY351+BE351+BK351+BQ351+BW351+CC351+CI351+CO351+CU351+DA351+DG351+DS351+#REF!+DY351+EE351+DM351+#REF!+EW351+FC351+FI351+FO351+FU351+GA351+GG351</f>
        <v>#REF!</v>
      </c>
      <c r="GO351" s="14" t="e">
        <f>J351+P351+V351+AB351+AH351+AN351+AT351+AZ351+BF351+BL351+BR351+BX351+CD351+CJ351+CP351+CV351+DB351+DH351+DT351+#REF!+DZ351+EF351+DN351+#REF!+EX351+FD351+FJ351+FP351+FV351+GB351+GH351</f>
        <v>#REF!</v>
      </c>
      <c r="GP351" s="14" t="e">
        <f>K351+Q351+W351+AC351+AI351+AO351+AU351+BA351+BG351+BM351+BS351+BY351+CE351+CK351+CQ351+CW351+DC351+DI351+DU351+#REF!+EA351+EG351+DO351+#REF!+EY351+FE351+FK351+FQ351+FW351+GC351+GI351</f>
        <v>#REF!</v>
      </c>
      <c r="GQ351" s="14" t="e">
        <f>GK351+GL351-GN351-GN352-GO351-GP351</f>
        <v>#REF!</v>
      </c>
    </row>
    <row r="352" spans="1:202" ht="15" hidden="1" customHeight="1">
      <c r="A352" s="41"/>
      <c r="B352" s="47"/>
      <c r="C352" s="28"/>
      <c r="D352" s="5" t="s">
        <v>33</v>
      </c>
      <c r="E352" s="73"/>
      <c r="F352" s="73"/>
      <c r="G352" s="13"/>
      <c r="H352" s="13"/>
      <c r="I352" s="64"/>
      <c r="J352" s="14"/>
      <c r="K352" s="14"/>
      <c r="L352" s="14"/>
      <c r="M352" s="13"/>
      <c r="N352" s="13"/>
      <c r="O352" s="64"/>
      <c r="P352" s="14"/>
      <c r="Q352" s="14"/>
      <c r="R352" s="14"/>
      <c r="S352" s="13"/>
      <c r="T352" s="13"/>
      <c r="U352" s="64"/>
      <c r="V352" s="14"/>
      <c r="W352" s="14"/>
      <c r="X352" s="14"/>
      <c r="Y352" s="13"/>
      <c r="Z352" s="13"/>
      <c r="AA352" s="64"/>
      <c r="AB352" s="14"/>
      <c r="AC352" s="14"/>
      <c r="AD352" s="14"/>
      <c r="AE352" s="13"/>
      <c r="AF352" s="13"/>
      <c r="AG352" s="64"/>
      <c r="AH352" s="14"/>
      <c r="AI352" s="14"/>
      <c r="AJ352" s="14"/>
      <c r="AK352" s="13"/>
      <c r="AL352" s="13"/>
      <c r="AM352" s="64"/>
      <c r="AN352" s="14"/>
      <c r="AO352" s="14"/>
      <c r="AP352" s="14"/>
      <c r="AQ352" s="13"/>
      <c r="AR352" s="13"/>
      <c r="AS352" s="64"/>
      <c r="AT352" s="14"/>
      <c r="AU352" s="14"/>
      <c r="AV352" s="14"/>
      <c r="AW352" s="13"/>
      <c r="AX352" s="13"/>
      <c r="AY352" s="64"/>
      <c r="AZ352" s="14"/>
      <c r="BA352" s="14"/>
      <c r="BB352" s="14"/>
      <c r="BC352" s="13"/>
      <c r="BD352" s="13"/>
      <c r="BE352" s="64"/>
      <c r="BF352" s="14"/>
      <c r="BG352" s="14"/>
      <c r="BH352" s="14"/>
      <c r="BI352" s="13"/>
      <c r="BJ352" s="13"/>
      <c r="BK352" s="64"/>
      <c r="BL352" s="14"/>
      <c r="BM352" s="14"/>
      <c r="BN352" s="14"/>
      <c r="BO352" s="13"/>
      <c r="BP352" s="13"/>
      <c r="BQ352" s="64"/>
      <c r="BR352" s="14"/>
      <c r="BS352" s="14"/>
      <c r="BT352" s="14"/>
      <c r="BU352" s="73"/>
      <c r="BV352" s="73"/>
      <c r="BW352" s="64"/>
      <c r="BX352" s="63"/>
      <c r="BY352" s="63"/>
      <c r="BZ352" s="64">
        <f t="shared" si="479"/>
        <v>0</v>
      </c>
      <c r="CA352" s="73"/>
      <c r="CB352" s="73"/>
      <c r="CC352" s="64"/>
      <c r="CD352" s="63"/>
      <c r="CE352" s="63"/>
      <c r="CF352" s="64">
        <f t="shared" si="440"/>
        <v>0</v>
      </c>
      <c r="CG352" s="73"/>
      <c r="CH352" s="73"/>
      <c r="CI352" s="64"/>
      <c r="CJ352" s="63"/>
      <c r="CK352" s="63"/>
      <c r="CL352" s="64">
        <f t="shared" si="441"/>
        <v>0</v>
      </c>
      <c r="CM352" s="13"/>
      <c r="CN352" s="13"/>
      <c r="CO352" s="64"/>
      <c r="CP352" s="14"/>
      <c r="CQ352" s="14"/>
      <c r="CR352" s="64">
        <f t="shared" si="442"/>
        <v>0</v>
      </c>
      <c r="CS352" s="13"/>
      <c r="CT352" s="67"/>
      <c r="CU352" s="64"/>
      <c r="CV352" s="64"/>
      <c r="CW352" s="64"/>
      <c r="CX352" s="12">
        <f t="shared" si="443"/>
        <v>0</v>
      </c>
      <c r="CY352" s="13"/>
      <c r="CZ352" s="67"/>
      <c r="DA352" s="64"/>
      <c r="DB352" s="64"/>
      <c r="DC352" s="64"/>
      <c r="DD352" s="12">
        <f t="shared" si="444"/>
        <v>0</v>
      </c>
      <c r="DE352" s="13"/>
      <c r="DF352" s="67"/>
      <c r="DG352" s="64"/>
      <c r="DH352" s="64"/>
      <c r="DI352" s="64"/>
      <c r="DJ352" s="14"/>
      <c r="DK352" s="13"/>
      <c r="DL352" s="67"/>
      <c r="DM352" s="64"/>
      <c r="DN352" s="64"/>
      <c r="DO352" s="64"/>
      <c r="DP352" s="14"/>
      <c r="DQ352" s="67"/>
      <c r="DR352" s="67"/>
      <c r="DS352" s="64"/>
      <c r="DT352" s="64"/>
      <c r="DU352" s="64"/>
      <c r="DV352" s="14"/>
      <c r="DW352" s="13"/>
      <c r="DX352" s="67"/>
      <c r="DY352" s="64"/>
      <c r="DZ352" s="64"/>
      <c r="EA352" s="64"/>
      <c r="EB352" s="14"/>
      <c r="EC352" s="13"/>
      <c r="ED352" s="67"/>
      <c r="EE352" s="64"/>
      <c r="EF352" s="64"/>
      <c r="EG352" s="64"/>
      <c r="EH352" s="12">
        <f t="shared" si="445"/>
        <v>0</v>
      </c>
      <c r="EI352" s="67"/>
      <c r="EN352" s="12">
        <f t="shared" si="531"/>
        <v>0</v>
      </c>
      <c r="EO352" s="13"/>
      <c r="ET352" s="14"/>
      <c r="EU352" s="13"/>
      <c r="EV352" s="13"/>
      <c r="EW352" s="64"/>
      <c r="EX352" s="14"/>
      <c r="EY352" s="14"/>
      <c r="EZ352" s="14"/>
      <c r="FA352" s="13"/>
      <c r="FB352" s="13"/>
      <c r="FC352" s="64"/>
      <c r="FD352" s="14"/>
      <c r="FE352" s="14"/>
      <c r="FF352" s="14"/>
      <c r="FG352" s="13"/>
      <c r="FH352" s="13"/>
      <c r="FI352" s="64"/>
      <c r="FJ352" s="14"/>
      <c r="FK352" s="14"/>
      <c r="FL352" s="14"/>
      <c r="FM352" s="13"/>
      <c r="FN352" s="13"/>
      <c r="FO352" s="64"/>
      <c r="FP352" s="14"/>
      <c r="FQ352" s="14"/>
      <c r="FR352" s="14"/>
      <c r="FS352" s="13"/>
      <c r="FT352" s="13"/>
      <c r="FU352" s="64"/>
      <c r="FV352" s="14"/>
      <c r="FW352" s="14"/>
      <c r="FX352" s="14"/>
      <c r="FY352" s="13"/>
      <c r="FZ352" s="13"/>
      <c r="GA352" s="64"/>
      <c r="GB352" s="14"/>
      <c r="GC352" s="14"/>
      <c r="GD352" s="14"/>
      <c r="GE352" s="13"/>
      <c r="GF352" s="13"/>
      <c r="GG352" s="64"/>
      <c r="GH352" s="14"/>
      <c r="GI352" s="14"/>
      <c r="GJ352" s="14"/>
      <c r="GK352" s="14"/>
      <c r="GL352" s="14"/>
      <c r="GM352" s="14"/>
      <c r="GN352" s="64" t="e">
        <f>I352+O352+U352+AA352+AG352+AM352+AS352+AY352+BE352+BK352+BQ352+BW352+CC352+CI352+CO352+CU352+DA352+DG352+DS352+#REF!+DY352+EE352+DM352+#REF!+EW352+FC352+FI352+FO352+FU352+GA352+GG352</f>
        <v>#REF!</v>
      </c>
      <c r="GO352" s="14"/>
      <c r="GP352" s="14"/>
      <c r="GQ352" s="14"/>
    </row>
    <row r="353" spans="1:199" ht="15" hidden="1" customHeight="1">
      <c r="A353" s="40">
        <v>175</v>
      </c>
      <c r="B353" s="46" t="s">
        <v>283</v>
      </c>
      <c r="C353" s="27" t="s">
        <v>282</v>
      </c>
      <c r="D353" s="5" t="s">
        <v>32</v>
      </c>
      <c r="E353" s="72">
        <v>0</v>
      </c>
      <c r="F353" s="72" t="e">
        <f>GQ353</f>
        <v>#REF!</v>
      </c>
      <c r="G353" s="13"/>
      <c r="H353" s="13"/>
      <c r="I353" s="64"/>
      <c r="J353" s="14"/>
      <c r="K353" s="14"/>
      <c r="L353" s="14">
        <f>E353+G353-I353-I354-J353-K353</f>
        <v>0</v>
      </c>
      <c r="M353" s="13"/>
      <c r="N353" s="13"/>
      <c r="O353" s="64"/>
      <c r="P353" s="14"/>
      <c r="Q353" s="14"/>
      <c r="R353" s="14">
        <f>L353+M353-O353-O354-P353-Q353</f>
        <v>0</v>
      </c>
      <c r="S353" s="13"/>
      <c r="T353" s="13"/>
      <c r="U353" s="64"/>
      <c r="V353" s="14"/>
      <c r="W353" s="14"/>
      <c r="X353" s="14">
        <f t="shared" ref="X353:X357" si="532">R353+S353-U353-U354-V353-W353</f>
        <v>0</v>
      </c>
      <c r="Y353" s="13"/>
      <c r="Z353" s="13"/>
      <c r="AA353" s="64"/>
      <c r="AB353" s="14"/>
      <c r="AC353" s="14"/>
      <c r="AD353" s="14">
        <f t="shared" ref="AD353:AD357" si="533">X353+Y353-AA353-AA354-AB353-AC353</f>
        <v>0</v>
      </c>
      <c r="AE353" s="13"/>
      <c r="AF353" s="13"/>
      <c r="AG353" s="64"/>
      <c r="AH353" s="14"/>
      <c r="AI353" s="14"/>
      <c r="AJ353" s="14">
        <f t="shared" ref="AJ353:AJ357" si="534">AD353+AE353-AG353-AG354-AH353-AI353</f>
        <v>0</v>
      </c>
      <c r="AK353" s="13"/>
      <c r="AL353" s="13"/>
      <c r="AM353" s="64"/>
      <c r="AN353" s="14"/>
      <c r="AO353" s="14"/>
      <c r="AP353" s="14">
        <f t="shared" ref="AP353:AP357" si="535">AJ353+AK353-AM353-AM354-AN353-AO353</f>
        <v>0</v>
      </c>
      <c r="AQ353" s="13"/>
      <c r="AR353" s="13"/>
      <c r="AS353" s="64"/>
      <c r="AT353" s="14"/>
      <c r="AU353" s="14"/>
      <c r="AV353" s="14">
        <f t="shared" ref="AV353:AV357" si="536">AP353+AQ353-AS353-AS354-AT353-AU353</f>
        <v>0</v>
      </c>
      <c r="AW353" s="13"/>
      <c r="AX353" s="13"/>
      <c r="AY353" s="64"/>
      <c r="AZ353" s="14"/>
      <c r="BA353" s="14"/>
      <c r="BB353" s="14">
        <f t="shared" ref="BB353:BB357" si="537">AV353+AW353-AY353-AY354-AZ353-BA353</f>
        <v>0</v>
      </c>
      <c r="BC353" s="13"/>
      <c r="BD353" s="13"/>
      <c r="BE353" s="64"/>
      <c r="BF353" s="14"/>
      <c r="BG353" s="14"/>
      <c r="BH353" s="14">
        <f t="shared" ref="BH353:BH357" si="538">BB353+BC353-BE353-BE354-BF353-BG353</f>
        <v>0</v>
      </c>
      <c r="BI353" s="13"/>
      <c r="BJ353" s="13"/>
      <c r="BK353" s="64"/>
      <c r="BL353" s="14"/>
      <c r="BM353" s="14"/>
      <c r="BN353" s="14">
        <f>BH353+BI353-BK353-BK354-BL353-BM353</f>
        <v>0</v>
      </c>
      <c r="BO353" s="13"/>
      <c r="BP353" s="13"/>
      <c r="BQ353" s="64"/>
      <c r="BR353" s="14"/>
      <c r="BS353" s="14"/>
      <c r="BT353" s="14">
        <f>BN353+BO353-BQ353-BQ354-BR353-BS353</f>
        <v>0</v>
      </c>
      <c r="BU353" s="72"/>
      <c r="BV353" s="72"/>
      <c r="BW353" s="64"/>
      <c r="BX353" s="74"/>
      <c r="BY353" s="74"/>
      <c r="BZ353" s="64">
        <f t="shared" si="479"/>
        <v>0</v>
      </c>
      <c r="CA353" s="72"/>
      <c r="CB353" s="72"/>
      <c r="CC353" s="64"/>
      <c r="CD353" s="74"/>
      <c r="CE353" s="74"/>
      <c r="CF353" s="64">
        <f t="shared" si="440"/>
        <v>0</v>
      </c>
      <c r="CG353" s="72"/>
      <c r="CH353" s="72"/>
      <c r="CI353" s="64"/>
      <c r="CJ353" s="74"/>
      <c r="CK353" s="74"/>
      <c r="CL353" s="64">
        <f t="shared" si="441"/>
        <v>0</v>
      </c>
      <c r="CM353" s="13"/>
      <c r="CN353" s="13"/>
      <c r="CO353" s="64"/>
      <c r="CP353" s="14"/>
      <c r="CQ353" s="14"/>
      <c r="CR353" s="64">
        <f t="shared" si="442"/>
        <v>0</v>
      </c>
      <c r="CS353" s="13"/>
      <c r="CT353" s="67"/>
      <c r="CU353" s="64"/>
      <c r="CV353" s="64"/>
      <c r="CW353" s="64"/>
      <c r="CX353" s="12">
        <f t="shared" si="443"/>
        <v>0</v>
      </c>
      <c r="CY353" s="13"/>
      <c r="CZ353" s="67"/>
      <c r="DA353" s="64"/>
      <c r="DB353" s="64"/>
      <c r="DC353" s="64"/>
      <c r="DD353" s="12">
        <f t="shared" si="444"/>
        <v>0</v>
      </c>
      <c r="DE353" s="13"/>
      <c r="DF353" s="67"/>
      <c r="DG353" s="64"/>
      <c r="DH353" s="64"/>
      <c r="DI353" s="64"/>
      <c r="DJ353" s="14">
        <f>DD353+DE353-DG353-DG354-DH353-DI353</f>
        <v>0</v>
      </c>
      <c r="DK353" s="13"/>
      <c r="DL353" s="67"/>
      <c r="DM353" s="64"/>
      <c r="DN353" s="64"/>
      <c r="DO353" s="64"/>
      <c r="DP353" s="14">
        <f>DJ353+DK353-DS353-DS354-DT353-DU353</f>
        <v>0</v>
      </c>
      <c r="DQ353" s="67"/>
      <c r="DR353" s="67"/>
      <c r="DS353" s="64"/>
      <c r="DT353" s="64"/>
      <c r="DU353" s="64"/>
      <c r="DV353" s="14" t="e">
        <f>DP353+DQ353-#REF!-#REF!-#REF!-#REF!</f>
        <v>#REF!</v>
      </c>
      <c r="DW353" s="13"/>
      <c r="DX353" s="67"/>
      <c r="DY353" s="64"/>
      <c r="DZ353" s="64"/>
      <c r="EA353" s="64"/>
      <c r="EB353" s="14" t="e">
        <f>DV353+DW353-DY353-DY354-DZ353-EA353</f>
        <v>#REF!</v>
      </c>
      <c r="EC353" s="13"/>
      <c r="ED353" s="67"/>
      <c r="EE353" s="64"/>
      <c r="EF353" s="64"/>
      <c r="EG353" s="64"/>
      <c r="EH353" s="12" t="e">
        <f t="shared" si="445"/>
        <v>#REF!</v>
      </c>
      <c r="EI353" s="67"/>
      <c r="EN353" s="12" t="e">
        <f t="shared" si="531"/>
        <v>#REF!</v>
      </c>
      <c r="EO353" s="13"/>
      <c r="ET353" s="14" t="e">
        <f>EN353+EO353-#REF!-#REF!-#REF!-#REF!</f>
        <v>#REF!</v>
      </c>
      <c r="EU353" s="13"/>
      <c r="EV353" s="13"/>
      <c r="EW353" s="64"/>
      <c r="EX353" s="14"/>
      <c r="EY353" s="14"/>
      <c r="EZ353" s="14" t="e">
        <f>ET353+EU353-EW353-EW354-EX353-EY353</f>
        <v>#REF!</v>
      </c>
      <c r="FA353" s="13"/>
      <c r="FB353" s="13"/>
      <c r="FC353" s="64"/>
      <c r="FD353" s="14"/>
      <c r="FE353" s="14"/>
      <c r="FF353" s="14" t="e">
        <f>EZ353+FA353-FC353-FC354-FD353-FE353</f>
        <v>#REF!</v>
      </c>
      <c r="FG353" s="13"/>
      <c r="FH353" s="13"/>
      <c r="FI353" s="64"/>
      <c r="FJ353" s="14"/>
      <c r="FK353" s="14"/>
      <c r="FL353" s="14" t="e">
        <f>FF353+FG353-FI353-FI354-FJ353-FK353</f>
        <v>#REF!</v>
      </c>
      <c r="FM353" s="13"/>
      <c r="FN353" s="13"/>
      <c r="FO353" s="64"/>
      <c r="FP353" s="14"/>
      <c r="FQ353" s="14"/>
      <c r="FR353" s="14" t="e">
        <f>FL353+FM353-FO353-FO354-FP353-FQ353</f>
        <v>#REF!</v>
      </c>
      <c r="FS353" s="13"/>
      <c r="FT353" s="13"/>
      <c r="FU353" s="64"/>
      <c r="FV353" s="14"/>
      <c r="FW353" s="14"/>
      <c r="FX353" s="14" t="e">
        <f>FR353+FS353-FU353-FU354-FV353-FW353</f>
        <v>#REF!</v>
      </c>
      <c r="FY353" s="13"/>
      <c r="FZ353" s="13"/>
      <c r="GA353" s="64"/>
      <c r="GB353" s="14"/>
      <c r="GC353" s="14"/>
      <c r="GD353" s="14" t="e">
        <f>FX353+FY353-GA353-GA354-GB353-GC353</f>
        <v>#REF!</v>
      </c>
      <c r="GE353" s="13"/>
      <c r="GF353" s="13"/>
      <c r="GG353" s="64"/>
      <c r="GH353" s="14"/>
      <c r="GI353" s="14"/>
      <c r="GJ353" s="14" t="e">
        <f t="shared" ref="GJ353:GJ357" si="539">GD353+GE353-GG353-GG354-GH353-GI353</f>
        <v>#REF!</v>
      </c>
      <c r="GK353" s="14">
        <f>E353</f>
        <v>0</v>
      </c>
      <c r="GL353" s="14">
        <f>G353+M353+S353+Y353+AE353+AK353+AQ353+AW353+BC353+BI353+BO353+BU353+CA353+CG353+CM353+CS353+CY353+DE353+DK353+DQ353+DW353+EC353+EI353+EO353+EU353+FA353+FG353+FM353+FS353+FY353+GE353</f>
        <v>0</v>
      </c>
      <c r="GM353" s="14" t="e">
        <f>H353+N353+T353+Z353+AF353+AL353+AR353+AX353+BD353+BJ353+BP353+BV353+CB353+CH353+CN353+CT353+CZ353+DF353+DR353+#REF!+DX353+ED353+DL353+#REF!+EV353+FB353+FH353+FN353+FT353+FZ353+GF353</f>
        <v>#REF!</v>
      </c>
      <c r="GN353" s="64" t="e">
        <f>I353+O353+U353+AA353+AG353+AM353+AS353+AY353+BE353+BK353+BQ353+BW353+CC353+CI353+CO353+CU353+DA353+DG353+DS353+#REF!+DY353+EE353+DM353+#REF!+EW353+FC353+FI353+FO353+FU353+GA353+GG353</f>
        <v>#REF!</v>
      </c>
      <c r="GO353" s="14" t="e">
        <f>J353+P353+V353+AB353+AH353+AN353+AT353+AZ353+BF353+BL353+BR353+BX353+CD353+CJ353+CP353+CV353+DB353+DH353+DT353+#REF!+DZ353+EF353+DN353+#REF!+EX353+FD353+FJ353+FP353+FV353+GB353+GH353</f>
        <v>#REF!</v>
      </c>
      <c r="GP353" s="14" t="e">
        <f>K353+Q353+W353+AC353+AI353+AO353+AU353+BA353+BG353+BM353+BS353+BY353+CE353+CK353+CQ353+CW353+DC353+DI353+DU353+#REF!+EA353+EG353+DO353+#REF!+EY353+FE353+FK353+FQ353+FW353+GC353+GI353</f>
        <v>#REF!</v>
      </c>
      <c r="GQ353" s="14" t="e">
        <f>GK353+GL353-GN353-GN354-GO353-GP353</f>
        <v>#REF!</v>
      </c>
    </row>
    <row r="354" spans="1:199" ht="15" hidden="1" customHeight="1">
      <c r="A354" s="41"/>
      <c r="B354" s="47"/>
      <c r="C354" s="28"/>
      <c r="D354" s="5" t="s">
        <v>33</v>
      </c>
      <c r="E354" s="73"/>
      <c r="F354" s="73"/>
      <c r="G354" s="13"/>
      <c r="H354" s="13"/>
      <c r="I354" s="64"/>
      <c r="J354" s="14"/>
      <c r="K354" s="14"/>
      <c r="L354" s="14"/>
      <c r="M354" s="13"/>
      <c r="N354" s="13"/>
      <c r="O354" s="64"/>
      <c r="P354" s="14"/>
      <c r="Q354" s="14"/>
      <c r="R354" s="14"/>
      <c r="S354" s="13"/>
      <c r="T354" s="13"/>
      <c r="U354" s="64"/>
      <c r="V354" s="14"/>
      <c r="W354" s="14"/>
      <c r="X354" s="14"/>
      <c r="Y354" s="13"/>
      <c r="Z354" s="13"/>
      <c r="AA354" s="64"/>
      <c r="AB354" s="14"/>
      <c r="AC354" s="14"/>
      <c r="AD354" s="14"/>
      <c r="AE354" s="13"/>
      <c r="AF354" s="13"/>
      <c r="AG354" s="64"/>
      <c r="AH354" s="14"/>
      <c r="AI354" s="14"/>
      <c r="AJ354" s="14"/>
      <c r="AK354" s="13"/>
      <c r="AL354" s="13"/>
      <c r="AM354" s="64"/>
      <c r="AN354" s="14"/>
      <c r="AO354" s="14"/>
      <c r="AP354" s="14"/>
      <c r="AQ354" s="13"/>
      <c r="AR354" s="13"/>
      <c r="AS354" s="64"/>
      <c r="AT354" s="14"/>
      <c r="AU354" s="14"/>
      <c r="AV354" s="14"/>
      <c r="AW354" s="13"/>
      <c r="AX354" s="13"/>
      <c r="AY354" s="64"/>
      <c r="AZ354" s="14"/>
      <c r="BA354" s="14"/>
      <c r="BB354" s="14"/>
      <c r="BC354" s="13"/>
      <c r="BD354" s="13"/>
      <c r="BE354" s="64"/>
      <c r="BF354" s="14"/>
      <c r="BG354" s="14"/>
      <c r="BH354" s="14"/>
      <c r="BI354" s="13"/>
      <c r="BJ354" s="13"/>
      <c r="BK354" s="64"/>
      <c r="BL354" s="14"/>
      <c r="BM354" s="14"/>
      <c r="BN354" s="14"/>
      <c r="BO354" s="13"/>
      <c r="BP354" s="13"/>
      <c r="BQ354" s="64"/>
      <c r="BR354" s="14"/>
      <c r="BS354" s="14"/>
      <c r="BT354" s="14"/>
      <c r="BU354" s="73"/>
      <c r="BV354" s="73"/>
      <c r="BW354" s="64"/>
      <c r="BX354" s="63"/>
      <c r="BY354" s="63"/>
      <c r="BZ354" s="64">
        <f t="shared" si="479"/>
        <v>0</v>
      </c>
      <c r="CA354" s="73"/>
      <c r="CB354" s="73"/>
      <c r="CC354" s="64"/>
      <c r="CD354" s="63"/>
      <c r="CE354" s="63"/>
      <c r="CF354" s="64">
        <f t="shared" si="440"/>
        <v>0</v>
      </c>
      <c r="CG354" s="73"/>
      <c r="CH354" s="73"/>
      <c r="CI354" s="64"/>
      <c r="CJ354" s="63"/>
      <c r="CK354" s="63"/>
      <c r="CL354" s="64">
        <f t="shared" si="441"/>
        <v>0</v>
      </c>
      <c r="CM354" s="13"/>
      <c r="CN354" s="13"/>
      <c r="CO354" s="64"/>
      <c r="CP354" s="14"/>
      <c r="CQ354" s="14"/>
      <c r="CR354" s="64">
        <f t="shared" si="442"/>
        <v>0</v>
      </c>
      <c r="CS354" s="13"/>
      <c r="CT354" s="67"/>
      <c r="CU354" s="64"/>
      <c r="CV354" s="64"/>
      <c r="CW354" s="64"/>
      <c r="CX354" s="12">
        <f t="shared" si="443"/>
        <v>0</v>
      </c>
      <c r="CY354" s="13"/>
      <c r="CZ354" s="67"/>
      <c r="DA354" s="64"/>
      <c r="DB354" s="64"/>
      <c r="DC354" s="64"/>
      <c r="DD354" s="12">
        <f t="shared" si="444"/>
        <v>0</v>
      </c>
      <c r="DE354" s="13"/>
      <c r="DF354" s="67"/>
      <c r="DG354" s="64"/>
      <c r="DH354" s="64"/>
      <c r="DI354" s="64"/>
      <c r="DJ354" s="14"/>
      <c r="DK354" s="13"/>
      <c r="DL354" s="67"/>
      <c r="DM354" s="64"/>
      <c r="DN354" s="64"/>
      <c r="DO354" s="64"/>
      <c r="DP354" s="14"/>
      <c r="DQ354" s="67"/>
      <c r="DR354" s="67"/>
      <c r="DS354" s="64"/>
      <c r="DT354" s="64"/>
      <c r="DU354" s="64"/>
      <c r="DV354" s="14"/>
      <c r="DW354" s="13"/>
      <c r="DX354" s="67"/>
      <c r="DY354" s="64"/>
      <c r="DZ354" s="64"/>
      <c r="EA354" s="64"/>
      <c r="EB354" s="14"/>
      <c r="EC354" s="13"/>
      <c r="ED354" s="67"/>
      <c r="EE354" s="64"/>
      <c r="EF354" s="64"/>
      <c r="EG354" s="64"/>
      <c r="EH354" s="12">
        <f t="shared" si="445"/>
        <v>0</v>
      </c>
      <c r="EI354" s="67"/>
      <c r="EN354" s="12">
        <f t="shared" si="531"/>
        <v>0</v>
      </c>
      <c r="EO354" s="13"/>
      <c r="ET354" s="14"/>
      <c r="EU354" s="13"/>
      <c r="EV354" s="13"/>
      <c r="EW354" s="64"/>
      <c r="EX354" s="14"/>
      <c r="EY354" s="14"/>
      <c r="EZ354" s="14"/>
      <c r="FA354" s="13"/>
      <c r="FB354" s="13"/>
      <c r="FC354" s="64"/>
      <c r="FD354" s="14"/>
      <c r="FE354" s="14"/>
      <c r="FF354" s="14"/>
      <c r="FG354" s="13"/>
      <c r="FH354" s="13"/>
      <c r="FI354" s="64"/>
      <c r="FJ354" s="14"/>
      <c r="FK354" s="14"/>
      <c r="FL354" s="14"/>
      <c r="FM354" s="13"/>
      <c r="FN354" s="13"/>
      <c r="FO354" s="64"/>
      <c r="FP354" s="14"/>
      <c r="FQ354" s="14"/>
      <c r="FR354" s="14"/>
      <c r="FS354" s="13"/>
      <c r="FT354" s="13"/>
      <c r="FU354" s="64"/>
      <c r="FV354" s="14"/>
      <c r="FW354" s="14"/>
      <c r="FX354" s="14"/>
      <c r="FY354" s="13"/>
      <c r="FZ354" s="13"/>
      <c r="GA354" s="64"/>
      <c r="GB354" s="14"/>
      <c r="GC354" s="14"/>
      <c r="GD354" s="14"/>
      <c r="GE354" s="13"/>
      <c r="GF354" s="13"/>
      <c r="GG354" s="64"/>
      <c r="GH354" s="14"/>
      <c r="GI354" s="14"/>
      <c r="GJ354" s="14"/>
      <c r="GK354" s="14"/>
      <c r="GL354" s="14"/>
      <c r="GM354" s="14"/>
      <c r="GN354" s="64" t="e">
        <f>I354+O354+U354+AA354+AG354+AM354+AS354+AY354+BE354+BK354+BQ354+BW354+CC354+CI354+CO354+CU354+DA354+DG354+DS354+#REF!+DY354+EE354+DM354+#REF!+EW354+FC354+FI354+FO354+FU354+GA354+GG354</f>
        <v>#REF!</v>
      </c>
      <c r="GO354" s="14"/>
      <c r="GP354" s="14"/>
      <c r="GQ354" s="14"/>
    </row>
    <row r="355" spans="1:199" ht="15" hidden="1" customHeight="1">
      <c r="A355" s="40">
        <v>176</v>
      </c>
      <c r="B355" s="40" t="s">
        <v>284</v>
      </c>
      <c r="C355" s="27" t="s">
        <v>282</v>
      </c>
      <c r="D355" s="5" t="s">
        <v>32</v>
      </c>
      <c r="E355" s="72">
        <v>0</v>
      </c>
      <c r="F355" s="72" t="e">
        <f>GQ355</f>
        <v>#REF!</v>
      </c>
      <c r="G355" s="13"/>
      <c r="H355" s="13"/>
      <c r="I355" s="64"/>
      <c r="J355" s="14"/>
      <c r="K355" s="14"/>
      <c r="L355" s="14">
        <f>E355+G355-I355-I356-J355-K355</f>
        <v>0</v>
      </c>
      <c r="M355" s="13"/>
      <c r="N355" s="13"/>
      <c r="O355" s="64"/>
      <c r="P355" s="14"/>
      <c r="Q355" s="14"/>
      <c r="R355" s="14">
        <f>L355+M355-O355-O356-P355-Q355</f>
        <v>0</v>
      </c>
      <c r="S355" s="13"/>
      <c r="T355" s="13"/>
      <c r="U355" s="64"/>
      <c r="V355" s="14"/>
      <c r="W355" s="14"/>
      <c r="X355" s="14">
        <f t="shared" si="532"/>
        <v>0</v>
      </c>
      <c r="Y355" s="13"/>
      <c r="Z355" s="13"/>
      <c r="AA355" s="64"/>
      <c r="AB355" s="14"/>
      <c r="AC355" s="14"/>
      <c r="AD355" s="14">
        <f t="shared" si="533"/>
        <v>0</v>
      </c>
      <c r="AE355" s="13"/>
      <c r="AF355" s="13"/>
      <c r="AG355" s="64"/>
      <c r="AH355" s="14"/>
      <c r="AI355" s="14"/>
      <c r="AJ355" s="14">
        <f t="shared" si="534"/>
        <v>0</v>
      </c>
      <c r="AK355" s="13"/>
      <c r="AL355" s="13"/>
      <c r="AM355" s="64"/>
      <c r="AN355" s="14"/>
      <c r="AO355" s="14"/>
      <c r="AP355" s="14">
        <f t="shared" si="535"/>
        <v>0</v>
      </c>
      <c r="AQ355" s="13"/>
      <c r="AR355" s="13"/>
      <c r="AS355" s="64"/>
      <c r="AT355" s="14"/>
      <c r="AU355" s="14"/>
      <c r="AV355" s="14">
        <f t="shared" si="536"/>
        <v>0</v>
      </c>
      <c r="AW355" s="13"/>
      <c r="AX355" s="13"/>
      <c r="AY355" s="64"/>
      <c r="AZ355" s="14"/>
      <c r="BA355" s="14"/>
      <c r="BB355" s="14">
        <f t="shared" si="537"/>
        <v>0</v>
      </c>
      <c r="BC355" s="13"/>
      <c r="BD355" s="13"/>
      <c r="BE355" s="64"/>
      <c r="BF355" s="14"/>
      <c r="BG355" s="14"/>
      <c r="BH355" s="14">
        <f t="shared" si="538"/>
        <v>0</v>
      </c>
      <c r="BI355" s="13"/>
      <c r="BJ355" s="13"/>
      <c r="BK355" s="64"/>
      <c r="BL355" s="14"/>
      <c r="BM355" s="14"/>
      <c r="BN355" s="14">
        <f>BH355+BI355-BK355-BK356-BL355-BM355</f>
        <v>0</v>
      </c>
      <c r="BO355" s="13"/>
      <c r="BP355" s="13"/>
      <c r="BQ355" s="64"/>
      <c r="BR355" s="14"/>
      <c r="BS355" s="14"/>
      <c r="BT355" s="14">
        <f>BN355+BO355-BQ355-BQ356-BR355-BS355</f>
        <v>0</v>
      </c>
      <c r="BU355" s="72"/>
      <c r="BV355" s="72"/>
      <c r="BW355" s="64"/>
      <c r="BX355" s="74"/>
      <c r="BY355" s="74"/>
      <c r="BZ355" s="64">
        <f t="shared" si="479"/>
        <v>0</v>
      </c>
      <c r="CA355" s="72"/>
      <c r="CB355" s="72"/>
      <c r="CC355" s="64"/>
      <c r="CD355" s="74"/>
      <c r="CE355" s="74"/>
      <c r="CF355" s="64">
        <f t="shared" si="440"/>
        <v>0</v>
      </c>
      <c r="CG355" s="72"/>
      <c r="CH355" s="72"/>
      <c r="CI355" s="64"/>
      <c r="CJ355" s="74"/>
      <c r="CK355" s="74"/>
      <c r="CL355" s="64">
        <f t="shared" si="441"/>
        <v>0</v>
      </c>
      <c r="CM355" s="13"/>
      <c r="CN355" s="13"/>
      <c r="CO355" s="64"/>
      <c r="CP355" s="14"/>
      <c r="CQ355" s="14"/>
      <c r="CR355" s="64">
        <f t="shared" si="442"/>
        <v>0</v>
      </c>
      <c r="CS355" s="13"/>
      <c r="CT355" s="67"/>
      <c r="CU355" s="64"/>
      <c r="CV355" s="64"/>
      <c r="CW355" s="64"/>
      <c r="CX355" s="12">
        <f t="shared" si="443"/>
        <v>0</v>
      </c>
      <c r="CY355" s="13"/>
      <c r="CZ355" s="67"/>
      <c r="DA355" s="64"/>
      <c r="DB355" s="64"/>
      <c r="DC355" s="64"/>
      <c r="DD355" s="12">
        <f t="shared" si="444"/>
        <v>0</v>
      </c>
      <c r="DE355" s="13"/>
      <c r="DF355" s="67"/>
      <c r="DG355" s="64"/>
      <c r="DH355" s="64"/>
      <c r="DI355" s="64"/>
      <c r="DJ355" s="14">
        <f>DD355+DE355-DG355-DG356-DH355-DI355</f>
        <v>0</v>
      </c>
      <c r="DK355" s="13"/>
      <c r="DL355" s="67"/>
      <c r="DM355" s="64"/>
      <c r="DN355" s="64"/>
      <c r="DO355" s="64"/>
      <c r="DP355" s="14">
        <f>DJ355+DK355-DS355-DS356-DT355-DU355</f>
        <v>0</v>
      </c>
      <c r="DQ355" s="67"/>
      <c r="DR355" s="67"/>
      <c r="DS355" s="64"/>
      <c r="DT355" s="64"/>
      <c r="DU355" s="64"/>
      <c r="DV355" s="14" t="e">
        <f>DP355+DQ355-#REF!-#REF!-#REF!-#REF!</f>
        <v>#REF!</v>
      </c>
      <c r="DW355" s="13"/>
      <c r="DX355" s="67"/>
      <c r="DY355" s="64"/>
      <c r="DZ355" s="64"/>
      <c r="EA355" s="64"/>
      <c r="EB355" s="14" t="e">
        <f>DV355+DW355-DY355-DY356-DZ355-EA355</f>
        <v>#REF!</v>
      </c>
      <c r="EC355" s="13"/>
      <c r="ED355" s="67"/>
      <c r="EE355" s="64"/>
      <c r="EF355" s="64"/>
      <c r="EG355" s="64"/>
      <c r="EH355" s="12" t="e">
        <f t="shared" si="445"/>
        <v>#REF!</v>
      </c>
      <c r="EI355" s="67"/>
      <c r="EN355" s="12" t="e">
        <f t="shared" si="531"/>
        <v>#REF!</v>
      </c>
      <c r="EO355" s="13"/>
      <c r="ET355" s="14" t="e">
        <f>EN355+EO355-#REF!-#REF!-#REF!-#REF!</f>
        <v>#REF!</v>
      </c>
      <c r="EU355" s="13"/>
      <c r="EV355" s="13"/>
      <c r="EW355" s="64"/>
      <c r="EX355" s="14"/>
      <c r="EY355" s="14"/>
      <c r="EZ355" s="14" t="e">
        <f>ET355+EU355-EW355-EW356-EX355-EY355</f>
        <v>#REF!</v>
      </c>
      <c r="FA355" s="13"/>
      <c r="FB355" s="13"/>
      <c r="FC355" s="64"/>
      <c r="FD355" s="14"/>
      <c r="FE355" s="14"/>
      <c r="FF355" s="14" t="e">
        <f>EZ355+FA355-FC355-FC356-FD355-FE355</f>
        <v>#REF!</v>
      </c>
      <c r="FG355" s="13"/>
      <c r="FH355" s="13"/>
      <c r="FI355" s="64"/>
      <c r="FJ355" s="14"/>
      <c r="FK355" s="14"/>
      <c r="FL355" s="14" t="e">
        <f>FF355+FG355-FI355-FI356-FJ355-FK355</f>
        <v>#REF!</v>
      </c>
      <c r="FM355" s="13"/>
      <c r="FN355" s="13"/>
      <c r="FO355" s="64"/>
      <c r="FP355" s="14"/>
      <c r="FQ355" s="14"/>
      <c r="FR355" s="14" t="e">
        <f>FL355+FM355-FO355-FO356-FP355-FQ355</f>
        <v>#REF!</v>
      </c>
      <c r="FS355" s="13"/>
      <c r="FT355" s="13"/>
      <c r="FU355" s="64"/>
      <c r="FV355" s="14"/>
      <c r="FW355" s="14"/>
      <c r="FX355" s="14" t="e">
        <f>FR355+FS355-FU355-FU356-FV355-FW355</f>
        <v>#REF!</v>
      </c>
      <c r="FY355" s="13"/>
      <c r="FZ355" s="13"/>
      <c r="GA355" s="64"/>
      <c r="GB355" s="14"/>
      <c r="GC355" s="14"/>
      <c r="GD355" s="14" t="e">
        <f>FX355+FY355-GA355-GA356-GB355-GC355</f>
        <v>#REF!</v>
      </c>
      <c r="GE355" s="13"/>
      <c r="GF355" s="13"/>
      <c r="GG355" s="64"/>
      <c r="GH355" s="14"/>
      <c r="GI355" s="14"/>
      <c r="GJ355" s="14" t="e">
        <f t="shared" si="539"/>
        <v>#REF!</v>
      </c>
      <c r="GK355" s="14">
        <f>E355</f>
        <v>0</v>
      </c>
      <c r="GL355" s="14">
        <f>G355+M355+S355+Y355+AE355+AK355+AQ355+AW355+BC355+BI355+BO355+BU355+CA355+CG355+CM355+CS355+CY355+DE355+DK355+DQ355+DW355+EC355+EI355+EO355+EU355+FA355+FG355+FM355+FS355+FY355+GE355</f>
        <v>0</v>
      </c>
      <c r="GM355" s="14" t="e">
        <f>H355+N355+T355+Z355+AF355+AL355+AR355+AX355+BD355+BJ355+BP355+BV355+CB355+CH355+CN355+CT355+CZ355+DF355+DR355+#REF!+DX355+ED355+DL355+#REF!+EV355+FB355+FH355+FN355+FT355+FZ355+GF355</f>
        <v>#REF!</v>
      </c>
      <c r="GN355" s="64" t="e">
        <f>I355+O355+U355+AA355+AG355+AM355+AS355+AY355+BE355+BK355+BQ355+BW355+CC355+CI355+CO355+CU355+DA355+DG355+DS355+#REF!+DY355+EE355+DM355+#REF!+EW355+FC355+FI355+FO355+FU355+GA355+GG355</f>
        <v>#REF!</v>
      </c>
      <c r="GO355" s="14" t="e">
        <f>J355+P355+V355+AB355+AH355+AN355+AT355+AZ355+BF355+BL355+BR355+BX355+CD355+CJ355+CP355+CV355+DB355+DH355+DT355+#REF!+DZ355+EF355+DN355+#REF!+EX355+FD355+FJ355+FP355+FV355+GB355+GH355</f>
        <v>#REF!</v>
      </c>
      <c r="GP355" s="14" t="e">
        <f>K355+Q355+W355+AC355+AI355+AO355+AU355+BA355+BG355+BM355+BS355+BY355+CE355+CK355+CQ355+CW355+DC355+DI355+DU355+#REF!+EA355+EG355+DO355+#REF!+EY355+FE355+FK355+FQ355+FW355+GC355+GI355</f>
        <v>#REF!</v>
      </c>
      <c r="GQ355" s="14" t="e">
        <f>GK355+GL355-GN355-GN356-GO355-GP355</f>
        <v>#REF!</v>
      </c>
    </row>
    <row r="356" spans="1:199" ht="15" hidden="1" customHeight="1">
      <c r="A356" s="41"/>
      <c r="B356" s="41"/>
      <c r="C356" s="28"/>
      <c r="D356" s="5" t="s">
        <v>33</v>
      </c>
      <c r="E356" s="73"/>
      <c r="F356" s="73"/>
      <c r="G356" s="13"/>
      <c r="H356" s="13"/>
      <c r="I356" s="64"/>
      <c r="J356" s="14"/>
      <c r="K356" s="14"/>
      <c r="L356" s="14"/>
      <c r="M356" s="13"/>
      <c r="N356" s="13"/>
      <c r="O356" s="64"/>
      <c r="P356" s="14"/>
      <c r="Q356" s="14"/>
      <c r="R356" s="14"/>
      <c r="S356" s="13"/>
      <c r="T356" s="13"/>
      <c r="U356" s="64"/>
      <c r="V356" s="14"/>
      <c r="W356" s="14"/>
      <c r="X356" s="14"/>
      <c r="Y356" s="13"/>
      <c r="Z356" s="13"/>
      <c r="AA356" s="64"/>
      <c r="AB356" s="14"/>
      <c r="AC356" s="14"/>
      <c r="AD356" s="14"/>
      <c r="AE356" s="13"/>
      <c r="AF356" s="13"/>
      <c r="AG356" s="64"/>
      <c r="AH356" s="14"/>
      <c r="AI356" s="14"/>
      <c r="AJ356" s="14"/>
      <c r="AK356" s="13"/>
      <c r="AL356" s="13"/>
      <c r="AM356" s="64"/>
      <c r="AN356" s="14"/>
      <c r="AO356" s="14"/>
      <c r="AP356" s="14"/>
      <c r="AQ356" s="13"/>
      <c r="AR356" s="13"/>
      <c r="AS356" s="64"/>
      <c r="AT356" s="14"/>
      <c r="AU356" s="14"/>
      <c r="AV356" s="14"/>
      <c r="AW356" s="13"/>
      <c r="AX356" s="13"/>
      <c r="AY356" s="64"/>
      <c r="AZ356" s="14"/>
      <c r="BA356" s="14"/>
      <c r="BB356" s="14"/>
      <c r="BC356" s="13"/>
      <c r="BD356" s="13"/>
      <c r="BE356" s="64"/>
      <c r="BF356" s="14"/>
      <c r="BG356" s="14"/>
      <c r="BH356" s="14"/>
      <c r="BI356" s="13"/>
      <c r="BJ356" s="13"/>
      <c r="BK356" s="64"/>
      <c r="BL356" s="14"/>
      <c r="BM356" s="14"/>
      <c r="BN356" s="14"/>
      <c r="BO356" s="13"/>
      <c r="BP356" s="13"/>
      <c r="BQ356" s="64"/>
      <c r="BR356" s="14"/>
      <c r="BS356" s="14"/>
      <c r="BT356" s="14"/>
      <c r="BU356" s="73"/>
      <c r="BV356" s="73"/>
      <c r="BW356" s="64"/>
      <c r="BX356" s="63"/>
      <c r="BY356" s="63"/>
      <c r="BZ356" s="64">
        <f t="shared" si="479"/>
        <v>0</v>
      </c>
      <c r="CA356" s="73"/>
      <c r="CB356" s="73"/>
      <c r="CC356" s="64"/>
      <c r="CD356" s="63"/>
      <c r="CE356" s="63"/>
      <c r="CF356" s="64">
        <f t="shared" si="440"/>
        <v>0</v>
      </c>
      <c r="CG356" s="73"/>
      <c r="CH356" s="73"/>
      <c r="CI356" s="64"/>
      <c r="CJ356" s="63"/>
      <c r="CK356" s="63"/>
      <c r="CL356" s="64">
        <f t="shared" si="441"/>
        <v>0</v>
      </c>
      <c r="CM356" s="13"/>
      <c r="CN356" s="13"/>
      <c r="CO356" s="64"/>
      <c r="CP356" s="14"/>
      <c r="CQ356" s="14"/>
      <c r="CR356" s="64">
        <f t="shared" si="442"/>
        <v>0</v>
      </c>
      <c r="CS356" s="13"/>
      <c r="CT356" s="67"/>
      <c r="CU356" s="64"/>
      <c r="CV356" s="64"/>
      <c r="CW356" s="64"/>
      <c r="CX356" s="12">
        <f t="shared" si="443"/>
        <v>0</v>
      </c>
      <c r="CY356" s="13"/>
      <c r="CZ356" s="67"/>
      <c r="DA356" s="64"/>
      <c r="DB356" s="64"/>
      <c r="DC356" s="64"/>
      <c r="DD356" s="12">
        <f t="shared" si="444"/>
        <v>0</v>
      </c>
      <c r="DE356" s="13"/>
      <c r="DF356" s="67"/>
      <c r="DG356" s="64"/>
      <c r="DH356" s="64"/>
      <c r="DI356" s="64"/>
      <c r="DJ356" s="14"/>
      <c r="DK356" s="13"/>
      <c r="DL356" s="67"/>
      <c r="DM356" s="64"/>
      <c r="DN356" s="64"/>
      <c r="DO356" s="64"/>
      <c r="DP356" s="14"/>
      <c r="DQ356" s="67"/>
      <c r="DR356" s="67"/>
      <c r="DS356" s="64"/>
      <c r="DT356" s="64"/>
      <c r="DU356" s="64"/>
      <c r="DV356" s="14"/>
      <c r="DW356" s="13"/>
      <c r="DX356" s="67"/>
      <c r="DY356" s="64"/>
      <c r="DZ356" s="64"/>
      <c r="EA356" s="64"/>
      <c r="EB356" s="14"/>
      <c r="EC356" s="13"/>
      <c r="ED356" s="67"/>
      <c r="EE356" s="64"/>
      <c r="EF356" s="64"/>
      <c r="EG356" s="64"/>
      <c r="EH356" s="12">
        <f t="shared" si="445"/>
        <v>0</v>
      </c>
      <c r="EI356" s="67"/>
      <c r="EN356" s="12">
        <f t="shared" si="531"/>
        <v>0</v>
      </c>
      <c r="EO356" s="13"/>
      <c r="ET356" s="14"/>
      <c r="EU356" s="13"/>
      <c r="EV356" s="13"/>
      <c r="EW356" s="64"/>
      <c r="EX356" s="14"/>
      <c r="EY356" s="14"/>
      <c r="EZ356" s="14"/>
      <c r="FA356" s="13"/>
      <c r="FB356" s="13"/>
      <c r="FC356" s="64"/>
      <c r="FD356" s="14"/>
      <c r="FE356" s="14"/>
      <c r="FF356" s="14"/>
      <c r="FG356" s="13"/>
      <c r="FH356" s="13"/>
      <c r="FI356" s="64"/>
      <c r="FJ356" s="14"/>
      <c r="FK356" s="14"/>
      <c r="FL356" s="14"/>
      <c r="FM356" s="13"/>
      <c r="FN356" s="13"/>
      <c r="FO356" s="64"/>
      <c r="FP356" s="14"/>
      <c r="FQ356" s="14"/>
      <c r="FR356" s="14"/>
      <c r="FS356" s="13"/>
      <c r="FT356" s="13"/>
      <c r="FU356" s="64"/>
      <c r="FV356" s="14"/>
      <c r="FW356" s="14"/>
      <c r="FX356" s="14"/>
      <c r="FY356" s="13"/>
      <c r="FZ356" s="13"/>
      <c r="GA356" s="64"/>
      <c r="GB356" s="14"/>
      <c r="GC356" s="14"/>
      <c r="GD356" s="14"/>
      <c r="GE356" s="13"/>
      <c r="GF356" s="13"/>
      <c r="GG356" s="64"/>
      <c r="GH356" s="14"/>
      <c r="GI356" s="14"/>
      <c r="GJ356" s="14"/>
      <c r="GK356" s="14"/>
      <c r="GL356" s="14"/>
      <c r="GM356" s="14"/>
      <c r="GN356" s="64" t="e">
        <f>I356+O356+U356+AA356+AG356+AM356+AS356+AY356+BE356+BK356+BQ356+BW356+CC356+CI356+CO356+CU356+DA356+DG356+DS356+#REF!+DY356+EE356+DM356+#REF!+EW356+FC356+FI356+FO356+FU356+GA356+GG356</f>
        <v>#REF!</v>
      </c>
      <c r="GO356" s="14"/>
      <c r="GP356" s="14"/>
      <c r="GQ356" s="14"/>
    </row>
    <row r="357" spans="1:199" ht="15" hidden="1" customHeight="1">
      <c r="A357" s="40">
        <v>177</v>
      </c>
      <c r="B357" s="40" t="s">
        <v>285</v>
      </c>
      <c r="C357" s="29" t="s">
        <v>286</v>
      </c>
      <c r="D357" s="5" t="s">
        <v>32</v>
      </c>
      <c r="E357" s="72">
        <v>0</v>
      </c>
      <c r="F357" s="72" t="e">
        <f>GQ357</f>
        <v>#REF!</v>
      </c>
      <c r="G357" s="13"/>
      <c r="H357" s="13"/>
      <c r="I357" s="64"/>
      <c r="J357" s="14"/>
      <c r="K357" s="14"/>
      <c r="L357" s="14">
        <f>E357+G357-I357-I358-J357-K357</f>
        <v>0</v>
      </c>
      <c r="M357" s="13"/>
      <c r="N357" s="13"/>
      <c r="O357" s="64"/>
      <c r="P357" s="14"/>
      <c r="Q357" s="14"/>
      <c r="R357" s="14">
        <f>L357+M357-O357-O358-P357-Q357</f>
        <v>0</v>
      </c>
      <c r="S357" s="13"/>
      <c r="T357" s="13"/>
      <c r="U357" s="64"/>
      <c r="V357" s="14"/>
      <c r="W357" s="14"/>
      <c r="X357" s="14">
        <f t="shared" si="532"/>
        <v>0</v>
      </c>
      <c r="Y357" s="13"/>
      <c r="Z357" s="13"/>
      <c r="AA357" s="64"/>
      <c r="AB357" s="14"/>
      <c r="AC357" s="14"/>
      <c r="AD357" s="14">
        <f t="shared" si="533"/>
        <v>0</v>
      </c>
      <c r="AE357" s="13"/>
      <c r="AF357" s="13"/>
      <c r="AG357" s="64"/>
      <c r="AH357" s="14"/>
      <c r="AI357" s="14"/>
      <c r="AJ357" s="14">
        <f t="shared" si="534"/>
        <v>0</v>
      </c>
      <c r="AK357" s="13"/>
      <c r="AL357" s="13"/>
      <c r="AM357" s="64"/>
      <c r="AN357" s="14"/>
      <c r="AO357" s="14"/>
      <c r="AP357" s="14">
        <f t="shared" si="535"/>
        <v>0</v>
      </c>
      <c r="AQ357" s="13"/>
      <c r="AR357" s="13"/>
      <c r="AS357" s="64"/>
      <c r="AT357" s="14"/>
      <c r="AU357" s="14"/>
      <c r="AV357" s="14">
        <f t="shared" si="536"/>
        <v>0</v>
      </c>
      <c r="AW357" s="13"/>
      <c r="AX357" s="13"/>
      <c r="AY357" s="64"/>
      <c r="AZ357" s="14"/>
      <c r="BA357" s="14"/>
      <c r="BB357" s="14">
        <f t="shared" si="537"/>
        <v>0</v>
      </c>
      <c r="BC357" s="13"/>
      <c r="BD357" s="13"/>
      <c r="BE357" s="64"/>
      <c r="BF357" s="14"/>
      <c r="BG357" s="14"/>
      <c r="BH357" s="14">
        <f t="shared" si="538"/>
        <v>0</v>
      </c>
      <c r="BI357" s="13"/>
      <c r="BJ357" s="13"/>
      <c r="BK357" s="64"/>
      <c r="BL357" s="14"/>
      <c r="BM357" s="14"/>
      <c r="BN357" s="14">
        <f>BH357+BI357-BK357-BK358-BL357-BM357</f>
        <v>0</v>
      </c>
      <c r="BO357" s="13"/>
      <c r="BP357" s="13"/>
      <c r="BQ357" s="64"/>
      <c r="BR357" s="14"/>
      <c r="BS357" s="14"/>
      <c r="BT357" s="14">
        <f>BN357+BO357-BQ357-BQ358-BR357-BS357</f>
        <v>0</v>
      </c>
      <c r="BU357" s="72"/>
      <c r="BV357" s="72"/>
      <c r="BW357" s="64"/>
      <c r="BX357" s="74"/>
      <c r="BY357" s="74"/>
      <c r="BZ357" s="64">
        <f t="shared" si="479"/>
        <v>0</v>
      </c>
      <c r="CA357" s="72"/>
      <c r="CB357" s="72"/>
      <c r="CC357" s="64"/>
      <c r="CD357" s="74"/>
      <c r="CE357" s="74"/>
      <c r="CF357" s="64">
        <f t="shared" si="440"/>
        <v>0</v>
      </c>
      <c r="CG357" s="72"/>
      <c r="CH357" s="72"/>
      <c r="CI357" s="64"/>
      <c r="CJ357" s="74"/>
      <c r="CK357" s="74"/>
      <c r="CL357" s="64">
        <f t="shared" si="441"/>
        <v>0</v>
      </c>
      <c r="CM357" s="13"/>
      <c r="CN357" s="13"/>
      <c r="CO357" s="64"/>
      <c r="CP357" s="14"/>
      <c r="CQ357" s="14"/>
      <c r="CR357" s="64">
        <f t="shared" si="442"/>
        <v>0</v>
      </c>
      <c r="CS357" s="13"/>
      <c r="CT357" s="67"/>
      <c r="CU357" s="64"/>
      <c r="CV357" s="64"/>
      <c r="CW357" s="64"/>
      <c r="CX357" s="12">
        <f t="shared" si="443"/>
        <v>0</v>
      </c>
      <c r="CY357" s="13"/>
      <c r="CZ357" s="67"/>
      <c r="DA357" s="64"/>
      <c r="DB357" s="64"/>
      <c r="DC357" s="64"/>
      <c r="DD357" s="12">
        <f t="shared" si="444"/>
        <v>0</v>
      </c>
      <c r="DE357" s="13"/>
      <c r="DF357" s="67"/>
      <c r="DG357" s="64"/>
      <c r="DH357" s="64"/>
      <c r="DI357" s="64"/>
      <c r="DJ357" s="14">
        <f>DD357+DE357-DG357-DG358-DH357-DI357</f>
        <v>0</v>
      </c>
      <c r="DK357" s="13"/>
      <c r="DL357" s="67"/>
      <c r="DM357" s="64"/>
      <c r="DN357" s="64"/>
      <c r="DO357" s="64"/>
      <c r="DP357" s="14">
        <f>DJ357+DK357-DS357-DS358-DT357-DU357</f>
        <v>0</v>
      </c>
      <c r="DQ357" s="67"/>
      <c r="DR357" s="67"/>
      <c r="DS357" s="64"/>
      <c r="DT357" s="64"/>
      <c r="DU357" s="64"/>
      <c r="DV357" s="14" t="e">
        <f>DP357+DQ357-#REF!-#REF!-#REF!-#REF!</f>
        <v>#REF!</v>
      </c>
      <c r="DW357" s="13"/>
      <c r="DX357" s="67"/>
      <c r="DY357" s="64"/>
      <c r="DZ357" s="64"/>
      <c r="EA357" s="64"/>
      <c r="EB357" s="14" t="e">
        <f>DV357+DW357-DY357-DY358-DZ357-EA357</f>
        <v>#REF!</v>
      </c>
      <c r="EC357" s="13"/>
      <c r="ED357" s="67"/>
      <c r="EE357" s="64"/>
      <c r="EF357" s="64"/>
      <c r="EG357" s="64"/>
      <c r="EH357" s="12" t="e">
        <f t="shared" si="445"/>
        <v>#REF!</v>
      </c>
      <c r="EI357" s="67"/>
      <c r="EN357" s="12" t="e">
        <f t="shared" si="531"/>
        <v>#REF!</v>
      </c>
      <c r="EO357" s="13"/>
      <c r="ET357" s="14" t="e">
        <f>EN357+EO357-#REF!-#REF!-#REF!-#REF!</f>
        <v>#REF!</v>
      </c>
      <c r="EU357" s="13"/>
      <c r="EV357" s="13"/>
      <c r="EW357" s="64"/>
      <c r="EX357" s="14"/>
      <c r="EY357" s="14"/>
      <c r="EZ357" s="14" t="e">
        <f>ET357+EU357-EW357-EW358-EX357-EY357</f>
        <v>#REF!</v>
      </c>
      <c r="FA357" s="13"/>
      <c r="FB357" s="13"/>
      <c r="FC357" s="64"/>
      <c r="FD357" s="14"/>
      <c r="FE357" s="14"/>
      <c r="FF357" s="14" t="e">
        <f>EZ357+FA357-FC357-FC358-FD357-FE357</f>
        <v>#REF!</v>
      </c>
      <c r="FG357" s="13"/>
      <c r="FH357" s="13"/>
      <c r="FI357" s="64"/>
      <c r="FJ357" s="14"/>
      <c r="FK357" s="14"/>
      <c r="FL357" s="14" t="e">
        <f>FF357+FG357-FI357-FI358-FJ357-FK357</f>
        <v>#REF!</v>
      </c>
      <c r="FM357" s="13"/>
      <c r="FN357" s="13"/>
      <c r="FO357" s="64"/>
      <c r="FP357" s="14"/>
      <c r="FQ357" s="14"/>
      <c r="FR357" s="14" t="e">
        <f>FL357+FM357-FO357-FO358-FP357-FQ357</f>
        <v>#REF!</v>
      </c>
      <c r="FS357" s="13"/>
      <c r="FT357" s="13"/>
      <c r="FU357" s="64"/>
      <c r="FV357" s="14"/>
      <c r="FW357" s="14"/>
      <c r="FX357" s="14" t="e">
        <f>FR357+FS357-FU357-FU358-FV357-FW357</f>
        <v>#REF!</v>
      </c>
      <c r="FY357" s="13"/>
      <c r="FZ357" s="13"/>
      <c r="GA357" s="64"/>
      <c r="GB357" s="14"/>
      <c r="GC357" s="14"/>
      <c r="GD357" s="14" t="e">
        <f>FX357+FY357-GA357-GA358-GB357-GC357</f>
        <v>#REF!</v>
      </c>
      <c r="GE357" s="13"/>
      <c r="GF357" s="13"/>
      <c r="GG357" s="64"/>
      <c r="GH357" s="14"/>
      <c r="GI357" s="14"/>
      <c r="GJ357" s="14" t="e">
        <f t="shared" si="539"/>
        <v>#REF!</v>
      </c>
      <c r="GK357" s="14">
        <f>E357</f>
        <v>0</v>
      </c>
      <c r="GL357" s="14">
        <f>G357+M357+S357+Y357+AE357+AK357+AQ357+AW357+BC357+BI357+BO357+BU357+CA357+CG357+CM357+CS357+CY357+DE357+DK357+DQ357+DW357+EC357+EI357+EO357+EU357+FA357+FG357+FM357+FS357+FY357+GE357</f>
        <v>0</v>
      </c>
      <c r="GM357" s="14" t="e">
        <f>H357+N357+T357+Z357+AF357+AL357+AR357+AX357+BD357+BJ357+BP357+BV357+CB357+CH357+CN357+CT357+CZ357+DF357+DR357+#REF!+DX357+ED357+DL357+#REF!+EV357+FB357+FH357+FN357+FT357+FZ357+GF357</f>
        <v>#REF!</v>
      </c>
      <c r="GN357" s="64" t="e">
        <f>I357+O357+U357+AA357+AG357+AM357+AS357+AY357+BE357+BK357+BQ357+BW357+CC357+CI357+CO357+CU357+DA357+DG357+DS357+#REF!+DY357+EE357+DM357+#REF!+EW357+FC357+FI357+FO357+FU357+GA357+GG357</f>
        <v>#REF!</v>
      </c>
      <c r="GO357" s="14" t="e">
        <f>J357+P357+V357+AB357+AH357+AN357+AT357+AZ357+BF357+BL357+BR357+BX357+CD357+CJ357+CP357+CV357+DB357+DH357+DT357+#REF!+DZ357+EF357+DN357+#REF!+EX357+FD357+FJ357+FP357+FV357+GB357+GH357</f>
        <v>#REF!</v>
      </c>
      <c r="GP357" s="14" t="e">
        <f>K357+Q357+W357+AC357+AI357+AO357+AU357+BA357+BG357+BM357+BS357+BY357+CE357+CK357+CQ357+CW357+DC357+DI357+DU357+#REF!+EA357+EG357+DO357+#REF!+EY357+FE357+FK357+FQ357+FW357+GC357+GI357</f>
        <v>#REF!</v>
      </c>
      <c r="GQ357" s="14" t="e">
        <f>GK357+GL357-GN357-GN358-GO357-GP357</f>
        <v>#REF!</v>
      </c>
    </row>
    <row r="358" spans="1:199" ht="15" hidden="1" customHeight="1">
      <c r="A358" s="41"/>
      <c r="B358" s="41"/>
      <c r="C358" s="30"/>
      <c r="D358" s="5" t="s">
        <v>33</v>
      </c>
      <c r="E358" s="73"/>
      <c r="F358" s="73"/>
      <c r="G358" s="13"/>
      <c r="H358" s="13"/>
      <c r="I358" s="64"/>
      <c r="J358" s="14"/>
      <c r="K358" s="14"/>
      <c r="L358" s="14"/>
      <c r="M358" s="13"/>
      <c r="N358" s="13"/>
      <c r="O358" s="64"/>
      <c r="P358" s="14"/>
      <c r="Q358" s="14"/>
      <c r="R358" s="14"/>
      <c r="S358" s="13"/>
      <c r="T358" s="13"/>
      <c r="U358" s="64"/>
      <c r="V358" s="14"/>
      <c r="W358" s="14"/>
      <c r="X358" s="14"/>
      <c r="Y358" s="13"/>
      <c r="Z358" s="13"/>
      <c r="AA358" s="64"/>
      <c r="AB358" s="14"/>
      <c r="AC358" s="14"/>
      <c r="AD358" s="14"/>
      <c r="AE358" s="13"/>
      <c r="AF358" s="13"/>
      <c r="AG358" s="64"/>
      <c r="AH358" s="14"/>
      <c r="AI358" s="14"/>
      <c r="AJ358" s="14"/>
      <c r="AK358" s="13"/>
      <c r="AL358" s="13"/>
      <c r="AM358" s="64"/>
      <c r="AN358" s="14"/>
      <c r="AO358" s="14"/>
      <c r="AP358" s="14"/>
      <c r="AQ358" s="13"/>
      <c r="AR358" s="13"/>
      <c r="AS358" s="64"/>
      <c r="AT358" s="14"/>
      <c r="AU358" s="14"/>
      <c r="AV358" s="14"/>
      <c r="AW358" s="13"/>
      <c r="AX358" s="13"/>
      <c r="AY358" s="64"/>
      <c r="AZ358" s="14"/>
      <c r="BA358" s="14"/>
      <c r="BB358" s="14"/>
      <c r="BC358" s="13"/>
      <c r="BD358" s="13"/>
      <c r="BE358" s="64"/>
      <c r="BF358" s="14"/>
      <c r="BG358" s="14"/>
      <c r="BH358" s="14"/>
      <c r="BI358" s="13"/>
      <c r="BJ358" s="13"/>
      <c r="BK358" s="64"/>
      <c r="BL358" s="14"/>
      <c r="BM358" s="14"/>
      <c r="BN358" s="14"/>
      <c r="BO358" s="13"/>
      <c r="BP358" s="13"/>
      <c r="BQ358" s="64"/>
      <c r="BR358" s="14"/>
      <c r="BS358" s="14"/>
      <c r="BT358" s="14"/>
      <c r="BU358" s="73"/>
      <c r="BV358" s="73"/>
      <c r="BW358" s="64"/>
      <c r="BX358" s="63"/>
      <c r="BY358" s="63"/>
      <c r="BZ358" s="64">
        <f t="shared" si="479"/>
        <v>0</v>
      </c>
      <c r="CA358" s="73"/>
      <c r="CB358" s="73"/>
      <c r="CC358" s="64"/>
      <c r="CD358" s="63"/>
      <c r="CE358" s="63"/>
      <c r="CF358" s="64">
        <f t="shared" si="440"/>
        <v>0</v>
      </c>
      <c r="CG358" s="73"/>
      <c r="CH358" s="73"/>
      <c r="CI358" s="64"/>
      <c r="CJ358" s="63"/>
      <c r="CK358" s="63"/>
      <c r="CL358" s="64">
        <f t="shared" si="441"/>
        <v>0</v>
      </c>
      <c r="CM358" s="13"/>
      <c r="CN358" s="13"/>
      <c r="CO358" s="64"/>
      <c r="CP358" s="14"/>
      <c r="CQ358" s="14"/>
      <c r="CR358" s="64">
        <f t="shared" si="442"/>
        <v>0</v>
      </c>
      <c r="CS358" s="13"/>
      <c r="CT358" s="67"/>
      <c r="CU358" s="64"/>
      <c r="CV358" s="64"/>
      <c r="CW358" s="64"/>
      <c r="CX358" s="12">
        <f t="shared" si="443"/>
        <v>0</v>
      </c>
      <c r="CY358" s="13"/>
      <c r="CZ358" s="67"/>
      <c r="DA358" s="64"/>
      <c r="DB358" s="64"/>
      <c r="DC358" s="64"/>
      <c r="DD358" s="12">
        <f t="shared" si="444"/>
        <v>0</v>
      </c>
      <c r="DE358" s="13"/>
      <c r="DF358" s="67"/>
      <c r="DG358" s="64"/>
      <c r="DH358" s="64"/>
      <c r="DI358" s="64"/>
      <c r="DJ358" s="14"/>
      <c r="DK358" s="13"/>
      <c r="DL358" s="67"/>
      <c r="DM358" s="64"/>
      <c r="DN358" s="64"/>
      <c r="DO358" s="64"/>
      <c r="DP358" s="14"/>
      <c r="DQ358" s="67"/>
      <c r="DR358" s="67"/>
      <c r="DS358" s="64"/>
      <c r="DT358" s="64"/>
      <c r="DU358" s="64"/>
      <c r="DV358" s="14"/>
      <c r="DW358" s="13"/>
      <c r="DX358" s="67"/>
      <c r="DY358" s="64"/>
      <c r="DZ358" s="64"/>
      <c r="EA358" s="64"/>
      <c r="EB358" s="14"/>
      <c r="EC358" s="13"/>
      <c r="ED358" s="67"/>
      <c r="EE358" s="64"/>
      <c r="EF358" s="64"/>
      <c r="EG358" s="64"/>
      <c r="EH358" s="12">
        <f t="shared" si="445"/>
        <v>0</v>
      </c>
      <c r="EI358" s="67"/>
      <c r="EN358" s="12">
        <f t="shared" si="531"/>
        <v>0</v>
      </c>
      <c r="EO358" s="13"/>
      <c r="ET358" s="14"/>
      <c r="EU358" s="13"/>
      <c r="EV358" s="13"/>
      <c r="EW358" s="64"/>
      <c r="EX358" s="14"/>
      <c r="EY358" s="14"/>
      <c r="EZ358" s="14"/>
      <c r="FA358" s="13"/>
      <c r="FB358" s="13"/>
      <c r="FC358" s="64"/>
      <c r="FD358" s="14"/>
      <c r="FE358" s="14"/>
      <c r="FF358" s="14"/>
      <c r="FG358" s="13"/>
      <c r="FH358" s="13"/>
      <c r="FI358" s="64"/>
      <c r="FJ358" s="14"/>
      <c r="FK358" s="14"/>
      <c r="FL358" s="14"/>
      <c r="FM358" s="13"/>
      <c r="FN358" s="13"/>
      <c r="FO358" s="64"/>
      <c r="FP358" s="14"/>
      <c r="FQ358" s="14"/>
      <c r="FR358" s="14"/>
      <c r="FS358" s="13"/>
      <c r="FT358" s="13"/>
      <c r="FU358" s="64"/>
      <c r="FV358" s="14"/>
      <c r="FW358" s="14"/>
      <c r="FX358" s="14"/>
      <c r="FY358" s="13"/>
      <c r="FZ358" s="13"/>
      <c r="GA358" s="64"/>
      <c r="GB358" s="14"/>
      <c r="GC358" s="14"/>
      <c r="GD358" s="14"/>
      <c r="GE358" s="13"/>
      <c r="GF358" s="13"/>
      <c r="GG358" s="64"/>
      <c r="GH358" s="14"/>
      <c r="GI358" s="14"/>
      <c r="GJ358" s="14"/>
      <c r="GK358" s="14"/>
      <c r="GL358" s="14"/>
      <c r="GM358" s="14"/>
      <c r="GN358" s="64" t="e">
        <f>I358+O358+U358+AA358+AG358+AM358+AS358+AY358+BE358+BK358+BQ358+BW358+CC358+CI358+CO358+CU358+DA358+DG358+DS358+#REF!+DY358+EE358+DM358+#REF!+EW358+FC358+FI358+FO358+FU358+GA358+GG358</f>
        <v>#REF!</v>
      </c>
      <c r="GO358" s="14"/>
      <c r="GP358" s="14"/>
      <c r="GQ358" s="14"/>
    </row>
    <row r="359" spans="1:199" ht="15" hidden="1" customHeight="1">
      <c r="A359" s="40">
        <v>178</v>
      </c>
      <c r="B359" s="40" t="s">
        <v>287</v>
      </c>
      <c r="C359" s="29" t="s">
        <v>55</v>
      </c>
      <c r="D359" s="5" t="s">
        <v>32</v>
      </c>
      <c r="E359" s="72">
        <v>0</v>
      </c>
      <c r="F359" s="72" t="e">
        <f>GQ359</f>
        <v>#REF!</v>
      </c>
      <c r="G359" s="13"/>
      <c r="H359" s="13"/>
      <c r="I359" s="64"/>
      <c r="J359" s="14"/>
      <c r="K359" s="14"/>
      <c r="L359" s="14">
        <f>E359+G359-I359-I360-J359-K359</f>
        <v>0</v>
      </c>
      <c r="M359" s="13"/>
      <c r="N359" s="13"/>
      <c r="O359" s="64"/>
      <c r="P359" s="14"/>
      <c r="Q359" s="14"/>
      <c r="R359" s="14">
        <f>L359+M359-O359-O360-P359-Q359</f>
        <v>0</v>
      </c>
      <c r="S359" s="13"/>
      <c r="T359" s="13"/>
      <c r="U359" s="64"/>
      <c r="V359" s="14"/>
      <c r="W359" s="14"/>
      <c r="X359" s="14">
        <f t="shared" ref="X359:X363" si="540">R359+S359-U359-U360-V359-W359</f>
        <v>0</v>
      </c>
      <c r="Y359" s="13"/>
      <c r="Z359" s="13"/>
      <c r="AA359" s="64"/>
      <c r="AB359" s="14"/>
      <c r="AC359" s="14"/>
      <c r="AD359" s="14">
        <f t="shared" ref="AD359:AD363" si="541">X359+Y359-AA359-AA360-AB359-AC359</f>
        <v>0</v>
      </c>
      <c r="AE359" s="13"/>
      <c r="AF359" s="13"/>
      <c r="AG359" s="64"/>
      <c r="AH359" s="14"/>
      <c r="AI359" s="14"/>
      <c r="AJ359" s="14">
        <f t="shared" ref="AJ359:AJ363" si="542">AD359+AE359-AG359-AG360-AH359-AI359</f>
        <v>0</v>
      </c>
      <c r="AK359" s="13"/>
      <c r="AL359" s="13"/>
      <c r="AM359" s="64"/>
      <c r="AN359" s="14"/>
      <c r="AO359" s="14"/>
      <c r="AP359" s="14">
        <f t="shared" ref="AP359:AP363" si="543">AJ359+AK359-AM359-AM360-AN359-AO359</f>
        <v>0</v>
      </c>
      <c r="AQ359" s="13"/>
      <c r="AR359" s="13"/>
      <c r="AS359" s="64"/>
      <c r="AT359" s="14"/>
      <c r="AU359" s="14"/>
      <c r="AV359" s="14">
        <f t="shared" ref="AV359:AV363" si="544">AP359+AQ359-AS359-AS360-AT359-AU359</f>
        <v>0</v>
      </c>
      <c r="AW359" s="13"/>
      <c r="AX359" s="13"/>
      <c r="AY359" s="64"/>
      <c r="AZ359" s="14"/>
      <c r="BA359" s="14"/>
      <c r="BB359" s="14">
        <f t="shared" ref="BB359:BB363" si="545">AV359+AW359-AY359-AY360-AZ359-BA359</f>
        <v>0</v>
      </c>
      <c r="BC359" s="13"/>
      <c r="BD359" s="13"/>
      <c r="BE359" s="64"/>
      <c r="BF359" s="14"/>
      <c r="BG359" s="14"/>
      <c r="BH359" s="14">
        <f t="shared" ref="BH359:BH363" si="546">BB359+BC359-BE359-BE360-BF359-BG359</f>
        <v>0</v>
      </c>
      <c r="BI359" s="13"/>
      <c r="BJ359" s="13"/>
      <c r="BK359" s="64"/>
      <c r="BL359" s="14"/>
      <c r="BM359" s="14"/>
      <c r="BN359" s="14">
        <f>BH359+BI359-BK359-BK360-BL359-BM359</f>
        <v>0</v>
      </c>
      <c r="BO359" s="13"/>
      <c r="BP359" s="13"/>
      <c r="BQ359" s="64"/>
      <c r="BR359" s="14"/>
      <c r="BS359" s="14"/>
      <c r="BT359" s="14">
        <f>BN359+BO359-BQ359-BQ360-BR359-BS359</f>
        <v>0</v>
      </c>
      <c r="BU359" s="72"/>
      <c r="BV359" s="72"/>
      <c r="BW359" s="64"/>
      <c r="BX359" s="74"/>
      <c r="BY359" s="74"/>
      <c r="BZ359" s="64">
        <f t="shared" si="479"/>
        <v>0</v>
      </c>
      <c r="CA359" s="72"/>
      <c r="CB359" s="72"/>
      <c r="CC359" s="64"/>
      <c r="CD359" s="74"/>
      <c r="CE359" s="74"/>
      <c r="CF359" s="64">
        <f t="shared" ref="CF359:CF421" si="547">BZ359+CB359+CA359-CC359-CC360-CD359-CE359</f>
        <v>0</v>
      </c>
      <c r="CG359" s="72"/>
      <c r="CH359" s="72"/>
      <c r="CI359" s="64"/>
      <c r="CJ359" s="74"/>
      <c r="CK359" s="74"/>
      <c r="CL359" s="64">
        <f t="shared" ref="CL359:CL421" si="548">CF359+CH359+CG359-CI359--CJ359-CK359</f>
        <v>0</v>
      </c>
      <c r="CM359" s="13"/>
      <c r="CN359" s="13"/>
      <c r="CO359" s="64"/>
      <c r="CP359" s="14"/>
      <c r="CQ359" s="14"/>
      <c r="CR359" s="64">
        <f t="shared" ref="CR359:CR414" si="549">CL359+CN359+CM359-CO359--CP359-CQ359</f>
        <v>0</v>
      </c>
      <c r="CS359" s="13"/>
      <c r="CT359" s="67"/>
      <c r="CU359" s="64"/>
      <c r="CV359" s="64"/>
      <c r="CW359" s="64"/>
      <c r="CX359" s="12">
        <f t="shared" ref="CX359:CX421" si="550">CR359+CT359+CS359-CU359--CV359-CW359</f>
        <v>0</v>
      </c>
      <c r="CY359" s="13"/>
      <c r="CZ359" s="67"/>
      <c r="DA359" s="64"/>
      <c r="DB359" s="64"/>
      <c r="DC359" s="64"/>
      <c r="DD359" s="12">
        <f t="shared" ref="DD359:DD421" si="551">CX359+CZ359+CY359-DA359--DB359-DC359</f>
        <v>0</v>
      </c>
      <c r="DE359" s="13"/>
      <c r="DF359" s="67"/>
      <c r="DG359" s="64"/>
      <c r="DH359" s="64"/>
      <c r="DI359" s="64"/>
      <c r="DJ359" s="14">
        <f>DD359+DE359-DG359-DG360-DH359-DI359</f>
        <v>0</v>
      </c>
      <c r="DK359" s="13"/>
      <c r="DL359" s="67"/>
      <c r="DM359" s="64"/>
      <c r="DN359" s="64"/>
      <c r="DO359" s="64"/>
      <c r="DP359" s="14">
        <f>DJ359+DK359-DS359-DS360-DT359-DU359</f>
        <v>0</v>
      </c>
      <c r="DQ359" s="67"/>
      <c r="DR359" s="67"/>
      <c r="DS359" s="64"/>
      <c r="DT359" s="64"/>
      <c r="DU359" s="64"/>
      <c r="DV359" s="14" t="e">
        <f>DP359+DQ359-#REF!-#REF!-#REF!-#REF!</f>
        <v>#REF!</v>
      </c>
      <c r="DW359" s="13"/>
      <c r="DX359" s="67"/>
      <c r="DY359" s="64"/>
      <c r="DZ359" s="64"/>
      <c r="EA359" s="64"/>
      <c r="EB359" s="14" t="e">
        <f>DV359+DW359-DY359-DY360-DZ359-EA359</f>
        <v>#REF!</v>
      </c>
      <c r="EC359" s="13"/>
      <c r="ED359" s="67"/>
      <c r="EE359" s="64"/>
      <c r="EF359" s="64"/>
      <c r="EG359" s="64"/>
      <c r="EH359" s="12" t="e">
        <f t="shared" ref="EH359:EH421" si="552">EB359+ED359+EC359-EE359--EF359-EG359</f>
        <v>#REF!</v>
      </c>
      <c r="EI359" s="67"/>
      <c r="EN359" s="12" t="e">
        <f t="shared" si="531"/>
        <v>#REF!</v>
      </c>
      <c r="EO359" s="13"/>
      <c r="ET359" s="14" t="e">
        <f>EN359+EO359-#REF!-#REF!-#REF!-#REF!</f>
        <v>#REF!</v>
      </c>
      <c r="EU359" s="13"/>
      <c r="EV359" s="13"/>
      <c r="EW359" s="64"/>
      <c r="EX359" s="14"/>
      <c r="EY359" s="14"/>
      <c r="EZ359" s="14" t="e">
        <f>ET359+EU359-EW359-EW360-EX359-EY359</f>
        <v>#REF!</v>
      </c>
      <c r="FA359" s="13"/>
      <c r="FB359" s="13"/>
      <c r="FC359" s="64"/>
      <c r="FD359" s="14"/>
      <c r="FE359" s="14"/>
      <c r="FF359" s="14" t="e">
        <f>EZ359+FA359-FC359-FC360-FD359-FE359</f>
        <v>#REF!</v>
      </c>
      <c r="FG359" s="13"/>
      <c r="FH359" s="13"/>
      <c r="FI359" s="64"/>
      <c r="FJ359" s="14"/>
      <c r="FK359" s="14"/>
      <c r="FL359" s="14" t="e">
        <f>FF359+FG359-FI359-FI360-FJ359-FK359</f>
        <v>#REF!</v>
      </c>
      <c r="FM359" s="13"/>
      <c r="FN359" s="13"/>
      <c r="FO359" s="64"/>
      <c r="FP359" s="14"/>
      <c r="FQ359" s="14"/>
      <c r="FR359" s="14" t="e">
        <f>FL359+FM359-FO359-FO360-FP359-FQ359</f>
        <v>#REF!</v>
      </c>
      <c r="FS359" s="13"/>
      <c r="FT359" s="13"/>
      <c r="FU359" s="64"/>
      <c r="FV359" s="14"/>
      <c r="FW359" s="14"/>
      <c r="FX359" s="14" t="e">
        <f>FR359+FS359-FU359-FU360-FV359-FW359</f>
        <v>#REF!</v>
      </c>
      <c r="FY359" s="13"/>
      <c r="FZ359" s="13"/>
      <c r="GA359" s="64"/>
      <c r="GB359" s="14"/>
      <c r="GC359" s="14"/>
      <c r="GD359" s="14" t="e">
        <f>FX359+FY359-GA359-GA360-GB359-GC359</f>
        <v>#REF!</v>
      </c>
      <c r="GE359" s="13"/>
      <c r="GF359" s="13"/>
      <c r="GG359" s="64"/>
      <c r="GH359" s="14"/>
      <c r="GI359" s="14"/>
      <c r="GJ359" s="14" t="e">
        <f t="shared" ref="GJ359:GJ363" si="553">GD359+GE359-GG359-GG360-GH359-GI359</f>
        <v>#REF!</v>
      </c>
      <c r="GK359" s="14">
        <f>E359</f>
        <v>0</v>
      </c>
      <c r="GL359" s="14">
        <f>G359+M359+S359+Y359+AE359+AK359+AQ359+AW359+BC359+BI359+BO359+BU359+CA359+CG359+CM359+CS359+CY359+DE359+DK359+DQ359+DW359+EC359+EI359+EO359+EU359+FA359+FG359+FM359+FS359+FY359+GE359</f>
        <v>0</v>
      </c>
      <c r="GM359" s="14" t="e">
        <f>H359+N359+T359+Z359+AF359+AL359+AR359+AX359+BD359+BJ359+BP359+BV359+CB359+CH359+CN359+CT359+CZ359+DF359+DR359+#REF!+DX359+ED359+DL359+#REF!+EV359+FB359+FH359+FN359+FT359+FZ359+GF359</f>
        <v>#REF!</v>
      </c>
      <c r="GN359" s="64" t="e">
        <f>I359+O359+U359+AA359+AG359+AM359+AS359+AY359+BE359+BK359+BQ359+BW359+CC359+CI359+CO359+CU359+DA359+DG359+DS359+#REF!+DY359+EE359+DM359+#REF!+EW359+FC359+FI359+FO359+FU359+GA359+GG359</f>
        <v>#REF!</v>
      </c>
      <c r="GO359" s="14" t="e">
        <f>J359+P359+V359+AB359+AH359+AN359+AT359+AZ359+BF359+BL359+BR359+BX359+CD359+CJ359+CP359+CV359+DB359+DH359+DT359+#REF!+DZ359+EF359+DN359+#REF!+EX359+FD359+FJ359+FP359+FV359+GB359+GH359</f>
        <v>#REF!</v>
      </c>
      <c r="GP359" s="14" t="e">
        <f>K359+Q359+W359+AC359+AI359+AO359+AU359+BA359+BG359+BM359+BS359+BY359+CE359+CK359+CQ359+CW359+DC359+DI359+DU359+#REF!+EA359+EG359+DO359+#REF!+EY359+FE359+FK359+FQ359+FW359+GC359+GI359</f>
        <v>#REF!</v>
      </c>
      <c r="GQ359" s="14" t="e">
        <f>GK359+GL359-GN359-GN360-GO359-GP359</f>
        <v>#REF!</v>
      </c>
    </row>
    <row r="360" spans="1:199" ht="15" hidden="1" customHeight="1">
      <c r="A360" s="41"/>
      <c r="B360" s="41"/>
      <c r="C360" s="30"/>
      <c r="D360" s="5" t="s">
        <v>33</v>
      </c>
      <c r="E360" s="73"/>
      <c r="F360" s="73"/>
      <c r="G360" s="13"/>
      <c r="H360" s="13"/>
      <c r="I360" s="64"/>
      <c r="J360" s="14"/>
      <c r="K360" s="14"/>
      <c r="L360" s="14"/>
      <c r="M360" s="13"/>
      <c r="N360" s="13"/>
      <c r="O360" s="64"/>
      <c r="P360" s="14"/>
      <c r="Q360" s="14"/>
      <c r="R360" s="14"/>
      <c r="S360" s="13"/>
      <c r="T360" s="13"/>
      <c r="U360" s="64"/>
      <c r="V360" s="14"/>
      <c r="W360" s="14"/>
      <c r="X360" s="14"/>
      <c r="Y360" s="13"/>
      <c r="Z360" s="13"/>
      <c r="AA360" s="64"/>
      <c r="AB360" s="14"/>
      <c r="AC360" s="14"/>
      <c r="AD360" s="14"/>
      <c r="AE360" s="13"/>
      <c r="AF360" s="13"/>
      <c r="AG360" s="64"/>
      <c r="AH360" s="14"/>
      <c r="AI360" s="14"/>
      <c r="AJ360" s="14"/>
      <c r="AK360" s="13"/>
      <c r="AL360" s="13"/>
      <c r="AM360" s="64"/>
      <c r="AN360" s="14"/>
      <c r="AO360" s="14"/>
      <c r="AP360" s="14"/>
      <c r="AQ360" s="13"/>
      <c r="AR360" s="13"/>
      <c r="AS360" s="64"/>
      <c r="AT360" s="14"/>
      <c r="AU360" s="14"/>
      <c r="AV360" s="14"/>
      <c r="AW360" s="13"/>
      <c r="AX360" s="13"/>
      <c r="AY360" s="64"/>
      <c r="AZ360" s="14"/>
      <c r="BA360" s="14"/>
      <c r="BB360" s="14"/>
      <c r="BC360" s="13"/>
      <c r="BD360" s="13"/>
      <c r="BE360" s="64"/>
      <c r="BF360" s="14"/>
      <c r="BG360" s="14"/>
      <c r="BH360" s="14"/>
      <c r="BI360" s="13"/>
      <c r="BJ360" s="13"/>
      <c r="BK360" s="64"/>
      <c r="BL360" s="14"/>
      <c r="BM360" s="14"/>
      <c r="BN360" s="14"/>
      <c r="BO360" s="13"/>
      <c r="BP360" s="13"/>
      <c r="BQ360" s="64"/>
      <c r="BR360" s="14"/>
      <c r="BS360" s="14"/>
      <c r="BT360" s="14"/>
      <c r="BU360" s="73"/>
      <c r="BV360" s="73"/>
      <c r="BW360" s="64"/>
      <c r="BX360" s="63"/>
      <c r="BY360" s="63"/>
      <c r="BZ360" s="64">
        <f t="shared" si="479"/>
        <v>0</v>
      </c>
      <c r="CA360" s="73"/>
      <c r="CB360" s="73"/>
      <c r="CC360" s="64"/>
      <c r="CD360" s="63"/>
      <c r="CE360" s="63"/>
      <c r="CF360" s="64">
        <f t="shared" si="547"/>
        <v>0</v>
      </c>
      <c r="CG360" s="73"/>
      <c r="CH360" s="73"/>
      <c r="CI360" s="64"/>
      <c r="CJ360" s="63"/>
      <c r="CK360" s="63"/>
      <c r="CL360" s="64">
        <f t="shared" si="548"/>
        <v>0</v>
      </c>
      <c r="CM360" s="13"/>
      <c r="CN360" s="13"/>
      <c r="CO360" s="64"/>
      <c r="CP360" s="14"/>
      <c r="CQ360" s="14"/>
      <c r="CR360" s="64">
        <f t="shared" si="549"/>
        <v>0</v>
      </c>
      <c r="CS360" s="13"/>
      <c r="CT360" s="67"/>
      <c r="CU360" s="64"/>
      <c r="CV360" s="64"/>
      <c r="CW360" s="64"/>
      <c r="CX360" s="12">
        <f t="shared" si="550"/>
        <v>0</v>
      </c>
      <c r="CY360" s="13"/>
      <c r="CZ360" s="67"/>
      <c r="DA360" s="64"/>
      <c r="DB360" s="64"/>
      <c r="DC360" s="64"/>
      <c r="DD360" s="12">
        <f t="shared" si="551"/>
        <v>0</v>
      </c>
      <c r="DE360" s="13"/>
      <c r="DF360" s="67"/>
      <c r="DG360" s="64"/>
      <c r="DH360" s="64"/>
      <c r="DI360" s="64"/>
      <c r="DJ360" s="14"/>
      <c r="DK360" s="13"/>
      <c r="DL360" s="67"/>
      <c r="DM360" s="64"/>
      <c r="DN360" s="64"/>
      <c r="DO360" s="64"/>
      <c r="DP360" s="14"/>
      <c r="DQ360" s="67"/>
      <c r="DR360" s="67"/>
      <c r="DS360" s="64"/>
      <c r="DT360" s="64"/>
      <c r="DU360" s="64"/>
      <c r="DV360" s="14"/>
      <c r="DW360" s="13"/>
      <c r="DX360" s="67"/>
      <c r="DY360" s="64"/>
      <c r="DZ360" s="64"/>
      <c r="EA360" s="64"/>
      <c r="EB360" s="14"/>
      <c r="EC360" s="13"/>
      <c r="ED360" s="67"/>
      <c r="EE360" s="64"/>
      <c r="EF360" s="64"/>
      <c r="EG360" s="64"/>
      <c r="EH360" s="12">
        <f t="shared" si="552"/>
        <v>0</v>
      </c>
      <c r="EI360" s="67"/>
      <c r="EN360" s="12">
        <f t="shared" si="531"/>
        <v>0</v>
      </c>
      <c r="EO360" s="13"/>
      <c r="ET360" s="14"/>
      <c r="EU360" s="13"/>
      <c r="EV360" s="13"/>
      <c r="EW360" s="64"/>
      <c r="EX360" s="14"/>
      <c r="EY360" s="14"/>
      <c r="EZ360" s="14"/>
      <c r="FA360" s="13"/>
      <c r="FB360" s="13"/>
      <c r="FC360" s="64"/>
      <c r="FD360" s="14"/>
      <c r="FE360" s="14"/>
      <c r="FF360" s="14"/>
      <c r="FG360" s="13"/>
      <c r="FH360" s="13"/>
      <c r="FI360" s="64"/>
      <c r="FJ360" s="14"/>
      <c r="FK360" s="14"/>
      <c r="FL360" s="14"/>
      <c r="FM360" s="13"/>
      <c r="FN360" s="13"/>
      <c r="FO360" s="64"/>
      <c r="FP360" s="14"/>
      <c r="FQ360" s="14"/>
      <c r="FR360" s="14"/>
      <c r="FS360" s="13"/>
      <c r="FT360" s="13"/>
      <c r="FU360" s="64"/>
      <c r="FV360" s="14"/>
      <c r="FW360" s="14"/>
      <c r="FX360" s="14"/>
      <c r="FY360" s="13"/>
      <c r="FZ360" s="13"/>
      <c r="GA360" s="64"/>
      <c r="GB360" s="14"/>
      <c r="GC360" s="14"/>
      <c r="GD360" s="14"/>
      <c r="GE360" s="13"/>
      <c r="GF360" s="13"/>
      <c r="GG360" s="64"/>
      <c r="GH360" s="14"/>
      <c r="GI360" s="14"/>
      <c r="GJ360" s="14"/>
      <c r="GK360" s="14"/>
      <c r="GL360" s="14"/>
      <c r="GM360" s="14"/>
      <c r="GN360" s="64" t="e">
        <f>I360+O360+U360+AA360+AG360+AM360+AS360+AY360+BE360+BK360+BQ360+BW360+CC360+CI360+CO360+CU360+DA360+DG360+DS360+#REF!+DY360+EE360+DM360+#REF!+EW360+FC360+FI360+FO360+FU360+GA360+GG360</f>
        <v>#REF!</v>
      </c>
      <c r="GO360" s="14"/>
      <c r="GP360" s="14"/>
      <c r="GQ360" s="14"/>
    </row>
    <row r="361" spans="1:199" ht="15" hidden="1" customHeight="1">
      <c r="A361" s="40">
        <v>179</v>
      </c>
      <c r="B361" s="60" t="s">
        <v>288</v>
      </c>
      <c r="C361" s="29" t="s">
        <v>35</v>
      </c>
      <c r="D361" s="5" t="s">
        <v>32</v>
      </c>
      <c r="E361" s="72">
        <v>0</v>
      </c>
      <c r="F361" s="72" t="e">
        <f>GQ361</f>
        <v>#REF!</v>
      </c>
      <c r="G361" s="13"/>
      <c r="H361" s="13"/>
      <c r="I361" s="64"/>
      <c r="J361" s="14"/>
      <c r="K361" s="14"/>
      <c r="L361" s="14">
        <f>E361+G361-I361-I362-J361-K361</f>
        <v>0</v>
      </c>
      <c r="M361" s="13"/>
      <c r="N361" s="13"/>
      <c r="O361" s="64"/>
      <c r="P361" s="14"/>
      <c r="Q361" s="14"/>
      <c r="R361" s="14">
        <f>L361+M361-O361-O362-P361-Q361</f>
        <v>0</v>
      </c>
      <c r="S361" s="13"/>
      <c r="T361" s="13"/>
      <c r="U361" s="64"/>
      <c r="V361" s="14"/>
      <c r="W361" s="14"/>
      <c r="X361" s="14">
        <f t="shared" si="540"/>
        <v>0</v>
      </c>
      <c r="Y361" s="13"/>
      <c r="Z361" s="13"/>
      <c r="AA361" s="64"/>
      <c r="AB361" s="14"/>
      <c r="AC361" s="14"/>
      <c r="AD361" s="14">
        <f t="shared" si="541"/>
        <v>0</v>
      </c>
      <c r="AE361" s="13"/>
      <c r="AF361" s="13"/>
      <c r="AG361" s="64"/>
      <c r="AH361" s="14"/>
      <c r="AI361" s="14"/>
      <c r="AJ361" s="14">
        <f t="shared" si="542"/>
        <v>0</v>
      </c>
      <c r="AK361" s="13"/>
      <c r="AL361" s="13"/>
      <c r="AM361" s="64"/>
      <c r="AN361" s="14"/>
      <c r="AO361" s="14"/>
      <c r="AP361" s="14">
        <f t="shared" si="543"/>
        <v>0</v>
      </c>
      <c r="AQ361" s="13"/>
      <c r="AR361" s="13"/>
      <c r="AS361" s="64"/>
      <c r="AT361" s="14"/>
      <c r="AU361" s="14"/>
      <c r="AV361" s="14">
        <f t="shared" si="544"/>
        <v>0</v>
      </c>
      <c r="AW361" s="13"/>
      <c r="AX361" s="13"/>
      <c r="AY361" s="64"/>
      <c r="AZ361" s="14"/>
      <c r="BA361" s="14"/>
      <c r="BB361" s="14">
        <f t="shared" si="545"/>
        <v>0</v>
      </c>
      <c r="BC361" s="13"/>
      <c r="BD361" s="13"/>
      <c r="BE361" s="64"/>
      <c r="BF361" s="14"/>
      <c r="BG361" s="14"/>
      <c r="BH361" s="14">
        <f t="shared" si="546"/>
        <v>0</v>
      </c>
      <c r="BI361" s="13"/>
      <c r="BJ361" s="13"/>
      <c r="BK361" s="64"/>
      <c r="BL361" s="14"/>
      <c r="BM361" s="14"/>
      <c r="BN361" s="14">
        <f>BH361+BI361-BK361-BK362-BL361-BM361</f>
        <v>0</v>
      </c>
      <c r="BO361" s="13"/>
      <c r="BP361" s="13"/>
      <c r="BQ361" s="64"/>
      <c r="BR361" s="14"/>
      <c r="BS361" s="14"/>
      <c r="BT361" s="14">
        <f>BN361+BO361-BQ361-BQ362-BR361-BS361</f>
        <v>0</v>
      </c>
      <c r="BU361" s="72"/>
      <c r="BV361" s="72"/>
      <c r="BW361" s="64"/>
      <c r="BX361" s="74"/>
      <c r="BY361" s="74"/>
      <c r="BZ361" s="64">
        <f t="shared" si="479"/>
        <v>0</v>
      </c>
      <c r="CA361" s="72"/>
      <c r="CB361" s="72"/>
      <c r="CC361" s="64"/>
      <c r="CD361" s="74"/>
      <c r="CE361" s="74"/>
      <c r="CF361" s="64">
        <f t="shared" si="547"/>
        <v>0</v>
      </c>
      <c r="CG361" s="72"/>
      <c r="CH361" s="72"/>
      <c r="CI361" s="64"/>
      <c r="CJ361" s="74"/>
      <c r="CK361" s="74"/>
      <c r="CL361" s="64">
        <f t="shared" si="548"/>
        <v>0</v>
      </c>
      <c r="CM361" s="13"/>
      <c r="CN361" s="13"/>
      <c r="CO361" s="64"/>
      <c r="CP361" s="14"/>
      <c r="CQ361" s="14"/>
      <c r="CR361" s="64">
        <f t="shared" si="549"/>
        <v>0</v>
      </c>
      <c r="CS361" s="13"/>
      <c r="CT361" s="67"/>
      <c r="CU361" s="64"/>
      <c r="CV361" s="64"/>
      <c r="CW361" s="64"/>
      <c r="CX361" s="12">
        <f t="shared" si="550"/>
        <v>0</v>
      </c>
      <c r="CY361" s="13"/>
      <c r="CZ361" s="67"/>
      <c r="DA361" s="64"/>
      <c r="DB361" s="64"/>
      <c r="DC361" s="64"/>
      <c r="DD361" s="12">
        <f t="shared" si="551"/>
        <v>0</v>
      </c>
      <c r="DE361" s="13"/>
      <c r="DF361" s="67"/>
      <c r="DG361" s="64"/>
      <c r="DH361" s="64"/>
      <c r="DI361" s="64"/>
      <c r="DJ361" s="14">
        <f>DD361+DE361-DG361-DG362-DH361-DI361</f>
        <v>0</v>
      </c>
      <c r="DK361" s="13"/>
      <c r="DL361" s="67"/>
      <c r="DM361" s="64"/>
      <c r="DN361" s="64"/>
      <c r="DO361" s="64"/>
      <c r="DP361" s="14">
        <f>DJ361+DK361-DS361-DS362-DT361-DU361</f>
        <v>0</v>
      </c>
      <c r="DQ361" s="67"/>
      <c r="DR361" s="67"/>
      <c r="DS361" s="64"/>
      <c r="DT361" s="64"/>
      <c r="DU361" s="64"/>
      <c r="DV361" s="14" t="e">
        <f>DP361+DQ361-#REF!-#REF!-#REF!-#REF!</f>
        <v>#REF!</v>
      </c>
      <c r="DW361" s="13"/>
      <c r="DX361" s="67"/>
      <c r="DY361" s="64"/>
      <c r="DZ361" s="64"/>
      <c r="EA361" s="64"/>
      <c r="EB361" s="14" t="e">
        <f>DV361+DW361-DY361-DY362-DZ361-EA361</f>
        <v>#REF!</v>
      </c>
      <c r="EC361" s="13"/>
      <c r="ED361" s="67"/>
      <c r="EE361" s="64"/>
      <c r="EF361" s="64"/>
      <c r="EG361" s="64"/>
      <c r="EH361" s="12" t="e">
        <f t="shared" si="552"/>
        <v>#REF!</v>
      </c>
      <c r="EI361" s="67"/>
      <c r="EN361" s="12" t="e">
        <f t="shared" si="531"/>
        <v>#REF!</v>
      </c>
      <c r="EO361" s="13"/>
      <c r="ET361" s="14" t="e">
        <f>EN361+EO361-#REF!-#REF!-#REF!-#REF!</f>
        <v>#REF!</v>
      </c>
      <c r="EU361" s="13"/>
      <c r="EV361" s="13"/>
      <c r="EW361" s="64"/>
      <c r="EX361" s="14"/>
      <c r="EY361" s="14"/>
      <c r="EZ361" s="14" t="e">
        <f>ET361+EU361-EW361-EW362-EX361-EY361</f>
        <v>#REF!</v>
      </c>
      <c r="FA361" s="13"/>
      <c r="FB361" s="13"/>
      <c r="FC361" s="64"/>
      <c r="FD361" s="14"/>
      <c r="FE361" s="14"/>
      <c r="FF361" s="14" t="e">
        <f>EZ361+FA361-FC361-FC362-FD361-FE361</f>
        <v>#REF!</v>
      </c>
      <c r="FG361" s="13"/>
      <c r="FH361" s="13"/>
      <c r="FI361" s="64"/>
      <c r="FJ361" s="14"/>
      <c r="FK361" s="14"/>
      <c r="FL361" s="14" t="e">
        <f>FF361+FG361-FI361-FI362-FJ361-FK361</f>
        <v>#REF!</v>
      </c>
      <c r="FM361" s="13"/>
      <c r="FN361" s="13"/>
      <c r="FO361" s="64"/>
      <c r="FP361" s="14"/>
      <c r="FQ361" s="14"/>
      <c r="FR361" s="14" t="e">
        <f>FL361+FM361-FO361-FO362-FP361-FQ361</f>
        <v>#REF!</v>
      </c>
      <c r="FS361" s="13"/>
      <c r="FT361" s="13"/>
      <c r="FU361" s="64"/>
      <c r="FV361" s="14"/>
      <c r="FW361" s="14"/>
      <c r="FX361" s="14" t="e">
        <f>FR361+FS361-FU361-FU362-FV361-FW361</f>
        <v>#REF!</v>
      </c>
      <c r="FY361" s="13"/>
      <c r="FZ361" s="13"/>
      <c r="GA361" s="64"/>
      <c r="GB361" s="14"/>
      <c r="GC361" s="14"/>
      <c r="GD361" s="14" t="e">
        <f>FX361+FY361-GA361-GA362-GB361-GC361</f>
        <v>#REF!</v>
      </c>
      <c r="GE361" s="13"/>
      <c r="GF361" s="13"/>
      <c r="GG361" s="64"/>
      <c r="GH361" s="14"/>
      <c r="GI361" s="14"/>
      <c r="GJ361" s="14" t="e">
        <f t="shared" si="553"/>
        <v>#REF!</v>
      </c>
      <c r="GK361" s="14">
        <f>E361</f>
        <v>0</v>
      </c>
      <c r="GL361" s="14">
        <f>G361+M361+S361+Y361+AE361+AK361+AQ361+AW361+BC361+BI361+BO361+BU361+CA361+CG361+CM361+CS361+CY361+DE361+DK361+DQ361+DW361+EC361+EI361+EO361+EU361+FA361+FG361+FM361+FS361+FY361+GE361</f>
        <v>0</v>
      </c>
      <c r="GM361" s="14" t="e">
        <f>H361+N361+T361+Z361+AF361+AL361+AR361+AX361+BD361+BJ361+BP361+BV361+CB361+CH361+CN361+CT361+CZ361+DF361+DR361+#REF!+DX361+ED361+DL361+#REF!+EV361+FB361+FH361+FN361+FT361+FZ361+GF361</f>
        <v>#REF!</v>
      </c>
      <c r="GN361" s="64" t="e">
        <f>I361+O361+U361+AA361+AG361+AM361+AS361+AY361+BE361+BK361+BQ361+BW361+CC361+CI361+CO361+CU361+DA361+DG361+DS361+#REF!+DY361+EE361+DM361+#REF!+EW361+FC361+FI361+FO361+FU361+GA361+GG361</f>
        <v>#REF!</v>
      </c>
      <c r="GO361" s="14" t="e">
        <f>J361+P361+V361+AB361+AH361+AN361+AT361+AZ361+BF361+BL361+BR361+BX361+CD361+CJ361+CP361+CV361+DB361+DH361+DT361+#REF!+DZ361+EF361+DN361+#REF!+EX361+FD361+FJ361+FP361+FV361+GB361+GH361</f>
        <v>#REF!</v>
      </c>
      <c r="GP361" s="14" t="e">
        <f>K361+Q361+W361+AC361+AI361+AO361+AU361+BA361+BG361+BM361+BS361+BY361+CE361+CK361+CQ361+CW361+DC361+DI361+DU361+#REF!+EA361+EG361+DO361+#REF!+EY361+FE361+FK361+FQ361+FW361+GC361+GI361</f>
        <v>#REF!</v>
      </c>
      <c r="GQ361" s="14" t="e">
        <f>GK361+GL361-GN361-GN362-GO361-GP361</f>
        <v>#REF!</v>
      </c>
    </row>
    <row r="362" spans="1:199" ht="15" hidden="1" customHeight="1">
      <c r="A362" s="41"/>
      <c r="B362" s="61"/>
      <c r="C362" s="30"/>
      <c r="D362" s="5" t="s">
        <v>33</v>
      </c>
      <c r="E362" s="73"/>
      <c r="F362" s="73"/>
      <c r="G362" s="13"/>
      <c r="H362" s="13"/>
      <c r="I362" s="64"/>
      <c r="J362" s="14"/>
      <c r="K362" s="14"/>
      <c r="L362" s="14"/>
      <c r="M362" s="13"/>
      <c r="N362" s="13"/>
      <c r="O362" s="64"/>
      <c r="P362" s="14"/>
      <c r="Q362" s="14"/>
      <c r="R362" s="14"/>
      <c r="S362" s="13"/>
      <c r="T362" s="13"/>
      <c r="U362" s="64"/>
      <c r="V362" s="14"/>
      <c r="W362" s="14"/>
      <c r="X362" s="14"/>
      <c r="Y362" s="13"/>
      <c r="Z362" s="13"/>
      <c r="AA362" s="64"/>
      <c r="AB362" s="14"/>
      <c r="AC362" s="14"/>
      <c r="AD362" s="14"/>
      <c r="AE362" s="13"/>
      <c r="AF362" s="13"/>
      <c r="AG362" s="64"/>
      <c r="AH362" s="14"/>
      <c r="AI362" s="14"/>
      <c r="AJ362" s="14"/>
      <c r="AK362" s="13"/>
      <c r="AL362" s="13"/>
      <c r="AM362" s="64"/>
      <c r="AN362" s="14"/>
      <c r="AO362" s="14"/>
      <c r="AP362" s="14"/>
      <c r="AQ362" s="13"/>
      <c r="AR362" s="13"/>
      <c r="AS362" s="64"/>
      <c r="AT362" s="14"/>
      <c r="AU362" s="14"/>
      <c r="AV362" s="14"/>
      <c r="AW362" s="13"/>
      <c r="AX362" s="13"/>
      <c r="AY362" s="64"/>
      <c r="AZ362" s="14"/>
      <c r="BA362" s="14"/>
      <c r="BB362" s="14"/>
      <c r="BC362" s="13"/>
      <c r="BD362" s="13"/>
      <c r="BE362" s="64"/>
      <c r="BF362" s="14"/>
      <c r="BG362" s="14"/>
      <c r="BH362" s="14"/>
      <c r="BI362" s="13"/>
      <c r="BJ362" s="13"/>
      <c r="BK362" s="64"/>
      <c r="BL362" s="14"/>
      <c r="BM362" s="14"/>
      <c r="BN362" s="14"/>
      <c r="BO362" s="13"/>
      <c r="BP362" s="13"/>
      <c r="BQ362" s="64"/>
      <c r="BR362" s="14"/>
      <c r="BS362" s="14"/>
      <c r="BT362" s="14"/>
      <c r="BU362" s="73"/>
      <c r="BV362" s="73"/>
      <c r="BW362" s="64"/>
      <c r="BX362" s="63"/>
      <c r="BY362" s="63"/>
      <c r="BZ362" s="64">
        <f t="shared" si="479"/>
        <v>0</v>
      </c>
      <c r="CA362" s="73"/>
      <c r="CB362" s="73"/>
      <c r="CC362" s="64"/>
      <c r="CD362" s="63"/>
      <c r="CE362" s="63"/>
      <c r="CF362" s="64">
        <f t="shared" si="547"/>
        <v>0</v>
      </c>
      <c r="CG362" s="73"/>
      <c r="CH362" s="73"/>
      <c r="CI362" s="64"/>
      <c r="CJ362" s="63"/>
      <c r="CK362" s="63"/>
      <c r="CL362" s="64">
        <f t="shared" si="548"/>
        <v>0</v>
      </c>
      <c r="CM362" s="13"/>
      <c r="CN362" s="13"/>
      <c r="CO362" s="64"/>
      <c r="CP362" s="14"/>
      <c r="CQ362" s="14"/>
      <c r="CR362" s="64">
        <f t="shared" si="549"/>
        <v>0</v>
      </c>
      <c r="CS362" s="13"/>
      <c r="CT362" s="67"/>
      <c r="CU362" s="64"/>
      <c r="CV362" s="64"/>
      <c r="CW362" s="64"/>
      <c r="CX362" s="12">
        <f t="shared" si="550"/>
        <v>0</v>
      </c>
      <c r="CY362" s="13"/>
      <c r="CZ362" s="67"/>
      <c r="DA362" s="64"/>
      <c r="DB362" s="64"/>
      <c r="DC362" s="64"/>
      <c r="DD362" s="12">
        <f t="shared" si="551"/>
        <v>0</v>
      </c>
      <c r="DE362" s="13"/>
      <c r="DF362" s="67"/>
      <c r="DG362" s="64"/>
      <c r="DH362" s="64"/>
      <c r="DI362" s="64"/>
      <c r="DJ362" s="14"/>
      <c r="DK362" s="13"/>
      <c r="DL362" s="67"/>
      <c r="DM362" s="64"/>
      <c r="DN362" s="64"/>
      <c r="DO362" s="64"/>
      <c r="DP362" s="14"/>
      <c r="DQ362" s="67"/>
      <c r="DR362" s="67"/>
      <c r="DS362" s="64"/>
      <c r="DT362" s="64"/>
      <c r="DU362" s="64"/>
      <c r="DV362" s="14"/>
      <c r="DW362" s="13"/>
      <c r="DX362" s="67"/>
      <c r="DY362" s="64"/>
      <c r="DZ362" s="64"/>
      <c r="EA362" s="64"/>
      <c r="EB362" s="14"/>
      <c r="EC362" s="13"/>
      <c r="ED362" s="67"/>
      <c r="EE362" s="64"/>
      <c r="EF362" s="64"/>
      <c r="EG362" s="64"/>
      <c r="EH362" s="12">
        <f t="shared" si="552"/>
        <v>0</v>
      </c>
      <c r="EI362" s="67"/>
      <c r="EN362" s="12">
        <f t="shared" si="531"/>
        <v>0</v>
      </c>
      <c r="EO362" s="13"/>
      <c r="ET362" s="14"/>
      <c r="EU362" s="13"/>
      <c r="EV362" s="13"/>
      <c r="EW362" s="64"/>
      <c r="EX362" s="14"/>
      <c r="EY362" s="14"/>
      <c r="EZ362" s="14"/>
      <c r="FA362" s="13"/>
      <c r="FB362" s="13"/>
      <c r="FC362" s="64"/>
      <c r="FD362" s="14"/>
      <c r="FE362" s="14"/>
      <c r="FF362" s="14"/>
      <c r="FG362" s="13"/>
      <c r="FH362" s="13"/>
      <c r="FI362" s="64"/>
      <c r="FJ362" s="14"/>
      <c r="FK362" s="14"/>
      <c r="FL362" s="14"/>
      <c r="FM362" s="13"/>
      <c r="FN362" s="13"/>
      <c r="FO362" s="64"/>
      <c r="FP362" s="14"/>
      <c r="FQ362" s="14"/>
      <c r="FR362" s="14"/>
      <c r="FS362" s="13"/>
      <c r="FT362" s="13"/>
      <c r="FU362" s="64"/>
      <c r="FV362" s="14"/>
      <c r="FW362" s="14"/>
      <c r="FX362" s="14"/>
      <c r="FY362" s="13"/>
      <c r="FZ362" s="13"/>
      <c r="GA362" s="64"/>
      <c r="GB362" s="14"/>
      <c r="GC362" s="14"/>
      <c r="GD362" s="14"/>
      <c r="GE362" s="13"/>
      <c r="GF362" s="13"/>
      <c r="GG362" s="64"/>
      <c r="GH362" s="14"/>
      <c r="GI362" s="14"/>
      <c r="GJ362" s="14"/>
      <c r="GK362" s="14"/>
      <c r="GL362" s="14"/>
      <c r="GM362" s="14"/>
      <c r="GN362" s="64" t="e">
        <f>I362+O362+U362+AA362+AG362+AM362+AS362+AY362+BE362+BK362+BQ362+BW362+CC362+CI362+CO362+CU362+DA362+DG362+DS362+#REF!+DY362+EE362+DM362+#REF!+EW362+FC362+FI362+FO362+FU362+GA362+GG362</f>
        <v>#REF!</v>
      </c>
      <c r="GO362" s="14"/>
      <c r="GP362" s="14"/>
      <c r="GQ362" s="14"/>
    </row>
    <row r="363" spans="1:199" ht="15" hidden="1" customHeight="1">
      <c r="A363" s="40">
        <v>180</v>
      </c>
      <c r="B363" s="40" t="s">
        <v>289</v>
      </c>
      <c r="C363" s="29" t="s">
        <v>55</v>
      </c>
      <c r="D363" s="5" t="s">
        <v>32</v>
      </c>
      <c r="E363" s="72">
        <v>0</v>
      </c>
      <c r="F363" s="72" t="e">
        <f>GQ363</f>
        <v>#REF!</v>
      </c>
      <c r="G363" s="13"/>
      <c r="H363" s="13"/>
      <c r="I363" s="64"/>
      <c r="J363" s="14"/>
      <c r="K363" s="14"/>
      <c r="L363" s="14">
        <f>E363+G363-I363-I364-J363-K363</f>
        <v>0</v>
      </c>
      <c r="M363" s="13"/>
      <c r="N363" s="13"/>
      <c r="O363" s="64"/>
      <c r="P363" s="14"/>
      <c r="Q363" s="14"/>
      <c r="R363" s="14">
        <f>L363+M363-O363-O364-P363-Q363</f>
        <v>0</v>
      </c>
      <c r="S363" s="13"/>
      <c r="T363" s="13"/>
      <c r="U363" s="64"/>
      <c r="V363" s="14"/>
      <c r="W363" s="14"/>
      <c r="X363" s="14">
        <f t="shared" si="540"/>
        <v>0</v>
      </c>
      <c r="Y363" s="13"/>
      <c r="Z363" s="13"/>
      <c r="AA363" s="64"/>
      <c r="AB363" s="14"/>
      <c r="AC363" s="14"/>
      <c r="AD363" s="14">
        <f t="shared" si="541"/>
        <v>0</v>
      </c>
      <c r="AE363" s="13"/>
      <c r="AF363" s="13"/>
      <c r="AG363" s="64"/>
      <c r="AH363" s="14"/>
      <c r="AI363" s="14"/>
      <c r="AJ363" s="14">
        <f t="shared" si="542"/>
        <v>0</v>
      </c>
      <c r="AK363" s="13"/>
      <c r="AL363" s="13"/>
      <c r="AM363" s="64"/>
      <c r="AN363" s="14"/>
      <c r="AO363" s="14"/>
      <c r="AP363" s="14">
        <f t="shared" si="543"/>
        <v>0</v>
      </c>
      <c r="AQ363" s="13"/>
      <c r="AR363" s="13"/>
      <c r="AS363" s="64"/>
      <c r="AT363" s="14"/>
      <c r="AU363" s="14"/>
      <c r="AV363" s="14">
        <f t="shared" si="544"/>
        <v>0</v>
      </c>
      <c r="AW363" s="13"/>
      <c r="AX363" s="13"/>
      <c r="AY363" s="64"/>
      <c r="AZ363" s="14"/>
      <c r="BA363" s="14"/>
      <c r="BB363" s="14">
        <f t="shared" si="545"/>
        <v>0</v>
      </c>
      <c r="BC363" s="13"/>
      <c r="BD363" s="13"/>
      <c r="BE363" s="64"/>
      <c r="BF363" s="14"/>
      <c r="BG363" s="14"/>
      <c r="BH363" s="14">
        <f t="shared" si="546"/>
        <v>0</v>
      </c>
      <c r="BI363" s="13"/>
      <c r="BJ363" s="13"/>
      <c r="BK363" s="64"/>
      <c r="BL363" s="14"/>
      <c r="BM363" s="14"/>
      <c r="BN363" s="14">
        <f>BH363+BI363-BK363-BK364-BL363-BM363</f>
        <v>0</v>
      </c>
      <c r="BO363" s="13"/>
      <c r="BP363" s="13"/>
      <c r="BQ363" s="64"/>
      <c r="BR363" s="14"/>
      <c r="BS363" s="14"/>
      <c r="BT363" s="14">
        <f>BN363+BO363-BQ363-BQ364-BR363-BS363</f>
        <v>0</v>
      </c>
      <c r="BU363" s="72"/>
      <c r="BV363" s="72"/>
      <c r="BW363" s="64"/>
      <c r="BX363" s="74"/>
      <c r="BY363" s="74"/>
      <c r="BZ363" s="64">
        <f t="shared" si="479"/>
        <v>0</v>
      </c>
      <c r="CA363" s="72"/>
      <c r="CB363" s="72"/>
      <c r="CC363" s="64"/>
      <c r="CD363" s="74"/>
      <c r="CE363" s="74"/>
      <c r="CF363" s="64">
        <f t="shared" si="547"/>
        <v>0</v>
      </c>
      <c r="CG363" s="72"/>
      <c r="CH363" s="72"/>
      <c r="CI363" s="64"/>
      <c r="CJ363" s="74"/>
      <c r="CK363" s="74"/>
      <c r="CL363" s="64">
        <f t="shared" si="548"/>
        <v>0</v>
      </c>
      <c r="CM363" s="13"/>
      <c r="CN363" s="13"/>
      <c r="CO363" s="64"/>
      <c r="CP363" s="14"/>
      <c r="CQ363" s="14"/>
      <c r="CR363" s="64">
        <f t="shared" si="549"/>
        <v>0</v>
      </c>
      <c r="CS363" s="13"/>
      <c r="CT363" s="67"/>
      <c r="CU363" s="64"/>
      <c r="CV363" s="64"/>
      <c r="CW363" s="64"/>
      <c r="CX363" s="12">
        <f t="shared" si="550"/>
        <v>0</v>
      </c>
      <c r="CY363" s="13"/>
      <c r="CZ363" s="67"/>
      <c r="DA363" s="64"/>
      <c r="DB363" s="64"/>
      <c r="DC363" s="64"/>
      <c r="DD363" s="12">
        <f t="shared" si="551"/>
        <v>0</v>
      </c>
      <c r="DE363" s="13"/>
      <c r="DF363" s="67"/>
      <c r="DG363" s="64"/>
      <c r="DH363" s="64"/>
      <c r="DI363" s="64"/>
      <c r="DJ363" s="14">
        <f>DD363+DE363-DG363-DG364-DH363-DI363</f>
        <v>0</v>
      </c>
      <c r="DK363" s="13"/>
      <c r="DL363" s="67"/>
      <c r="DM363" s="64"/>
      <c r="DN363" s="64"/>
      <c r="DO363" s="64"/>
      <c r="DP363" s="14">
        <f>DJ363+DK363-DS363-DS364-DT363-DU363</f>
        <v>0</v>
      </c>
      <c r="DQ363" s="67"/>
      <c r="DR363" s="67"/>
      <c r="DS363" s="64"/>
      <c r="DT363" s="64"/>
      <c r="DU363" s="64"/>
      <c r="DV363" s="14" t="e">
        <f>DP363+DQ363-#REF!-#REF!-#REF!-#REF!</f>
        <v>#REF!</v>
      </c>
      <c r="DW363" s="13"/>
      <c r="DX363" s="67"/>
      <c r="DY363" s="64"/>
      <c r="DZ363" s="64"/>
      <c r="EA363" s="64"/>
      <c r="EB363" s="14" t="e">
        <f>DV363+DW363-DY363-DY364-DZ363-EA363</f>
        <v>#REF!</v>
      </c>
      <c r="EC363" s="13"/>
      <c r="ED363" s="67"/>
      <c r="EE363" s="64"/>
      <c r="EF363" s="64"/>
      <c r="EG363" s="64"/>
      <c r="EH363" s="12" t="e">
        <f t="shared" si="552"/>
        <v>#REF!</v>
      </c>
      <c r="EI363" s="67"/>
      <c r="EN363" s="12" t="e">
        <f t="shared" si="531"/>
        <v>#REF!</v>
      </c>
      <c r="EO363" s="13"/>
      <c r="ET363" s="14" t="e">
        <f>EN363+EO363-#REF!-#REF!-#REF!-#REF!</f>
        <v>#REF!</v>
      </c>
      <c r="EU363" s="13"/>
      <c r="EV363" s="13"/>
      <c r="EW363" s="64"/>
      <c r="EX363" s="14"/>
      <c r="EY363" s="14"/>
      <c r="EZ363" s="14" t="e">
        <f>ET363+EU363-EW363-EW364-EX363-EY363</f>
        <v>#REF!</v>
      </c>
      <c r="FA363" s="13"/>
      <c r="FB363" s="13"/>
      <c r="FC363" s="64"/>
      <c r="FD363" s="14"/>
      <c r="FE363" s="14"/>
      <c r="FF363" s="14" t="e">
        <f>EZ363+FA363-FC363-FC364-FD363-FE363</f>
        <v>#REF!</v>
      </c>
      <c r="FG363" s="13"/>
      <c r="FH363" s="13"/>
      <c r="FI363" s="64"/>
      <c r="FJ363" s="14"/>
      <c r="FK363" s="14"/>
      <c r="FL363" s="14" t="e">
        <f>FF363+FG363-FI363-FI364-FJ363-FK363</f>
        <v>#REF!</v>
      </c>
      <c r="FM363" s="13"/>
      <c r="FN363" s="13"/>
      <c r="FO363" s="64"/>
      <c r="FP363" s="14"/>
      <c r="FQ363" s="14"/>
      <c r="FR363" s="14" t="e">
        <f>FL363+FM363-FO363-FO364-FP363-FQ363</f>
        <v>#REF!</v>
      </c>
      <c r="FS363" s="13"/>
      <c r="FT363" s="13"/>
      <c r="FU363" s="64"/>
      <c r="FV363" s="14"/>
      <c r="FW363" s="14"/>
      <c r="FX363" s="14" t="e">
        <f>FR363+FS363-FU363-FU364-FV363-FW363</f>
        <v>#REF!</v>
      </c>
      <c r="FY363" s="13"/>
      <c r="FZ363" s="13"/>
      <c r="GA363" s="64"/>
      <c r="GB363" s="14"/>
      <c r="GC363" s="14"/>
      <c r="GD363" s="14" t="e">
        <f>FX363+FY363-GA363-GA364-GB363-GC363</f>
        <v>#REF!</v>
      </c>
      <c r="GE363" s="13"/>
      <c r="GF363" s="13"/>
      <c r="GG363" s="64"/>
      <c r="GH363" s="14"/>
      <c r="GI363" s="14"/>
      <c r="GJ363" s="14" t="e">
        <f t="shared" si="553"/>
        <v>#REF!</v>
      </c>
      <c r="GK363" s="14">
        <f>E363</f>
        <v>0</v>
      </c>
      <c r="GL363" s="14">
        <f>G363+M363+S363+Y363+AE363+AK363+AQ363+AW363+BC363+BI363+BO363+BU363+CA363+CG363+CM363+CS363+CY363+DE363+DK363+DQ363+DW363+EC363+EI363+EO363+EU363+FA363+FG363+FM363+FS363+FY363+GE363</f>
        <v>0</v>
      </c>
      <c r="GM363" s="14" t="e">
        <f>H363+N363+T363+Z363+AF363+AL363+AR363+AX363+BD363+BJ363+BP363+BV363+CB363+CH363+CN363+CT363+CZ363+DF363+DR363+#REF!+DX363+ED363+DL363+#REF!+EV363+FB363+FH363+FN363+FT363+FZ363+GF363</f>
        <v>#REF!</v>
      </c>
      <c r="GN363" s="64" t="e">
        <f>I363+O363+U363+AA363+AG363+AM363+AS363+AY363+BE363+BK363+BQ363+BW363+CC363+CI363+CO363+CU363+DA363+DG363+DS363+#REF!+DY363+EE363+DM363+#REF!+EW363+FC363+FI363+FO363+FU363+GA363+GG363</f>
        <v>#REF!</v>
      </c>
      <c r="GO363" s="14" t="e">
        <f>J363+P363+V363+AB363+AH363+AN363+AT363+AZ363+BF363+BL363+BR363+BX363+CD363+CJ363+CP363+CV363+DB363+DH363+DT363+#REF!+DZ363+EF363+DN363+#REF!+EX363+FD363+FJ363+FP363+FV363+GB363+GH363</f>
        <v>#REF!</v>
      </c>
      <c r="GP363" s="14" t="e">
        <f>K363+Q363+W363+AC363+AI363+AO363+AU363+BA363+BG363+BM363+BS363+BY363+CE363+CK363+CQ363+CW363+DC363+DI363+DU363+#REF!+EA363+EG363+DO363+#REF!+EY363+FE363+FK363+FQ363+FW363+GC363+GI363</f>
        <v>#REF!</v>
      </c>
      <c r="GQ363" s="14" t="e">
        <f>GK363+GL363-GN363-GN364-GO363-GP363</f>
        <v>#REF!</v>
      </c>
    </row>
    <row r="364" spans="1:199" ht="15" hidden="1" customHeight="1">
      <c r="A364" s="41"/>
      <c r="B364" s="41"/>
      <c r="C364" s="30"/>
      <c r="D364" s="5" t="s">
        <v>33</v>
      </c>
      <c r="E364" s="73"/>
      <c r="F364" s="73"/>
      <c r="G364" s="13"/>
      <c r="H364" s="13"/>
      <c r="I364" s="64"/>
      <c r="J364" s="14"/>
      <c r="K364" s="14"/>
      <c r="L364" s="14"/>
      <c r="M364" s="13"/>
      <c r="N364" s="13"/>
      <c r="O364" s="64"/>
      <c r="P364" s="14"/>
      <c r="Q364" s="14"/>
      <c r="R364" s="14"/>
      <c r="S364" s="13"/>
      <c r="T364" s="13"/>
      <c r="U364" s="64"/>
      <c r="V364" s="14"/>
      <c r="W364" s="14"/>
      <c r="X364" s="14"/>
      <c r="Y364" s="13"/>
      <c r="Z364" s="13"/>
      <c r="AA364" s="64"/>
      <c r="AB364" s="14"/>
      <c r="AC364" s="14"/>
      <c r="AD364" s="14"/>
      <c r="AE364" s="13"/>
      <c r="AF364" s="13"/>
      <c r="AG364" s="64"/>
      <c r="AH364" s="14"/>
      <c r="AI364" s="14"/>
      <c r="AJ364" s="14"/>
      <c r="AK364" s="13"/>
      <c r="AL364" s="13"/>
      <c r="AM364" s="64"/>
      <c r="AN364" s="14"/>
      <c r="AO364" s="14"/>
      <c r="AP364" s="14"/>
      <c r="AQ364" s="13"/>
      <c r="AR364" s="13"/>
      <c r="AS364" s="64"/>
      <c r="AT364" s="14"/>
      <c r="AU364" s="14"/>
      <c r="AV364" s="14"/>
      <c r="AW364" s="13"/>
      <c r="AX364" s="13"/>
      <c r="AY364" s="64"/>
      <c r="AZ364" s="14"/>
      <c r="BA364" s="14"/>
      <c r="BB364" s="14"/>
      <c r="BC364" s="13"/>
      <c r="BD364" s="13"/>
      <c r="BE364" s="64"/>
      <c r="BF364" s="14"/>
      <c r="BG364" s="14"/>
      <c r="BH364" s="14"/>
      <c r="BI364" s="13"/>
      <c r="BJ364" s="13"/>
      <c r="BK364" s="64"/>
      <c r="BL364" s="14"/>
      <c r="BM364" s="14"/>
      <c r="BN364" s="14"/>
      <c r="BO364" s="13"/>
      <c r="BP364" s="13"/>
      <c r="BQ364" s="64"/>
      <c r="BR364" s="14"/>
      <c r="BS364" s="14"/>
      <c r="BT364" s="14"/>
      <c r="BU364" s="73"/>
      <c r="BV364" s="73"/>
      <c r="BW364" s="64"/>
      <c r="BX364" s="63"/>
      <c r="BY364" s="63"/>
      <c r="BZ364" s="64">
        <f t="shared" si="479"/>
        <v>0</v>
      </c>
      <c r="CA364" s="73"/>
      <c r="CB364" s="73"/>
      <c r="CC364" s="64"/>
      <c r="CD364" s="63"/>
      <c r="CE364" s="63"/>
      <c r="CF364" s="64">
        <f t="shared" si="547"/>
        <v>0</v>
      </c>
      <c r="CG364" s="73"/>
      <c r="CH364" s="73"/>
      <c r="CI364" s="64"/>
      <c r="CJ364" s="63"/>
      <c r="CK364" s="63"/>
      <c r="CL364" s="64">
        <f t="shared" si="548"/>
        <v>0</v>
      </c>
      <c r="CM364" s="13"/>
      <c r="CN364" s="13"/>
      <c r="CO364" s="64"/>
      <c r="CP364" s="14"/>
      <c r="CQ364" s="14"/>
      <c r="CR364" s="64">
        <f t="shared" si="549"/>
        <v>0</v>
      </c>
      <c r="CS364" s="13"/>
      <c r="CT364" s="67"/>
      <c r="CU364" s="64"/>
      <c r="CV364" s="64"/>
      <c r="CW364" s="64"/>
      <c r="CX364" s="12">
        <f t="shared" si="550"/>
        <v>0</v>
      </c>
      <c r="CY364" s="13"/>
      <c r="CZ364" s="67"/>
      <c r="DA364" s="64"/>
      <c r="DB364" s="64"/>
      <c r="DC364" s="64"/>
      <c r="DD364" s="12">
        <f t="shared" si="551"/>
        <v>0</v>
      </c>
      <c r="DE364" s="13"/>
      <c r="DF364" s="67"/>
      <c r="DG364" s="64"/>
      <c r="DH364" s="64"/>
      <c r="DI364" s="64"/>
      <c r="DJ364" s="14"/>
      <c r="DK364" s="13"/>
      <c r="DL364" s="67"/>
      <c r="DM364" s="64"/>
      <c r="DN364" s="64"/>
      <c r="DO364" s="64"/>
      <c r="DP364" s="14"/>
      <c r="DQ364" s="67"/>
      <c r="DR364" s="67"/>
      <c r="DS364" s="64"/>
      <c r="DT364" s="64"/>
      <c r="DU364" s="64"/>
      <c r="DV364" s="14"/>
      <c r="DW364" s="13"/>
      <c r="DX364" s="67"/>
      <c r="DY364" s="64"/>
      <c r="DZ364" s="64"/>
      <c r="EA364" s="64"/>
      <c r="EB364" s="14"/>
      <c r="EC364" s="13"/>
      <c r="ED364" s="67"/>
      <c r="EE364" s="64"/>
      <c r="EF364" s="64"/>
      <c r="EG364" s="64"/>
      <c r="EH364" s="12">
        <f t="shared" si="552"/>
        <v>0</v>
      </c>
      <c r="EI364" s="67"/>
      <c r="EN364" s="12">
        <f t="shared" si="531"/>
        <v>0</v>
      </c>
      <c r="EO364" s="13"/>
      <c r="ET364" s="14"/>
      <c r="EU364" s="13"/>
      <c r="EV364" s="13"/>
      <c r="EW364" s="64"/>
      <c r="EX364" s="14"/>
      <c r="EY364" s="14"/>
      <c r="EZ364" s="14"/>
      <c r="FA364" s="13"/>
      <c r="FB364" s="13"/>
      <c r="FC364" s="64"/>
      <c r="FD364" s="14"/>
      <c r="FE364" s="14"/>
      <c r="FF364" s="14"/>
      <c r="FG364" s="13"/>
      <c r="FH364" s="13"/>
      <c r="FI364" s="64"/>
      <c r="FJ364" s="14"/>
      <c r="FK364" s="14"/>
      <c r="FL364" s="14"/>
      <c r="FM364" s="13"/>
      <c r="FN364" s="13"/>
      <c r="FO364" s="64"/>
      <c r="FP364" s="14"/>
      <c r="FQ364" s="14"/>
      <c r="FR364" s="14"/>
      <c r="FS364" s="13"/>
      <c r="FT364" s="13"/>
      <c r="FU364" s="64"/>
      <c r="FV364" s="14"/>
      <c r="FW364" s="14"/>
      <c r="FX364" s="14"/>
      <c r="FY364" s="13"/>
      <c r="FZ364" s="13"/>
      <c r="GA364" s="64"/>
      <c r="GB364" s="14"/>
      <c r="GC364" s="14"/>
      <c r="GD364" s="14"/>
      <c r="GE364" s="13"/>
      <c r="GF364" s="13"/>
      <c r="GG364" s="64"/>
      <c r="GH364" s="14"/>
      <c r="GI364" s="14"/>
      <c r="GJ364" s="14"/>
      <c r="GK364" s="14"/>
      <c r="GL364" s="14"/>
      <c r="GM364" s="14"/>
      <c r="GN364" s="64" t="e">
        <f>I364+O364+U364+AA364+AG364+AM364+AS364+AY364+BE364+BK364+BQ364+BW364+CC364+CI364+CO364+CU364+DA364+DG364+DS364+#REF!+DY364+EE364+DM364+#REF!+EW364+FC364+FI364+FO364+FU364+GA364+GG364</f>
        <v>#REF!</v>
      </c>
      <c r="GO364" s="14"/>
      <c r="GP364" s="14"/>
      <c r="GQ364" s="14"/>
    </row>
    <row r="365" spans="1:199" ht="15" hidden="1" customHeight="1">
      <c r="A365" s="40">
        <v>181</v>
      </c>
      <c r="B365" s="46" t="s">
        <v>290</v>
      </c>
      <c r="C365" s="29" t="s">
        <v>145</v>
      </c>
      <c r="D365" s="5" t="s">
        <v>32</v>
      </c>
      <c r="E365" s="72">
        <v>0</v>
      </c>
      <c r="F365" s="72" t="e">
        <f>GQ365</f>
        <v>#REF!</v>
      </c>
      <c r="G365" s="13"/>
      <c r="H365" s="13"/>
      <c r="I365" s="64"/>
      <c r="J365" s="14"/>
      <c r="K365" s="14"/>
      <c r="L365" s="14">
        <f>E365+G365-I365-I366-J365-K365</f>
        <v>0</v>
      </c>
      <c r="M365" s="13"/>
      <c r="N365" s="13"/>
      <c r="O365" s="64"/>
      <c r="P365" s="14"/>
      <c r="Q365" s="14"/>
      <c r="R365" s="14">
        <f>L365+M365-O365-O366-P365-Q365</f>
        <v>0</v>
      </c>
      <c r="S365" s="13"/>
      <c r="T365" s="13"/>
      <c r="U365" s="64"/>
      <c r="V365" s="14"/>
      <c r="W365" s="14"/>
      <c r="X365" s="14">
        <f t="shared" ref="X365:X367" si="554">R365+S365-U365-U366-V365-W365</f>
        <v>0</v>
      </c>
      <c r="Y365" s="13"/>
      <c r="Z365" s="13"/>
      <c r="AA365" s="64"/>
      <c r="AB365" s="14"/>
      <c r="AC365" s="14"/>
      <c r="AD365" s="14">
        <f t="shared" ref="AD365:AD367" si="555">X365+Y365-AA365-AA366-AB365-AC365</f>
        <v>0</v>
      </c>
      <c r="AE365" s="13"/>
      <c r="AF365" s="13"/>
      <c r="AG365" s="64"/>
      <c r="AH365" s="14"/>
      <c r="AI365" s="14"/>
      <c r="AJ365" s="14">
        <f t="shared" ref="AJ365:AJ367" si="556">AD365+AE365-AG365-AG366-AH365-AI365</f>
        <v>0</v>
      </c>
      <c r="AK365" s="13"/>
      <c r="AL365" s="13"/>
      <c r="AM365" s="64"/>
      <c r="AN365" s="14"/>
      <c r="AO365" s="14"/>
      <c r="AP365" s="14">
        <f t="shared" ref="AP365:AP367" si="557">AJ365+AK365-AM365-AM366-AN365-AO365</f>
        <v>0</v>
      </c>
      <c r="AQ365" s="13"/>
      <c r="AR365" s="13"/>
      <c r="AS365" s="64"/>
      <c r="AT365" s="14"/>
      <c r="AU365" s="14"/>
      <c r="AV365" s="14">
        <f>AP365+AQ365-AS365-AS366-AT365-AU365</f>
        <v>0</v>
      </c>
      <c r="AW365" s="13"/>
      <c r="AX365" s="13"/>
      <c r="AY365" s="64"/>
      <c r="AZ365" s="14"/>
      <c r="BA365" s="14"/>
      <c r="BB365" s="14">
        <f t="shared" ref="BB365:BB367" si="558">AV365+AW365-AY365-AY366-AZ365-BA365</f>
        <v>0</v>
      </c>
      <c r="BC365" s="13"/>
      <c r="BD365" s="13"/>
      <c r="BE365" s="64"/>
      <c r="BF365" s="14"/>
      <c r="BG365" s="14"/>
      <c r="BH365" s="14">
        <f t="shared" ref="BH365:BH367" si="559">BB365+BC365-BE365-BE366-BF365-BG365</f>
        <v>0</v>
      </c>
      <c r="BI365" s="13"/>
      <c r="BJ365" s="13"/>
      <c r="BK365" s="64"/>
      <c r="BL365" s="14"/>
      <c r="BM365" s="14"/>
      <c r="BN365" s="14">
        <f>BH365+BI365-BK365-BK366-BL365-BM365</f>
        <v>0</v>
      </c>
      <c r="BO365" s="13"/>
      <c r="BP365" s="13"/>
      <c r="BQ365" s="64"/>
      <c r="BR365" s="14"/>
      <c r="BS365" s="14"/>
      <c r="BT365" s="14">
        <f>BN365+BO365-BQ365-BQ366-BR365-BS365</f>
        <v>0</v>
      </c>
      <c r="BU365" s="72"/>
      <c r="BV365" s="72"/>
      <c r="BW365" s="64"/>
      <c r="BX365" s="74"/>
      <c r="BY365" s="74"/>
      <c r="BZ365" s="64">
        <f t="shared" si="479"/>
        <v>0</v>
      </c>
      <c r="CA365" s="72"/>
      <c r="CB365" s="72"/>
      <c r="CC365" s="64"/>
      <c r="CD365" s="74"/>
      <c r="CE365" s="74"/>
      <c r="CF365" s="64">
        <f t="shared" si="547"/>
        <v>0</v>
      </c>
      <c r="CG365" s="72"/>
      <c r="CH365" s="72"/>
      <c r="CI365" s="64"/>
      <c r="CJ365" s="74"/>
      <c r="CK365" s="74"/>
      <c r="CL365" s="64">
        <f t="shared" si="548"/>
        <v>0</v>
      </c>
      <c r="CM365" s="13"/>
      <c r="CN365" s="13"/>
      <c r="CO365" s="64"/>
      <c r="CP365" s="14"/>
      <c r="CQ365" s="14"/>
      <c r="CR365" s="64">
        <f t="shared" si="549"/>
        <v>0</v>
      </c>
      <c r="CS365" s="13"/>
      <c r="CT365" s="67"/>
      <c r="CU365" s="64"/>
      <c r="CV365" s="64"/>
      <c r="CW365" s="64"/>
      <c r="CX365" s="12">
        <f t="shared" si="550"/>
        <v>0</v>
      </c>
      <c r="CY365" s="13"/>
      <c r="CZ365" s="67"/>
      <c r="DA365" s="64"/>
      <c r="DB365" s="64"/>
      <c r="DC365" s="64"/>
      <c r="DD365" s="12">
        <f t="shared" si="551"/>
        <v>0</v>
      </c>
      <c r="DE365" s="13"/>
      <c r="DF365" s="67"/>
      <c r="DG365" s="64"/>
      <c r="DH365" s="64"/>
      <c r="DI365" s="64"/>
      <c r="DJ365" s="14">
        <f>DD365+DE365-DG365-DG366-DH365-DI365</f>
        <v>0</v>
      </c>
      <c r="DK365" s="13"/>
      <c r="DL365" s="67"/>
      <c r="DM365" s="64"/>
      <c r="DN365" s="64"/>
      <c r="DO365" s="64"/>
      <c r="DP365" s="14">
        <f>DJ365+DK365-DS365-DS366-DT365-DU365</f>
        <v>0</v>
      </c>
      <c r="DQ365" s="67"/>
      <c r="DR365" s="67"/>
      <c r="DS365" s="64"/>
      <c r="DT365" s="64"/>
      <c r="DU365" s="64"/>
      <c r="DV365" s="14" t="e">
        <f>DP365+DQ365-#REF!-#REF!-#REF!-#REF!</f>
        <v>#REF!</v>
      </c>
      <c r="DW365" s="13"/>
      <c r="DX365" s="67"/>
      <c r="DY365" s="64"/>
      <c r="DZ365" s="64"/>
      <c r="EA365" s="64"/>
      <c r="EB365" s="14" t="e">
        <f>DV365+DW365-DY365-DY366-DZ365-EA365</f>
        <v>#REF!</v>
      </c>
      <c r="EC365" s="13"/>
      <c r="ED365" s="67"/>
      <c r="EE365" s="64"/>
      <c r="EF365" s="64"/>
      <c r="EG365" s="64"/>
      <c r="EH365" s="12" t="e">
        <f t="shared" si="552"/>
        <v>#REF!</v>
      </c>
      <c r="EI365" s="67"/>
      <c r="EN365" s="12" t="e">
        <f t="shared" si="531"/>
        <v>#REF!</v>
      </c>
      <c r="EO365" s="13"/>
      <c r="ET365" s="14" t="e">
        <f>EN365+EO365-#REF!-#REF!-#REF!-#REF!</f>
        <v>#REF!</v>
      </c>
      <c r="EU365" s="13"/>
      <c r="EV365" s="13"/>
      <c r="EW365" s="64"/>
      <c r="EX365" s="14"/>
      <c r="EY365" s="14"/>
      <c r="EZ365" s="14" t="e">
        <f>ET365+EU365-EW365-EW366-EX365-EY365</f>
        <v>#REF!</v>
      </c>
      <c r="FA365" s="13"/>
      <c r="FB365" s="13"/>
      <c r="FC365" s="64"/>
      <c r="FD365" s="14"/>
      <c r="FE365" s="14"/>
      <c r="FF365" s="14" t="e">
        <f>EZ365+FA365-FC365-FC366-FD365-FE365</f>
        <v>#REF!</v>
      </c>
      <c r="FG365" s="13"/>
      <c r="FH365" s="13"/>
      <c r="FI365" s="64"/>
      <c r="FJ365" s="14"/>
      <c r="FK365" s="14"/>
      <c r="FL365" s="14" t="e">
        <f>FF365+FG365-FI365-FI366-FJ365-FK365</f>
        <v>#REF!</v>
      </c>
      <c r="FM365" s="13"/>
      <c r="FN365" s="13"/>
      <c r="FO365" s="64"/>
      <c r="FP365" s="14"/>
      <c r="FQ365" s="14"/>
      <c r="FR365" s="14" t="e">
        <f>FL365+FM365-FO365-FO366-FP365-FQ365</f>
        <v>#REF!</v>
      </c>
      <c r="FS365" s="13"/>
      <c r="FT365" s="13"/>
      <c r="FU365" s="64"/>
      <c r="FV365" s="14"/>
      <c r="FW365" s="14"/>
      <c r="FX365" s="14" t="e">
        <f>FR365+FS365-FU365-FU366-FV365-FW365</f>
        <v>#REF!</v>
      </c>
      <c r="FY365" s="13"/>
      <c r="FZ365" s="13"/>
      <c r="GA365" s="64"/>
      <c r="GB365" s="14"/>
      <c r="GC365" s="14"/>
      <c r="GD365" s="14" t="e">
        <f>FX365+FY365-GA365-GA366-GB365-GC365</f>
        <v>#REF!</v>
      </c>
      <c r="GE365" s="13"/>
      <c r="GF365" s="13"/>
      <c r="GG365" s="64"/>
      <c r="GH365" s="14"/>
      <c r="GI365" s="14"/>
      <c r="GJ365" s="14" t="e">
        <f t="shared" ref="GJ365:GJ367" si="560">GD365+GE365-GG365-GG366-GH365-GI365</f>
        <v>#REF!</v>
      </c>
      <c r="GK365" s="14">
        <f>E365</f>
        <v>0</v>
      </c>
      <c r="GL365" s="14">
        <f>G365+M365+S365+Y365+AE365+AK365+AQ365+AW365+BC365+BI365+BO365+BU365+CA365+CG365+CM365+CS365+CY365+DE365+DK365+DQ365+DW365+EC365+EI365+EO365+EU365+FA365+FG365+FM365+FS365+FY365+GE365</f>
        <v>0</v>
      </c>
      <c r="GM365" s="14" t="e">
        <f>H365+N365+T365+Z365+AF365+AL365+AR365+AX365+BD365+BJ365+BP365+BV365+CB365+CH365+CN365+CT365+CZ365+DF365+DR365+#REF!+DX365+ED365+DL365+#REF!+EV365+FB365+FH365+FN365+FT365+FZ365+GF365</f>
        <v>#REF!</v>
      </c>
      <c r="GN365" s="64" t="e">
        <f>I365+O365+U365+AA365+AG365+AM365+AS365+AY365+BE365+BK365+BQ365+BW365+CC365+CI365+CO365+CU365+DA365+DG365+DS365+#REF!+DY365+EE365+DM365+#REF!+EW365+FC365+FI365+FO365+FU365+GA365+GG365</f>
        <v>#REF!</v>
      </c>
      <c r="GO365" s="14" t="e">
        <f>J365+P365+V365+AB365+AH365+AN365+AT365+AZ365+BF365+BL365+BR365+BX365+CD365+CJ365+CP365+CV365+DB365+DH365+DT365+#REF!+DZ365+EF365+DN365+#REF!+EX365+FD365+FJ365+FP365+FV365+GB365+GH365</f>
        <v>#REF!</v>
      </c>
      <c r="GP365" s="14" t="e">
        <f>K365+Q365+W365+AC365+AI365+AO365+AU365+BA365+BG365+BM365+BS365+BY365+CE365+CK365+CQ365+CW365+DC365+DI365+DU365+#REF!+EA365+EG365+DO365+#REF!+EY365+FE365+FK365+FQ365+FW365+GC365+GI365</f>
        <v>#REF!</v>
      </c>
      <c r="GQ365" s="14" t="e">
        <f>GK365+GL365-GN365-GN366-GO365-GP365</f>
        <v>#REF!</v>
      </c>
    </row>
    <row r="366" spans="1:199" ht="15" hidden="1" customHeight="1">
      <c r="A366" s="41"/>
      <c r="B366" s="47"/>
      <c r="C366" s="30"/>
      <c r="D366" s="5" t="s">
        <v>33</v>
      </c>
      <c r="E366" s="73"/>
      <c r="F366" s="73"/>
      <c r="G366" s="13"/>
      <c r="H366" s="13"/>
      <c r="I366" s="64"/>
      <c r="J366" s="14"/>
      <c r="K366" s="14"/>
      <c r="L366" s="14"/>
      <c r="M366" s="13"/>
      <c r="N366" s="13"/>
      <c r="O366" s="64"/>
      <c r="P366" s="14"/>
      <c r="Q366" s="14"/>
      <c r="R366" s="14"/>
      <c r="S366" s="13"/>
      <c r="T366" s="13"/>
      <c r="U366" s="64"/>
      <c r="V366" s="14"/>
      <c r="W366" s="14"/>
      <c r="X366" s="14"/>
      <c r="Y366" s="13"/>
      <c r="Z366" s="13"/>
      <c r="AA366" s="64"/>
      <c r="AB366" s="14"/>
      <c r="AC366" s="14"/>
      <c r="AD366" s="14"/>
      <c r="AE366" s="13"/>
      <c r="AF366" s="13"/>
      <c r="AG366" s="64"/>
      <c r="AH366" s="14"/>
      <c r="AI366" s="14"/>
      <c r="AJ366" s="14"/>
      <c r="AK366" s="13"/>
      <c r="AL366" s="13"/>
      <c r="AM366" s="64"/>
      <c r="AN366" s="14"/>
      <c r="AO366" s="14"/>
      <c r="AP366" s="14"/>
      <c r="AQ366" s="13"/>
      <c r="AR366" s="13"/>
      <c r="AS366" s="64"/>
      <c r="AT366" s="14"/>
      <c r="AU366" s="14"/>
      <c r="AV366" s="14"/>
      <c r="AW366" s="13"/>
      <c r="AX366" s="13"/>
      <c r="AY366" s="64"/>
      <c r="AZ366" s="14"/>
      <c r="BA366" s="14"/>
      <c r="BB366" s="14"/>
      <c r="BC366" s="13"/>
      <c r="BD366" s="13"/>
      <c r="BE366" s="64"/>
      <c r="BF366" s="14"/>
      <c r="BG366" s="14"/>
      <c r="BH366" s="14"/>
      <c r="BI366" s="13"/>
      <c r="BJ366" s="13"/>
      <c r="BK366" s="64"/>
      <c r="BL366" s="14"/>
      <c r="BM366" s="14"/>
      <c r="BN366" s="14"/>
      <c r="BO366" s="13"/>
      <c r="BP366" s="13"/>
      <c r="BQ366" s="64"/>
      <c r="BR366" s="14"/>
      <c r="BS366" s="14"/>
      <c r="BT366" s="14"/>
      <c r="BU366" s="73"/>
      <c r="BV366" s="73"/>
      <c r="BW366" s="64"/>
      <c r="BX366" s="63"/>
      <c r="BY366" s="63"/>
      <c r="BZ366" s="64">
        <f t="shared" si="479"/>
        <v>0</v>
      </c>
      <c r="CA366" s="73"/>
      <c r="CB366" s="73"/>
      <c r="CC366" s="64"/>
      <c r="CD366" s="63"/>
      <c r="CE366" s="63"/>
      <c r="CF366" s="64">
        <f t="shared" si="547"/>
        <v>0</v>
      </c>
      <c r="CG366" s="73"/>
      <c r="CH366" s="73"/>
      <c r="CI366" s="64"/>
      <c r="CJ366" s="63"/>
      <c r="CK366" s="63"/>
      <c r="CL366" s="64">
        <f t="shared" si="548"/>
        <v>0</v>
      </c>
      <c r="CM366" s="13"/>
      <c r="CN366" s="13"/>
      <c r="CO366" s="64"/>
      <c r="CP366" s="14"/>
      <c r="CQ366" s="14"/>
      <c r="CR366" s="64">
        <f t="shared" si="549"/>
        <v>0</v>
      </c>
      <c r="CS366" s="13"/>
      <c r="CT366" s="67"/>
      <c r="CU366" s="64"/>
      <c r="CV366" s="64"/>
      <c r="CW366" s="64"/>
      <c r="CX366" s="12">
        <f t="shared" si="550"/>
        <v>0</v>
      </c>
      <c r="CY366" s="13"/>
      <c r="CZ366" s="67"/>
      <c r="DA366" s="64"/>
      <c r="DB366" s="64"/>
      <c r="DC366" s="64"/>
      <c r="DD366" s="12">
        <f t="shared" si="551"/>
        <v>0</v>
      </c>
      <c r="DE366" s="13"/>
      <c r="DF366" s="67"/>
      <c r="DG366" s="64"/>
      <c r="DH366" s="64"/>
      <c r="DI366" s="64"/>
      <c r="DJ366" s="14"/>
      <c r="DK366" s="13"/>
      <c r="DL366" s="67"/>
      <c r="DM366" s="64"/>
      <c r="DN366" s="64"/>
      <c r="DO366" s="64"/>
      <c r="DP366" s="14"/>
      <c r="DQ366" s="67"/>
      <c r="DR366" s="67"/>
      <c r="DS366" s="64"/>
      <c r="DT366" s="64"/>
      <c r="DU366" s="64"/>
      <c r="DV366" s="14"/>
      <c r="DW366" s="13"/>
      <c r="DX366" s="67"/>
      <c r="DY366" s="64"/>
      <c r="DZ366" s="64"/>
      <c r="EA366" s="64"/>
      <c r="EB366" s="14"/>
      <c r="EC366" s="13"/>
      <c r="ED366" s="67"/>
      <c r="EE366" s="64"/>
      <c r="EF366" s="64"/>
      <c r="EG366" s="64"/>
      <c r="EH366" s="12">
        <f t="shared" si="552"/>
        <v>0</v>
      </c>
      <c r="EI366" s="67"/>
      <c r="EN366" s="12">
        <f t="shared" si="531"/>
        <v>0</v>
      </c>
      <c r="EO366" s="13"/>
      <c r="ET366" s="14"/>
      <c r="EU366" s="13"/>
      <c r="EV366" s="13"/>
      <c r="EW366" s="64"/>
      <c r="EX366" s="14"/>
      <c r="EY366" s="14"/>
      <c r="EZ366" s="14"/>
      <c r="FA366" s="13"/>
      <c r="FB366" s="13"/>
      <c r="FC366" s="64"/>
      <c r="FD366" s="14"/>
      <c r="FE366" s="14"/>
      <c r="FF366" s="14"/>
      <c r="FG366" s="13"/>
      <c r="FH366" s="13"/>
      <c r="FI366" s="64"/>
      <c r="FJ366" s="14"/>
      <c r="FK366" s="14"/>
      <c r="FL366" s="14"/>
      <c r="FM366" s="13"/>
      <c r="FN366" s="13"/>
      <c r="FO366" s="64"/>
      <c r="FP366" s="14"/>
      <c r="FQ366" s="14"/>
      <c r="FR366" s="14"/>
      <c r="FS366" s="13"/>
      <c r="FT366" s="13"/>
      <c r="FU366" s="64"/>
      <c r="FV366" s="14"/>
      <c r="FW366" s="14"/>
      <c r="FX366" s="14"/>
      <c r="FY366" s="13"/>
      <c r="FZ366" s="13"/>
      <c r="GA366" s="64"/>
      <c r="GB366" s="14"/>
      <c r="GC366" s="14"/>
      <c r="GD366" s="14"/>
      <c r="GE366" s="13"/>
      <c r="GF366" s="13"/>
      <c r="GG366" s="64"/>
      <c r="GH366" s="14"/>
      <c r="GI366" s="14"/>
      <c r="GJ366" s="14"/>
      <c r="GK366" s="14"/>
      <c r="GL366" s="14"/>
      <c r="GM366" s="14"/>
      <c r="GN366" s="64" t="e">
        <f>I366+O366+U366+AA366+AG366+AM366+AS366+AY366+BE366+BK366+BQ366+BW366+CC366+CI366+CO366+CU366+DA366+DG366+DS366+#REF!+DY366+EE366+DM366+#REF!+EW366+FC366+FI366+FO366+FU366+GA366+GG366</f>
        <v>#REF!</v>
      </c>
      <c r="GO366" s="14"/>
      <c r="GP366" s="14"/>
      <c r="GQ366" s="14"/>
    </row>
    <row r="367" spans="1:199" ht="15" hidden="1" customHeight="1">
      <c r="A367" s="40">
        <v>182</v>
      </c>
      <c r="B367" s="38" t="s">
        <v>291</v>
      </c>
      <c r="C367" s="27" t="s">
        <v>292</v>
      </c>
      <c r="D367" s="5" t="s">
        <v>32</v>
      </c>
      <c r="E367" s="72">
        <v>0</v>
      </c>
      <c r="F367" s="72" t="e">
        <f>GQ367</f>
        <v>#REF!</v>
      </c>
      <c r="G367" s="13"/>
      <c r="H367" s="13"/>
      <c r="I367" s="64"/>
      <c r="J367" s="14"/>
      <c r="K367" s="14"/>
      <c r="L367" s="14">
        <f>E367+G367-I367-I368-J367-K367</f>
        <v>0</v>
      </c>
      <c r="M367" s="13"/>
      <c r="N367" s="13"/>
      <c r="O367" s="64"/>
      <c r="P367" s="14"/>
      <c r="Q367" s="14"/>
      <c r="R367" s="14">
        <f>L367+M367-O367-O368-P367-Q367</f>
        <v>0</v>
      </c>
      <c r="S367" s="13"/>
      <c r="T367" s="13"/>
      <c r="U367" s="64"/>
      <c r="V367" s="14"/>
      <c r="W367" s="14"/>
      <c r="X367" s="14">
        <f t="shared" si="554"/>
        <v>0</v>
      </c>
      <c r="Y367" s="13"/>
      <c r="Z367" s="13"/>
      <c r="AA367" s="64"/>
      <c r="AB367" s="14"/>
      <c r="AC367" s="14"/>
      <c r="AD367" s="14">
        <f t="shared" si="555"/>
        <v>0</v>
      </c>
      <c r="AE367" s="13"/>
      <c r="AF367" s="13"/>
      <c r="AG367" s="64"/>
      <c r="AH367" s="14"/>
      <c r="AI367" s="14"/>
      <c r="AJ367" s="14">
        <f t="shared" si="556"/>
        <v>0</v>
      </c>
      <c r="AK367" s="13"/>
      <c r="AL367" s="13"/>
      <c r="AM367" s="64"/>
      <c r="AN367" s="14"/>
      <c r="AO367" s="14"/>
      <c r="AP367" s="14">
        <f t="shared" si="557"/>
        <v>0</v>
      </c>
      <c r="AQ367" s="13"/>
      <c r="AR367" s="13"/>
      <c r="AS367" s="64"/>
      <c r="AT367" s="14"/>
      <c r="AU367" s="14"/>
      <c r="AV367" s="14">
        <f t="shared" ref="AV367" si="561">AP367+AQ367-AS367-AS368-AT367-AU367</f>
        <v>0</v>
      </c>
      <c r="AW367" s="13"/>
      <c r="AX367" s="13"/>
      <c r="AY367" s="64"/>
      <c r="AZ367" s="14"/>
      <c r="BA367" s="14"/>
      <c r="BB367" s="14">
        <f t="shared" si="558"/>
        <v>0</v>
      </c>
      <c r="BC367" s="13"/>
      <c r="BD367" s="13"/>
      <c r="BE367" s="64"/>
      <c r="BF367" s="14"/>
      <c r="BG367" s="14"/>
      <c r="BH367" s="14">
        <f t="shared" si="559"/>
        <v>0</v>
      </c>
      <c r="BI367" s="13"/>
      <c r="BJ367" s="13"/>
      <c r="BK367" s="64"/>
      <c r="BL367" s="14"/>
      <c r="BM367" s="14"/>
      <c r="BN367" s="14">
        <f>BH367+BI367-BK367-BK368-BL367-BM367</f>
        <v>0</v>
      </c>
      <c r="BO367" s="13"/>
      <c r="BP367" s="13"/>
      <c r="BQ367" s="64"/>
      <c r="BR367" s="14"/>
      <c r="BS367" s="14"/>
      <c r="BT367" s="14">
        <f>BN367+BO367-BQ367-BQ368-BR367-BS367</f>
        <v>0</v>
      </c>
      <c r="BU367" s="72"/>
      <c r="BV367" s="72"/>
      <c r="BW367" s="64"/>
      <c r="BX367" s="74"/>
      <c r="BY367" s="74"/>
      <c r="BZ367" s="64">
        <f t="shared" si="479"/>
        <v>0</v>
      </c>
      <c r="CA367" s="72"/>
      <c r="CB367" s="72"/>
      <c r="CC367" s="64"/>
      <c r="CD367" s="74"/>
      <c r="CE367" s="74"/>
      <c r="CF367" s="64">
        <f t="shared" si="547"/>
        <v>0</v>
      </c>
      <c r="CG367" s="72"/>
      <c r="CH367" s="72"/>
      <c r="CI367" s="64"/>
      <c r="CJ367" s="74"/>
      <c r="CK367" s="74"/>
      <c r="CL367" s="64">
        <f t="shared" si="548"/>
        <v>0</v>
      </c>
      <c r="CM367" s="13"/>
      <c r="CN367" s="13"/>
      <c r="CO367" s="64"/>
      <c r="CP367" s="14"/>
      <c r="CQ367" s="14"/>
      <c r="CR367" s="64">
        <f t="shared" si="549"/>
        <v>0</v>
      </c>
      <c r="CS367" s="13"/>
      <c r="CT367" s="67"/>
      <c r="CU367" s="64"/>
      <c r="CV367" s="64"/>
      <c r="CW367" s="64"/>
      <c r="CX367" s="12">
        <f t="shared" si="550"/>
        <v>0</v>
      </c>
      <c r="CY367" s="13"/>
      <c r="CZ367" s="67"/>
      <c r="DA367" s="64"/>
      <c r="DB367" s="64"/>
      <c r="DC367" s="64"/>
      <c r="DD367" s="12">
        <f t="shared" si="551"/>
        <v>0</v>
      </c>
      <c r="DE367" s="13"/>
      <c r="DF367" s="67"/>
      <c r="DG367" s="64"/>
      <c r="DH367" s="64"/>
      <c r="DI367" s="64"/>
      <c r="DJ367" s="14">
        <f>DD367+DE367-DG367-DG368-DH367-DI367</f>
        <v>0</v>
      </c>
      <c r="DK367" s="13"/>
      <c r="DL367" s="67"/>
      <c r="DM367" s="64"/>
      <c r="DN367" s="64"/>
      <c r="DO367" s="64"/>
      <c r="DP367" s="14">
        <f>DJ367+DK367-DS367-DS368-DT367-DU367</f>
        <v>0</v>
      </c>
      <c r="DQ367" s="67"/>
      <c r="DR367" s="67"/>
      <c r="DS367" s="64"/>
      <c r="DT367" s="64"/>
      <c r="DU367" s="64"/>
      <c r="DV367" s="14" t="e">
        <f>DP367+DQ367-#REF!-#REF!-#REF!-#REF!</f>
        <v>#REF!</v>
      </c>
      <c r="DW367" s="13"/>
      <c r="DX367" s="67"/>
      <c r="DY367" s="64"/>
      <c r="DZ367" s="64"/>
      <c r="EA367" s="64"/>
      <c r="EB367" s="14" t="e">
        <f>DV367+DW367-DY367-DY368-DZ367-EA367</f>
        <v>#REF!</v>
      </c>
      <c r="EC367" s="13"/>
      <c r="ED367" s="67"/>
      <c r="EE367" s="64"/>
      <c r="EF367" s="64"/>
      <c r="EG367" s="64"/>
      <c r="EH367" s="12" t="e">
        <f t="shared" si="552"/>
        <v>#REF!</v>
      </c>
      <c r="EI367" s="67"/>
      <c r="EN367" s="12" t="e">
        <f t="shared" si="531"/>
        <v>#REF!</v>
      </c>
      <c r="EO367" s="13"/>
      <c r="ET367" s="14" t="e">
        <f>EN367+EO367-#REF!-#REF!-#REF!-#REF!</f>
        <v>#REF!</v>
      </c>
      <c r="EU367" s="13"/>
      <c r="EV367" s="13"/>
      <c r="EW367" s="64"/>
      <c r="EX367" s="14"/>
      <c r="EY367" s="14"/>
      <c r="EZ367" s="14" t="e">
        <f>ET367+EU367-EW367-EW368-EX367-EY367</f>
        <v>#REF!</v>
      </c>
      <c r="FA367" s="13"/>
      <c r="FB367" s="13"/>
      <c r="FC367" s="64"/>
      <c r="FD367" s="14"/>
      <c r="FE367" s="14"/>
      <c r="FF367" s="14" t="e">
        <f>EZ367+FA367-FC367-FC368-FD367-FE367</f>
        <v>#REF!</v>
      </c>
      <c r="FG367" s="13"/>
      <c r="FH367" s="13"/>
      <c r="FI367" s="64"/>
      <c r="FJ367" s="14"/>
      <c r="FK367" s="14"/>
      <c r="FL367" s="14" t="e">
        <f>FF367+FG367-FI367-FI368-FJ367-FK367</f>
        <v>#REF!</v>
      </c>
      <c r="FM367" s="13"/>
      <c r="FN367" s="13"/>
      <c r="FO367" s="64"/>
      <c r="FP367" s="14"/>
      <c r="FQ367" s="14"/>
      <c r="FR367" s="14" t="e">
        <f>FL367+FM367-FO367-FO368-FP367-FQ367</f>
        <v>#REF!</v>
      </c>
      <c r="FS367" s="13"/>
      <c r="FT367" s="13"/>
      <c r="FU367" s="64"/>
      <c r="FV367" s="14"/>
      <c r="FW367" s="14"/>
      <c r="FX367" s="14" t="e">
        <f>FR367+FS367-FU367-FU368-FV367-FW367</f>
        <v>#REF!</v>
      </c>
      <c r="FY367" s="13"/>
      <c r="FZ367" s="13"/>
      <c r="GA367" s="64"/>
      <c r="GB367" s="14"/>
      <c r="GC367" s="14"/>
      <c r="GD367" s="14" t="e">
        <f>FX367+FY367-GA367-GA368-GB367-GC367</f>
        <v>#REF!</v>
      </c>
      <c r="GE367" s="13"/>
      <c r="GF367" s="13"/>
      <c r="GG367" s="64"/>
      <c r="GH367" s="14"/>
      <c r="GI367" s="14"/>
      <c r="GJ367" s="14" t="e">
        <f t="shared" si="560"/>
        <v>#REF!</v>
      </c>
      <c r="GK367" s="14">
        <f>E367</f>
        <v>0</v>
      </c>
      <c r="GL367" s="14">
        <f>G367+M367+S367+Y367+AE367+AK367+AQ367+AW367+BC367+BI367+BO367+BU367+CA367+CG367+CM367+CS367+CY367+DE367+DK367+DQ367+DW367+EC367+EI367+EO367+EU367+FA367+FG367+FM367+FS367+FY367+GE367</f>
        <v>0</v>
      </c>
      <c r="GM367" s="14" t="e">
        <f>H367+N367+T367+Z367+AF367+AL367+AR367+AX367+BD367+BJ367+BP367+BV367+CB367+CH367+CN367+CT367+CZ367+DF367+DR367+#REF!+DX367+ED367+DL367+#REF!+EV367+FB367+FH367+FN367+FT367+FZ367+GF367</f>
        <v>#REF!</v>
      </c>
      <c r="GN367" s="64" t="e">
        <f>I367+O367+U367+AA367+AG367+AM367+AS367+AY367+BE367+BK367+BQ367+BW367+CC367+CI367+CO367+CU367+DA367+DG367+DS367+#REF!+DY367+EE367+DM367+#REF!+EW367+FC367+FI367+FO367+FU367+GA367+GG367</f>
        <v>#REF!</v>
      </c>
      <c r="GO367" s="14" t="e">
        <f>J367+P367+V367+AB367+AH367+AN367+AT367+AZ367+BF367+BL367+BR367+BX367+CD367+CJ367+CP367+CV367+DB367+DH367+DT367+#REF!+DZ367+EF367+DN367+#REF!+EX367+FD367+FJ367+FP367+FV367+GB367+GH367</f>
        <v>#REF!</v>
      </c>
      <c r="GP367" s="14" t="e">
        <f>K367+Q367+W367+AC367+AI367+AO367+AU367+BA367+BG367+BM367+BS367+BY367+CE367+CK367+CQ367+CW367+DC367+DI367+DU367+#REF!+EA367+EG367+DO367+#REF!+EY367+FE367+FK367+FQ367+FW367+GC367+GI367</f>
        <v>#REF!</v>
      </c>
      <c r="GQ367" s="14" t="e">
        <f>GK367+GL367-GN367-GN368-GO367-GP367</f>
        <v>#REF!</v>
      </c>
    </row>
    <row r="368" spans="1:199" ht="15" hidden="1" customHeight="1">
      <c r="A368" s="76"/>
      <c r="B368" s="81"/>
      <c r="C368" s="78"/>
      <c r="D368" s="75" t="s">
        <v>33</v>
      </c>
      <c r="E368" s="79"/>
      <c r="F368" s="73"/>
      <c r="G368" s="72"/>
      <c r="H368" s="72"/>
      <c r="I368" s="65"/>
      <c r="J368" s="74"/>
      <c r="K368" s="74"/>
      <c r="L368" s="74"/>
      <c r="M368" s="72"/>
      <c r="N368" s="72"/>
      <c r="O368" s="65"/>
      <c r="P368" s="74"/>
      <c r="Q368" s="74"/>
      <c r="R368" s="74"/>
      <c r="S368" s="72"/>
      <c r="T368" s="72"/>
      <c r="U368" s="65"/>
      <c r="V368" s="74"/>
      <c r="W368" s="74"/>
      <c r="X368" s="74"/>
      <c r="Y368" s="72"/>
      <c r="Z368" s="72"/>
      <c r="AA368" s="65"/>
      <c r="AB368" s="74"/>
      <c r="AC368" s="74"/>
      <c r="AD368" s="74"/>
      <c r="AE368" s="72"/>
      <c r="AF368" s="72"/>
      <c r="AG368" s="65"/>
      <c r="AH368" s="74"/>
      <c r="AI368" s="74"/>
      <c r="AJ368" s="74"/>
      <c r="AK368" s="72"/>
      <c r="AL368" s="72"/>
      <c r="AM368" s="65"/>
      <c r="AN368" s="74"/>
      <c r="AO368" s="74"/>
      <c r="AP368" s="74"/>
      <c r="AQ368" s="72"/>
      <c r="AR368" s="72"/>
      <c r="AS368" s="65"/>
      <c r="AT368" s="74"/>
      <c r="AU368" s="74"/>
      <c r="AV368" s="74"/>
      <c r="AW368" s="72"/>
      <c r="AX368" s="72"/>
      <c r="AY368" s="65"/>
      <c r="AZ368" s="74"/>
      <c r="BA368" s="74"/>
      <c r="BB368" s="74"/>
      <c r="BC368" s="72"/>
      <c r="BD368" s="72"/>
      <c r="BE368" s="65"/>
      <c r="BF368" s="74"/>
      <c r="BG368" s="74"/>
      <c r="BH368" s="74"/>
      <c r="BI368" s="72"/>
      <c r="BJ368" s="72"/>
      <c r="BK368" s="65"/>
      <c r="BL368" s="74"/>
      <c r="BM368" s="74"/>
      <c r="BN368" s="74"/>
      <c r="BO368" s="72"/>
      <c r="BP368" s="72"/>
      <c r="BQ368" s="65"/>
      <c r="BR368" s="74"/>
      <c r="BS368" s="74"/>
      <c r="BT368" s="74"/>
      <c r="BU368" s="79"/>
      <c r="BV368" s="79"/>
      <c r="BW368" s="65"/>
      <c r="BX368" s="80"/>
      <c r="BY368" s="80"/>
      <c r="BZ368" s="65">
        <f t="shared" si="479"/>
        <v>0</v>
      </c>
      <c r="CA368" s="79"/>
      <c r="CB368" s="79"/>
      <c r="CC368" s="65"/>
      <c r="CD368" s="80"/>
      <c r="CE368" s="80"/>
      <c r="CF368" s="65">
        <f>BZ368+CB368+CA368-CC368-CC369-CD368-CE368</f>
        <v>0</v>
      </c>
      <c r="CG368" s="79"/>
      <c r="CH368" s="79"/>
      <c r="CI368" s="65"/>
      <c r="CJ368" s="80"/>
      <c r="CK368" s="80"/>
      <c r="CL368" s="65">
        <f t="shared" si="548"/>
        <v>0</v>
      </c>
      <c r="CM368" s="72"/>
      <c r="CN368" s="72"/>
      <c r="CO368" s="65"/>
      <c r="CP368" s="74"/>
      <c r="CQ368" s="74"/>
      <c r="CR368" s="65">
        <f t="shared" si="549"/>
        <v>0</v>
      </c>
      <c r="CS368" s="72"/>
      <c r="CT368" s="68"/>
      <c r="CU368" s="65"/>
      <c r="CV368" s="65"/>
      <c r="CW368" s="65"/>
      <c r="CX368" s="70">
        <f t="shared" si="550"/>
        <v>0</v>
      </c>
      <c r="CY368" s="72"/>
      <c r="CZ368" s="68"/>
      <c r="DA368" s="65"/>
      <c r="DB368" s="65"/>
      <c r="DC368" s="65"/>
      <c r="DD368" s="70">
        <f t="shared" si="551"/>
        <v>0</v>
      </c>
      <c r="DE368" s="72"/>
      <c r="DF368" s="68"/>
      <c r="DG368" s="65"/>
      <c r="DH368" s="65"/>
      <c r="DI368" s="65"/>
      <c r="DJ368" s="74"/>
      <c r="DK368" s="72"/>
      <c r="DL368" s="68"/>
      <c r="DM368" s="65"/>
      <c r="DN368" s="65"/>
      <c r="DO368" s="65"/>
      <c r="DP368" s="74"/>
      <c r="DQ368" s="68"/>
      <c r="DR368" s="68"/>
      <c r="DS368" s="65"/>
      <c r="DT368" s="65"/>
      <c r="DU368" s="65"/>
      <c r="DV368" s="74"/>
      <c r="DW368" s="72"/>
      <c r="DX368" s="68"/>
      <c r="DY368" s="65"/>
      <c r="DZ368" s="65"/>
      <c r="EA368" s="65"/>
      <c r="EB368" s="74"/>
      <c r="EC368" s="72"/>
      <c r="ED368" s="68"/>
      <c r="EE368" s="65"/>
      <c r="EF368" s="65"/>
      <c r="EG368" s="65"/>
      <c r="EH368" s="70">
        <f t="shared" si="552"/>
        <v>0</v>
      </c>
      <c r="EI368" s="68"/>
      <c r="EN368" s="70">
        <f t="shared" si="531"/>
        <v>0</v>
      </c>
      <c r="EO368" s="72"/>
      <c r="ET368" s="74"/>
      <c r="EU368" s="72"/>
      <c r="EV368" s="72"/>
      <c r="EW368" s="65"/>
      <c r="EX368" s="74"/>
      <c r="EY368" s="74"/>
      <c r="EZ368" s="74"/>
      <c r="FA368" s="72"/>
      <c r="FB368" s="72"/>
      <c r="FC368" s="65"/>
      <c r="FD368" s="74"/>
      <c r="FE368" s="74"/>
      <c r="FF368" s="74"/>
      <c r="FG368" s="72"/>
      <c r="FH368" s="72"/>
      <c r="FI368" s="65"/>
      <c r="FJ368" s="74"/>
      <c r="FK368" s="74"/>
      <c r="FL368" s="74"/>
      <c r="FM368" s="72"/>
      <c r="FN368" s="72"/>
      <c r="FO368" s="65"/>
      <c r="FP368" s="74"/>
      <c r="FQ368" s="74"/>
      <c r="FR368" s="74"/>
      <c r="FS368" s="72"/>
      <c r="FT368" s="72"/>
      <c r="FU368" s="65"/>
      <c r="FV368" s="74"/>
      <c r="FW368" s="74"/>
      <c r="FX368" s="74"/>
      <c r="FY368" s="72"/>
      <c r="FZ368" s="72"/>
      <c r="GA368" s="65"/>
      <c r="GB368" s="74"/>
      <c r="GC368" s="74"/>
      <c r="GD368" s="74"/>
      <c r="GE368" s="72"/>
      <c r="GF368" s="72"/>
      <c r="GG368" s="65"/>
      <c r="GH368" s="74"/>
      <c r="GI368" s="74"/>
      <c r="GJ368" s="74"/>
      <c r="GK368" s="74"/>
      <c r="GL368" s="74"/>
      <c r="GM368" s="74"/>
      <c r="GN368" s="65" t="e">
        <f>I368+O368+U368+AA368+AG368+AM368+AS368+AY368+BE368+BK368+BQ368+BW368+CC368+CI368+CO368+CU368+DA368+DG368+DS368+#REF!+DY368+EE368+DM368+#REF!+EW368+FC368+FI368+FO368+FU368+GA368+GG368</f>
        <v>#REF!</v>
      </c>
      <c r="GO368" s="74"/>
      <c r="GP368" s="74"/>
      <c r="GQ368" s="74"/>
    </row>
    <row r="369" spans="1:204" s="132" customFormat="1" ht="23.25">
      <c r="A369" s="114">
        <v>6</v>
      </c>
      <c r="B369" s="115" t="s">
        <v>199</v>
      </c>
      <c r="C369" s="116" t="s">
        <v>198</v>
      </c>
      <c r="D369" s="142"/>
      <c r="E369" s="140">
        <v>2267</v>
      </c>
      <c r="F369" s="160">
        <f>(GJ369)</f>
        <v>793</v>
      </c>
      <c r="G369" s="126"/>
      <c r="H369" s="126">
        <v>1182</v>
      </c>
      <c r="I369" s="127">
        <v>4000</v>
      </c>
      <c r="J369" s="127"/>
      <c r="K369" s="127">
        <v>176</v>
      </c>
      <c r="L369" s="162">
        <v>2627</v>
      </c>
      <c r="M369" s="126"/>
      <c r="N369" s="126"/>
      <c r="O369" s="127">
        <v>1500</v>
      </c>
      <c r="P369" s="127"/>
      <c r="Q369" s="127">
        <v>334</v>
      </c>
      <c r="R369" s="128">
        <f>L369+M369+N369-O369-P369-Q369</f>
        <v>793</v>
      </c>
      <c r="S369" s="126"/>
      <c r="T369" s="126"/>
      <c r="U369" s="127"/>
      <c r="V369" s="127"/>
      <c r="W369" s="127"/>
      <c r="X369" s="128">
        <f>R369+S369+T369-U369-V369-W369</f>
        <v>793</v>
      </c>
      <c r="Y369" s="126"/>
      <c r="Z369" s="126"/>
      <c r="AA369" s="127"/>
      <c r="AB369" s="127"/>
      <c r="AC369" s="127"/>
      <c r="AD369" s="128">
        <f>X369+Y369+Z369-AA369-AB369-AC369</f>
        <v>793</v>
      </c>
      <c r="AE369" s="126"/>
      <c r="AF369" s="126"/>
      <c r="AG369" s="127"/>
      <c r="AH369" s="127"/>
      <c r="AI369" s="127"/>
      <c r="AJ369" s="128">
        <f>AD369+AE369+AF369-AG369-AH369-AI369</f>
        <v>793</v>
      </c>
      <c r="AK369" s="126"/>
      <c r="AL369" s="126"/>
      <c r="AM369" s="126"/>
      <c r="AN369" s="126"/>
      <c r="AO369" s="126"/>
      <c r="AP369" s="128">
        <f>AJ369+AK369+AL369-AM369-AN369-AO369</f>
        <v>793</v>
      </c>
      <c r="AQ369" s="126"/>
      <c r="AR369" s="126"/>
      <c r="AS369" s="126"/>
      <c r="AT369" s="126"/>
      <c r="AU369" s="126"/>
      <c r="AV369" s="128">
        <f>AP369+AQ369+AR369-AS369-AT369-AU369</f>
        <v>793</v>
      </c>
      <c r="AW369" s="126"/>
      <c r="AX369" s="126"/>
      <c r="AY369" s="127"/>
      <c r="AZ369" s="127"/>
      <c r="BA369" s="127"/>
      <c r="BB369" s="128">
        <f>AV369+AW369+AX369-AY369-AZ369-BA369</f>
        <v>793</v>
      </c>
      <c r="BC369" s="126"/>
      <c r="BD369" s="126"/>
      <c r="BE369" s="127"/>
      <c r="BF369" s="127"/>
      <c r="BG369" s="127"/>
      <c r="BH369" s="128">
        <f>BB369+BC369+BD369-BE369-BF369-BG369</f>
        <v>793</v>
      </c>
      <c r="BI369" s="126"/>
      <c r="BJ369" s="126"/>
      <c r="BK369" s="126"/>
      <c r="BL369" s="127"/>
      <c r="BM369" s="127"/>
      <c r="BN369" s="128">
        <f>BH369+BI369+BJ369-BK369-BL369-BM369</f>
        <v>793</v>
      </c>
      <c r="BO369" s="126"/>
      <c r="BP369" s="126"/>
      <c r="BQ369" s="127"/>
      <c r="BR369" s="127"/>
      <c r="BS369" s="127"/>
      <c r="BT369" s="128">
        <f>BN369+BO369+BP369-BQ369-BR369-BS369</f>
        <v>793</v>
      </c>
      <c r="BU369" s="126"/>
      <c r="BV369" s="126"/>
      <c r="BW369" s="127"/>
      <c r="BX369" s="127"/>
      <c r="BY369" s="127"/>
      <c r="BZ369" s="128">
        <f>BT369+BU369+BV369-BW369-BX369-BY369</f>
        <v>793</v>
      </c>
      <c r="CA369" s="126"/>
      <c r="CB369" s="126"/>
      <c r="CC369" s="127"/>
      <c r="CD369" s="127"/>
      <c r="CE369" s="127"/>
      <c r="CF369" s="128">
        <f>BZ369+CA369+CB369-CC369-CD369-CE369</f>
        <v>793</v>
      </c>
      <c r="CG369" s="126"/>
      <c r="CH369" s="126"/>
      <c r="CI369" s="127"/>
      <c r="CJ369" s="127"/>
      <c r="CK369" s="127"/>
      <c r="CL369" s="128">
        <f>CF369+CH369+CG369-CI369--CJ369-CK369</f>
        <v>793</v>
      </c>
      <c r="CM369" s="126"/>
      <c r="CN369" s="126"/>
      <c r="CO369" s="127"/>
      <c r="CP369" s="127"/>
      <c r="CQ369" s="127"/>
      <c r="CR369" s="128">
        <f t="shared" si="549"/>
        <v>793</v>
      </c>
      <c r="CS369" s="126"/>
      <c r="CT369" s="126"/>
      <c r="CU369" s="127"/>
      <c r="CV369" s="127"/>
      <c r="CW369" s="127"/>
      <c r="CX369" s="128">
        <f>CR369+CT369+CS369-CU369--CV369-CW369</f>
        <v>793</v>
      </c>
      <c r="CY369" s="126"/>
      <c r="CZ369" s="126"/>
      <c r="DA369" s="127"/>
      <c r="DB369" s="127"/>
      <c r="DC369" s="127"/>
      <c r="DD369" s="128">
        <f>CX369+CZ369+CY369-DA369--DB369-DC369</f>
        <v>793</v>
      </c>
      <c r="DE369" s="126"/>
      <c r="DF369" s="126"/>
      <c r="DG369" s="127"/>
      <c r="DH369" s="127"/>
      <c r="DI369" s="127"/>
      <c r="DJ369" s="128">
        <f>DD369+DF369+DE369-DG369--DH369-DI369</f>
        <v>793</v>
      </c>
      <c r="DK369" s="126"/>
      <c r="DL369" s="126"/>
      <c r="DM369" s="127"/>
      <c r="DN369" s="127"/>
      <c r="DO369" s="127"/>
      <c r="DP369" s="128">
        <f>DJ369+DK369+DL369-DM369-DN369-DO369</f>
        <v>793</v>
      </c>
      <c r="DQ369" s="126"/>
      <c r="DR369" s="126"/>
      <c r="DS369" s="127"/>
      <c r="DT369" s="127"/>
      <c r="DU369" s="127"/>
      <c r="DV369" s="128">
        <f>DP369+DQ369+DR369-DS369-DT369-DU369</f>
        <v>793</v>
      </c>
      <c r="DW369" s="126"/>
      <c r="DX369" s="126"/>
      <c r="DY369" s="127"/>
      <c r="DZ369" s="127"/>
      <c r="EA369" s="127"/>
      <c r="EB369" s="128">
        <f>DV369+DX369+DW369-DY369--DZ369-EA369</f>
        <v>793</v>
      </c>
      <c r="EC369" s="126"/>
      <c r="ED369" s="126"/>
      <c r="EE369" s="127"/>
      <c r="EF369" s="127"/>
      <c r="EG369" s="127"/>
      <c r="EH369" s="128">
        <f>EB369+ED369+EC369-EE369--EF369-EG369</f>
        <v>793</v>
      </c>
      <c r="EI369" s="126"/>
      <c r="EJ369" s="130"/>
      <c r="EK369" s="130"/>
      <c r="EL369" s="130"/>
      <c r="EM369" s="130"/>
      <c r="EN369" s="128">
        <f>EH369+EJ369+EI369-EK369--EL369-EM369</f>
        <v>793</v>
      </c>
      <c r="EO369" s="126"/>
      <c r="EP369" s="130"/>
      <c r="EQ369" s="130"/>
      <c r="ER369" s="130"/>
      <c r="ES369" s="130"/>
      <c r="ET369" s="128">
        <f>EN369+EP369+EO369-EQ369--ER369-ES369</f>
        <v>793</v>
      </c>
      <c r="EU369" s="126"/>
      <c r="EV369" s="126"/>
      <c r="EW369" s="127"/>
      <c r="EX369" s="127"/>
      <c r="EY369" s="127"/>
      <c r="EZ369" s="128">
        <f>ET369+EV369+EU369-EW369--EX369-EY369</f>
        <v>793</v>
      </c>
      <c r="FA369" s="126"/>
      <c r="FB369" s="126"/>
      <c r="FC369" s="127"/>
      <c r="FD369" s="127"/>
      <c r="FE369" s="127"/>
      <c r="FF369" s="128">
        <f>EZ369+FB369+FA369-FC369--FD369-FE369</f>
        <v>793</v>
      </c>
      <c r="FG369" s="126"/>
      <c r="FH369" s="126"/>
      <c r="FI369" s="127"/>
      <c r="FJ369" s="127"/>
      <c r="FK369" s="127"/>
      <c r="FL369" s="128">
        <f>FF369+FH369+FG369-FI369--FJ369-FK369</f>
        <v>793</v>
      </c>
      <c r="FM369" s="126"/>
      <c r="FN369" s="126"/>
      <c r="FO369" s="127"/>
      <c r="FP369" s="127"/>
      <c r="FQ369" s="127"/>
      <c r="FR369" s="128">
        <f>FL369+FN369+FM369-FO369--FP369-FQ369</f>
        <v>793</v>
      </c>
      <c r="FS369" s="126"/>
      <c r="FT369" s="126"/>
      <c r="FU369" s="127"/>
      <c r="FV369" s="127"/>
      <c r="FW369" s="127"/>
      <c r="FX369" s="128">
        <f>FR369+FT369+FS369-FU369--FV369-FW369</f>
        <v>793</v>
      </c>
      <c r="FY369" s="126"/>
      <c r="FZ369" s="126"/>
      <c r="GA369" s="127"/>
      <c r="GB369" s="127"/>
      <c r="GC369" s="127"/>
      <c r="GD369" s="128">
        <f>FX369+FZ369+FY369-GA369--GB369-GC369</f>
        <v>793</v>
      </c>
      <c r="GE369" s="126"/>
      <c r="GF369" s="126"/>
      <c r="GG369" s="127"/>
      <c r="GH369" s="127"/>
      <c r="GI369" s="127"/>
      <c r="GJ369" s="128">
        <f>GD369+GF369+GE369-GG369--GH369-GI369</f>
        <v>793</v>
      </c>
      <c r="GK369" s="129"/>
      <c r="GL369" s="129"/>
      <c r="GM369" s="129"/>
      <c r="GN369" s="127"/>
      <c r="GO369" s="129"/>
      <c r="GP369" s="129"/>
      <c r="GQ369" s="129"/>
      <c r="GR369" s="130"/>
      <c r="GS369" s="130"/>
      <c r="GT369" s="131"/>
      <c r="GU369" s="130"/>
      <c r="GV369" s="130"/>
    </row>
    <row r="370" spans="1:204" ht="15" hidden="1" customHeight="1">
      <c r="A370" s="107"/>
      <c r="B370" s="88" t="s">
        <v>188</v>
      </c>
      <c r="C370" s="105" t="s">
        <v>51</v>
      </c>
      <c r="D370" s="7" t="s">
        <v>32</v>
      </c>
      <c r="E370" s="104">
        <v>977</v>
      </c>
      <c r="F370" s="111"/>
      <c r="G370" s="69"/>
      <c r="H370" s="69"/>
      <c r="I370" s="66"/>
      <c r="J370" s="66"/>
      <c r="K370" s="66"/>
      <c r="L370" s="66"/>
      <c r="M370" s="69"/>
      <c r="N370" s="69"/>
      <c r="O370" s="66"/>
      <c r="P370" s="66"/>
      <c r="Q370" s="66"/>
      <c r="R370" s="66"/>
      <c r="S370" s="69"/>
      <c r="T370" s="69"/>
      <c r="U370" s="66"/>
      <c r="V370" s="66"/>
      <c r="W370" s="66"/>
      <c r="X370" s="66"/>
      <c r="Y370" s="69"/>
      <c r="Z370" s="69"/>
      <c r="AA370" s="66"/>
      <c r="AB370" s="66"/>
      <c r="AC370" s="66"/>
      <c r="AD370" s="66"/>
      <c r="AE370" s="69"/>
      <c r="AF370" s="69"/>
      <c r="AG370" s="66"/>
      <c r="AH370" s="66"/>
      <c r="AI370" s="66"/>
      <c r="AJ370" s="66"/>
      <c r="AK370" s="69"/>
      <c r="AL370" s="69"/>
      <c r="AM370" s="66"/>
      <c r="AN370" s="66"/>
      <c r="AO370" s="66"/>
      <c r="AP370" s="66"/>
      <c r="AQ370" s="69"/>
      <c r="AR370" s="69"/>
      <c r="AS370" s="66"/>
      <c r="AT370" s="66"/>
      <c r="AU370" s="66"/>
      <c r="AV370" s="66"/>
      <c r="AW370" s="69"/>
      <c r="AX370" s="69"/>
      <c r="AY370" s="66"/>
      <c r="AZ370" s="66"/>
      <c r="BA370" s="66"/>
      <c r="BB370" s="66"/>
      <c r="BC370" s="69"/>
      <c r="BD370" s="69"/>
      <c r="BE370" s="66"/>
      <c r="BF370" s="66"/>
      <c r="BG370" s="66"/>
      <c r="BH370" s="66"/>
      <c r="BI370" s="69"/>
      <c r="BJ370" s="69"/>
      <c r="BK370" s="66"/>
      <c r="BL370" s="66"/>
      <c r="BM370" s="66"/>
      <c r="BN370" s="66"/>
      <c r="BO370" s="69"/>
      <c r="BP370" s="69"/>
      <c r="BQ370" s="66"/>
      <c r="BR370" s="66"/>
      <c r="BS370" s="66"/>
      <c r="BT370" s="66"/>
      <c r="BU370" s="69"/>
      <c r="BV370" s="69"/>
      <c r="BW370" s="66"/>
      <c r="BX370" s="66"/>
      <c r="BY370" s="66"/>
      <c r="BZ370" s="66">
        <f t="shared" si="479"/>
        <v>977</v>
      </c>
      <c r="CA370" s="69"/>
      <c r="CB370" s="69"/>
      <c r="CC370" s="66"/>
      <c r="CD370" s="66"/>
      <c r="CE370" s="66"/>
      <c r="CF370" s="66">
        <f t="shared" si="547"/>
        <v>977</v>
      </c>
      <c r="CG370" s="69"/>
      <c r="CH370" s="69"/>
      <c r="CI370" s="66"/>
      <c r="CJ370" s="66"/>
      <c r="CK370" s="66"/>
      <c r="CL370" s="66">
        <f t="shared" si="548"/>
        <v>977</v>
      </c>
      <c r="CM370" s="69"/>
      <c r="CN370" s="69"/>
      <c r="CO370" s="66"/>
      <c r="CP370" s="66"/>
      <c r="CQ370" s="66"/>
      <c r="CR370" s="66">
        <f t="shared" si="549"/>
        <v>977</v>
      </c>
      <c r="CS370" s="69"/>
      <c r="CT370" s="69"/>
      <c r="CU370" s="66"/>
      <c r="CV370" s="66"/>
      <c r="CW370" s="66"/>
      <c r="CX370" s="71">
        <f t="shared" si="550"/>
        <v>977</v>
      </c>
      <c r="CY370" s="69"/>
      <c r="CZ370" s="69"/>
      <c r="DA370" s="66"/>
      <c r="DB370" s="66"/>
      <c r="DC370" s="66"/>
      <c r="DD370" s="71">
        <f t="shared" si="551"/>
        <v>977</v>
      </c>
      <c r="DE370" s="69"/>
      <c r="DF370" s="69"/>
      <c r="DG370" s="66"/>
      <c r="DH370" s="66"/>
      <c r="DI370" s="66"/>
      <c r="DJ370" s="71">
        <f>DD370+DF370+DE370-DG370--DH370-DI370</f>
        <v>977</v>
      </c>
      <c r="DK370" s="69"/>
      <c r="DL370" s="69"/>
      <c r="DM370" s="66"/>
      <c r="DN370" s="66"/>
      <c r="DO370" s="66"/>
      <c r="DP370" s="71">
        <f>DJ370+DR370+DK370-DS370--DT370-DU370</f>
        <v>977</v>
      </c>
      <c r="DQ370" s="69"/>
      <c r="DR370" s="69"/>
      <c r="DS370" s="66"/>
      <c r="DT370" s="66"/>
      <c r="DU370" s="66"/>
      <c r="DV370" s="71" t="e">
        <f>DP370+#REF!+DQ370-#REF!--#REF!-#REF!</f>
        <v>#REF!</v>
      </c>
      <c r="DW370" s="69"/>
      <c r="DX370" s="69"/>
      <c r="DY370" s="66"/>
      <c r="DZ370" s="66"/>
      <c r="EA370" s="66"/>
      <c r="EB370" s="71" t="e">
        <f>DV370+DX370+DW370-DY370--DZ370-EA370</f>
        <v>#REF!</v>
      </c>
      <c r="EC370" s="69"/>
      <c r="ED370" s="69"/>
      <c r="EE370" s="66"/>
      <c r="EF370" s="66"/>
      <c r="EG370" s="66"/>
      <c r="EH370" s="71" t="e">
        <f t="shared" si="552"/>
        <v>#REF!</v>
      </c>
      <c r="EI370" s="69"/>
      <c r="EN370" s="71" t="e">
        <f t="shared" ref="EN370:EN394" si="562">EH370+DL370+EI370-DM370--DN370-DO370</f>
        <v>#REF!</v>
      </c>
      <c r="EO370" s="69"/>
      <c r="ET370" s="66"/>
      <c r="EU370" s="69"/>
      <c r="EV370" s="69"/>
      <c r="EW370" s="66"/>
      <c r="EX370" s="66"/>
      <c r="EY370" s="66"/>
      <c r="EZ370" s="66"/>
      <c r="FA370" s="69"/>
      <c r="FB370" s="69"/>
      <c r="FC370" s="66"/>
      <c r="FD370" s="66"/>
      <c r="FE370" s="66"/>
      <c r="FF370" s="66"/>
      <c r="FG370" s="69"/>
      <c r="FH370" s="69"/>
      <c r="FI370" s="66"/>
      <c r="FJ370" s="66"/>
      <c r="FK370" s="66"/>
      <c r="FL370" s="66"/>
      <c r="FM370" s="69"/>
      <c r="FN370" s="69"/>
      <c r="FO370" s="66"/>
      <c r="FP370" s="66"/>
      <c r="FQ370" s="66"/>
      <c r="FR370" s="66"/>
      <c r="FS370" s="69"/>
      <c r="FT370" s="69"/>
      <c r="FU370" s="66"/>
      <c r="FV370" s="66"/>
      <c r="FW370" s="66"/>
      <c r="FX370" s="66"/>
      <c r="FY370" s="69"/>
      <c r="FZ370" s="69"/>
      <c r="GA370" s="66"/>
      <c r="GB370" s="66"/>
      <c r="GC370" s="66"/>
      <c r="GD370" s="66"/>
      <c r="GE370" s="69"/>
      <c r="GF370" s="69"/>
      <c r="GG370" s="66"/>
      <c r="GH370" s="66"/>
      <c r="GI370" s="66"/>
      <c r="GJ370" s="66"/>
      <c r="GK370" s="66"/>
      <c r="GL370" s="66"/>
      <c r="GM370" s="66"/>
      <c r="GN370" s="66" t="e">
        <f>I370+O370+U370+AA370+AG370+AM370+AS370+AY370+BE370+BK370+BQ370+BW370+CC370+CI370+CO370+CU370+DA370+DG370+DS370+#REF!+DY370+EE370+DM370+#REF!+EW370+FC370+FI370+FO370+FU370+GA370+GG370</f>
        <v>#REF!</v>
      </c>
      <c r="GO370" s="66"/>
      <c r="GP370" s="66"/>
      <c r="GQ370" s="66"/>
    </row>
    <row r="371" spans="1:204" ht="15" hidden="1" customHeight="1">
      <c r="A371" s="40">
        <v>184</v>
      </c>
      <c r="B371" s="25" t="s">
        <v>189</v>
      </c>
      <c r="C371" s="26" t="s">
        <v>190</v>
      </c>
      <c r="D371" s="5" t="s">
        <v>32</v>
      </c>
      <c r="E371" s="103">
        <v>12359</v>
      </c>
      <c r="F371" s="72" t="e">
        <f>GQ371</f>
        <v>#REF!</v>
      </c>
      <c r="G371" s="13"/>
      <c r="H371" s="13"/>
      <c r="I371" s="64"/>
      <c r="J371" s="14"/>
      <c r="K371" s="14"/>
      <c r="L371" s="14">
        <f>E371+G371-I371-I372-J371-K371</f>
        <v>12359</v>
      </c>
      <c r="M371" s="13"/>
      <c r="N371" s="13"/>
      <c r="O371" s="64"/>
      <c r="P371" s="14"/>
      <c r="Q371" s="14"/>
      <c r="R371" s="14">
        <f>L371+M371-O371-O372-P371-Q371</f>
        <v>12359</v>
      </c>
      <c r="S371" s="13"/>
      <c r="T371" s="13"/>
      <c r="U371" s="64"/>
      <c r="V371" s="14"/>
      <c r="W371" s="14"/>
      <c r="X371" s="14">
        <f t="shared" ref="X371:X375" si="563">R371+S371-U371-U372-V371-W371</f>
        <v>12359</v>
      </c>
      <c r="Y371" s="13"/>
      <c r="Z371" s="13"/>
      <c r="AA371" s="64"/>
      <c r="AB371" s="14"/>
      <c r="AC371" s="14"/>
      <c r="AD371" s="14">
        <f t="shared" ref="AD371:AD375" si="564">X371+Y371-AA371-AA372-AB371-AC371</f>
        <v>12359</v>
      </c>
      <c r="AE371" s="13"/>
      <c r="AF371" s="13"/>
      <c r="AG371" s="64"/>
      <c r="AH371" s="14"/>
      <c r="AI371" s="14"/>
      <c r="AJ371" s="14">
        <f t="shared" ref="AJ371:AJ375" si="565">AD371+AE371-AG371-AG372-AH371-AI371</f>
        <v>12359</v>
      </c>
      <c r="AK371" s="13"/>
      <c r="AL371" s="13"/>
      <c r="AM371" s="64"/>
      <c r="AN371" s="14"/>
      <c r="AO371" s="14"/>
      <c r="AP371" s="14">
        <f t="shared" ref="AP371:AP375" si="566">AJ371+AK371-AM371-AM372-AN371-AO371</f>
        <v>12359</v>
      </c>
      <c r="AQ371" s="13"/>
      <c r="AR371" s="13"/>
      <c r="AS371" s="64"/>
      <c r="AT371" s="14"/>
      <c r="AU371" s="14"/>
      <c r="AV371" s="14">
        <f t="shared" ref="AV371:AV375" si="567">AP371+AQ371-AS371-AS372-AT371-AU371</f>
        <v>12359</v>
      </c>
      <c r="AW371" s="13"/>
      <c r="AX371" s="13"/>
      <c r="AY371" s="64"/>
      <c r="AZ371" s="14"/>
      <c r="BA371" s="14"/>
      <c r="BB371" s="14">
        <f t="shared" ref="BB371:BB375" si="568">AV371+AW371-AY371-AY372-AZ371-BA371</f>
        <v>12359</v>
      </c>
      <c r="BC371" s="13"/>
      <c r="BD371" s="13"/>
      <c r="BE371" s="64"/>
      <c r="BF371" s="14"/>
      <c r="BG371" s="14"/>
      <c r="BH371" s="14">
        <f t="shared" ref="BH371:BH375" si="569">BB371+BC371-BE371-BE372-BF371-BG371</f>
        <v>12359</v>
      </c>
      <c r="BI371" s="13"/>
      <c r="BJ371" s="13"/>
      <c r="BK371" s="64"/>
      <c r="BL371" s="14"/>
      <c r="BM371" s="14"/>
      <c r="BN371" s="14">
        <f>BH371+BI371-BK371-BK372-BL371-BM371</f>
        <v>12359</v>
      </c>
      <c r="BO371" s="13"/>
      <c r="BP371" s="13"/>
      <c r="BQ371" s="64"/>
      <c r="BR371" s="14"/>
      <c r="BS371" s="14"/>
      <c r="BT371" s="14">
        <f>BN371+BO371-BQ371-BQ372-BR371-BS371</f>
        <v>12359</v>
      </c>
      <c r="BU371" s="72"/>
      <c r="BV371" s="72"/>
      <c r="BW371" s="64"/>
      <c r="BX371" s="74"/>
      <c r="BY371" s="74"/>
      <c r="BZ371" s="64">
        <f t="shared" si="479"/>
        <v>12359</v>
      </c>
      <c r="CA371" s="72"/>
      <c r="CB371" s="72"/>
      <c r="CC371" s="64"/>
      <c r="CD371" s="74"/>
      <c r="CE371" s="74"/>
      <c r="CF371" s="64">
        <f t="shared" si="547"/>
        <v>12359</v>
      </c>
      <c r="CG371" s="72"/>
      <c r="CH371" s="72"/>
      <c r="CI371" s="64"/>
      <c r="CJ371" s="74"/>
      <c r="CK371" s="74"/>
      <c r="CL371" s="64">
        <f t="shared" si="548"/>
        <v>12359</v>
      </c>
      <c r="CM371" s="13"/>
      <c r="CN371" s="13"/>
      <c r="CO371" s="64"/>
      <c r="CP371" s="14"/>
      <c r="CQ371" s="14"/>
      <c r="CR371" s="64">
        <f t="shared" si="549"/>
        <v>12359</v>
      </c>
      <c r="CS371" s="13"/>
      <c r="CT371" s="67"/>
      <c r="CU371" s="64"/>
      <c r="CV371" s="64"/>
      <c r="CW371" s="64"/>
      <c r="CX371" s="12">
        <f t="shared" si="550"/>
        <v>12359</v>
      </c>
      <c r="CY371" s="13"/>
      <c r="CZ371" s="67"/>
      <c r="DA371" s="64"/>
      <c r="DB371" s="64"/>
      <c r="DC371" s="64"/>
      <c r="DD371" s="12">
        <f t="shared" si="551"/>
        <v>12359</v>
      </c>
      <c r="DE371" s="13"/>
      <c r="DF371" s="67"/>
      <c r="DG371" s="64"/>
      <c r="DH371" s="64"/>
      <c r="DI371" s="64"/>
      <c r="DJ371" s="14">
        <f>DD371+DE371-DG371-DG372-DH371-DI371</f>
        <v>12359</v>
      </c>
      <c r="DK371" s="13"/>
      <c r="DL371" s="67"/>
      <c r="DM371" s="64"/>
      <c r="DN371" s="64"/>
      <c r="DO371" s="64"/>
      <c r="DP371" s="14">
        <f>DJ371+DK371-DS371-DS372-DT371-DU371</f>
        <v>12359</v>
      </c>
      <c r="DQ371" s="67"/>
      <c r="DR371" s="67"/>
      <c r="DS371" s="64"/>
      <c r="DT371" s="64"/>
      <c r="DU371" s="64"/>
      <c r="DV371" s="14" t="e">
        <f>DP371+DQ371-#REF!-#REF!-#REF!-#REF!</f>
        <v>#REF!</v>
      </c>
      <c r="DW371" s="13"/>
      <c r="DX371" s="67"/>
      <c r="DY371" s="64"/>
      <c r="DZ371" s="64"/>
      <c r="EA371" s="64"/>
      <c r="EB371" s="14" t="e">
        <f>DV371+DW371-DY371-DY372-DZ371-EA371</f>
        <v>#REF!</v>
      </c>
      <c r="EC371" s="13"/>
      <c r="ED371" s="67"/>
      <c r="EE371" s="64"/>
      <c r="EF371" s="64"/>
      <c r="EG371" s="64"/>
      <c r="EH371" s="12" t="e">
        <f t="shared" si="552"/>
        <v>#REF!</v>
      </c>
      <c r="EI371" s="67"/>
      <c r="EN371" s="12" t="e">
        <f t="shared" si="562"/>
        <v>#REF!</v>
      </c>
      <c r="EO371" s="13"/>
      <c r="ET371" s="14" t="e">
        <f>EN371+EO371-#REF!-#REF!-#REF!-#REF!</f>
        <v>#REF!</v>
      </c>
      <c r="EU371" s="13"/>
      <c r="EV371" s="13"/>
      <c r="EW371" s="64"/>
      <c r="EX371" s="14"/>
      <c r="EY371" s="14"/>
      <c r="EZ371" s="14" t="e">
        <f>ET371+EU371-EW371-EW372-EX371-EY371</f>
        <v>#REF!</v>
      </c>
      <c r="FA371" s="13"/>
      <c r="FB371" s="13"/>
      <c r="FC371" s="64"/>
      <c r="FD371" s="14"/>
      <c r="FE371" s="14"/>
      <c r="FF371" s="14" t="e">
        <f>EZ371+FA371-FC371-FC372-FD371-FE371</f>
        <v>#REF!</v>
      </c>
      <c r="FG371" s="13"/>
      <c r="FH371" s="13"/>
      <c r="FI371" s="64"/>
      <c r="FJ371" s="14"/>
      <c r="FK371" s="14"/>
      <c r="FL371" s="14" t="e">
        <f>FF371+FG371-FI371-FI372-FJ371-FK371</f>
        <v>#REF!</v>
      </c>
      <c r="FM371" s="13"/>
      <c r="FN371" s="13"/>
      <c r="FO371" s="64"/>
      <c r="FP371" s="14"/>
      <c r="FQ371" s="14"/>
      <c r="FR371" s="14" t="e">
        <f>FL371+FM371-FO371-FO372-FP371-FQ371</f>
        <v>#REF!</v>
      </c>
      <c r="FS371" s="13"/>
      <c r="FT371" s="13"/>
      <c r="FU371" s="64"/>
      <c r="FV371" s="14"/>
      <c r="FW371" s="14"/>
      <c r="FX371" s="14" t="e">
        <f>FR371+FS371-FU371-FU372-FV371-FW371</f>
        <v>#REF!</v>
      </c>
      <c r="FY371" s="13"/>
      <c r="FZ371" s="13"/>
      <c r="GA371" s="64"/>
      <c r="GB371" s="14"/>
      <c r="GC371" s="14"/>
      <c r="GD371" s="14" t="e">
        <f>FX371+FY371-GA371-GA372-GB371-GC371</f>
        <v>#REF!</v>
      </c>
      <c r="GE371" s="13"/>
      <c r="GF371" s="13"/>
      <c r="GG371" s="64"/>
      <c r="GH371" s="14"/>
      <c r="GI371" s="14"/>
      <c r="GJ371" s="14" t="e">
        <f t="shared" ref="GJ371:GJ375" si="570">GD371+GE371-GG371-GG372-GH371-GI371</f>
        <v>#REF!</v>
      </c>
      <c r="GK371" s="14">
        <f>E371</f>
        <v>12359</v>
      </c>
      <c r="GL371" s="14">
        <f>G371+M371+S371+Y371+AE371+AK371+AQ371+AW371+BC371+BI371+BO371+BU371+CA371+CG371+CM371+CS371+CY371+DE371+DK371+DQ371+DW371+EC371+EI371+EO371+EU371+FA371+FG371+FM371+FS371+FY371+GE371</f>
        <v>0</v>
      </c>
      <c r="GM371" s="14" t="e">
        <f>H371+N371+T371+Z371+AF371+AL371+AR371+AX371+BD371+BJ371+BP371+BV371+CB371+CH371+CN371+CT371+CZ371+DF371+DR371+#REF!+DX371+ED371+DL371+#REF!+EV371+FB371+FH371+FN371+FT371+FZ371+GF371</f>
        <v>#REF!</v>
      </c>
      <c r="GN371" s="64" t="e">
        <f>I371+O371+U371+AA371+AG371+AM371+AS371+AY371+BE371+BK371+BQ371+BW371+CC371+CI371+CO371+CU371+DA371+DG371+DS371+#REF!+DY371+EE371+DM371+#REF!+EW371+FC371+FI371+FO371+FU371+GA371+GG371</f>
        <v>#REF!</v>
      </c>
      <c r="GO371" s="14" t="e">
        <f>J371+P371+V371+AB371+AH371+AN371+AT371+AZ371+BF371+BL371+BR371+BX371+CD371+CJ371+CP371+CV371+DB371+DH371+DT371+#REF!+DZ371+EF371+DN371+#REF!+EX371+FD371+FJ371+FP371+FV371+GB371+GH371</f>
        <v>#REF!</v>
      </c>
      <c r="GP371" s="14" t="e">
        <f>K371+Q371+W371+AC371+AI371+AO371+AU371+BA371+BG371+BM371+BS371+BY371+CE371+CK371+CQ371+CW371+DC371+DI371+DU371+#REF!+EA371+EG371+DO371+#REF!+EY371+FE371+FK371+FQ371+FW371+GC371+GI371</f>
        <v>#REF!</v>
      </c>
      <c r="GQ371" s="14" t="e">
        <f>GK371+GL371-GN371-GN372-GO371-GP371</f>
        <v>#REF!</v>
      </c>
    </row>
    <row r="372" spans="1:204" ht="15" hidden="1" customHeight="1">
      <c r="A372" s="41"/>
      <c r="B372" s="25" t="s">
        <v>191</v>
      </c>
      <c r="C372" s="26" t="s">
        <v>130</v>
      </c>
      <c r="D372" s="5" t="s">
        <v>32</v>
      </c>
      <c r="E372" s="103">
        <v>2492</v>
      </c>
      <c r="F372" s="73"/>
      <c r="G372" s="13"/>
      <c r="H372" s="13"/>
      <c r="I372" s="64"/>
      <c r="J372" s="14"/>
      <c r="K372" s="14"/>
      <c r="L372" s="14"/>
      <c r="M372" s="13"/>
      <c r="N372" s="13"/>
      <c r="O372" s="64"/>
      <c r="P372" s="14"/>
      <c r="Q372" s="14"/>
      <c r="R372" s="14"/>
      <c r="S372" s="13"/>
      <c r="T372" s="13"/>
      <c r="U372" s="64"/>
      <c r="V372" s="14"/>
      <c r="W372" s="14"/>
      <c r="X372" s="14"/>
      <c r="Y372" s="13"/>
      <c r="Z372" s="13"/>
      <c r="AA372" s="64"/>
      <c r="AB372" s="14"/>
      <c r="AC372" s="14"/>
      <c r="AD372" s="14"/>
      <c r="AE372" s="13"/>
      <c r="AF372" s="13"/>
      <c r="AG372" s="64"/>
      <c r="AH372" s="14"/>
      <c r="AI372" s="14"/>
      <c r="AJ372" s="14"/>
      <c r="AK372" s="13"/>
      <c r="AL372" s="13"/>
      <c r="AM372" s="64"/>
      <c r="AN372" s="14"/>
      <c r="AO372" s="14"/>
      <c r="AP372" s="14"/>
      <c r="AQ372" s="13"/>
      <c r="AR372" s="13"/>
      <c r="AS372" s="64"/>
      <c r="AT372" s="14"/>
      <c r="AU372" s="14"/>
      <c r="AV372" s="14"/>
      <c r="AW372" s="13"/>
      <c r="AX372" s="13"/>
      <c r="AY372" s="64"/>
      <c r="AZ372" s="14"/>
      <c r="BA372" s="14"/>
      <c r="BB372" s="14"/>
      <c r="BC372" s="13"/>
      <c r="BD372" s="13"/>
      <c r="BE372" s="64"/>
      <c r="BF372" s="14"/>
      <c r="BG372" s="14"/>
      <c r="BH372" s="14"/>
      <c r="BI372" s="13"/>
      <c r="BJ372" s="13"/>
      <c r="BK372" s="64"/>
      <c r="BL372" s="14"/>
      <c r="BM372" s="14"/>
      <c r="BN372" s="14"/>
      <c r="BO372" s="13"/>
      <c r="BP372" s="13"/>
      <c r="BQ372" s="64"/>
      <c r="BR372" s="14"/>
      <c r="BS372" s="14"/>
      <c r="BT372" s="14"/>
      <c r="BU372" s="73"/>
      <c r="BV372" s="73"/>
      <c r="BW372" s="64"/>
      <c r="BX372" s="63"/>
      <c r="BY372" s="63"/>
      <c r="BZ372" s="64">
        <f t="shared" si="479"/>
        <v>2492</v>
      </c>
      <c r="CA372" s="73"/>
      <c r="CB372" s="73"/>
      <c r="CC372" s="64"/>
      <c r="CD372" s="63"/>
      <c r="CE372" s="63"/>
      <c r="CF372" s="64">
        <f t="shared" si="547"/>
        <v>2492</v>
      </c>
      <c r="CG372" s="73"/>
      <c r="CH372" s="73"/>
      <c r="CI372" s="64"/>
      <c r="CJ372" s="63"/>
      <c r="CK372" s="63"/>
      <c r="CL372" s="64">
        <f t="shared" si="548"/>
        <v>2492</v>
      </c>
      <c r="CM372" s="13"/>
      <c r="CN372" s="13"/>
      <c r="CO372" s="64"/>
      <c r="CP372" s="14"/>
      <c r="CQ372" s="14"/>
      <c r="CR372" s="64">
        <f t="shared" si="549"/>
        <v>2492</v>
      </c>
      <c r="CS372" s="13"/>
      <c r="CT372" s="67"/>
      <c r="CU372" s="64"/>
      <c r="CV372" s="64"/>
      <c r="CW372" s="64"/>
      <c r="CX372" s="12">
        <f t="shared" si="550"/>
        <v>2492</v>
      </c>
      <c r="CY372" s="13"/>
      <c r="CZ372" s="67"/>
      <c r="DA372" s="64"/>
      <c r="DB372" s="64"/>
      <c r="DC372" s="64"/>
      <c r="DD372" s="12">
        <f t="shared" si="551"/>
        <v>2492</v>
      </c>
      <c r="DE372" s="13"/>
      <c r="DF372" s="67"/>
      <c r="DG372" s="64"/>
      <c r="DH372" s="64"/>
      <c r="DI372" s="64"/>
      <c r="DJ372" s="14"/>
      <c r="DK372" s="13"/>
      <c r="DL372" s="67"/>
      <c r="DM372" s="64"/>
      <c r="DN372" s="64"/>
      <c r="DO372" s="64"/>
      <c r="DP372" s="14"/>
      <c r="DQ372" s="67"/>
      <c r="DR372" s="67"/>
      <c r="DS372" s="64"/>
      <c r="DT372" s="64"/>
      <c r="DU372" s="64"/>
      <c r="DV372" s="14"/>
      <c r="DW372" s="13"/>
      <c r="DX372" s="67"/>
      <c r="DY372" s="64"/>
      <c r="DZ372" s="64"/>
      <c r="EA372" s="64"/>
      <c r="EB372" s="14"/>
      <c r="EC372" s="13"/>
      <c r="ED372" s="67"/>
      <c r="EE372" s="64"/>
      <c r="EF372" s="64"/>
      <c r="EG372" s="64"/>
      <c r="EH372" s="12">
        <f t="shared" si="552"/>
        <v>0</v>
      </c>
      <c r="EI372" s="67"/>
      <c r="EN372" s="12">
        <f t="shared" si="562"/>
        <v>0</v>
      </c>
      <c r="EO372" s="13"/>
      <c r="ET372" s="14"/>
      <c r="EU372" s="13"/>
      <c r="EV372" s="13"/>
      <c r="EW372" s="64"/>
      <c r="EX372" s="14"/>
      <c r="EY372" s="14"/>
      <c r="EZ372" s="14"/>
      <c r="FA372" s="13"/>
      <c r="FB372" s="13"/>
      <c r="FC372" s="64"/>
      <c r="FD372" s="14"/>
      <c r="FE372" s="14"/>
      <c r="FF372" s="14"/>
      <c r="FG372" s="13"/>
      <c r="FH372" s="13"/>
      <c r="FI372" s="64"/>
      <c r="FJ372" s="14"/>
      <c r="FK372" s="14"/>
      <c r="FL372" s="14"/>
      <c r="FM372" s="13"/>
      <c r="FN372" s="13"/>
      <c r="FO372" s="64"/>
      <c r="FP372" s="14"/>
      <c r="FQ372" s="14"/>
      <c r="FR372" s="14"/>
      <c r="FS372" s="13"/>
      <c r="FT372" s="13"/>
      <c r="FU372" s="64"/>
      <c r="FV372" s="14"/>
      <c r="FW372" s="14"/>
      <c r="FX372" s="14"/>
      <c r="FY372" s="13"/>
      <c r="FZ372" s="13"/>
      <c r="GA372" s="64"/>
      <c r="GB372" s="14"/>
      <c r="GC372" s="14"/>
      <c r="GD372" s="14"/>
      <c r="GE372" s="13"/>
      <c r="GF372" s="13"/>
      <c r="GG372" s="64"/>
      <c r="GH372" s="14"/>
      <c r="GI372" s="14"/>
      <c r="GJ372" s="14"/>
      <c r="GK372" s="14"/>
      <c r="GL372" s="14"/>
      <c r="GM372" s="14"/>
      <c r="GN372" s="64" t="e">
        <f>I372+O372+U372+AA372+AG372+AM372+AS372+AY372+BE372+BK372+BQ372+BW372+CC372+CI372+CO372+CU372+DA372+DG372+DS372+#REF!+DY372+EE372+DM372+#REF!+EW372+FC372+FI372+FO372+FU372+GA372+GG372</f>
        <v>#REF!</v>
      </c>
      <c r="GO372" s="14"/>
      <c r="GP372" s="14"/>
      <c r="GQ372" s="14"/>
    </row>
    <row r="373" spans="1:204" ht="15" hidden="1" customHeight="1">
      <c r="A373" s="40">
        <v>185</v>
      </c>
      <c r="B373" s="25" t="s">
        <v>192</v>
      </c>
      <c r="C373" s="26" t="s">
        <v>193</v>
      </c>
      <c r="D373" s="5" t="s">
        <v>32</v>
      </c>
      <c r="E373" s="103">
        <v>1067</v>
      </c>
      <c r="F373" s="72" t="e">
        <f>GQ373</f>
        <v>#REF!</v>
      </c>
      <c r="G373" s="13"/>
      <c r="H373" s="13"/>
      <c r="I373" s="64"/>
      <c r="J373" s="14"/>
      <c r="K373" s="14"/>
      <c r="L373" s="14">
        <f>E373+G373-I373-I374-J373-K373</f>
        <v>1067</v>
      </c>
      <c r="M373" s="13"/>
      <c r="N373" s="13"/>
      <c r="O373" s="64"/>
      <c r="P373" s="14"/>
      <c r="Q373" s="14"/>
      <c r="R373" s="14">
        <f>L373+M373-O373-O374-P373-Q373</f>
        <v>1067</v>
      </c>
      <c r="S373" s="13"/>
      <c r="T373" s="13"/>
      <c r="U373" s="64"/>
      <c r="V373" s="14"/>
      <c r="W373" s="14"/>
      <c r="X373" s="14">
        <f t="shared" si="563"/>
        <v>1067</v>
      </c>
      <c r="Y373" s="13"/>
      <c r="Z373" s="13"/>
      <c r="AA373" s="64"/>
      <c r="AB373" s="14"/>
      <c r="AC373" s="14"/>
      <c r="AD373" s="14">
        <f t="shared" si="564"/>
        <v>1067</v>
      </c>
      <c r="AE373" s="13"/>
      <c r="AF373" s="13"/>
      <c r="AG373" s="64"/>
      <c r="AH373" s="14"/>
      <c r="AI373" s="14"/>
      <c r="AJ373" s="14">
        <f t="shared" si="565"/>
        <v>1067</v>
      </c>
      <c r="AK373" s="13"/>
      <c r="AL373" s="13"/>
      <c r="AM373" s="64"/>
      <c r="AN373" s="14"/>
      <c r="AO373" s="14"/>
      <c r="AP373" s="14">
        <f t="shared" si="566"/>
        <v>1067</v>
      </c>
      <c r="AQ373" s="13"/>
      <c r="AR373" s="13"/>
      <c r="AS373" s="64"/>
      <c r="AT373" s="14"/>
      <c r="AU373" s="14"/>
      <c r="AV373" s="14">
        <f t="shared" si="567"/>
        <v>1067</v>
      </c>
      <c r="AW373" s="13"/>
      <c r="AX373" s="13"/>
      <c r="AY373" s="64"/>
      <c r="AZ373" s="14"/>
      <c r="BA373" s="14"/>
      <c r="BB373" s="14">
        <f t="shared" si="568"/>
        <v>1067</v>
      </c>
      <c r="BC373" s="13"/>
      <c r="BD373" s="13"/>
      <c r="BE373" s="64"/>
      <c r="BF373" s="14"/>
      <c r="BG373" s="14"/>
      <c r="BH373" s="14">
        <f t="shared" si="569"/>
        <v>1067</v>
      </c>
      <c r="BI373" s="13"/>
      <c r="BJ373" s="13"/>
      <c r="BK373" s="64"/>
      <c r="BL373" s="14"/>
      <c r="BM373" s="14"/>
      <c r="BN373" s="14">
        <f>BH373+BI373-BK373-BK374-BL373-BM373</f>
        <v>1067</v>
      </c>
      <c r="BO373" s="13"/>
      <c r="BP373" s="13"/>
      <c r="BQ373" s="64"/>
      <c r="BR373" s="14"/>
      <c r="BS373" s="14"/>
      <c r="BT373" s="14">
        <f>BN373+BO373-BQ373-BQ374-BR373-BS373</f>
        <v>1067</v>
      </c>
      <c r="BU373" s="72"/>
      <c r="BV373" s="72"/>
      <c r="BW373" s="64"/>
      <c r="BX373" s="74"/>
      <c r="BY373" s="74"/>
      <c r="BZ373" s="64">
        <f t="shared" si="479"/>
        <v>1067</v>
      </c>
      <c r="CA373" s="72"/>
      <c r="CB373" s="72"/>
      <c r="CC373" s="64"/>
      <c r="CD373" s="74"/>
      <c r="CE373" s="74"/>
      <c r="CF373" s="64">
        <f t="shared" si="547"/>
        <v>1067</v>
      </c>
      <c r="CG373" s="72"/>
      <c r="CH373" s="72"/>
      <c r="CI373" s="64"/>
      <c r="CJ373" s="74"/>
      <c r="CK373" s="74"/>
      <c r="CL373" s="64">
        <f t="shared" si="548"/>
        <v>1067</v>
      </c>
      <c r="CM373" s="13"/>
      <c r="CN373" s="13"/>
      <c r="CO373" s="64"/>
      <c r="CP373" s="14"/>
      <c r="CQ373" s="14"/>
      <c r="CR373" s="64">
        <f t="shared" si="549"/>
        <v>1067</v>
      </c>
      <c r="CS373" s="13"/>
      <c r="CT373" s="67"/>
      <c r="CU373" s="64"/>
      <c r="CV373" s="64"/>
      <c r="CW373" s="64"/>
      <c r="CX373" s="12">
        <f t="shared" si="550"/>
        <v>1067</v>
      </c>
      <c r="CY373" s="13"/>
      <c r="CZ373" s="67"/>
      <c r="DA373" s="64"/>
      <c r="DB373" s="64"/>
      <c r="DC373" s="64"/>
      <c r="DD373" s="12">
        <f t="shared" si="551"/>
        <v>1067</v>
      </c>
      <c r="DE373" s="13"/>
      <c r="DF373" s="67"/>
      <c r="DG373" s="64"/>
      <c r="DH373" s="64"/>
      <c r="DI373" s="64"/>
      <c r="DJ373" s="14">
        <f>DD373+DE373-DG373-DG374-DH373-DI373</f>
        <v>1067</v>
      </c>
      <c r="DK373" s="13"/>
      <c r="DL373" s="67"/>
      <c r="DM373" s="64"/>
      <c r="DN373" s="64"/>
      <c r="DO373" s="64"/>
      <c r="DP373" s="14">
        <f>DJ373+DK373-DS373-DS374-DT373-DU373</f>
        <v>1067</v>
      </c>
      <c r="DQ373" s="67"/>
      <c r="DR373" s="67"/>
      <c r="DS373" s="64"/>
      <c r="DT373" s="64"/>
      <c r="DU373" s="64"/>
      <c r="DV373" s="14" t="e">
        <f>DP373+DQ373-#REF!-#REF!-#REF!-#REF!</f>
        <v>#REF!</v>
      </c>
      <c r="DW373" s="13"/>
      <c r="DX373" s="67"/>
      <c r="DY373" s="64"/>
      <c r="DZ373" s="64"/>
      <c r="EA373" s="64"/>
      <c r="EB373" s="14" t="e">
        <f>DV373+DW373-DY373-DY374-DZ373-EA373</f>
        <v>#REF!</v>
      </c>
      <c r="EC373" s="13"/>
      <c r="ED373" s="67"/>
      <c r="EE373" s="64"/>
      <c r="EF373" s="64"/>
      <c r="EG373" s="64"/>
      <c r="EH373" s="12" t="e">
        <f t="shared" si="552"/>
        <v>#REF!</v>
      </c>
      <c r="EI373" s="67"/>
      <c r="EN373" s="12" t="e">
        <f t="shared" si="562"/>
        <v>#REF!</v>
      </c>
      <c r="EO373" s="13"/>
      <c r="ET373" s="14" t="e">
        <f>EN373+EO373-#REF!-#REF!-#REF!-#REF!</f>
        <v>#REF!</v>
      </c>
      <c r="EU373" s="13"/>
      <c r="EV373" s="13"/>
      <c r="EW373" s="64"/>
      <c r="EX373" s="14"/>
      <c r="EY373" s="14"/>
      <c r="EZ373" s="14" t="e">
        <f>ET373+EU373-EW373-EW374-EX373-EY373</f>
        <v>#REF!</v>
      </c>
      <c r="FA373" s="13"/>
      <c r="FB373" s="13"/>
      <c r="FC373" s="64"/>
      <c r="FD373" s="14"/>
      <c r="FE373" s="14"/>
      <c r="FF373" s="14" t="e">
        <f>EZ373+FA373-FC373-FC374-FD373-FE373</f>
        <v>#REF!</v>
      </c>
      <c r="FG373" s="13"/>
      <c r="FH373" s="13"/>
      <c r="FI373" s="64"/>
      <c r="FJ373" s="14"/>
      <c r="FK373" s="14"/>
      <c r="FL373" s="14" t="e">
        <f>FF373+FG373-FI373-FI374-FJ373-FK373</f>
        <v>#REF!</v>
      </c>
      <c r="FM373" s="13"/>
      <c r="FN373" s="13"/>
      <c r="FO373" s="64"/>
      <c r="FP373" s="14"/>
      <c r="FQ373" s="14"/>
      <c r="FR373" s="14" t="e">
        <f>FL373+FM373-FO373-FO374-FP373-FQ373</f>
        <v>#REF!</v>
      </c>
      <c r="FS373" s="13"/>
      <c r="FT373" s="13"/>
      <c r="FU373" s="64"/>
      <c r="FV373" s="14"/>
      <c r="FW373" s="14"/>
      <c r="FX373" s="14" t="e">
        <f>FR373+FS373-FU373-FU374-FV373-FW373</f>
        <v>#REF!</v>
      </c>
      <c r="FY373" s="13"/>
      <c r="FZ373" s="13"/>
      <c r="GA373" s="64"/>
      <c r="GB373" s="14"/>
      <c r="GC373" s="14"/>
      <c r="GD373" s="14" t="e">
        <f>FX373+FY373-GA373-GA374-GB373-GC373</f>
        <v>#REF!</v>
      </c>
      <c r="GE373" s="13"/>
      <c r="GF373" s="13"/>
      <c r="GG373" s="64"/>
      <c r="GH373" s="14"/>
      <c r="GI373" s="14"/>
      <c r="GJ373" s="14" t="e">
        <f t="shared" si="570"/>
        <v>#REF!</v>
      </c>
      <c r="GK373" s="14">
        <f>E373</f>
        <v>1067</v>
      </c>
      <c r="GL373" s="14">
        <f>G373+M373+S373+Y373+AE373+AK373+AQ373+AW373+BC373+BI373+BO373+BU373+CA373+CG373+CM373+CS373+CY373+DE373+DK373+DQ373+DW373+EC373+EI373+EO373+EU373+FA373+FG373+FM373+FS373+FY373+GE373</f>
        <v>0</v>
      </c>
      <c r="GM373" s="14" t="e">
        <f>H373+N373+T373+Z373+AF373+AL373+AR373+AX373+BD373+BJ373+BP373+BV373+CB373+CH373+CN373+CT373+CZ373+DF373+DR373+#REF!+DX373+ED373+DL373+#REF!+EV373+FB373+FH373+FN373+FT373+FZ373+GF373</f>
        <v>#REF!</v>
      </c>
      <c r="GN373" s="64" t="e">
        <f>I373+O373+U373+AA373+AG373+AM373+AS373+AY373+BE373+BK373+BQ373+BW373+CC373+CI373+CO373+CU373+DA373+DG373+DS373+#REF!+DY373+EE373+DM373+#REF!+EW373+FC373+FI373+FO373+FU373+GA373+GG373</f>
        <v>#REF!</v>
      </c>
      <c r="GO373" s="14" t="e">
        <f>J373+P373+V373+AB373+AH373+AN373+AT373+AZ373+BF373+BL373+BR373+BX373+CD373+CJ373+CP373+CV373+DB373+DH373+DT373+#REF!+DZ373+EF373+DN373+#REF!+EX373+FD373+FJ373+FP373+FV373+GB373+GH373</f>
        <v>#REF!</v>
      </c>
      <c r="GP373" s="14" t="e">
        <f>K373+Q373+W373+AC373+AI373+AO373+AU373+BA373+BG373+BM373+BS373+BY373+CE373+CK373+CQ373+CW373+DC373+DI373+DU373+#REF!+EA373+EG373+DO373+#REF!+EY373+FE373+FK373+FQ373+FW373+GC373+GI373</f>
        <v>#REF!</v>
      </c>
      <c r="GQ373" s="14" t="e">
        <f>GK373+GL373-GN373-GN374-GO373-GP373</f>
        <v>#REF!</v>
      </c>
    </row>
    <row r="374" spans="1:204" ht="15" hidden="1" customHeight="1">
      <c r="A374" s="41"/>
      <c r="B374" s="25" t="s">
        <v>194</v>
      </c>
      <c r="C374" s="26" t="s">
        <v>195</v>
      </c>
      <c r="D374" s="5" t="s">
        <v>32</v>
      </c>
      <c r="E374" s="103">
        <v>10000</v>
      </c>
      <c r="F374" s="73"/>
      <c r="G374" s="13"/>
      <c r="H374" s="13"/>
      <c r="I374" s="64"/>
      <c r="J374" s="14"/>
      <c r="K374" s="14"/>
      <c r="L374" s="14"/>
      <c r="M374" s="13"/>
      <c r="N374" s="13"/>
      <c r="O374" s="64"/>
      <c r="P374" s="14"/>
      <c r="Q374" s="14"/>
      <c r="R374" s="14"/>
      <c r="S374" s="13"/>
      <c r="T374" s="13"/>
      <c r="U374" s="64"/>
      <c r="V374" s="14"/>
      <c r="W374" s="14"/>
      <c r="X374" s="14"/>
      <c r="Y374" s="13"/>
      <c r="Z374" s="13"/>
      <c r="AA374" s="64"/>
      <c r="AB374" s="14"/>
      <c r="AC374" s="14"/>
      <c r="AD374" s="14"/>
      <c r="AE374" s="13"/>
      <c r="AF374" s="13"/>
      <c r="AG374" s="64"/>
      <c r="AH374" s="14"/>
      <c r="AI374" s="14"/>
      <c r="AJ374" s="14"/>
      <c r="AK374" s="13"/>
      <c r="AL374" s="13"/>
      <c r="AM374" s="64"/>
      <c r="AN374" s="14"/>
      <c r="AO374" s="14"/>
      <c r="AP374" s="14"/>
      <c r="AQ374" s="13"/>
      <c r="AR374" s="13"/>
      <c r="AS374" s="64"/>
      <c r="AT374" s="14"/>
      <c r="AU374" s="14"/>
      <c r="AV374" s="14"/>
      <c r="AW374" s="13"/>
      <c r="AX374" s="13"/>
      <c r="AY374" s="64"/>
      <c r="AZ374" s="14"/>
      <c r="BA374" s="14"/>
      <c r="BB374" s="14"/>
      <c r="BC374" s="13"/>
      <c r="BD374" s="13"/>
      <c r="BE374" s="64"/>
      <c r="BF374" s="14"/>
      <c r="BG374" s="14"/>
      <c r="BH374" s="14"/>
      <c r="BI374" s="13"/>
      <c r="BJ374" s="13"/>
      <c r="BK374" s="64"/>
      <c r="BL374" s="14"/>
      <c r="BM374" s="14"/>
      <c r="BN374" s="14"/>
      <c r="BO374" s="13"/>
      <c r="BP374" s="13"/>
      <c r="BQ374" s="64"/>
      <c r="BR374" s="14"/>
      <c r="BS374" s="14"/>
      <c r="BT374" s="14"/>
      <c r="BU374" s="73"/>
      <c r="BV374" s="73"/>
      <c r="BW374" s="64"/>
      <c r="BX374" s="63"/>
      <c r="BY374" s="63"/>
      <c r="BZ374" s="64">
        <f t="shared" si="479"/>
        <v>10000</v>
      </c>
      <c r="CA374" s="73"/>
      <c r="CB374" s="73"/>
      <c r="CC374" s="64"/>
      <c r="CD374" s="63"/>
      <c r="CE374" s="63"/>
      <c r="CF374" s="64">
        <f t="shared" si="547"/>
        <v>10000</v>
      </c>
      <c r="CG374" s="73"/>
      <c r="CH374" s="73"/>
      <c r="CI374" s="64"/>
      <c r="CJ374" s="63"/>
      <c r="CK374" s="63"/>
      <c r="CL374" s="64">
        <f t="shared" si="548"/>
        <v>10000</v>
      </c>
      <c r="CM374" s="13"/>
      <c r="CN374" s="13"/>
      <c r="CO374" s="64"/>
      <c r="CP374" s="14"/>
      <c r="CQ374" s="14"/>
      <c r="CR374" s="64">
        <f t="shared" si="549"/>
        <v>10000</v>
      </c>
      <c r="CS374" s="13"/>
      <c r="CT374" s="67"/>
      <c r="CU374" s="64"/>
      <c r="CV374" s="64"/>
      <c r="CW374" s="64"/>
      <c r="CX374" s="12">
        <f t="shared" si="550"/>
        <v>10000</v>
      </c>
      <c r="CY374" s="13"/>
      <c r="CZ374" s="67"/>
      <c r="DA374" s="64"/>
      <c r="DB374" s="64"/>
      <c r="DC374" s="64"/>
      <c r="DD374" s="12">
        <f t="shared" si="551"/>
        <v>10000</v>
      </c>
      <c r="DE374" s="13"/>
      <c r="DF374" s="67"/>
      <c r="DG374" s="64"/>
      <c r="DH374" s="64"/>
      <c r="DI374" s="64"/>
      <c r="DJ374" s="14"/>
      <c r="DK374" s="13"/>
      <c r="DL374" s="67"/>
      <c r="DM374" s="64"/>
      <c r="DN374" s="64"/>
      <c r="DO374" s="64"/>
      <c r="DP374" s="14"/>
      <c r="DQ374" s="67"/>
      <c r="DR374" s="67"/>
      <c r="DS374" s="64"/>
      <c r="DT374" s="64"/>
      <c r="DU374" s="64"/>
      <c r="DV374" s="14"/>
      <c r="DW374" s="13"/>
      <c r="DX374" s="67"/>
      <c r="DY374" s="64"/>
      <c r="DZ374" s="64"/>
      <c r="EA374" s="64"/>
      <c r="EB374" s="14"/>
      <c r="EC374" s="13"/>
      <c r="ED374" s="67"/>
      <c r="EE374" s="64"/>
      <c r="EF374" s="64"/>
      <c r="EG374" s="64"/>
      <c r="EH374" s="12">
        <f t="shared" si="552"/>
        <v>0</v>
      </c>
      <c r="EI374" s="67"/>
      <c r="EN374" s="12">
        <f t="shared" si="562"/>
        <v>0</v>
      </c>
      <c r="EO374" s="13"/>
      <c r="ET374" s="14"/>
      <c r="EU374" s="13"/>
      <c r="EV374" s="13"/>
      <c r="EW374" s="64"/>
      <c r="EX374" s="14"/>
      <c r="EY374" s="14"/>
      <c r="EZ374" s="14"/>
      <c r="FA374" s="13"/>
      <c r="FB374" s="13"/>
      <c r="FC374" s="64"/>
      <c r="FD374" s="14"/>
      <c r="FE374" s="14"/>
      <c r="FF374" s="14"/>
      <c r="FG374" s="13"/>
      <c r="FH374" s="13"/>
      <c r="FI374" s="64"/>
      <c r="FJ374" s="14"/>
      <c r="FK374" s="14"/>
      <c r="FL374" s="14"/>
      <c r="FM374" s="13"/>
      <c r="FN374" s="13"/>
      <c r="FO374" s="64"/>
      <c r="FP374" s="14"/>
      <c r="FQ374" s="14"/>
      <c r="FR374" s="14"/>
      <c r="FS374" s="13"/>
      <c r="FT374" s="13"/>
      <c r="FU374" s="64"/>
      <c r="FV374" s="14"/>
      <c r="FW374" s="14"/>
      <c r="FX374" s="14"/>
      <c r="FY374" s="13"/>
      <c r="FZ374" s="13"/>
      <c r="GA374" s="64"/>
      <c r="GB374" s="14"/>
      <c r="GC374" s="14"/>
      <c r="GD374" s="14"/>
      <c r="GE374" s="13"/>
      <c r="GF374" s="13"/>
      <c r="GG374" s="64"/>
      <c r="GH374" s="14"/>
      <c r="GI374" s="14"/>
      <c r="GJ374" s="14"/>
      <c r="GK374" s="14"/>
      <c r="GL374" s="14"/>
      <c r="GM374" s="14"/>
      <c r="GN374" s="64" t="e">
        <f>I374+O374+U374+AA374+AG374+AM374+AS374+AY374+BE374+BK374+BQ374+BW374+CC374+CI374+CO374+CU374+DA374+DG374+DS374+#REF!+DY374+EE374+DM374+#REF!+EW374+FC374+FI374+FO374+FU374+GA374+GG374</f>
        <v>#REF!</v>
      </c>
      <c r="GO374" s="14"/>
      <c r="GP374" s="14"/>
      <c r="GQ374" s="14"/>
    </row>
    <row r="375" spans="1:204" ht="15" hidden="1" customHeight="1">
      <c r="A375" s="40">
        <v>186</v>
      </c>
      <c r="B375" s="25" t="s">
        <v>196</v>
      </c>
      <c r="C375" s="26" t="s">
        <v>59</v>
      </c>
      <c r="D375" s="5" t="s">
        <v>32</v>
      </c>
      <c r="E375" s="103">
        <v>337</v>
      </c>
      <c r="F375" s="72" t="e">
        <f>GQ375</f>
        <v>#REF!</v>
      </c>
      <c r="G375" s="13"/>
      <c r="H375" s="13"/>
      <c r="I375" s="64"/>
      <c r="J375" s="14"/>
      <c r="K375" s="14"/>
      <c r="L375" s="14">
        <f>E375+G375-I375-I376-J375-K375</f>
        <v>337</v>
      </c>
      <c r="M375" s="13"/>
      <c r="N375" s="13"/>
      <c r="O375" s="64"/>
      <c r="P375" s="14"/>
      <c r="Q375" s="14"/>
      <c r="R375" s="14">
        <f>L375+M375-O375-O376-P375-Q375</f>
        <v>337</v>
      </c>
      <c r="S375" s="13"/>
      <c r="T375" s="13"/>
      <c r="U375" s="64"/>
      <c r="V375" s="14"/>
      <c r="W375" s="14"/>
      <c r="X375" s="14">
        <f t="shared" si="563"/>
        <v>337</v>
      </c>
      <c r="Y375" s="13"/>
      <c r="Z375" s="13"/>
      <c r="AA375" s="64"/>
      <c r="AB375" s="14"/>
      <c r="AC375" s="14"/>
      <c r="AD375" s="14">
        <f t="shared" si="564"/>
        <v>337</v>
      </c>
      <c r="AE375" s="13"/>
      <c r="AF375" s="13"/>
      <c r="AG375" s="64"/>
      <c r="AH375" s="14"/>
      <c r="AI375" s="14"/>
      <c r="AJ375" s="14">
        <f t="shared" si="565"/>
        <v>337</v>
      </c>
      <c r="AK375" s="13"/>
      <c r="AL375" s="13"/>
      <c r="AM375" s="64"/>
      <c r="AN375" s="14"/>
      <c r="AO375" s="14"/>
      <c r="AP375" s="14">
        <f t="shared" si="566"/>
        <v>337</v>
      </c>
      <c r="AQ375" s="13"/>
      <c r="AR375" s="13"/>
      <c r="AS375" s="64"/>
      <c r="AT375" s="14"/>
      <c r="AU375" s="14"/>
      <c r="AV375" s="14">
        <f t="shared" si="567"/>
        <v>337</v>
      </c>
      <c r="AW375" s="13"/>
      <c r="AX375" s="13"/>
      <c r="AY375" s="64"/>
      <c r="AZ375" s="14"/>
      <c r="BA375" s="14"/>
      <c r="BB375" s="14">
        <f t="shared" si="568"/>
        <v>337</v>
      </c>
      <c r="BC375" s="13"/>
      <c r="BD375" s="13"/>
      <c r="BE375" s="64"/>
      <c r="BF375" s="14"/>
      <c r="BG375" s="14"/>
      <c r="BH375" s="14">
        <f t="shared" si="569"/>
        <v>337</v>
      </c>
      <c r="BI375" s="13"/>
      <c r="BJ375" s="13"/>
      <c r="BK375" s="64"/>
      <c r="BL375" s="14"/>
      <c r="BM375" s="14"/>
      <c r="BN375" s="14">
        <f>BH375+BI375-BK375-BK376-BL375-BM375</f>
        <v>337</v>
      </c>
      <c r="BO375" s="13"/>
      <c r="BP375" s="13"/>
      <c r="BQ375" s="64"/>
      <c r="BR375" s="14"/>
      <c r="BS375" s="14"/>
      <c r="BT375" s="14">
        <f>BN375+BO375-BQ375-BQ376-BR375-BS375</f>
        <v>337</v>
      </c>
      <c r="BU375" s="72"/>
      <c r="BV375" s="72"/>
      <c r="BW375" s="64"/>
      <c r="BX375" s="74"/>
      <c r="BY375" s="74"/>
      <c r="BZ375" s="64">
        <f t="shared" si="479"/>
        <v>337</v>
      </c>
      <c r="CA375" s="72"/>
      <c r="CB375" s="72"/>
      <c r="CC375" s="64"/>
      <c r="CD375" s="74"/>
      <c r="CE375" s="74"/>
      <c r="CF375" s="64">
        <f t="shared" si="547"/>
        <v>337</v>
      </c>
      <c r="CG375" s="72"/>
      <c r="CH375" s="72"/>
      <c r="CI375" s="64"/>
      <c r="CJ375" s="74"/>
      <c r="CK375" s="74"/>
      <c r="CL375" s="64">
        <f t="shared" si="548"/>
        <v>337</v>
      </c>
      <c r="CM375" s="13"/>
      <c r="CN375" s="13"/>
      <c r="CO375" s="64"/>
      <c r="CP375" s="14"/>
      <c r="CQ375" s="14"/>
      <c r="CR375" s="64">
        <f t="shared" si="549"/>
        <v>337</v>
      </c>
      <c r="CS375" s="13"/>
      <c r="CT375" s="67"/>
      <c r="CU375" s="64"/>
      <c r="CV375" s="64"/>
      <c r="CW375" s="64"/>
      <c r="CX375" s="12">
        <f t="shared" si="550"/>
        <v>337</v>
      </c>
      <c r="CY375" s="13"/>
      <c r="CZ375" s="67"/>
      <c r="DA375" s="64"/>
      <c r="DB375" s="64"/>
      <c r="DC375" s="64"/>
      <c r="DD375" s="12">
        <f t="shared" si="551"/>
        <v>337</v>
      </c>
      <c r="DE375" s="13"/>
      <c r="DF375" s="67"/>
      <c r="DG375" s="64"/>
      <c r="DH375" s="64"/>
      <c r="DI375" s="64"/>
      <c r="DJ375" s="14">
        <f>DD375+DE375-DG375-DG376-DH375-DI375</f>
        <v>337</v>
      </c>
      <c r="DK375" s="13"/>
      <c r="DL375" s="67"/>
      <c r="DM375" s="64"/>
      <c r="DN375" s="64"/>
      <c r="DO375" s="64"/>
      <c r="DP375" s="14">
        <f>DJ375+DK375-DS375-DS376-DT375-DU375</f>
        <v>337</v>
      </c>
      <c r="DQ375" s="67"/>
      <c r="DR375" s="67"/>
      <c r="DS375" s="64"/>
      <c r="DT375" s="64"/>
      <c r="DU375" s="64"/>
      <c r="DV375" s="14" t="e">
        <f>DP375+DQ375-#REF!-#REF!-#REF!-#REF!</f>
        <v>#REF!</v>
      </c>
      <c r="DW375" s="13"/>
      <c r="DX375" s="67"/>
      <c r="DY375" s="64"/>
      <c r="DZ375" s="64"/>
      <c r="EA375" s="64"/>
      <c r="EB375" s="14" t="e">
        <f>DV375+DW375-DY375-DY376-DZ375-EA375</f>
        <v>#REF!</v>
      </c>
      <c r="EC375" s="13"/>
      <c r="ED375" s="67"/>
      <c r="EE375" s="64"/>
      <c r="EF375" s="64"/>
      <c r="EG375" s="64"/>
      <c r="EH375" s="12" t="e">
        <f t="shared" si="552"/>
        <v>#REF!</v>
      </c>
      <c r="EI375" s="67"/>
      <c r="EN375" s="12" t="e">
        <f t="shared" si="562"/>
        <v>#REF!</v>
      </c>
      <c r="EO375" s="13"/>
      <c r="ET375" s="14" t="e">
        <f>EN375+EO375-#REF!-#REF!-#REF!-#REF!</f>
        <v>#REF!</v>
      </c>
      <c r="EU375" s="13"/>
      <c r="EV375" s="13"/>
      <c r="EW375" s="64"/>
      <c r="EX375" s="14"/>
      <c r="EY375" s="14"/>
      <c r="EZ375" s="14" t="e">
        <f>ET375+EU375-EW375-EW376-EX375-EY375</f>
        <v>#REF!</v>
      </c>
      <c r="FA375" s="13"/>
      <c r="FB375" s="13"/>
      <c r="FC375" s="64"/>
      <c r="FD375" s="14"/>
      <c r="FE375" s="14"/>
      <c r="FF375" s="14" t="e">
        <f>EZ375+FA375-FC375-FC376-FD375-FE375</f>
        <v>#REF!</v>
      </c>
      <c r="FG375" s="13"/>
      <c r="FH375" s="13"/>
      <c r="FI375" s="64"/>
      <c r="FJ375" s="14"/>
      <c r="FK375" s="14"/>
      <c r="FL375" s="14" t="e">
        <f>FF375+FG375-FI375-FI376-FJ375-FK375</f>
        <v>#REF!</v>
      </c>
      <c r="FM375" s="13"/>
      <c r="FN375" s="13"/>
      <c r="FO375" s="64"/>
      <c r="FP375" s="14"/>
      <c r="FQ375" s="14"/>
      <c r="FR375" s="14" t="e">
        <f>FL375+FM375-FO375-FO376-FP375-FQ375</f>
        <v>#REF!</v>
      </c>
      <c r="FS375" s="13"/>
      <c r="FT375" s="13"/>
      <c r="FU375" s="64"/>
      <c r="FV375" s="14"/>
      <c r="FW375" s="14"/>
      <c r="FX375" s="14" t="e">
        <f>FR375+FS375-FU375-FU376-FV375-FW375</f>
        <v>#REF!</v>
      </c>
      <c r="FY375" s="13"/>
      <c r="FZ375" s="13"/>
      <c r="GA375" s="64"/>
      <c r="GB375" s="14"/>
      <c r="GC375" s="14"/>
      <c r="GD375" s="14" t="e">
        <f>FX375+FY375-GA375-GA376-GB375-GC375</f>
        <v>#REF!</v>
      </c>
      <c r="GE375" s="13"/>
      <c r="GF375" s="13"/>
      <c r="GG375" s="64"/>
      <c r="GH375" s="14"/>
      <c r="GI375" s="14"/>
      <c r="GJ375" s="14" t="e">
        <f t="shared" si="570"/>
        <v>#REF!</v>
      </c>
      <c r="GK375" s="14">
        <f>E375</f>
        <v>337</v>
      </c>
      <c r="GL375" s="14">
        <f>G375+M375+S375+Y375+AE375+AK375+AQ375+AW375+BC375+BI375+BO375+BU375+CA375+CG375+CM375+CS375+CY375+DE375+DK375+DQ375+DW375+EC375+EI375+EO375+EU375+FA375+FG375+FM375+FS375+FY375+GE375</f>
        <v>0</v>
      </c>
      <c r="GM375" s="14" t="e">
        <f>H375+N375+T375+Z375+AF375+AL375+AR375+AX375+BD375+BJ375+BP375+BV375+CB375+CH375+CN375+CT375+CZ375+DF375+DR375+#REF!+DX375+ED375+DL375+#REF!+EV375+FB375+FH375+FN375+FT375+FZ375+GF375</f>
        <v>#REF!</v>
      </c>
      <c r="GN375" s="64" t="e">
        <f>I375+O375+U375+AA375+AG375+AM375+AS375+AY375+BE375+BK375+BQ375+BW375+CC375+CI375+CO375+CU375+DA375+DG375+DS375+#REF!+DY375+EE375+DM375+#REF!+EW375+FC375+FI375+FO375+FU375+GA375+GG375</f>
        <v>#REF!</v>
      </c>
      <c r="GO375" s="14" t="e">
        <f>J375+P375+V375+AB375+AH375+AN375+AT375+AZ375+BF375+BL375+BR375+BX375+CD375+CJ375+CP375+CV375+DB375+DH375+DT375+#REF!+DZ375+EF375+DN375+#REF!+EX375+FD375+FJ375+FP375+FV375+GB375+GH375</f>
        <v>#REF!</v>
      </c>
      <c r="GP375" s="14" t="e">
        <f>K375+Q375+W375+AC375+AI375+AO375+AU375+BA375+BG375+BM375+BS375+BY375+CE375+CK375+CQ375+CW375+DC375+DI375+DU375+#REF!+EA375+EG375+DO375+#REF!+EY375+FE375+FK375+FQ375+FW375+GC375+GI375</f>
        <v>#REF!</v>
      </c>
      <c r="GQ375" s="14" t="e">
        <f>GK375+GL375-GN375-GN376-GO375-GP375</f>
        <v>#REF!</v>
      </c>
    </row>
    <row r="376" spans="1:204" ht="15" hidden="1" customHeight="1">
      <c r="A376" s="41"/>
      <c r="B376" s="25" t="s">
        <v>197</v>
      </c>
      <c r="C376" s="26" t="s">
        <v>35</v>
      </c>
      <c r="D376" s="5" t="s">
        <v>32</v>
      </c>
      <c r="E376" s="103">
        <v>74</v>
      </c>
      <c r="F376" s="73"/>
      <c r="G376" s="13"/>
      <c r="H376" s="13"/>
      <c r="I376" s="64"/>
      <c r="J376" s="14"/>
      <c r="K376" s="14"/>
      <c r="L376" s="14"/>
      <c r="M376" s="13"/>
      <c r="N376" s="13"/>
      <c r="O376" s="64"/>
      <c r="P376" s="14"/>
      <c r="Q376" s="14"/>
      <c r="R376" s="14"/>
      <c r="S376" s="13"/>
      <c r="T376" s="13"/>
      <c r="U376" s="64"/>
      <c r="V376" s="14"/>
      <c r="W376" s="14"/>
      <c r="X376" s="14"/>
      <c r="Y376" s="13"/>
      <c r="Z376" s="13"/>
      <c r="AA376" s="64"/>
      <c r="AB376" s="14"/>
      <c r="AC376" s="14"/>
      <c r="AD376" s="14"/>
      <c r="AE376" s="13"/>
      <c r="AF376" s="13"/>
      <c r="AG376" s="64"/>
      <c r="AH376" s="14"/>
      <c r="AI376" s="14"/>
      <c r="AJ376" s="14"/>
      <c r="AK376" s="13"/>
      <c r="AL376" s="13"/>
      <c r="AM376" s="64"/>
      <c r="AN376" s="14"/>
      <c r="AO376" s="14"/>
      <c r="AP376" s="14"/>
      <c r="AQ376" s="13"/>
      <c r="AR376" s="13"/>
      <c r="AS376" s="64"/>
      <c r="AT376" s="14"/>
      <c r="AU376" s="14"/>
      <c r="AV376" s="14"/>
      <c r="AW376" s="13"/>
      <c r="AX376" s="13"/>
      <c r="AY376" s="64"/>
      <c r="AZ376" s="14"/>
      <c r="BA376" s="14"/>
      <c r="BB376" s="14"/>
      <c r="BC376" s="13"/>
      <c r="BD376" s="13"/>
      <c r="BE376" s="64"/>
      <c r="BF376" s="14"/>
      <c r="BG376" s="14"/>
      <c r="BH376" s="14"/>
      <c r="BI376" s="13"/>
      <c r="BJ376" s="13"/>
      <c r="BK376" s="64"/>
      <c r="BL376" s="14"/>
      <c r="BM376" s="14"/>
      <c r="BN376" s="14"/>
      <c r="BO376" s="13"/>
      <c r="BP376" s="13"/>
      <c r="BQ376" s="64"/>
      <c r="BR376" s="14"/>
      <c r="BS376" s="14"/>
      <c r="BT376" s="14"/>
      <c r="BU376" s="73"/>
      <c r="BV376" s="73"/>
      <c r="BW376" s="64"/>
      <c r="BX376" s="63"/>
      <c r="BY376" s="63"/>
      <c r="BZ376" s="64">
        <f t="shared" si="479"/>
        <v>74</v>
      </c>
      <c r="CA376" s="73"/>
      <c r="CB376" s="73"/>
      <c r="CC376" s="64"/>
      <c r="CD376" s="63"/>
      <c r="CE376" s="63"/>
      <c r="CF376" s="64">
        <f t="shared" si="547"/>
        <v>74</v>
      </c>
      <c r="CG376" s="73"/>
      <c r="CH376" s="73"/>
      <c r="CI376" s="64"/>
      <c r="CJ376" s="63"/>
      <c r="CK376" s="63"/>
      <c r="CL376" s="64">
        <f t="shared" si="548"/>
        <v>74</v>
      </c>
      <c r="CM376" s="13"/>
      <c r="CN376" s="13"/>
      <c r="CO376" s="64"/>
      <c r="CP376" s="14"/>
      <c r="CQ376" s="14"/>
      <c r="CR376" s="64">
        <f t="shared" si="549"/>
        <v>74</v>
      </c>
      <c r="CS376" s="13"/>
      <c r="CT376" s="67"/>
      <c r="CU376" s="64"/>
      <c r="CV376" s="64"/>
      <c r="CW376" s="64"/>
      <c r="CX376" s="12">
        <f t="shared" si="550"/>
        <v>74</v>
      </c>
      <c r="CY376" s="13"/>
      <c r="CZ376" s="67"/>
      <c r="DA376" s="64"/>
      <c r="DB376" s="64"/>
      <c r="DC376" s="64"/>
      <c r="DD376" s="12">
        <f t="shared" si="551"/>
        <v>74</v>
      </c>
      <c r="DE376" s="13"/>
      <c r="DF376" s="67"/>
      <c r="DG376" s="64"/>
      <c r="DH376" s="64"/>
      <c r="DI376" s="64"/>
      <c r="DJ376" s="14"/>
      <c r="DK376" s="13"/>
      <c r="DL376" s="67"/>
      <c r="DM376" s="64"/>
      <c r="DN376" s="64"/>
      <c r="DO376" s="64"/>
      <c r="DP376" s="14"/>
      <c r="DQ376" s="67"/>
      <c r="DR376" s="67"/>
      <c r="DS376" s="64"/>
      <c r="DT376" s="64"/>
      <c r="DU376" s="64"/>
      <c r="DV376" s="14"/>
      <c r="DW376" s="13"/>
      <c r="DX376" s="67"/>
      <c r="DY376" s="64"/>
      <c r="DZ376" s="64"/>
      <c r="EA376" s="64"/>
      <c r="EB376" s="14"/>
      <c r="EC376" s="13"/>
      <c r="ED376" s="67"/>
      <c r="EE376" s="64"/>
      <c r="EF376" s="64"/>
      <c r="EG376" s="64"/>
      <c r="EH376" s="12">
        <f t="shared" si="552"/>
        <v>0</v>
      </c>
      <c r="EI376" s="67"/>
      <c r="EN376" s="12">
        <f t="shared" si="562"/>
        <v>0</v>
      </c>
      <c r="EO376" s="13"/>
      <c r="ET376" s="14"/>
      <c r="EU376" s="13"/>
      <c r="EV376" s="13"/>
      <c r="EW376" s="64"/>
      <c r="EX376" s="14"/>
      <c r="EY376" s="14"/>
      <c r="EZ376" s="14"/>
      <c r="FA376" s="13"/>
      <c r="FB376" s="13"/>
      <c r="FC376" s="64"/>
      <c r="FD376" s="14"/>
      <c r="FE376" s="14"/>
      <c r="FF376" s="14"/>
      <c r="FG376" s="13"/>
      <c r="FH376" s="13"/>
      <c r="FI376" s="64"/>
      <c r="FJ376" s="14"/>
      <c r="FK376" s="14"/>
      <c r="FL376" s="14"/>
      <c r="FM376" s="13"/>
      <c r="FN376" s="13"/>
      <c r="FO376" s="64"/>
      <c r="FP376" s="14"/>
      <c r="FQ376" s="14"/>
      <c r="FR376" s="14"/>
      <c r="FS376" s="13"/>
      <c r="FT376" s="13"/>
      <c r="FU376" s="64"/>
      <c r="FV376" s="14"/>
      <c r="FW376" s="14"/>
      <c r="FX376" s="14"/>
      <c r="FY376" s="13"/>
      <c r="FZ376" s="13"/>
      <c r="GA376" s="64"/>
      <c r="GB376" s="14"/>
      <c r="GC376" s="14"/>
      <c r="GD376" s="14"/>
      <c r="GE376" s="13"/>
      <c r="GF376" s="13"/>
      <c r="GG376" s="64"/>
      <c r="GH376" s="14"/>
      <c r="GI376" s="14"/>
      <c r="GJ376" s="14"/>
      <c r="GK376" s="14"/>
      <c r="GL376" s="14"/>
      <c r="GM376" s="14"/>
      <c r="GN376" s="64" t="e">
        <f>I376+O376+U376+AA376+AG376+AM376+AS376+AY376+BE376+BK376+BQ376+BW376+CC376+CI376+CO376+CU376+DA376+DG376+DS376+#REF!+DY376+EE376+DM376+#REF!+EW376+FC376+FI376+FO376+FU376+GA376+GG376</f>
        <v>#REF!</v>
      </c>
      <c r="GO376" s="14"/>
      <c r="GP376" s="14"/>
      <c r="GQ376" s="14"/>
    </row>
    <row r="377" spans="1:204" ht="15" hidden="1" customHeight="1">
      <c r="A377" s="40">
        <v>187</v>
      </c>
      <c r="B377" s="25" t="s">
        <v>198</v>
      </c>
      <c r="C377" s="26" t="s">
        <v>199</v>
      </c>
      <c r="D377" s="5" t="s">
        <v>32</v>
      </c>
      <c r="E377" s="103">
        <v>5097</v>
      </c>
      <c r="F377" s="72" t="e">
        <f>GQ377</f>
        <v>#REF!</v>
      </c>
      <c r="G377" s="13"/>
      <c r="H377" s="13"/>
      <c r="I377" s="64"/>
      <c r="J377" s="14"/>
      <c r="K377" s="14"/>
      <c r="L377" s="14">
        <f>E377+G377-I377-I378-J377-K377</f>
        <v>5097</v>
      </c>
      <c r="M377" s="13"/>
      <c r="N377" s="13"/>
      <c r="O377" s="64"/>
      <c r="P377" s="14"/>
      <c r="Q377" s="14"/>
      <c r="R377" s="14">
        <f>L377+M377-O377-O378-P377-Q377</f>
        <v>5097</v>
      </c>
      <c r="S377" s="13"/>
      <c r="T377" s="13"/>
      <c r="U377" s="64"/>
      <c r="V377" s="14"/>
      <c r="W377" s="14"/>
      <c r="X377" s="14">
        <f t="shared" ref="X377:X381" si="571">R377+S377-U377-U378-V377-W377</f>
        <v>5097</v>
      </c>
      <c r="Y377" s="13"/>
      <c r="Z377" s="13"/>
      <c r="AA377" s="64"/>
      <c r="AB377" s="14"/>
      <c r="AC377" s="14"/>
      <c r="AD377" s="14">
        <f t="shared" ref="AD377:AD381" si="572">X377+Y377-AA377-AA378-AB377-AC377</f>
        <v>5097</v>
      </c>
      <c r="AE377" s="13"/>
      <c r="AF377" s="13"/>
      <c r="AG377" s="64"/>
      <c r="AH377" s="14"/>
      <c r="AI377" s="14"/>
      <c r="AJ377" s="14">
        <f t="shared" ref="AJ377:AJ381" si="573">AD377+AE377-AG377-AG378-AH377-AI377</f>
        <v>5097</v>
      </c>
      <c r="AK377" s="13"/>
      <c r="AL377" s="13"/>
      <c r="AM377" s="64"/>
      <c r="AN377" s="14"/>
      <c r="AO377" s="14"/>
      <c r="AP377" s="14">
        <f t="shared" ref="AP377:AP381" si="574">AJ377+AK377-AM377-AM378-AN377-AO377</f>
        <v>5097</v>
      </c>
      <c r="AQ377" s="13"/>
      <c r="AR377" s="13"/>
      <c r="AS377" s="64"/>
      <c r="AT377" s="14"/>
      <c r="AU377" s="14"/>
      <c r="AV377" s="14">
        <f t="shared" ref="AV377:AV381" si="575">AP377+AQ377-AS377-AS378-AT377-AU377</f>
        <v>5097</v>
      </c>
      <c r="AW377" s="13"/>
      <c r="AX377" s="13"/>
      <c r="AY377" s="64"/>
      <c r="AZ377" s="14"/>
      <c r="BA377" s="14"/>
      <c r="BB377" s="14">
        <f t="shared" ref="BB377:BB381" si="576">AV377+AW377-AY377-AY378-AZ377-BA377</f>
        <v>5097</v>
      </c>
      <c r="BC377" s="13"/>
      <c r="BD377" s="13"/>
      <c r="BE377" s="64"/>
      <c r="BF377" s="14"/>
      <c r="BG377" s="14"/>
      <c r="BH377" s="14">
        <f t="shared" ref="BH377:BH381" si="577">BB377+BC377-BE377-BE378-BF377-BG377</f>
        <v>5097</v>
      </c>
      <c r="BI377" s="13"/>
      <c r="BJ377" s="13"/>
      <c r="BK377" s="64"/>
      <c r="BL377" s="14"/>
      <c r="BM377" s="14"/>
      <c r="BN377" s="14">
        <f>BH377+BI377-BK377-BK378-BL377-BM377</f>
        <v>5097</v>
      </c>
      <c r="BO377" s="13"/>
      <c r="BP377" s="13"/>
      <c r="BQ377" s="64"/>
      <c r="BR377" s="14"/>
      <c r="BS377" s="14"/>
      <c r="BT377" s="14">
        <f>BN377+BO377-BQ377-BQ378-BR377-BS377</f>
        <v>5097</v>
      </c>
      <c r="BU377" s="72"/>
      <c r="BV377" s="72"/>
      <c r="BW377" s="64"/>
      <c r="BX377" s="74"/>
      <c r="BY377" s="74"/>
      <c r="BZ377" s="64">
        <f t="shared" si="479"/>
        <v>5097</v>
      </c>
      <c r="CA377" s="72"/>
      <c r="CB377" s="72"/>
      <c r="CC377" s="64"/>
      <c r="CD377" s="74"/>
      <c r="CE377" s="74"/>
      <c r="CF377" s="64">
        <f t="shared" si="547"/>
        <v>5097</v>
      </c>
      <c r="CG377" s="72"/>
      <c r="CH377" s="72"/>
      <c r="CI377" s="64"/>
      <c r="CJ377" s="74"/>
      <c r="CK377" s="74"/>
      <c r="CL377" s="64">
        <f t="shared" si="548"/>
        <v>5097</v>
      </c>
      <c r="CM377" s="13"/>
      <c r="CN377" s="13"/>
      <c r="CO377" s="64"/>
      <c r="CP377" s="14"/>
      <c r="CQ377" s="14"/>
      <c r="CR377" s="64">
        <f t="shared" si="549"/>
        <v>5097</v>
      </c>
      <c r="CS377" s="13"/>
      <c r="CT377" s="67"/>
      <c r="CU377" s="64"/>
      <c r="CV377" s="64"/>
      <c r="CW377" s="64"/>
      <c r="CX377" s="12">
        <f t="shared" si="550"/>
        <v>5097</v>
      </c>
      <c r="CY377" s="13"/>
      <c r="CZ377" s="67"/>
      <c r="DA377" s="64"/>
      <c r="DB377" s="64"/>
      <c r="DC377" s="64"/>
      <c r="DD377" s="12">
        <f t="shared" si="551"/>
        <v>5097</v>
      </c>
      <c r="DE377" s="13"/>
      <c r="DF377" s="67"/>
      <c r="DG377" s="64"/>
      <c r="DH377" s="64"/>
      <c r="DI377" s="64"/>
      <c r="DJ377" s="14">
        <f>DD377+DE377-DG377-DG378-DH377-DI377</f>
        <v>5097</v>
      </c>
      <c r="DK377" s="13"/>
      <c r="DL377" s="67"/>
      <c r="DM377" s="64"/>
      <c r="DN377" s="64"/>
      <c r="DO377" s="64"/>
      <c r="DP377" s="14">
        <f>DJ377+DK377-DS377-DS378-DT377-DU377</f>
        <v>5097</v>
      </c>
      <c r="DQ377" s="67"/>
      <c r="DR377" s="67"/>
      <c r="DS377" s="64"/>
      <c r="DT377" s="64"/>
      <c r="DU377" s="64"/>
      <c r="DV377" s="14" t="e">
        <f>DP377+DQ377-#REF!-#REF!-#REF!-#REF!</f>
        <v>#REF!</v>
      </c>
      <c r="DW377" s="13"/>
      <c r="DX377" s="67"/>
      <c r="DY377" s="64"/>
      <c r="DZ377" s="64"/>
      <c r="EA377" s="64"/>
      <c r="EB377" s="14" t="e">
        <f>DV377+DW377-DY377-DY378-DZ377-EA377</f>
        <v>#REF!</v>
      </c>
      <c r="EC377" s="13"/>
      <c r="ED377" s="67"/>
      <c r="EE377" s="64"/>
      <c r="EF377" s="64"/>
      <c r="EG377" s="64"/>
      <c r="EH377" s="12" t="e">
        <f t="shared" si="552"/>
        <v>#REF!</v>
      </c>
      <c r="EI377" s="67"/>
      <c r="EN377" s="12" t="e">
        <f t="shared" si="562"/>
        <v>#REF!</v>
      </c>
      <c r="EO377" s="13"/>
      <c r="ET377" s="14" t="e">
        <f>EN377+EO377-#REF!-#REF!-#REF!-#REF!</f>
        <v>#REF!</v>
      </c>
      <c r="EU377" s="13"/>
      <c r="EV377" s="13"/>
      <c r="EW377" s="64"/>
      <c r="EX377" s="14"/>
      <c r="EY377" s="14"/>
      <c r="EZ377" s="14" t="e">
        <f>ET377+EU377-EW377-EW378-EX377-EY377</f>
        <v>#REF!</v>
      </c>
      <c r="FA377" s="13"/>
      <c r="FB377" s="13"/>
      <c r="FC377" s="64"/>
      <c r="FD377" s="14"/>
      <c r="FE377" s="14"/>
      <c r="FF377" s="14" t="e">
        <f>EZ377+FA377-FC377-FC378-FD377-FE377</f>
        <v>#REF!</v>
      </c>
      <c r="FG377" s="13"/>
      <c r="FH377" s="13"/>
      <c r="FI377" s="64"/>
      <c r="FJ377" s="14"/>
      <c r="FK377" s="14"/>
      <c r="FL377" s="14" t="e">
        <f>FF377+FG377-FI377-FI378-FJ377-FK377</f>
        <v>#REF!</v>
      </c>
      <c r="FM377" s="13"/>
      <c r="FN377" s="13"/>
      <c r="FO377" s="64"/>
      <c r="FP377" s="14"/>
      <c r="FQ377" s="14"/>
      <c r="FR377" s="14" t="e">
        <f>FL377+FM377-FO377-FO378-FP377-FQ377</f>
        <v>#REF!</v>
      </c>
      <c r="FS377" s="13"/>
      <c r="FT377" s="13"/>
      <c r="FU377" s="64"/>
      <c r="FV377" s="14"/>
      <c r="FW377" s="14"/>
      <c r="FX377" s="14" t="e">
        <f>FR377+FS377-FU377-FU378-FV377-FW377</f>
        <v>#REF!</v>
      </c>
      <c r="FY377" s="13"/>
      <c r="FZ377" s="13"/>
      <c r="GA377" s="64"/>
      <c r="GB377" s="14"/>
      <c r="GC377" s="14"/>
      <c r="GD377" s="14" t="e">
        <f>FX377+FY377-GA377-GA378-GB377-GC377</f>
        <v>#REF!</v>
      </c>
      <c r="GE377" s="13"/>
      <c r="GF377" s="13"/>
      <c r="GG377" s="64"/>
      <c r="GH377" s="14"/>
      <c r="GI377" s="14"/>
      <c r="GJ377" s="14" t="e">
        <f t="shared" ref="GJ377:GJ381" si="578">GD377+GE377-GG377-GG378-GH377-GI377</f>
        <v>#REF!</v>
      </c>
      <c r="GK377" s="14">
        <f>E377</f>
        <v>5097</v>
      </c>
      <c r="GL377" s="14">
        <f>G377+M377+S377+Y377+AE377+AK377+AQ377+AW377+BC377+BI377+BO377+BU377+CA377+CG377+CM377+CS377+CY377+DE377+DK377+DQ377+DW377+EC377+EI377+EO377+EU377+FA377+FG377+FM377+FS377+FY377+GE377</f>
        <v>0</v>
      </c>
      <c r="GM377" s="14" t="e">
        <f>H377+N377+T377+Z377+AF377+AL377+AR377+AX377+BD377+BJ377+BP377+BV377+CB377+CH377+CN377+CT377+CZ377+DF377+DR377+#REF!+DX377+ED377+DL377+#REF!+EV377+FB377+FH377+FN377+FT377+FZ377+GF377</f>
        <v>#REF!</v>
      </c>
      <c r="GN377" s="64" t="e">
        <f>I377+O377+U377+AA377+AG377+AM377+AS377+AY377+BE377+BK377+BQ377+BW377+CC377+CI377+CO377+CU377+DA377+DG377+DS377+#REF!+DY377+EE377+DM377+#REF!+EW377+FC377+FI377+FO377+FU377+GA377+GG377</f>
        <v>#REF!</v>
      </c>
      <c r="GO377" s="14" t="e">
        <f>J377+P377+V377+AB377+AH377+AN377+AT377+AZ377+BF377+BL377+BR377+BX377+CD377+CJ377+CP377+CV377+DB377+DH377+DT377+#REF!+DZ377+EF377+DN377+#REF!+EX377+FD377+FJ377+FP377+FV377+GB377+GH377</f>
        <v>#REF!</v>
      </c>
      <c r="GP377" s="14" t="e">
        <f>K377+Q377+W377+AC377+AI377+AO377+AU377+BA377+BG377+BM377+BS377+BY377+CE377+CK377+CQ377+CW377+DC377+DI377+DU377+#REF!+EA377+EG377+DO377+#REF!+EY377+FE377+FK377+FQ377+FW377+GC377+GI377</f>
        <v>#REF!</v>
      </c>
      <c r="GQ377" s="14" t="e">
        <f>GK377+GL377-GN377-GN378-GO377-GP377</f>
        <v>#REF!</v>
      </c>
    </row>
    <row r="378" spans="1:204" ht="15" hidden="1" customHeight="1">
      <c r="A378" s="41"/>
      <c r="B378" s="25" t="s">
        <v>200</v>
      </c>
      <c r="C378" s="26" t="s">
        <v>55</v>
      </c>
      <c r="D378" s="5" t="s">
        <v>32</v>
      </c>
      <c r="E378" s="102">
        <v>313</v>
      </c>
      <c r="F378" s="73"/>
      <c r="G378" s="13"/>
      <c r="H378" s="13"/>
      <c r="I378" s="64"/>
      <c r="J378" s="14"/>
      <c r="K378" s="14"/>
      <c r="L378" s="14"/>
      <c r="M378" s="13"/>
      <c r="N378" s="13"/>
      <c r="O378" s="64"/>
      <c r="P378" s="14"/>
      <c r="Q378" s="14"/>
      <c r="R378" s="14"/>
      <c r="S378" s="13"/>
      <c r="T378" s="13"/>
      <c r="U378" s="64"/>
      <c r="V378" s="14"/>
      <c r="W378" s="14"/>
      <c r="X378" s="14"/>
      <c r="Y378" s="13"/>
      <c r="Z378" s="13"/>
      <c r="AA378" s="64"/>
      <c r="AB378" s="14"/>
      <c r="AC378" s="14"/>
      <c r="AD378" s="14"/>
      <c r="AE378" s="13"/>
      <c r="AF378" s="13"/>
      <c r="AG378" s="64"/>
      <c r="AH378" s="14"/>
      <c r="AI378" s="14"/>
      <c r="AJ378" s="14"/>
      <c r="AK378" s="13"/>
      <c r="AL378" s="13"/>
      <c r="AM378" s="64"/>
      <c r="AN378" s="14"/>
      <c r="AO378" s="14"/>
      <c r="AP378" s="14"/>
      <c r="AQ378" s="13"/>
      <c r="AR378" s="13"/>
      <c r="AS378" s="64"/>
      <c r="AT378" s="14"/>
      <c r="AU378" s="14"/>
      <c r="AV378" s="14"/>
      <c r="AW378" s="13"/>
      <c r="AX378" s="13"/>
      <c r="AY378" s="64"/>
      <c r="AZ378" s="14"/>
      <c r="BA378" s="14"/>
      <c r="BB378" s="14"/>
      <c r="BC378" s="13"/>
      <c r="BD378" s="13"/>
      <c r="BE378" s="64"/>
      <c r="BF378" s="14"/>
      <c r="BG378" s="14"/>
      <c r="BH378" s="14"/>
      <c r="BI378" s="13"/>
      <c r="BJ378" s="13"/>
      <c r="BK378" s="64"/>
      <c r="BL378" s="14"/>
      <c r="BM378" s="14"/>
      <c r="BN378" s="14"/>
      <c r="BO378" s="13"/>
      <c r="BP378" s="13"/>
      <c r="BQ378" s="64"/>
      <c r="BR378" s="14"/>
      <c r="BS378" s="14"/>
      <c r="BT378" s="14"/>
      <c r="BU378" s="73"/>
      <c r="BV378" s="73"/>
      <c r="BW378" s="64"/>
      <c r="BX378" s="63"/>
      <c r="BY378" s="63"/>
      <c r="BZ378" s="64">
        <f t="shared" si="479"/>
        <v>313</v>
      </c>
      <c r="CA378" s="73"/>
      <c r="CB378" s="73"/>
      <c r="CC378" s="64"/>
      <c r="CD378" s="63"/>
      <c r="CE378" s="63"/>
      <c r="CF378" s="64">
        <f t="shared" si="547"/>
        <v>313</v>
      </c>
      <c r="CG378" s="73"/>
      <c r="CH378" s="73"/>
      <c r="CI378" s="64"/>
      <c r="CJ378" s="63"/>
      <c r="CK378" s="63"/>
      <c r="CL378" s="64">
        <f t="shared" si="548"/>
        <v>313</v>
      </c>
      <c r="CM378" s="13"/>
      <c r="CN378" s="13"/>
      <c r="CO378" s="64"/>
      <c r="CP378" s="14"/>
      <c r="CQ378" s="14"/>
      <c r="CR378" s="64">
        <f t="shared" si="549"/>
        <v>313</v>
      </c>
      <c r="CS378" s="13"/>
      <c r="CT378" s="67"/>
      <c r="CU378" s="64"/>
      <c r="CV378" s="64"/>
      <c r="CW378" s="64"/>
      <c r="CX378" s="12">
        <f t="shared" si="550"/>
        <v>313</v>
      </c>
      <c r="CY378" s="13"/>
      <c r="CZ378" s="67"/>
      <c r="DA378" s="64"/>
      <c r="DB378" s="64"/>
      <c r="DC378" s="64"/>
      <c r="DD378" s="12">
        <f t="shared" si="551"/>
        <v>313</v>
      </c>
      <c r="DE378" s="13"/>
      <c r="DF378" s="67"/>
      <c r="DG378" s="64"/>
      <c r="DH378" s="64"/>
      <c r="DI378" s="64"/>
      <c r="DJ378" s="14"/>
      <c r="DK378" s="13"/>
      <c r="DL378" s="67"/>
      <c r="DM378" s="64"/>
      <c r="DN378" s="64"/>
      <c r="DO378" s="64"/>
      <c r="DP378" s="14"/>
      <c r="DQ378" s="67"/>
      <c r="DR378" s="67"/>
      <c r="DS378" s="64"/>
      <c r="DT378" s="64"/>
      <c r="DU378" s="64"/>
      <c r="DV378" s="14"/>
      <c r="DW378" s="13"/>
      <c r="DX378" s="67"/>
      <c r="DY378" s="64"/>
      <c r="DZ378" s="64"/>
      <c r="EA378" s="64"/>
      <c r="EB378" s="14"/>
      <c r="EC378" s="13"/>
      <c r="ED378" s="67"/>
      <c r="EE378" s="64"/>
      <c r="EF378" s="64"/>
      <c r="EG378" s="64"/>
      <c r="EH378" s="12">
        <f t="shared" si="552"/>
        <v>0</v>
      </c>
      <c r="EI378" s="67"/>
      <c r="EN378" s="12">
        <f t="shared" si="562"/>
        <v>0</v>
      </c>
      <c r="EO378" s="13"/>
      <c r="ET378" s="14"/>
      <c r="EU378" s="13"/>
      <c r="EV378" s="13"/>
      <c r="EW378" s="64"/>
      <c r="EX378" s="14"/>
      <c r="EY378" s="14"/>
      <c r="EZ378" s="14"/>
      <c r="FA378" s="13"/>
      <c r="FB378" s="13"/>
      <c r="FC378" s="64"/>
      <c r="FD378" s="14"/>
      <c r="FE378" s="14"/>
      <c r="FF378" s="14"/>
      <c r="FG378" s="13"/>
      <c r="FH378" s="13"/>
      <c r="FI378" s="64"/>
      <c r="FJ378" s="14"/>
      <c r="FK378" s="14"/>
      <c r="FL378" s="14"/>
      <c r="FM378" s="13"/>
      <c r="FN378" s="13"/>
      <c r="FO378" s="64"/>
      <c r="FP378" s="14"/>
      <c r="FQ378" s="14"/>
      <c r="FR378" s="14"/>
      <c r="FS378" s="13"/>
      <c r="FT378" s="13"/>
      <c r="FU378" s="64"/>
      <c r="FV378" s="14"/>
      <c r="FW378" s="14"/>
      <c r="FX378" s="14"/>
      <c r="FY378" s="13"/>
      <c r="FZ378" s="13"/>
      <c r="GA378" s="64"/>
      <c r="GB378" s="14"/>
      <c r="GC378" s="14"/>
      <c r="GD378" s="14"/>
      <c r="GE378" s="13"/>
      <c r="GF378" s="13"/>
      <c r="GG378" s="64"/>
      <c r="GH378" s="14"/>
      <c r="GI378" s="14"/>
      <c r="GJ378" s="14"/>
      <c r="GK378" s="14"/>
      <c r="GL378" s="14"/>
      <c r="GM378" s="14"/>
      <c r="GN378" s="64" t="e">
        <f>I378+O378+U378+AA378+AG378+AM378+AS378+AY378+BE378+BK378+BQ378+BW378+CC378+CI378+CO378+CU378+DA378+DG378+DS378+#REF!+DY378+EE378+DM378+#REF!+EW378+FC378+FI378+FO378+FU378+GA378+GG378</f>
        <v>#REF!</v>
      </c>
      <c r="GO378" s="14"/>
      <c r="GP378" s="14"/>
      <c r="GQ378" s="14"/>
    </row>
    <row r="379" spans="1:204" ht="15" hidden="1" customHeight="1">
      <c r="A379" s="40">
        <v>188</v>
      </c>
      <c r="B379" s="25" t="s">
        <v>201</v>
      </c>
      <c r="C379" s="26" t="s">
        <v>39</v>
      </c>
      <c r="D379" s="5" t="s">
        <v>32</v>
      </c>
      <c r="E379" s="102">
        <v>519</v>
      </c>
      <c r="F379" s="72" t="e">
        <f>GQ379</f>
        <v>#REF!</v>
      </c>
      <c r="G379" s="13"/>
      <c r="H379" s="13"/>
      <c r="I379" s="64"/>
      <c r="J379" s="14"/>
      <c r="K379" s="14"/>
      <c r="L379" s="14">
        <f>E379+G379-I379-I380-J379-K379</f>
        <v>519</v>
      </c>
      <c r="M379" s="13"/>
      <c r="N379" s="13"/>
      <c r="O379" s="64"/>
      <c r="P379" s="14"/>
      <c r="Q379" s="14"/>
      <c r="R379" s="14">
        <f>L379+M379-O379-O380-P379-Q379</f>
        <v>519</v>
      </c>
      <c r="S379" s="13"/>
      <c r="T379" s="13"/>
      <c r="U379" s="64"/>
      <c r="V379" s="14"/>
      <c r="W379" s="14"/>
      <c r="X379" s="14">
        <f t="shared" si="571"/>
        <v>519</v>
      </c>
      <c r="Y379" s="13"/>
      <c r="Z379" s="13"/>
      <c r="AA379" s="64"/>
      <c r="AB379" s="14"/>
      <c r="AC379" s="14"/>
      <c r="AD379" s="14">
        <f t="shared" si="572"/>
        <v>519</v>
      </c>
      <c r="AE379" s="13"/>
      <c r="AF379" s="13"/>
      <c r="AG379" s="64"/>
      <c r="AH379" s="14"/>
      <c r="AI379" s="14"/>
      <c r="AJ379" s="14">
        <f t="shared" si="573"/>
        <v>519</v>
      </c>
      <c r="AK379" s="13"/>
      <c r="AL379" s="13"/>
      <c r="AM379" s="64"/>
      <c r="AN379" s="14"/>
      <c r="AO379" s="14"/>
      <c r="AP379" s="14">
        <f t="shared" si="574"/>
        <v>519</v>
      </c>
      <c r="AQ379" s="13"/>
      <c r="AR379" s="13"/>
      <c r="AS379" s="64"/>
      <c r="AT379" s="14"/>
      <c r="AU379" s="14"/>
      <c r="AV379" s="14">
        <f t="shared" si="575"/>
        <v>519</v>
      </c>
      <c r="AW379" s="13"/>
      <c r="AX379" s="13"/>
      <c r="AY379" s="64"/>
      <c r="AZ379" s="14"/>
      <c r="BA379" s="14"/>
      <c r="BB379" s="14">
        <f t="shared" si="576"/>
        <v>519</v>
      </c>
      <c r="BC379" s="13"/>
      <c r="BD379" s="13"/>
      <c r="BE379" s="64"/>
      <c r="BF379" s="14"/>
      <c r="BG379" s="14"/>
      <c r="BH379" s="14">
        <f t="shared" si="577"/>
        <v>519</v>
      </c>
      <c r="BI379" s="13"/>
      <c r="BJ379" s="13"/>
      <c r="BK379" s="64"/>
      <c r="BL379" s="14"/>
      <c r="BM379" s="14"/>
      <c r="BN379" s="14">
        <f>BH379+BI379-BK379-BK380-BL379-BM379</f>
        <v>519</v>
      </c>
      <c r="BO379" s="13"/>
      <c r="BP379" s="13"/>
      <c r="BQ379" s="64"/>
      <c r="BR379" s="14"/>
      <c r="BS379" s="14"/>
      <c r="BT379" s="14">
        <f>BN379+BO379-BQ379-BQ380-BR379-BS379</f>
        <v>519</v>
      </c>
      <c r="BU379" s="72"/>
      <c r="BV379" s="72"/>
      <c r="BW379" s="64"/>
      <c r="BX379" s="74"/>
      <c r="BY379" s="74"/>
      <c r="BZ379" s="64">
        <f t="shared" si="479"/>
        <v>519</v>
      </c>
      <c r="CA379" s="72"/>
      <c r="CB379" s="72"/>
      <c r="CC379" s="64"/>
      <c r="CD379" s="74"/>
      <c r="CE379" s="74"/>
      <c r="CF379" s="64">
        <f t="shared" si="547"/>
        <v>519</v>
      </c>
      <c r="CG379" s="72"/>
      <c r="CH379" s="72"/>
      <c r="CI379" s="64"/>
      <c r="CJ379" s="74"/>
      <c r="CK379" s="74"/>
      <c r="CL379" s="64">
        <f t="shared" si="548"/>
        <v>519</v>
      </c>
      <c r="CM379" s="13"/>
      <c r="CN379" s="13"/>
      <c r="CO379" s="64"/>
      <c r="CP379" s="14"/>
      <c r="CQ379" s="14"/>
      <c r="CR379" s="64">
        <f t="shared" si="549"/>
        <v>519</v>
      </c>
      <c r="CS379" s="13"/>
      <c r="CT379" s="67"/>
      <c r="CU379" s="64"/>
      <c r="CV379" s="64"/>
      <c r="CW379" s="64"/>
      <c r="CX379" s="12">
        <f t="shared" si="550"/>
        <v>519</v>
      </c>
      <c r="CY379" s="13"/>
      <c r="CZ379" s="67"/>
      <c r="DA379" s="64"/>
      <c r="DB379" s="64"/>
      <c r="DC379" s="64"/>
      <c r="DD379" s="12">
        <f t="shared" si="551"/>
        <v>519</v>
      </c>
      <c r="DE379" s="13"/>
      <c r="DF379" s="67"/>
      <c r="DG379" s="64"/>
      <c r="DH379" s="64"/>
      <c r="DI379" s="64"/>
      <c r="DJ379" s="14">
        <f>DD379+DE379-DG379-DG380-DH379-DI379</f>
        <v>519</v>
      </c>
      <c r="DK379" s="13"/>
      <c r="DL379" s="67"/>
      <c r="DM379" s="64"/>
      <c r="DN379" s="64"/>
      <c r="DO379" s="64"/>
      <c r="DP379" s="14">
        <f>DJ379+DK379-DS379-DS380-DT379-DU379</f>
        <v>519</v>
      </c>
      <c r="DQ379" s="67"/>
      <c r="DR379" s="67"/>
      <c r="DS379" s="64"/>
      <c r="DT379" s="64"/>
      <c r="DU379" s="64"/>
      <c r="DV379" s="14" t="e">
        <f>DP379+DQ379-#REF!-#REF!-#REF!-#REF!</f>
        <v>#REF!</v>
      </c>
      <c r="DW379" s="13"/>
      <c r="DX379" s="67"/>
      <c r="DY379" s="64"/>
      <c r="DZ379" s="64"/>
      <c r="EA379" s="64"/>
      <c r="EB379" s="14" t="e">
        <f>DV379+DW379-DY379-DY380-DZ379-EA379</f>
        <v>#REF!</v>
      </c>
      <c r="EC379" s="13"/>
      <c r="ED379" s="67"/>
      <c r="EE379" s="64"/>
      <c r="EF379" s="64"/>
      <c r="EG379" s="64"/>
      <c r="EH379" s="12" t="e">
        <f t="shared" si="552"/>
        <v>#REF!</v>
      </c>
      <c r="EI379" s="67"/>
      <c r="EN379" s="12" t="e">
        <f t="shared" si="562"/>
        <v>#REF!</v>
      </c>
      <c r="EO379" s="13"/>
      <c r="ET379" s="14" t="e">
        <f>EN379+EO379-#REF!-#REF!-#REF!-#REF!</f>
        <v>#REF!</v>
      </c>
      <c r="EU379" s="13"/>
      <c r="EV379" s="13"/>
      <c r="EW379" s="64"/>
      <c r="EX379" s="14"/>
      <c r="EY379" s="14"/>
      <c r="EZ379" s="14" t="e">
        <f>ET379+EU379-EW379-EW380-EX379-EY379</f>
        <v>#REF!</v>
      </c>
      <c r="FA379" s="13"/>
      <c r="FB379" s="13"/>
      <c r="FC379" s="64"/>
      <c r="FD379" s="14"/>
      <c r="FE379" s="14"/>
      <c r="FF379" s="14" t="e">
        <f>EZ379+FA379-FC379-FC380-FD379-FE379</f>
        <v>#REF!</v>
      </c>
      <c r="FG379" s="13"/>
      <c r="FH379" s="13"/>
      <c r="FI379" s="64"/>
      <c r="FJ379" s="14"/>
      <c r="FK379" s="14"/>
      <c r="FL379" s="14" t="e">
        <f>FF379+FG379-FI379-FI380-FJ379-FK379</f>
        <v>#REF!</v>
      </c>
      <c r="FM379" s="13"/>
      <c r="FN379" s="13"/>
      <c r="FO379" s="64"/>
      <c r="FP379" s="14"/>
      <c r="FQ379" s="14"/>
      <c r="FR379" s="14" t="e">
        <f>FL379+FM379-FO379-FO380-FP379-FQ379</f>
        <v>#REF!</v>
      </c>
      <c r="FS379" s="13"/>
      <c r="FT379" s="13"/>
      <c r="FU379" s="64"/>
      <c r="FV379" s="14"/>
      <c r="FW379" s="14"/>
      <c r="FX379" s="14" t="e">
        <f>FR379+FS379-FU379-FU380-FV379-FW379</f>
        <v>#REF!</v>
      </c>
      <c r="FY379" s="13"/>
      <c r="FZ379" s="13"/>
      <c r="GA379" s="64"/>
      <c r="GB379" s="14"/>
      <c r="GC379" s="14"/>
      <c r="GD379" s="14" t="e">
        <f>FX379+FY379-GA379-GA380-GB379-GC379</f>
        <v>#REF!</v>
      </c>
      <c r="GE379" s="13"/>
      <c r="GF379" s="13"/>
      <c r="GG379" s="64"/>
      <c r="GH379" s="14"/>
      <c r="GI379" s="14"/>
      <c r="GJ379" s="14" t="e">
        <f t="shared" si="578"/>
        <v>#REF!</v>
      </c>
      <c r="GK379" s="14">
        <f>E379</f>
        <v>519</v>
      </c>
      <c r="GL379" s="14">
        <f>G379+M379+S379+Y379+AE379+AK379+AQ379+AW379+BC379+BI379+BO379+BU379+CA379+CG379+CM379+CS379+CY379+DE379+DK379+DQ379+DW379+EC379+EI379+EO379+EU379+FA379+FG379+FM379+FS379+FY379+GE379</f>
        <v>0</v>
      </c>
      <c r="GM379" s="14" t="e">
        <f>H379+N379+T379+Z379+AF379+AL379+AR379+AX379+BD379+BJ379+BP379+BV379+CB379+CH379+CN379+CT379+CZ379+DF379+DR379+#REF!+DX379+ED379+DL379+#REF!+EV379+FB379+FH379+FN379+FT379+FZ379+GF379</f>
        <v>#REF!</v>
      </c>
      <c r="GN379" s="64" t="e">
        <f>I379+O379+U379+AA379+AG379+AM379+AS379+AY379+BE379+BK379+BQ379+BW379+CC379+CI379+CO379+CU379+DA379+DG379+DS379+#REF!+DY379+EE379+DM379+#REF!+EW379+FC379+FI379+FO379+FU379+GA379+GG379</f>
        <v>#REF!</v>
      </c>
      <c r="GO379" s="14" t="e">
        <f>J379+P379+V379+AB379+AH379+AN379+AT379+AZ379+BF379+BL379+BR379+BX379+CD379+CJ379+CP379+CV379+DB379+DH379+DT379+#REF!+DZ379+EF379+DN379+#REF!+EX379+FD379+FJ379+FP379+FV379+GB379+GH379</f>
        <v>#REF!</v>
      </c>
      <c r="GP379" s="14" t="e">
        <f>K379+Q379+W379+AC379+AI379+AO379+AU379+BA379+BG379+BM379+BS379+BY379+CE379+CK379+CQ379+CW379+DC379+DI379+DU379+#REF!+EA379+EG379+DO379+#REF!+EY379+FE379+FK379+FQ379+FW379+GC379+GI379</f>
        <v>#REF!</v>
      </c>
      <c r="GQ379" s="14" t="e">
        <f>GK379+GL379-GN379-GN380-GO379-GP379</f>
        <v>#REF!</v>
      </c>
    </row>
    <row r="380" spans="1:204" ht="15" hidden="1" customHeight="1">
      <c r="A380" s="41"/>
      <c r="B380" s="23" t="s">
        <v>202</v>
      </c>
      <c r="C380" s="17" t="s">
        <v>55</v>
      </c>
      <c r="D380" s="5" t="s">
        <v>32</v>
      </c>
      <c r="E380" s="23">
        <v>94</v>
      </c>
      <c r="F380" s="73"/>
      <c r="G380" s="13"/>
      <c r="H380" s="13"/>
      <c r="I380" s="64"/>
      <c r="J380" s="14"/>
      <c r="K380" s="14"/>
      <c r="L380" s="14"/>
      <c r="M380" s="13"/>
      <c r="N380" s="13"/>
      <c r="O380" s="64"/>
      <c r="P380" s="14"/>
      <c r="Q380" s="14"/>
      <c r="R380" s="14"/>
      <c r="S380" s="13"/>
      <c r="T380" s="13"/>
      <c r="U380" s="64"/>
      <c r="V380" s="14"/>
      <c r="W380" s="14"/>
      <c r="X380" s="14"/>
      <c r="Y380" s="13"/>
      <c r="Z380" s="13"/>
      <c r="AA380" s="64"/>
      <c r="AB380" s="14"/>
      <c r="AC380" s="14"/>
      <c r="AD380" s="14"/>
      <c r="AE380" s="13"/>
      <c r="AF380" s="13"/>
      <c r="AG380" s="64"/>
      <c r="AH380" s="14"/>
      <c r="AI380" s="14"/>
      <c r="AJ380" s="14"/>
      <c r="AK380" s="13"/>
      <c r="AL380" s="13"/>
      <c r="AM380" s="64"/>
      <c r="AN380" s="14"/>
      <c r="AO380" s="14"/>
      <c r="AP380" s="14"/>
      <c r="AQ380" s="13"/>
      <c r="AR380" s="13"/>
      <c r="AS380" s="64"/>
      <c r="AT380" s="14"/>
      <c r="AU380" s="14"/>
      <c r="AV380" s="14"/>
      <c r="AW380" s="13"/>
      <c r="AX380" s="13"/>
      <c r="AY380" s="64"/>
      <c r="AZ380" s="14"/>
      <c r="BA380" s="14"/>
      <c r="BB380" s="14"/>
      <c r="BC380" s="13"/>
      <c r="BD380" s="13"/>
      <c r="BE380" s="64"/>
      <c r="BF380" s="14"/>
      <c r="BG380" s="14"/>
      <c r="BH380" s="14"/>
      <c r="BI380" s="13"/>
      <c r="BJ380" s="13"/>
      <c r="BK380" s="64"/>
      <c r="BL380" s="14"/>
      <c r="BM380" s="14"/>
      <c r="BN380" s="14"/>
      <c r="BO380" s="13"/>
      <c r="BP380" s="13"/>
      <c r="BQ380" s="64"/>
      <c r="BR380" s="14"/>
      <c r="BS380" s="14"/>
      <c r="BT380" s="14"/>
      <c r="BU380" s="73"/>
      <c r="BV380" s="73"/>
      <c r="BW380" s="64"/>
      <c r="BX380" s="63"/>
      <c r="BY380" s="63"/>
      <c r="BZ380" s="64">
        <f t="shared" si="479"/>
        <v>94</v>
      </c>
      <c r="CA380" s="73"/>
      <c r="CB380" s="73"/>
      <c r="CC380" s="64"/>
      <c r="CD380" s="63"/>
      <c r="CE380" s="63"/>
      <c r="CF380" s="64">
        <f t="shared" si="547"/>
        <v>94</v>
      </c>
      <c r="CG380" s="73"/>
      <c r="CH380" s="73"/>
      <c r="CI380" s="64"/>
      <c r="CJ380" s="63"/>
      <c r="CK380" s="63"/>
      <c r="CL380" s="64">
        <f t="shared" si="548"/>
        <v>94</v>
      </c>
      <c r="CM380" s="13"/>
      <c r="CN380" s="13"/>
      <c r="CO380" s="64"/>
      <c r="CP380" s="14"/>
      <c r="CQ380" s="14"/>
      <c r="CR380" s="64">
        <f t="shared" si="549"/>
        <v>94</v>
      </c>
      <c r="CS380" s="13"/>
      <c r="CT380" s="67"/>
      <c r="CU380" s="64"/>
      <c r="CV380" s="64"/>
      <c r="CW380" s="64"/>
      <c r="CX380" s="12">
        <f t="shared" si="550"/>
        <v>94</v>
      </c>
      <c r="CY380" s="13"/>
      <c r="CZ380" s="67"/>
      <c r="DA380" s="64"/>
      <c r="DB380" s="64"/>
      <c r="DC380" s="64"/>
      <c r="DD380" s="12">
        <f t="shared" si="551"/>
        <v>94</v>
      </c>
      <c r="DE380" s="13"/>
      <c r="DF380" s="67"/>
      <c r="DG380" s="64"/>
      <c r="DH380" s="64"/>
      <c r="DI380" s="64"/>
      <c r="DJ380" s="14"/>
      <c r="DK380" s="13"/>
      <c r="DL380" s="67"/>
      <c r="DM380" s="64"/>
      <c r="DN380" s="64"/>
      <c r="DO380" s="64"/>
      <c r="DP380" s="14"/>
      <c r="DQ380" s="67"/>
      <c r="DR380" s="67"/>
      <c r="DS380" s="64"/>
      <c r="DT380" s="64"/>
      <c r="DU380" s="64"/>
      <c r="DV380" s="14"/>
      <c r="DW380" s="13"/>
      <c r="DX380" s="67"/>
      <c r="DY380" s="64"/>
      <c r="DZ380" s="64"/>
      <c r="EA380" s="64"/>
      <c r="EB380" s="14"/>
      <c r="EC380" s="13"/>
      <c r="ED380" s="67"/>
      <c r="EE380" s="64"/>
      <c r="EF380" s="64"/>
      <c r="EG380" s="64"/>
      <c r="EH380" s="12">
        <f t="shared" si="552"/>
        <v>0</v>
      </c>
      <c r="EI380" s="67"/>
      <c r="EN380" s="12">
        <f t="shared" si="562"/>
        <v>0</v>
      </c>
      <c r="EO380" s="13"/>
      <c r="ET380" s="14"/>
      <c r="EU380" s="13"/>
      <c r="EV380" s="13"/>
      <c r="EW380" s="64"/>
      <c r="EX380" s="14"/>
      <c r="EY380" s="14"/>
      <c r="EZ380" s="14"/>
      <c r="FA380" s="13"/>
      <c r="FB380" s="13"/>
      <c r="FC380" s="64"/>
      <c r="FD380" s="14"/>
      <c r="FE380" s="14"/>
      <c r="FF380" s="14"/>
      <c r="FG380" s="13"/>
      <c r="FH380" s="13"/>
      <c r="FI380" s="64"/>
      <c r="FJ380" s="14"/>
      <c r="FK380" s="14"/>
      <c r="FL380" s="14"/>
      <c r="FM380" s="13"/>
      <c r="FN380" s="13"/>
      <c r="FO380" s="64"/>
      <c r="FP380" s="14"/>
      <c r="FQ380" s="14"/>
      <c r="FR380" s="14"/>
      <c r="FS380" s="13"/>
      <c r="FT380" s="13"/>
      <c r="FU380" s="64"/>
      <c r="FV380" s="14"/>
      <c r="FW380" s="14"/>
      <c r="FX380" s="14"/>
      <c r="FY380" s="13"/>
      <c r="FZ380" s="13"/>
      <c r="GA380" s="64"/>
      <c r="GB380" s="14"/>
      <c r="GC380" s="14"/>
      <c r="GD380" s="14"/>
      <c r="GE380" s="13"/>
      <c r="GF380" s="13"/>
      <c r="GG380" s="64"/>
      <c r="GH380" s="14"/>
      <c r="GI380" s="14"/>
      <c r="GJ380" s="14"/>
      <c r="GK380" s="14"/>
      <c r="GL380" s="14"/>
      <c r="GM380" s="14"/>
      <c r="GN380" s="64" t="e">
        <f>I380+O380+U380+AA380+AG380+AM380+AS380+AY380+BE380+BK380+BQ380+BW380+CC380+CI380+CO380+CU380+DA380+DG380+DS380+#REF!+DY380+EE380+DM380+#REF!+EW380+FC380+FI380+FO380+FU380+GA380+GG380</f>
        <v>#REF!</v>
      </c>
      <c r="GO380" s="14"/>
      <c r="GP380" s="14"/>
      <c r="GQ380" s="14"/>
    </row>
    <row r="381" spans="1:204" ht="15" hidden="1" customHeight="1">
      <c r="A381" s="40">
        <v>189</v>
      </c>
      <c r="B381" s="18" t="s">
        <v>203</v>
      </c>
      <c r="C381" s="19" t="s">
        <v>204</v>
      </c>
      <c r="D381" s="5" t="s">
        <v>32</v>
      </c>
      <c r="E381" s="23">
        <v>1046</v>
      </c>
      <c r="F381" s="72" t="e">
        <f>GQ381</f>
        <v>#REF!</v>
      </c>
      <c r="G381" s="13"/>
      <c r="H381" s="13"/>
      <c r="I381" s="64"/>
      <c r="J381" s="14"/>
      <c r="K381" s="14"/>
      <c r="L381" s="14">
        <f>E381+G381-I381-I382-J381-K381</f>
        <v>1046</v>
      </c>
      <c r="M381" s="13"/>
      <c r="N381" s="13"/>
      <c r="O381" s="64"/>
      <c r="P381" s="14"/>
      <c r="Q381" s="14"/>
      <c r="R381" s="14">
        <f>L381+M381-O381-O382-P381-Q381</f>
        <v>1046</v>
      </c>
      <c r="S381" s="13"/>
      <c r="T381" s="13"/>
      <c r="U381" s="64"/>
      <c r="V381" s="14"/>
      <c r="W381" s="14"/>
      <c r="X381" s="14">
        <f t="shared" si="571"/>
        <v>1046</v>
      </c>
      <c r="Y381" s="13"/>
      <c r="Z381" s="13"/>
      <c r="AA381" s="64"/>
      <c r="AB381" s="14"/>
      <c r="AC381" s="14"/>
      <c r="AD381" s="14">
        <f t="shared" si="572"/>
        <v>1046</v>
      </c>
      <c r="AE381" s="13"/>
      <c r="AF381" s="13"/>
      <c r="AG381" s="64"/>
      <c r="AH381" s="14"/>
      <c r="AI381" s="14"/>
      <c r="AJ381" s="14">
        <f t="shared" si="573"/>
        <v>1046</v>
      </c>
      <c r="AK381" s="13"/>
      <c r="AL381" s="13"/>
      <c r="AM381" s="64"/>
      <c r="AN381" s="14"/>
      <c r="AO381" s="14"/>
      <c r="AP381" s="14">
        <f t="shared" si="574"/>
        <v>1046</v>
      </c>
      <c r="AQ381" s="13"/>
      <c r="AR381" s="13"/>
      <c r="AS381" s="64"/>
      <c r="AT381" s="14"/>
      <c r="AU381" s="14"/>
      <c r="AV381" s="14">
        <f t="shared" si="575"/>
        <v>1046</v>
      </c>
      <c r="AW381" s="13"/>
      <c r="AX381" s="13"/>
      <c r="AY381" s="64"/>
      <c r="AZ381" s="14"/>
      <c r="BA381" s="14"/>
      <c r="BB381" s="14">
        <f t="shared" si="576"/>
        <v>1046</v>
      </c>
      <c r="BC381" s="13"/>
      <c r="BD381" s="13"/>
      <c r="BE381" s="64"/>
      <c r="BF381" s="14"/>
      <c r="BG381" s="14"/>
      <c r="BH381" s="14">
        <f t="shared" si="577"/>
        <v>1046</v>
      </c>
      <c r="BI381" s="13"/>
      <c r="BJ381" s="13"/>
      <c r="BK381" s="64"/>
      <c r="BL381" s="14"/>
      <c r="BM381" s="14"/>
      <c r="BN381" s="14">
        <f>BH381+BI381-BK381-BK382-BL381-BM381</f>
        <v>1046</v>
      </c>
      <c r="BO381" s="13"/>
      <c r="BP381" s="13"/>
      <c r="BQ381" s="64"/>
      <c r="BR381" s="14"/>
      <c r="BS381" s="14"/>
      <c r="BT381" s="14">
        <f>BN381+BO381-BQ381-BQ382-BR381-BS381</f>
        <v>1046</v>
      </c>
      <c r="BU381" s="72"/>
      <c r="BV381" s="72"/>
      <c r="BW381" s="64"/>
      <c r="BX381" s="74"/>
      <c r="BY381" s="74"/>
      <c r="BZ381" s="64">
        <f t="shared" si="479"/>
        <v>1046</v>
      </c>
      <c r="CA381" s="72"/>
      <c r="CB381" s="72"/>
      <c r="CC381" s="64"/>
      <c r="CD381" s="74"/>
      <c r="CE381" s="74"/>
      <c r="CF381" s="64">
        <f t="shared" si="547"/>
        <v>1046</v>
      </c>
      <c r="CG381" s="72"/>
      <c r="CH381" s="72"/>
      <c r="CI381" s="64"/>
      <c r="CJ381" s="74"/>
      <c r="CK381" s="74"/>
      <c r="CL381" s="64">
        <f t="shared" si="548"/>
        <v>1046</v>
      </c>
      <c r="CM381" s="13"/>
      <c r="CN381" s="13"/>
      <c r="CO381" s="64"/>
      <c r="CP381" s="14"/>
      <c r="CQ381" s="14"/>
      <c r="CR381" s="64">
        <f t="shared" si="549"/>
        <v>1046</v>
      </c>
      <c r="CS381" s="13"/>
      <c r="CT381" s="67"/>
      <c r="CU381" s="64"/>
      <c r="CV381" s="64"/>
      <c r="CW381" s="64"/>
      <c r="CX381" s="12">
        <f t="shared" si="550"/>
        <v>1046</v>
      </c>
      <c r="CY381" s="13"/>
      <c r="CZ381" s="67"/>
      <c r="DA381" s="64"/>
      <c r="DB381" s="64"/>
      <c r="DC381" s="64"/>
      <c r="DD381" s="12">
        <f t="shared" si="551"/>
        <v>1046</v>
      </c>
      <c r="DE381" s="13"/>
      <c r="DF381" s="67"/>
      <c r="DG381" s="64"/>
      <c r="DH381" s="64"/>
      <c r="DI381" s="64"/>
      <c r="DJ381" s="14">
        <f>DD381+DE381-DG381-DG382-DH381-DI381</f>
        <v>1046</v>
      </c>
      <c r="DK381" s="13"/>
      <c r="DL381" s="67"/>
      <c r="DM381" s="64"/>
      <c r="DN381" s="64"/>
      <c r="DO381" s="64"/>
      <c r="DP381" s="14">
        <f>DJ381+DK381-DS381-DS382-DT381-DU381</f>
        <v>1046</v>
      </c>
      <c r="DQ381" s="67"/>
      <c r="DR381" s="67"/>
      <c r="DS381" s="64"/>
      <c r="DT381" s="64"/>
      <c r="DU381" s="64"/>
      <c r="DV381" s="14" t="e">
        <f>DP381+DQ381-#REF!-#REF!-#REF!-#REF!</f>
        <v>#REF!</v>
      </c>
      <c r="DW381" s="13"/>
      <c r="DX381" s="67"/>
      <c r="DY381" s="64"/>
      <c r="DZ381" s="64"/>
      <c r="EA381" s="64"/>
      <c r="EB381" s="14" t="e">
        <f>DV381+DW381-DY381-DY382-DZ381-EA381</f>
        <v>#REF!</v>
      </c>
      <c r="EC381" s="13"/>
      <c r="ED381" s="67"/>
      <c r="EE381" s="64"/>
      <c r="EF381" s="64"/>
      <c r="EG381" s="64"/>
      <c r="EH381" s="12" t="e">
        <f t="shared" si="552"/>
        <v>#REF!</v>
      </c>
      <c r="EI381" s="67"/>
      <c r="EN381" s="12" t="e">
        <f t="shared" si="562"/>
        <v>#REF!</v>
      </c>
      <c r="EO381" s="13"/>
      <c r="ET381" s="14" t="e">
        <f>EN381+EO381-#REF!-#REF!-#REF!-#REF!</f>
        <v>#REF!</v>
      </c>
      <c r="EU381" s="13"/>
      <c r="EV381" s="13"/>
      <c r="EW381" s="64"/>
      <c r="EX381" s="14"/>
      <c r="EY381" s="14"/>
      <c r="EZ381" s="14" t="e">
        <f>ET381+EU381-EW381-EW382-EX381-EY381</f>
        <v>#REF!</v>
      </c>
      <c r="FA381" s="13"/>
      <c r="FB381" s="13"/>
      <c r="FC381" s="64"/>
      <c r="FD381" s="14"/>
      <c r="FE381" s="14"/>
      <c r="FF381" s="14" t="e">
        <f>EZ381+FA381-FC381-FC382-FD381-FE381</f>
        <v>#REF!</v>
      </c>
      <c r="FG381" s="13"/>
      <c r="FH381" s="13"/>
      <c r="FI381" s="64"/>
      <c r="FJ381" s="14"/>
      <c r="FK381" s="14"/>
      <c r="FL381" s="14" t="e">
        <f>FF381+FG381-FI381-FI382-FJ381-FK381</f>
        <v>#REF!</v>
      </c>
      <c r="FM381" s="13"/>
      <c r="FN381" s="13"/>
      <c r="FO381" s="64"/>
      <c r="FP381" s="14"/>
      <c r="FQ381" s="14"/>
      <c r="FR381" s="14" t="e">
        <f>FL381+FM381-FO381-FO382-FP381-FQ381</f>
        <v>#REF!</v>
      </c>
      <c r="FS381" s="13"/>
      <c r="FT381" s="13"/>
      <c r="FU381" s="64"/>
      <c r="FV381" s="14"/>
      <c r="FW381" s="14"/>
      <c r="FX381" s="14" t="e">
        <f>FR381+FS381-FU381-FU382-FV381-FW381</f>
        <v>#REF!</v>
      </c>
      <c r="FY381" s="13"/>
      <c r="FZ381" s="13"/>
      <c r="GA381" s="64"/>
      <c r="GB381" s="14"/>
      <c r="GC381" s="14"/>
      <c r="GD381" s="14" t="e">
        <f>FX381+FY381-GA381-GA382-GB381-GC381</f>
        <v>#REF!</v>
      </c>
      <c r="GE381" s="13"/>
      <c r="GF381" s="13"/>
      <c r="GG381" s="64"/>
      <c r="GH381" s="14"/>
      <c r="GI381" s="14"/>
      <c r="GJ381" s="14" t="e">
        <f t="shared" si="578"/>
        <v>#REF!</v>
      </c>
      <c r="GK381" s="14">
        <f>E381</f>
        <v>1046</v>
      </c>
      <c r="GL381" s="14">
        <f>G381+M381+S381+Y381+AE381+AK381+AQ381+AW381+BC381+BI381+BO381+BU381+CA381+CG381+CM381+CS381+CY381+DE381+DK381+DQ381+DW381+EC381+EI381+EO381+EU381+FA381+FG381+FM381+FS381+FY381+GE381</f>
        <v>0</v>
      </c>
      <c r="GM381" s="14" t="e">
        <f>H381+N381+T381+Z381+AF381+AL381+AR381+AX381+BD381+BJ381+BP381+BV381+CB381+CH381+CN381+CT381+CZ381+DF381+DR381+#REF!+DX381+ED381+DL381+#REF!+EV381+FB381+FH381+FN381+FT381+FZ381+GF381</f>
        <v>#REF!</v>
      </c>
      <c r="GN381" s="64" t="e">
        <f>I381+O381+U381+AA381+AG381+AM381+AS381+AY381+BE381+BK381+BQ381+BW381+CC381+CI381+CO381+CU381+DA381+DG381+DS381+#REF!+DY381+EE381+DM381+#REF!+EW381+FC381+FI381+FO381+FU381+GA381+GG381</f>
        <v>#REF!</v>
      </c>
      <c r="GO381" s="14" t="e">
        <f>J381+P381+V381+AB381+AH381+AN381+AT381+AZ381+BF381+BL381+BR381+BX381+CD381+CJ381+CP381+CV381+DB381+DH381+DT381+#REF!+DZ381+EF381+DN381+#REF!+EX381+FD381+FJ381+FP381+FV381+GB381+GH381</f>
        <v>#REF!</v>
      </c>
      <c r="GP381" s="14" t="e">
        <f>K381+Q381+W381+AC381+AI381+AO381+AU381+BA381+BG381+BM381+BS381+BY381+CE381+CK381+CQ381+CW381+DC381+DI381+DU381+#REF!+EA381+EG381+DO381+#REF!+EY381+FE381+FK381+FQ381+FW381+GC381+GI381</f>
        <v>#REF!</v>
      </c>
      <c r="GQ381" s="14" t="e">
        <f>GK381+GL381-GN381-GN382-GO381-GP381</f>
        <v>#REF!</v>
      </c>
    </row>
    <row r="382" spans="1:204" ht="15" hidden="1" customHeight="1">
      <c r="A382" s="41"/>
      <c r="B382" s="18" t="s">
        <v>192</v>
      </c>
      <c r="C382" s="19" t="s">
        <v>55</v>
      </c>
      <c r="D382" s="5" t="s">
        <v>32</v>
      </c>
      <c r="E382" s="23">
        <v>291</v>
      </c>
      <c r="F382" s="73"/>
      <c r="G382" s="13"/>
      <c r="H382" s="13"/>
      <c r="I382" s="64"/>
      <c r="J382" s="14"/>
      <c r="K382" s="14"/>
      <c r="L382" s="14"/>
      <c r="M382" s="13"/>
      <c r="N382" s="13"/>
      <c r="O382" s="64"/>
      <c r="P382" s="14"/>
      <c r="Q382" s="14"/>
      <c r="R382" s="14"/>
      <c r="S382" s="13"/>
      <c r="T382" s="13"/>
      <c r="U382" s="64"/>
      <c r="V382" s="14"/>
      <c r="W382" s="14"/>
      <c r="X382" s="14"/>
      <c r="Y382" s="13"/>
      <c r="Z382" s="13"/>
      <c r="AA382" s="64"/>
      <c r="AB382" s="14"/>
      <c r="AC382" s="14"/>
      <c r="AD382" s="14"/>
      <c r="AE382" s="13"/>
      <c r="AF382" s="13"/>
      <c r="AG382" s="64"/>
      <c r="AH382" s="14"/>
      <c r="AI382" s="14"/>
      <c r="AJ382" s="14"/>
      <c r="AK382" s="13"/>
      <c r="AL382" s="13"/>
      <c r="AM382" s="64"/>
      <c r="AN382" s="14"/>
      <c r="AO382" s="14"/>
      <c r="AP382" s="14"/>
      <c r="AQ382" s="13"/>
      <c r="AR382" s="13"/>
      <c r="AS382" s="64"/>
      <c r="AT382" s="14"/>
      <c r="AU382" s="14"/>
      <c r="AV382" s="14"/>
      <c r="AW382" s="13"/>
      <c r="AX382" s="13"/>
      <c r="AY382" s="64"/>
      <c r="AZ382" s="14"/>
      <c r="BA382" s="14"/>
      <c r="BB382" s="14"/>
      <c r="BC382" s="13"/>
      <c r="BD382" s="13"/>
      <c r="BE382" s="64"/>
      <c r="BF382" s="14"/>
      <c r="BG382" s="14"/>
      <c r="BH382" s="14"/>
      <c r="BI382" s="13"/>
      <c r="BJ382" s="13"/>
      <c r="BK382" s="64"/>
      <c r="BL382" s="14"/>
      <c r="BM382" s="14"/>
      <c r="BN382" s="14"/>
      <c r="BO382" s="13"/>
      <c r="BP382" s="13"/>
      <c r="BQ382" s="64"/>
      <c r="BR382" s="14"/>
      <c r="BS382" s="14"/>
      <c r="BT382" s="14"/>
      <c r="BU382" s="73"/>
      <c r="BV382" s="73"/>
      <c r="BW382" s="64"/>
      <c r="BX382" s="63"/>
      <c r="BY382" s="63"/>
      <c r="BZ382" s="64">
        <f t="shared" si="479"/>
        <v>291</v>
      </c>
      <c r="CA382" s="73"/>
      <c r="CB382" s="73"/>
      <c r="CC382" s="64"/>
      <c r="CD382" s="63"/>
      <c r="CE382" s="63"/>
      <c r="CF382" s="64">
        <f t="shared" si="547"/>
        <v>291</v>
      </c>
      <c r="CG382" s="73"/>
      <c r="CH382" s="73"/>
      <c r="CI382" s="64"/>
      <c r="CJ382" s="63"/>
      <c r="CK382" s="63"/>
      <c r="CL382" s="64">
        <f t="shared" si="548"/>
        <v>291</v>
      </c>
      <c r="CM382" s="13"/>
      <c r="CN382" s="13"/>
      <c r="CO382" s="64"/>
      <c r="CP382" s="14"/>
      <c r="CQ382" s="14"/>
      <c r="CR382" s="64">
        <f t="shared" si="549"/>
        <v>291</v>
      </c>
      <c r="CS382" s="13"/>
      <c r="CT382" s="67"/>
      <c r="CU382" s="64"/>
      <c r="CV382" s="64"/>
      <c r="CW382" s="64"/>
      <c r="CX382" s="12">
        <f t="shared" si="550"/>
        <v>291</v>
      </c>
      <c r="CY382" s="13"/>
      <c r="CZ382" s="67"/>
      <c r="DA382" s="64"/>
      <c r="DB382" s="64"/>
      <c r="DC382" s="64"/>
      <c r="DD382" s="12">
        <f t="shared" si="551"/>
        <v>291</v>
      </c>
      <c r="DE382" s="13"/>
      <c r="DF382" s="67"/>
      <c r="DG382" s="64"/>
      <c r="DH382" s="64"/>
      <c r="DI382" s="64"/>
      <c r="DJ382" s="14"/>
      <c r="DK382" s="13"/>
      <c r="DL382" s="67"/>
      <c r="DM382" s="64"/>
      <c r="DN382" s="64"/>
      <c r="DO382" s="64"/>
      <c r="DP382" s="14"/>
      <c r="DQ382" s="67"/>
      <c r="DR382" s="67"/>
      <c r="DS382" s="64"/>
      <c r="DT382" s="64"/>
      <c r="DU382" s="64"/>
      <c r="DV382" s="14"/>
      <c r="DW382" s="13"/>
      <c r="DX382" s="67"/>
      <c r="DY382" s="64"/>
      <c r="DZ382" s="64"/>
      <c r="EA382" s="64"/>
      <c r="EB382" s="14"/>
      <c r="EC382" s="13"/>
      <c r="ED382" s="67"/>
      <c r="EE382" s="64"/>
      <c r="EF382" s="64"/>
      <c r="EG382" s="64"/>
      <c r="EH382" s="12">
        <f t="shared" si="552"/>
        <v>0</v>
      </c>
      <c r="EI382" s="67"/>
      <c r="EN382" s="12">
        <f t="shared" si="562"/>
        <v>0</v>
      </c>
      <c r="EO382" s="13"/>
      <c r="ET382" s="14"/>
      <c r="EU382" s="13"/>
      <c r="EV382" s="13"/>
      <c r="EW382" s="64"/>
      <c r="EX382" s="14"/>
      <c r="EY382" s="14"/>
      <c r="EZ382" s="14"/>
      <c r="FA382" s="13"/>
      <c r="FB382" s="13"/>
      <c r="FC382" s="64"/>
      <c r="FD382" s="14"/>
      <c r="FE382" s="14"/>
      <c r="FF382" s="14"/>
      <c r="FG382" s="13"/>
      <c r="FH382" s="13"/>
      <c r="FI382" s="64"/>
      <c r="FJ382" s="14"/>
      <c r="FK382" s="14"/>
      <c r="FL382" s="14"/>
      <c r="FM382" s="13"/>
      <c r="FN382" s="13"/>
      <c r="FO382" s="64"/>
      <c r="FP382" s="14"/>
      <c r="FQ382" s="14"/>
      <c r="FR382" s="14"/>
      <c r="FS382" s="13"/>
      <c r="FT382" s="13"/>
      <c r="FU382" s="64"/>
      <c r="FV382" s="14"/>
      <c r="FW382" s="14"/>
      <c r="FX382" s="14"/>
      <c r="FY382" s="13"/>
      <c r="FZ382" s="13"/>
      <c r="GA382" s="64"/>
      <c r="GB382" s="14"/>
      <c r="GC382" s="14"/>
      <c r="GD382" s="14"/>
      <c r="GE382" s="13"/>
      <c r="GF382" s="13"/>
      <c r="GG382" s="64"/>
      <c r="GH382" s="14"/>
      <c r="GI382" s="14"/>
      <c r="GJ382" s="14"/>
      <c r="GK382" s="14"/>
      <c r="GL382" s="14"/>
      <c r="GM382" s="14"/>
      <c r="GN382" s="64" t="e">
        <f>I382+O382+U382+AA382+AG382+AM382+AS382+AY382+BE382+BK382+BQ382+BW382+CC382+CI382+CO382+CU382+DA382+DG382+DS382+#REF!+DY382+EE382+DM382+#REF!+EW382+FC382+FI382+FO382+FU382+GA382+GG382</f>
        <v>#REF!</v>
      </c>
      <c r="GO382" s="14"/>
      <c r="GP382" s="14"/>
      <c r="GQ382" s="14"/>
    </row>
    <row r="383" spans="1:204" ht="15" hidden="1" customHeight="1">
      <c r="A383" s="40">
        <v>190</v>
      </c>
      <c r="B383" s="23">
        <v>209</v>
      </c>
      <c r="C383" s="17" t="s">
        <v>205</v>
      </c>
      <c r="D383" s="5" t="s">
        <v>32</v>
      </c>
      <c r="E383" s="23">
        <v>100</v>
      </c>
      <c r="F383" s="72" t="e">
        <f>GQ383</f>
        <v>#REF!</v>
      </c>
      <c r="G383" s="13"/>
      <c r="H383" s="13"/>
      <c r="I383" s="64"/>
      <c r="J383" s="14"/>
      <c r="K383" s="14"/>
      <c r="L383" s="14">
        <f>E383+G383-I383-I384-J383-K383</f>
        <v>100</v>
      </c>
      <c r="M383" s="13"/>
      <c r="N383" s="13"/>
      <c r="O383" s="64"/>
      <c r="P383" s="14"/>
      <c r="Q383" s="14"/>
      <c r="R383" s="14">
        <f>L383+M383-O383-O384-P383-Q383</f>
        <v>100</v>
      </c>
      <c r="S383" s="13"/>
      <c r="T383" s="13"/>
      <c r="U383" s="64"/>
      <c r="V383" s="14"/>
      <c r="W383" s="14"/>
      <c r="X383" s="14">
        <f t="shared" ref="X383:X387" si="579">R383+S383-U383-U384-V383-W383</f>
        <v>100</v>
      </c>
      <c r="Y383" s="13"/>
      <c r="Z383" s="13"/>
      <c r="AA383" s="64"/>
      <c r="AB383" s="14"/>
      <c r="AC383" s="14"/>
      <c r="AD383" s="14">
        <f t="shared" ref="AD383:AD387" si="580">X383+Y383-AA383-AA384-AB383-AC383</f>
        <v>100</v>
      </c>
      <c r="AE383" s="13"/>
      <c r="AF383" s="13"/>
      <c r="AG383" s="64"/>
      <c r="AH383" s="14"/>
      <c r="AI383" s="14"/>
      <c r="AJ383" s="14">
        <f t="shared" ref="AJ383:AJ387" si="581">AD383+AE383-AG383-AG384-AH383-AI383</f>
        <v>100</v>
      </c>
      <c r="AK383" s="13"/>
      <c r="AL383" s="13"/>
      <c r="AM383" s="64"/>
      <c r="AN383" s="14"/>
      <c r="AO383" s="14"/>
      <c r="AP383" s="14">
        <f t="shared" ref="AP383:AP387" si="582">AJ383+AK383-AM383-AM384-AN383-AO383</f>
        <v>100</v>
      </c>
      <c r="AQ383" s="13"/>
      <c r="AR383" s="13"/>
      <c r="AS383" s="64"/>
      <c r="AT383" s="14"/>
      <c r="AU383" s="14"/>
      <c r="AV383" s="14">
        <f t="shared" ref="AV383:AV387" si="583">AP383+AQ383-AS383-AS384-AT383-AU383</f>
        <v>100</v>
      </c>
      <c r="AW383" s="13"/>
      <c r="AX383" s="13"/>
      <c r="AY383" s="64"/>
      <c r="AZ383" s="14"/>
      <c r="BA383" s="14"/>
      <c r="BB383" s="14">
        <f t="shared" ref="BB383:BB387" si="584">AV383+AW383-AY383-AY384-AZ383-BA383</f>
        <v>100</v>
      </c>
      <c r="BC383" s="13"/>
      <c r="BD383" s="13"/>
      <c r="BE383" s="64"/>
      <c r="BF383" s="14"/>
      <c r="BG383" s="14"/>
      <c r="BH383" s="14">
        <f t="shared" ref="BH383:BH387" si="585">BB383+BC383-BE383-BE384-BF383-BG383</f>
        <v>100</v>
      </c>
      <c r="BI383" s="13"/>
      <c r="BJ383" s="13"/>
      <c r="BK383" s="64"/>
      <c r="BL383" s="14"/>
      <c r="BM383" s="14"/>
      <c r="BN383" s="14">
        <f>BH383+BI383-BK383-BK384-BL383-BM383</f>
        <v>100</v>
      </c>
      <c r="BO383" s="13"/>
      <c r="BP383" s="13"/>
      <c r="BQ383" s="64"/>
      <c r="BR383" s="14"/>
      <c r="BS383" s="14"/>
      <c r="BT383" s="14">
        <f>BN383+BO383-BQ383-BQ384-BR383-BS383</f>
        <v>100</v>
      </c>
      <c r="BU383" s="72"/>
      <c r="BV383" s="72"/>
      <c r="BW383" s="64"/>
      <c r="BX383" s="74"/>
      <c r="BY383" s="74"/>
      <c r="BZ383" s="64">
        <f t="shared" ref="BZ383:BZ445" si="586">E383+BU383+BV383-BW383-BX383-BY383</f>
        <v>100</v>
      </c>
      <c r="CA383" s="72"/>
      <c r="CB383" s="72"/>
      <c r="CC383" s="64"/>
      <c r="CD383" s="74"/>
      <c r="CE383" s="74"/>
      <c r="CF383" s="64">
        <f t="shared" si="547"/>
        <v>100</v>
      </c>
      <c r="CG383" s="72"/>
      <c r="CH383" s="72"/>
      <c r="CI383" s="64"/>
      <c r="CJ383" s="74"/>
      <c r="CK383" s="74"/>
      <c r="CL383" s="64">
        <f t="shared" si="548"/>
        <v>100</v>
      </c>
      <c r="CM383" s="13"/>
      <c r="CN383" s="13"/>
      <c r="CO383" s="64"/>
      <c r="CP383" s="14"/>
      <c r="CQ383" s="14"/>
      <c r="CR383" s="64">
        <f t="shared" si="549"/>
        <v>100</v>
      </c>
      <c r="CS383" s="13"/>
      <c r="CT383" s="67"/>
      <c r="CU383" s="64"/>
      <c r="CV383" s="64"/>
      <c r="CW383" s="64"/>
      <c r="CX383" s="12">
        <f t="shared" si="550"/>
        <v>100</v>
      </c>
      <c r="CY383" s="13"/>
      <c r="CZ383" s="67"/>
      <c r="DA383" s="64"/>
      <c r="DB383" s="64"/>
      <c r="DC383" s="64"/>
      <c r="DD383" s="12">
        <f t="shared" si="551"/>
        <v>100</v>
      </c>
      <c r="DE383" s="13"/>
      <c r="DF383" s="67"/>
      <c r="DG383" s="64"/>
      <c r="DH383" s="64"/>
      <c r="DI383" s="64"/>
      <c r="DJ383" s="14">
        <f>DD383+DE383-DG383-DG384-DH383-DI383</f>
        <v>100</v>
      </c>
      <c r="DK383" s="13"/>
      <c r="DL383" s="67"/>
      <c r="DM383" s="64"/>
      <c r="DN383" s="64"/>
      <c r="DO383" s="64"/>
      <c r="DP383" s="14">
        <f>DJ383+DK383-DS383-DS384-DT383-DU383</f>
        <v>100</v>
      </c>
      <c r="DQ383" s="67"/>
      <c r="DR383" s="67"/>
      <c r="DS383" s="64"/>
      <c r="DT383" s="64"/>
      <c r="DU383" s="64"/>
      <c r="DV383" s="14" t="e">
        <f>DP383+DQ383-#REF!-#REF!-#REF!-#REF!</f>
        <v>#REF!</v>
      </c>
      <c r="DW383" s="13"/>
      <c r="DX383" s="67"/>
      <c r="DY383" s="64"/>
      <c r="DZ383" s="64"/>
      <c r="EA383" s="64"/>
      <c r="EB383" s="14" t="e">
        <f>DV383+DW383-DY383-DY384-DZ383-EA383</f>
        <v>#REF!</v>
      </c>
      <c r="EC383" s="13"/>
      <c r="ED383" s="67"/>
      <c r="EE383" s="64"/>
      <c r="EF383" s="64"/>
      <c r="EG383" s="64"/>
      <c r="EH383" s="12" t="e">
        <f t="shared" si="552"/>
        <v>#REF!</v>
      </c>
      <c r="EI383" s="67"/>
      <c r="EN383" s="12" t="e">
        <f t="shared" si="562"/>
        <v>#REF!</v>
      </c>
      <c r="EO383" s="13"/>
      <c r="ET383" s="14" t="e">
        <f>EN383+EO383-#REF!-#REF!-#REF!-#REF!</f>
        <v>#REF!</v>
      </c>
      <c r="EU383" s="13"/>
      <c r="EV383" s="13"/>
      <c r="EW383" s="64"/>
      <c r="EX383" s="14"/>
      <c r="EY383" s="14"/>
      <c r="EZ383" s="14" t="e">
        <f>ET383+EU383-EW383-EW384-EX383-EY383</f>
        <v>#REF!</v>
      </c>
      <c r="FA383" s="13"/>
      <c r="FB383" s="13"/>
      <c r="FC383" s="64"/>
      <c r="FD383" s="14"/>
      <c r="FE383" s="14"/>
      <c r="FF383" s="14" t="e">
        <f>EZ383+FA383-FC383-FC384-FD383-FE383</f>
        <v>#REF!</v>
      </c>
      <c r="FG383" s="13"/>
      <c r="FH383" s="13"/>
      <c r="FI383" s="64"/>
      <c r="FJ383" s="14"/>
      <c r="FK383" s="14"/>
      <c r="FL383" s="14" t="e">
        <f>FF383+FG383-FI383-FI384-FJ383-FK383</f>
        <v>#REF!</v>
      </c>
      <c r="FM383" s="13"/>
      <c r="FN383" s="13"/>
      <c r="FO383" s="64"/>
      <c r="FP383" s="14"/>
      <c r="FQ383" s="14"/>
      <c r="FR383" s="14" t="e">
        <f>FL383+FM383-FO383-FO384-FP383-FQ383</f>
        <v>#REF!</v>
      </c>
      <c r="FS383" s="13"/>
      <c r="FT383" s="13"/>
      <c r="FU383" s="64"/>
      <c r="FV383" s="14"/>
      <c r="FW383" s="14"/>
      <c r="FX383" s="14" t="e">
        <f>FR383+FS383-FU383-FU384-FV383-FW383</f>
        <v>#REF!</v>
      </c>
      <c r="FY383" s="13"/>
      <c r="FZ383" s="13"/>
      <c r="GA383" s="64"/>
      <c r="GB383" s="14"/>
      <c r="GC383" s="14"/>
      <c r="GD383" s="14" t="e">
        <f>FX383+FY383-GA383-GA384-GB383-GC383</f>
        <v>#REF!</v>
      </c>
      <c r="GE383" s="13"/>
      <c r="GF383" s="13"/>
      <c r="GG383" s="64"/>
      <c r="GH383" s="14"/>
      <c r="GI383" s="14"/>
      <c r="GJ383" s="14" t="e">
        <f t="shared" ref="GJ383:GJ387" si="587">GD383+GE383-GG383-GG384-GH383-GI383</f>
        <v>#REF!</v>
      </c>
      <c r="GK383" s="14">
        <f>E383</f>
        <v>100</v>
      </c>
      <c r="GL383" s="14">
        <f>G383+M383+S383+Y383+AE383+AK383+AQ383+AW383+BC383+BI383+BO383+BU383+CA383+CG383+CM383+CS383+CY383+DE383+DK383+DQ383+DW383+EC383+EI383+EO383+EU383+FA383+FG383+FM383+FS383+FY383+GE383</f>
        <v>0</v>
      </c>
      <c r="GM383" s="14" t="e">
        <f>H383+N383+T383+Z383+AF383+AL383+AR383+AX383+BD383+BJ383+BP383+BV383+CB383+CH383+CN383+CT383+CZ383+DF383+DR383+#REF!+DX383+ED383+DL383+#REF!+EV383+FB383+FH383+FN383+FT383+FZ383+GF383</f>
        <v>#REF!</v>
      </c>
      <c r="GN383" s="64" t="e">
        <f>I383+O383+U383+AA383+AG383+AM383+AS383+AY383+BE383+BK383+BQ383+BW383+CC383+CI383+CO383+CU383+DA383+DG383+DS383+#REF!+DY383+EE383+DM383+#REF!+EW383+FC383+FI383+FO383+FU383+GA383+GG383</f>
        <v>#REF!</v>
      </c>
      <c r="GO383" s="14" t="e">
        <f>J383+P383+V383+AB383+AH383+AN383+AT383+AZ383+BF383+BL383+BR383+BX383+CD383+CJ383+CP383+CV383+DB383+DH383+DT383+#REF!+DZ383+EF383+DN383+#REF!+EX383+FD383+FJ383+FP383+FV383+GB383+GH383</f>
        <v>#REF!</v>
      </c>
      <c r="GP383" s="14" t="e">
        <f>K383+Q383+W383+AC383+AI383+AO383+AU383+BA383+BG383+BM383+BS383+BY383+CE383+CK383+CQ383+CW383+DC383+DI383+DU383+#REF!+EA383+EG383+DO383+#REF!+EY383+FE383+FK383+FQ383+FW383+GC383+GI383</f>
        <v>#REF!</v>
      </c>
      <c r="GQ383" s="14" t="e">
        <f>GK383+GL383-GN383-GN384-GO383-GP383</f>
        <v>#REF!</v>
      </c>
    </row>
    <row r="384" spans="1:204" ht="15" hidden="1" customHeight="1">
      <c r="A384" s="41"/>
      <c r="B384" s="23" t="s">
        <v>206</v>
      </c>
      <c r="C384" s="17" t="s">
        <v>207</v>
      </c>
      <c r="D384" s="5" t="s">
        <v>32</v>
      </c>
      <c r="E384" s="23">
        <v>625</v>
      </c>
      <c r="F384" s="73"/>
      <c r="G384" s="13"/>
      <c r="H384" s="13"/>
      <c r="I384" s="64"/>
      <c r="J384" s="14"/>
      <c r="K384" s="14"/>
      <c r="L384" s="14"/>
      <c r="M384" s="13"/>
      <c r="N384" s="13"/>
      <c r="O384" s="64"/>
      <c r="P384" s="14"/>
      <c r="Q384" s="14"/>
      <c r="R384" s="14"/>
      <c r="S384" s="13"/>
      <c r="T384" s="13"/>
      <c r="U384" s="64"/>
      <c r="V384" s="14"/>
      <c r="W384" s="14"/>
      <c r="X384" s="14"/>
      <c r="Y384" s="13"/>
      <c r="Z384" s="13"/>
      <c r="AA384" s="64"/>
      <c r="AB384" s="14"/>
      <c r="AC384" s="14"/>
      <c r="AD384" s="14"/>
      <c r="AE384" s="13"/>
      <c r="AF384" s="13"/>
      <c r="AG384" s="64"/>
      <c r="AH384" s="14"/>
      <c r="AI384" s="14"/>
      <c r="AJ384" s="14"/>
      <c r="AK384" s="13"/>
      <c r="AL384" s="13"/>
      <c r="AM384" s="64"/>
      <c r="AN384" s="14"/>
      <c r="AO384" s="14"/>
      <c r="AP384" s="14"/>
      <c r="AQ384" s="13"/>
      <c r="AR384" s="13"/>
      <c r="AS384" s="64"/>
      <c r="AT384" s="14"/>
      <c r="AU384" s="14"/>
      <c r="AV384" s="14"/>
      <c r="AW384" s="13"/>
      <c r="AX384" s="13"/>
      <c r="AY384" s="64"/>
      <c r="AZ384" s="14"/>
      <c r="BA384" s="14"/>
      <c r="BB384" s="14"/>
      <c r="BC384" s="13"/>
      <c r="BD384" s="13"/>
      <c r="BE384" s="64"/>
      <c r="BF384" s="14"/>
      <c r="BG384" s="14"/>
      <c r="BH384" s="14"/>
      <c r="BI384" s="13"/>
      <c r="BJ384" s="13"/>
      <c r="BK384" s="64"/>
      <c r="BL384" s="14"/>
      <c r="BM384" s="14"/>
      <c r="BN384" s="14"/>
      <c r="BO384" s="13"/>
      <c r="BP384" s="13"/>
      <c r="BQ384" s="64"/>
      <c r="BR384" s="14"/>
      <c r="BS384" s="14"/>
      <c r="BT384" s="14"/>
      <c r="BU384" s="73"/>
      <c r="BV384" s="73"/>
      <c r="BW384" s="64"/>
      <c r="BX384" s="63"/>
      <c r="BY384" s="63"/>
      <c r="BZ384" s="64">
        <f t="shared" si="586"/>
        <v>625</v>
      </c>
      <c r="CA384" s="73"/>
      <c r="CB384" s="73"/>
      <c r="CC384" s="64"/>
      <c r="CD384" s="63"/>
      <c r="CE384" s="63"/>
      <c r="CF384" s="64">
        <f t="shared" si="547"/>
        <v>625</v>
      </c>
      <c r="CG384" s="73"/>
      <c r="CH384" s="73"/>
      <c r="CI384" s="64"/>
      <c r="CJ384" s="63"/>
      <c r="CK384" s="63"/>
      <c r="CL384" s="64">
        <f t="shared" si="548"/>
        <v>625</v>
      </c>
      <c r="CM384" s="13"/>
      <c r="CN384" s="13"/>
      <c r="CO384" s="64"/>
      <c r="CP384" s="14"/>
      <c r="CQ384" s="14"/>
      <c r="CR384" s="64">
        <f t="shared" si="549"/>
        <v>625</v>
      </c>
      <c r="CS384" s="13"/>
      <c r="CT384" s="67"/>
      <c r="CU384" s="64"/>
      <c r="CV384" s="64"/>
      <c r="CW384" s="64"/>
      <c r="CX384" s="12">
        <f t="shared" si="550"/>
        <v>625</v>
      </c>
      <c r="CY384" s="13"/>
      <c r="CZ384" s="67"/>
      <c r="DA384" s="64"/>
      <c r="DB384" s="64"/>
      <c r="DC384" s="64"/>
      <c r="DD384" s="12">
        <f t="shared" si="551"/>
        <v>625</v>
      </c>
      <c r="DE384" s="13"/>
      <c r="DF384" s="67"/>
      <c r="DG384" s="64"/>
      <c r="DH384" s="64"/>
      <c r="DI384" s="64"/>
      <c r="DJ384" s="14"/>
      <c r="DK384" s="13"/>
      <c r="DL384" s="67"/>
      <c r="DM384" s="64"/>
      <c r="DN384" s="64"/>
      <c r="DO384" s="64"/>
      <c r="DP384" s="14"/>
      <c r="DQ384" s="67"/>
      <c r="DR384" s="67"/>
      <c r="DS384" s="64"/>
      <c r="DT384" s="64"/>
      <c r="DU384" s="64"/>
      <c r="DV384" s="14"/>
      <c r="DW384" s="13"/>
      <c r="DX384" s="67"/>
      <c r="DY384" s="64"/>
      <c r="DZ384" s="64"/>
      <c r="EA384" s="64"/>
      <c r="EB384" s="14"/>
      <c r="EC384" s="13"/>
      <c r="ED384" s="67"/>
      <c r="EE384" s="64"/>
      <c r="EF384" s="64"/>
      <c r="EG384" s="64"/>
      <c r="EH384" s="12">
        <f t="shared" si="552"/>
        <v>0</v>
      </c>
      <c r="EI384" s="67"/>
      <c r="EN384" s="12">
        <f t="shared" si="562"/>
        <v>0</v>
      </c>
      <c r="EO384" s="13"/>
      <c r="ET384" s="14"/>
      <c r="EU384" s="13"/>
      <c r="EV384" s="13"/>
      <c r="EW384" s="64"/>
      <c r="EX384" s="14"/>
      <c r="EY384" s="14"/>
      <c r="EZ384" s="14"/>
      <c r="FA384" s="13"/>
      <c r="FB384" s="13"/>
      <c r="FC384" s="64"/>
      <c r="FD384" s="14"/>
      <c r="FE384" s="14"/>
      <c r="FF384" s="14"/>
      <c r="FG384" s="13"/>
      <c r="FH384" s="13"/>
      <c r="FI384" s="64"/>
      <c r="FJ384" s="14"/>
      <c r="FK384" s="14"/>
      <c r="FL384" s="14"/>
      <c r="FM384" s="13"/>
      <c r="FN384" s="13"/>
      <c r="FO384" s="64"/>
      <c r="FP384" s="14"/>
      <c r="FQ384" s="14"/>
      <c r="FR384" s="14"/>
      <c r="FS384" s="13"/>
      <c r="FT384" s="13"/>
      <c r="FU384" s="64"/>
      <c r="FV384" s="14"/>
      <c r="FW384" s="14"/>
      <c r="FX384" s="14"/>
      <c r="FY384" s="13"/>
      <c r="FZ384" s="13"/>
      <c r="GA384" s="64"/>
      <c r="GB384" s="14"/>
      <c r="GC384" s="14"/>
      <c r="GD384" s="14"/>
      <c r="GE384" s="13"/>
      <c r="GF384" s="13"/>
      <c r="GG384" s="64"/>
      <c r="GH384" s="14"/>
      <c r="GI384" s="14"/>
      <c r="GJ384" s="14"/>
      <c r="GK384" s="14"/>
      <c r="GL384" s="14"/>
      <c r="GM384" s="14"/>
      <c r="GN384" s="64" t="e">
        <f>I384+O384+U384+AA384+AG384+AM384+AS384+AY384+BE384+BK384+BQ384+BW384+CC384+CI384+CO384+CU384+DA384+DG384+DS384+#REF!+DY384+EE384+DM384+#REF!+EW384+FC384+FI384+FO384+FU384+GA384+GG384</f>
        <v>#REF!</v>
      </c>
      <c r="GO384" s="14"/>
      <c r="GP384" s="14"/>
      <c r="GQ384" s="14"/>
    </row>
    <row r="385" spans="1:204" ht="15" hidden="1" customHeight="1">
      <c r="A385" s="40">
        <v>191</v>
      </c>
      <c r="B385" s="23" t="s">
        <v>208</v>
      </c>
      <c r="C385" s="17" t="s">
        <v>55</v>
      </c>
      <c r="D385" s="5" t="s">
        <v>32</v>
      </c>
      <c r="E385" s="23">
        <v>100</v>
      </c>
      <c r="F385" s="72" t="e">
        <f>GQ385</f>
        <v>#REF!</v>
      </c>
      <c r="G385" s="13"/>
      <c r="H385" s="13"/>
      <c r="I385" s="64"/>
      <c r="J385" s="14"/>
      <c r="K385" s="14"/>
      <c r="L385" s="14">
        <f>E385+G385-I385-I386-J385-K385</f>
        <v>100</v>
      </c>
      <c r="M385" s="13"/>
      <c r="N385" s="13"/>
      <c r="O385" s="64"/>
      <c r="P385" s="14"/>
      <c r="Q385" s="14"/>
      <c r="R385" s="14">
        <f>L385+M385-O385-O386-P385-Q385</f>
        <v>100</v>
      </c>
      <c r="S385" s="13"/>
      <c r="T385" s="13"/>
      <c r="U385" s="64"/>
      <c r="V385" s="14"/>
      <c r="W385" s="14"/>
      <c r="X385" s="14">
        <f t="shared" si="579"/>
        <v>100</v>
      </c>
      <c r="Y385" s="13"/>
      <c r="Z385" s="13"/>
      <c r="AA385" s="64"/>
      <c r="AB385" s="14"/>
      <c r="AC385" s="14"/>
      <c r="AD385" s="14">
        <f t="shared" si="580"/>
        <v>100</v>
      </c>
      <c r="AE385" s="13"/>
      <c r="AF385" s="13"/>
      <c r="AG385" s="64"/>
      <c r="AH385" s="14"/>
      <c r="AI385" s="14"/>
      <c r="AJ385" s="14">
        <f t="shared" si="581"/>
        <v>100</v>
      </c>
      <c r="AK385" s="13"/>
      <c r="AL385" s="13"/>
      <c r="AM385" s="64"/>
      <c r="AN385" s="14"/>
      <c r="AO385" s="14"/>
      <c r="AP385" s="14">
        <f t="shared" si="582"/>
        <v>100</v>
      </c>
      <c r="AQ385" s="13"/>
      <c r="AR385" s="13"/>
      <c r="AS385" s="64"/>
      <c r="AT385" s="14"/>
      <c r="AU385" s="14"/>
      <c r="AV385" s="14">
        <f t="shared" si="583"/>
        <v>100</v>
      </c>
      <c r="AW385" s="13"/>
      <c r="AX385" s="13"/>
      <c r="AY385" s="64"/>
      <c r="AZ385" s="14"/>
      <c r="BA385" s="14"/>
      <c r="BB385" s="14">
        <f t="shared" si="584"/>
        <v>100</v>
      </c>
      <c r="BC385" s="13"/>
      <c r="BD385" s="13"/>
      <c r="BE385" s="64"/>
      <c r="BF385" s="14"/>
      <c r="BG385" s="14"/>
      <c r="BH385" s="14">
        <f t="shared" si="585"/>
        <v>100</v>
      </c>
      <c r="BI385" s="13"/>
      <c r="BJ385" s="13"/>
      <c r="BK385" s="64"/>
      <c r="BL385" s="14"/>
      <c r="BM385" s="14"/>
      <c r="BN385" s="14">
        <f>BH385+BI385-BK385-BK386-BL385-BM385</f>
        <v>100</v>
      </c>
      <c r="BO385" s="13"/>
      <c r="BP385" s="13"/>
      <c r="BQ385" s="64"/>
      <c r="BR385" s="14"/>
      <c r="BS385" s="14"/>
      <c r="BT385" s="14">
        <f>BN385+BO385-BQ385-BQ386-BR385-BS385</f>
        <v>100</v>
      </c>
      <c r="BU385" s="72"/>
      <c r="BV385" s="72"/>
      <c r="BW385" s="64"/>
      <c r="BX385" s="74"/>
      <c r="BY385" s="74"/>
      <c r="BZ385" s="64">
        <f t="shared" si="586"/>
        <v>100</v>
      </c>
      <c r="CA385" s="72"/>
      <c r="CB385" s="72"/>
      <c r="CC385" s="64"/>
      <c r="CD385" s="74"/>
      <c r="CE385" s="74"/>
      <c r="CF385" s="64">
        <f t="shared" si="547"/>
        <v>100</v>
      </c>
      <c r="CG385" s="72"/>
      <c r="CH385" s="72"/>
      <c r="CI385" s="64"/>
      <c r="CJ385" s="74"/>
      <c r="CK385" s="74"/>
      <c r="CL385" s="64">
        <f t="shared" si="548"/>
        <v>100</v>
      </c>
      <c r="CM385" s="13"/>
      <c r="CN385" s="13"/>
      <c r="CO385" s="64"/>
      <c r="CP385" s="14"/>
      <c r="CQ385" s="14"/>
      <c r="CR385" s="64">
        <f t="shared" si="549"/>
        <v>100</v>
      </c>
      <c r="CS385" s="13"/>
      <c r="CT385" s="67"/>
      <c r="CU385" s="64"/>
      <c r="CV385" s="64"/>
      <c r="CW385" s="64"/>
      <c r="CX385" s="12">
        <f t="shared" si="550"/>
        <v>100</v>
      </c>
      <c r="CY385" s="13"/>
      <c r="CZ385" s="67"/>
      <c r="DA385" s="64"/>
      <c r="DB385" s="64"/>
      <c r="DC385" s="64"/>
      <c r="DD385" s="12">
        <f t="shared" si="551"/>
        <v>100</v>
      </c>
      <c r="DE385" s="13"/>
      <c r="DF385" s="67"/>
      <c r="DG385" s="64"/>
      <c r="DH385" s="64"/>
      <c r="DI385" s="64"/>
      <c r="DJ385" s="14">
        <f>DD385+DE385-DG385-DG386-DH385-DI385</f>
        <v>100</v>
      </c>
      <c r="DK385" s="13"/>
      <c r="DL385" s="67"/>
      <c r="DM385" s="64"/>
      <c r="DN385" s="64"/>
      <c r="DO385" s="64"/>
      <c r="DP385" s="14">
        <f>DJ385+DK385-DS385-DS386-DT385-DU385</f>
        <v>100</v>
      </c>
      <c r="DQ385" s="67"/>
      <c r="DR385" s="67"/>
      <c r="DS385" s="64"/>
      <c r="DT385" s="64"/>
      <c r="DU385" s="64"/>
      <c r="DV385" s="14" t="e">
        <f>DP385+DQ385-#REF!-#REF!-#REF!-#REF!</f>
        <v>#REF!</v>
      </c>
      <c r="DW385" s="13"/>
      <c r="DX385" s="67"/>
      <c r="DY385" s="64"/>
      <c r="DZ385" s="64"/>
      <c r="EA385" s="64"/>
      <c r="EB385" s="14" t="e">
        <f>DV385+DW385-DY385-DY386-DZ385-EA385</f>
        <v>#REF!</v>
      </c>
      <c r="EC385" s="13"/>
      <c r="ED385" s="67"/>
      <c r="EE385" s="64"/>
      <c r="EF385" s="64"/>
      <c r="EG385" s="64"/>
      <c r="EH385" s="12" t="e">
        <f t="shared" si="552"/>
        <v>#REF!</v>
      </c>
      <c r="EI385" s="67"/>
      <c r="EN385" s="12" t="e">
        <f t="shared" si="562"/>
        <v>#REF!</v>
      </c>
      <c r="EO385" s="13"/>
      <c r="ET385" s="14" t="e">
        <f>EN385+EO385-#REF!-#REF!-#REF!-#REF!</f>
        <v>#REF!</v>
      </c>
      <c r="EU385" s="13"/>
      <c r="EV385" s="13"/>
      <c r="EW385" s="64"/>
      <c r="EX385" s="14"/>
      <c r="EY385" s="14"/>
      <c r="EZ385" s="14" t="e">
        <f>ET385+EU385-EW385-EW386-EX385-EY385</f>
        <v>#REF!</v>
      </c>
      <c r="FA385" s="13"/>
      <c r="FB385" s="13"/>
      <c r="FC385" s="64"/>
      <c r="FD385" s="14"/>
      <c r="FE385" s="14"/>
      <c r="FF385" s="14" t="e">
        <f>EZ385+FA385-FC385-FC386-FD385-FE385</f>
        <v>#REF!</v>
      </c>
      <c r="FG385" s="13"/>
      <c r="FH385" s="13"/>
      <c r="FI385" s="64"/>
      <c r="FJ385" s="14"/>
      <c r="FK385" s="14"/>
      <c r="FL385" s="14" t="e">
        <f>FF385+FG385-FI385-FI386-FJ385-FK385</f>
        <v>#REF!</v>
      </c>
      <c r="FM385" s="13"/>
      <c r="FN385" s="13"/>
      <c r="FO385" s="64"/>
      <c r="FP385" s="14"/>
      <c r="FQ385" s="14"/>
      <c r="FR385" s="14" t="e">
        <f>FL385+FM385-FO385-FO386-FP385-FQ385</f>
        <v>#REF!</v>
      </c>
      <c r="FS385" s="13"/>
      <c r="FT385" s="13"/>
      <c r="FU385" s="64"/>
      <c r="FV385" s="14"/>
      <c r="FW385" s="14"/>
      <c r="FX385" s="14" t="e">
        <f>FR385+FS385-FU385-FU386-FV385-FW385</f>
        <v>#REF!</v>
      </c>
      <c r="FY385" s="13"/>
      <c r="FZ385" s="13"/>
      <c r="GA385" s="64"/>
      <c r="GB385" s="14"/>
      <c r="GC385" s="14"/>
      <c r="GD385" s="14" t="e">
        <f>FX385+FY385-GA385-GA386-GB385-GC385</f>
        <v>#REF!</v>
      </c>
      <c r="GE385" s="13"/>
      <c r="GF385" s="13"/>
      <c r="GG385" s="64"/>
      <c r="GH385" s="14"/>
      <c r="GI385" s="14"/>
      <c r="GJ385" s="14" t="e">
        <f t="shared" si="587"/>
        <v>#REF!</v>
      </c>
      <c r="GK385" s="14">
        <f>E385</f>
        <v>100</v>
      </c>
      <c r="GL385" s="14">
        <f>G385+M385+S385+Y385+AE385+AK385+AQ385+AW385+BC385+BI385+BO385+BU385+CA385+CG385+CM385+CS385+CY385+DE385+DK385+DQ385+DW385+EC385+EI385+EO385+EU385+FA385+FG385+FM385+FS385+FY385+GE385</f>
        <v>0</v>
      </c>
      <c r="GM385" s="14" t="e">
        <f>H385+N385+T385+Z385+AF385+AL385+AR385+AX385+BD385+BJ385+BP385+BV385+CB385+CH385+CN385+CT385+CZ385+DF385+DR385+#REF!+DX385+ED385+DL385+#REF!+EV385+FB385+FH385+FN385+FT385+FZ385+GF385</f>
        <v>#REF!</v>
      </c>
      <c r="GN385" s="64" t="e">
        <f>I385+O385+U385+AA385+AG385+AM385+AS385+AY385+BE385+BK385+BQ385+BW385+CC385+CI385+CO385+CU385+DA385+DG385+DS385+#REF!+DY385+EE385+DM385+#REF!+EW385+FC385+FI385+FO385+FU385+GA385+GG385</f>
        <v>#REF!</v>
      </c>
      <c r="GO385" s="14" t="e">
        <f>J385+P385+V385+AB385+AH385+AN385+AT385+AZ385+BF385+BL385+BR385+BX385+CD385+CJ385+CP385+CV385+DB385+DH385+DT385+#REF!+DZ385+EF385+DN385+#REF!+EX385+FD385+FJ385+FP385+FV385+GB385+GH385</f>
        <v>#REF!</v>
      </c>
      <c r="GP385" s="14" t="e">
        <f>K385+Q385+W385+AC385+AI385+AO385+AU385+BA385+BG385+BM385+BS385+BY385+CE385+CK385+CQ385+CW385+DC385+DI385+DU385+#REF!+EA385+EG385+DO385+#REF!+EY385+FE385+FK385+FQ385+FW385+GC385+GI385</f>
        <v>#REF!</v>
      </c>
      <c r="GQ385" s="14" t="e">
        <f>GK385+GL385-GN385-GN386-GO385-GP385</f>
        <v>#REF!</v>
      </c>
    </row>
    <row r="386" spans="1:204" ht="15" hidden="1" customHeight="1">
      <c r="A386" s="41"/>
      <c r="B386" s="23" t="s">
        <v>200</v>
      </c>
      <c r="C386" s="17" t="s">
        <v>55</v>
      </c>
      <c r="D386" s="5" t="s">
        <v>32</v>
      </c>
      <c r="E386" s="23">
        <v>79</v>
      </c>
      <c r="F386" s="73"/>
      <c r="G386" s="13"/>
      <c r="H386" s="13"/>
      <c r="I386" s="64"/>
      <c r="J386" s="14"/>
      <c r="K386" s="14"/>
      <c r="L386" s="14"/>
      <c r="M386" s="13"/>
      <c r="N386" s="13"/>
      <c r="O386" s="64"/>
      <c r="P386" s="14"/>
      <c r="Q386" s="14"/>
      <c r="R386" s="14"/>
      <c r="S386" s="13"/>
      <c r="T386" s="13"/>
      <c r="U386" s="64"/>
      <c r="V386" s="14"/>
      <c r="W386" s="14"/>
      <c r="X386" s="14"/>
      <c r="Y386" s="13"/>
      <c r="Z386" s="13"/>
      <c r="AA386" s="64"/>
      <c r="AB386" s="14"/>
      <c r="AC386" s="14"/>
      <c r="AD386" s="14"/>
      <c r="AE386" s="13"/>
      <c r="AF386" s="13"/>
      <c r="AG386" s="64"/>
      <c r="AH386" s="14"/>
      <c r="AI386" s="14"/>
      <c r="AJ386" s="14"/>
      <c r="AK386" s="13"/>
      <c r="AL386" s="13"/>
      <c r="AM386" s="64"/>
      <c r="AN386" s="14"/>
      <c r="AO386" s="14"/>
      <c r="AP386" s="14"/>
      <c r="AQ386" s="13"/>
      <c r="AR386" s="13"/>
      <c r="AS386" s="64"/>
      <c r="AT386" s="14"/>
      <c r="AU386" s="14"/>
      <c r="AV386" s="14"/>
      <c r="AW386" s="13"/>
      <c r="AX386" s="13"/>
      <c r="AY386" s="64"/>
      <c r="AZ386" s="14"/>
      <c r="BA386" s="14"/>
      <c r="BB386" s="14"/>
      <c r="BC386" s="13"/>
      <c r="BD386" s="13"/>
      <c r="BE386" s="64"/>
      <c r="BF386" s="14"/>
      <c r="BG386" s="14"/>
      <c r="BH386" s="14"/>
      <c r="BI386" s="13"/>
      <c r="BJ386" s="13"/>
      <c r="BK386" s="64"/>
      <c r="BL386" s="14"/>
      <c r="BM386" s="14"/>
      <c r="BN386" s="14"/>
      <c r="BO386" s="13"/>
      <c r="BP386" s="13"/>
      <c r="BQ386" s="64"/>
      <c r="BR386" s="14"/>
      <c r="BS386" s="14"/>
      <c r="BT386" s="14"/>
      <c r="BU386" s="73"/>
      <c r="BV386" s="73"/>
      <c r="BW386" s="64"/>
      <c r="BX386" s="63"/>
      <c r="BY386" s="63"/>
      <c r="BZ386" s="64">
        <f t="shared" si="586"/>
        <v>79</v>
      </c>
      <c r="CA386" s="73"/>
      <c r="CB386" s="73"/>
      <c r="CC386" s="64"/>
      <c r="CD386" s="63"/>
      <c r="CE386" s="63"/>
      <c r="CF386" s="64">
        <f t="shared" si="547"/>
        <v>79</v>
      </c>
      <c r="CG386" s="73"/>
      <c r="CH386" s="73"/>
      <c r="CI386" s="64"/>
      <c r="CJ386" s="63"/>
      <c r="CK386" s="63"/>
      <c r="CL386" s="64">
        <f t="shared" si="548"/>
        <v>79</v>
      </c>
      <c r="CM386" s="13"/>
      <c r="CN386" s="13"/>
      <c r="CO386" s="64"/>
      <c r="CP386" s="14"/>
      <c r="CQ386" s="14"/>
      <c r="CR386" s="64">
        <f t="shared" si="549"/>
        <v>79</v>
      </c>
      <c r="CS386" s="13"/>
      <c r="CT386" s="67"/>
      <c r="CU386" s="64"/>
      <c r="CV386" s="64"/>
      <c r="CW386" s="64"/>
      <c r="CX386" s="12">
        <f t="shared" si="550"/>
        <v>79</v>
      </c>
      <c r="CY386" s="13"/>
      <c r="CZ386" s="67"/>
      <c r="DA386" s="64"/>
      <c r="DB386" s="64"/>
      <c r="DC386" s="64"/>
      <c r="DD386" s="12">
        <f t="shared" si="551"/>
        <v>79</v>
      </c>
      <c r="DE386" s="13"/>
      <c r="DF386" s="67"/>
      <c r="DG386" s="64"/>
      <c r="DH386" s="64"/>
      <c r="DI386" s="64"/>
      <c r="DJ386" s="14"/>
      <c r="DK386" s="13"/>
      <c r="DL386" s="67"/>
      <c r="DM386" s="64"/>
      <c r="DN386" s="64"/>
      <c r="DO386" s="64"/>
      <c r="DP386" s="14"/>
      <c r="DQ386" s="67"/>
      <c r="DR386" s="67"/>
      <c r="DS386" s="64"/>
      <c r="DT386" s="64"/>
      <c r="DU386" s="64"/>
      <c r="DV386" s="14"/>
      <c r="DW386" s="13"/>
      <c r="DX386" s="67"/>
      <c r="DY386" s="64"/>
      <c r="DZ386" s="64"/>
      <c r="EA386" s="64"/>
      <c r="EB386" s="14"/>
      <c r="EC386" s="13"/>
      <c r="ED386" s="67"/>
      <c r="EE386" s="64"/>
      <c r="EF386" s="64"/>
      <c r="EG386" s="64"/>
      <c r="EH386" s="12">
        <f t="shared" si="552"/>
        <v>0</v>
      </c>
      <c r="EI386" s="67"/>
      <c r="EN386" s="12">
        <f t="shared" si="562"/>
        <v>0</v>
      </c>
      <c r="EO386" s="13"/>
      <c r="ET386" s="14"/>
      <c r="EU386" s="13"/>
      <c r="EV386" s="13"/>
      <c r="EW386" s="64"/>
      <c r="EX386" s="14"/>
      <c r="EY386" s="14"/>
      <c r="EZ386" s="14"/>
      <c r="FA386" s="13"/>
      <c r="FB386" s="13"/>
      <c r="FC386" s="64"/>
      <c r="FD386" s="14"/>
      <c r="FE386" s="14"/>
      <c r="FF386" s="14"/>
      <c r="FG386" s="13"/>
      <c r="FH386" s="13"/>
      <c r="FI386" s="64"/>
      <c r="FJ386" s="14"/>
      <c r="FK386" s="14"/>
      <c r="FL386" s="14"/>
      <c r="FM386" s="13"/>
      <c r="FN386" s="13"/>
      <c r="FO386" s="64"/>
      <c r="FP386" s="14"/>
      <c r="FQ386" s="14"/>
      <c r="FR386" s="14"/>
      <c r="FS386" s="13"/>
      <c r="FT386" s="13"/>
      <c r="FU386" s="64"/>
      <c r="FV386" s="14"/>
      <c r="FW386" s="14"/>
      <c r="FX386" s="14"/>
      <c r="FY386" s="13"/>
      <c r="FZ386" s="13"/>
      <c r="GA386" s="64"/>
      <c r="GB386" s="14"/>
      <c r="GC386" s="14"/>
      <c r="GD386" s="14"/>
      <c r="GE386" s="13"/>
      <c r="GF386" s="13"/>
      <c r="GG386" s="64"/>
      <c r="GH386" s="14"/>
      <c r="GI386" s="14"/>
      <c r="GJ386" s="14"/>
      <c r="GK386" s="14"/>
      <c r="GL386" s="14"/>
      <c r="GM386" s="14"/>
      <c r="GN386" s="64" t="e">
        <f>I386+O386+U386+AA386+AG386+AM386+AS386+AY386+BE386+BK386+BQ386+BW386+CC386+CI386+CO386+CU386+DA386+DG386+DS386+#REF!+DY386+EE386+DM386+#REF!+EW386+FC386+FI386+FO386+FU386+GA386+GG386</f>
        <v>#REF!</v>
      </c>
      <c r="GO386" s="14"/>
      <c r="GP386" s="14"/>
      <c r="GQ386" s="14"/>
    </row>
    <row r="387" spans="1:204" ht="15" hidden="1" customHeight="1">
      <c r="A387" s="40">
        <v>192</v>
      </c>
      <c r="B387" s="23" t="s">
        <v>201</v>
      </c>
      <c r="C387" s="17" t="s">
        <v>39</v>
      </c>
      <c r="D387" s="5" t="s">
        <v>32</v>
      </c>
      <c r="E387" s="23">
        <v>1259</v>
      </c>
      <c r="F387" s="72" t="e">
        <f>GQ387</f>
        <v>#REF!</v>
      </c>
      <c r="G387" s="13"/>
      <c r="H387" s="13"/>
      <c r="I387" s="64"/>
      <c r="J387" s="14"/>
      <c r="K387" s="14"/>
      <c r="L387" s="14">
        <f>E387+G387-I387-I388-J387-K387</f>
        <v>1259</v>
      </c>
      <c r="M387" s="13"/>
      <c r="N387" s="13"/>
      <c r="O387" s="64"/>
      <c r="P387" s="14"/>
      <c r="Q387" s="14"/>
      <c r="R387" s="14">
        <f>L387+M387-O387-O388-P387-Q387</f>
        <v>1259</v>
      </c>
      <c r="S387" s="13"/>
      <c r="T387" s="13"/>
      <c r="U387" s="64"/>
      <c r="V387" s="14"/>
      <c r="W387" s="14"/>
      <c r="X387" s="14">
        <f t="shared" si="579"/>
        <v>1259</v>
      </c>
      <c r="Y387" s="13"/>
      <c r="Z387" s="13"/>
      <c r="AA387" s="64"/>
      <c r="AB387" s="14"/>
      <c r="AC387" s="14"/>
      <c r="AD387" s="14">
        <f t="shared" si="580"/>
        <v>1259</v>
      </c>
      <c r="AE387" s="13"/>
      <c r="AF387" s="13"/>
      <c r="AG387" s="64"/>
      <c r="AH387" s="14"/>
      <c r="AI387" s="14"/>
      <c r="AJ387" s="14">
        <f t="shared" si="581"/>
        <v>1259</v>
      </c>
      <c r="AK387" s="13"/>
      <c r="AL387" s="13"/>
      <c r="AM387" s="64"/>
      <c r="AN387" s="14"/>
      <c r="AO387" s="14"/>
      <c r="AP387" s="14">
        <f t="shared" si="582"/>
        <v>1259</v>
      </c>
      <c r="AQ387" s="13"/>
      <c r="AR387" s="13"/>
      <c r="AS387" s="64"/>
      <c r="AT387" s="14"/>
      <c r="AU387" s="14"/>
      <c r="AV387" s="14">
        <f t="shared" si="583"/>
        <v>1259</v>
      </c>
      <c r="AW387" s="13"/>
      <c r="AX387" s="13"/>
      <c r="AY387" s="64"/>
      <c r="AZ387" s="14"/>
      <c r="BA387" s="14"/>
      <c r="BB387" s="14">
        <f t="shared" si="584"/>
        <v>1259</v>
      </c>
      <c r="BC387" s="13"/>
      <c r="BD387" s="13"/>
      <c r="BE387" s="64"/>
      <c r="BF387" s="14"/>
      <c r="BG387" s="14"/>
      <c r="BH387" s="14">
        <f t="shared" si="585"/>
        <v>1259</v>
      </c>
      <c r="BI387" s="13"/>
      <c r="BJ387" s="13"/>
      <c r="BK387" s="64"/>
      <c r="BL387" s="14"/>
      <c r="BM387" s="14"/>
      <c r="BN387" s="14">
        <f>BH387+BI387-BK387-BK388-BL387-BM387</f>
        <v>1259</v>
      </c>
      <c r="BO387" s="13"/>
      <c r="BP387" s="13"/>
      <c r="BQ387" s="64"/>
      <c r="BR387" s="14"/>
      <c r="BS387" s="14"/>
      <c r="BT387" s="14">
        <f>BN387+BO387-BQ387-BQ388-BR387-BS387</f>
        <v>1259</v>
      </c>
      <c r="BU387" s="72"/>
      <c r="BV387" s="72"/>
      <c r="BW387" s="64"/>
      <c r="BX387" s="74"/>
      <c r="BY387" s="74"/>
      <c r="BZ387" s="64">
        <f t="shared" si="586"/>
        <v>1259</v>
      </c>
      <c r="CA387" s="72"/>
      <c r="CB387" s="72"/>
      <c r="CC387" s="64"/>
      <c r="CD387" s="74"/>
      <c r="CE387" s="74"/>
      <c r="CF387" s="64">
        <f t="shared" si="547"/>
        <v>1259</v>
      </c>
      <c r="CG387" s="72"/>
      <c r="CH387" s="72"/>
      <c r="CI387" s="64"/>
      <c r="CJ387" s="74"/>
      <c r="CK387" s="74"/>
      <c r="CL387" s="64">
        <f t="shared" si="548"/>
        <v>1259</v>
      </c>
      <c r="CM387" s="13"/>
      <c r="CN387" s="13"/>
      <c r="CO387" s="64"/>
      <c r="CP387" s="14"/>
      <c r="CQ387" s="14"/>
      <c r="CR387" s="64">
        <f t="shared" si="549"/>
        <v>1259</v>
      </c>
      <c r="CS387" s="13"/>
      <c r="CT387" s="67"/>
      <c r="CU387" s="64"/>
      <c r="CV387" s="64"/>
      <c r="CW387" s="64"/>
      <c r="CX387" s="12">
        <f t="shared" si="550"/>
        <v>1259</v>
      </c>
      <c r="CY387" s="13"/>
      <c r="CZ387" s="67"/>
      <c r="DA387" s="64"/>
      <c r="DB387" s="64"/>
      <c r="DC387" s="64"/>
      <c r="DD387" s="12">
        <f t="shared" si="551"/>
        <v>1259</v>
      </c>
      <c r="DE387" s="13"/>
      <c r="DF387" s="67"/>
      <c r="DG387" s="64"/>
      <c r="DH387" s="64"/>
      <c r="DI387" s="64"/>
      <c r="DJ387" s="14">
        <f>DD387+DE387-DG387-DG388-DH387-DI387</f>
        <v>1259</v>
      </c>
      <c r="DK387" s="13"/>
      <c r="DL387" s="67"/>
      <c r="DM387" s="64"/>
      <c r="DN387" s="64"/>
      <c r="DO387" s="64"/>
      <c r="DP387" s="14">
        <f>DJ387+DK387-DS387-DS388-DT387-DU387</f>
        <v>1259</v>
      </c>
      <c r="DQ387" s="67"/>
      <c r="DR387" s="67"/>
      <c r="DS387" s="64"/>
      <c r="DT387" s="64"/>
      <c r="DU387" s="64"/>
      <c r="DV387" s="14" t="e">
        <f>DP387+DQ387-#REF!-#REF!-#REF!-#REF!</f>
        <v>#REF!</v>
      </c>
      <c r="DW387" s="13"/>
      <c r="DX387" s="67"/>
      <c r="DY387" s="64"/>
      <c r="DZ387" s="64"/>
      <c r="EA387" s="64"/>
      <c r="EB387" s="14" t="e">
        <f>DV387+DW387-DY387-DY388-DZ387-EA387</f>
        <v>#REF!</v>
      </c>
      <c r="EC387" s="13"/>
      <c r="ED387" s="67"/>
      <c r="EE387" s="64"/>
      <c r="EF387" s="64"/>
      <c r="EG387" s="64"/>
      <c r="EH387" s="12" t="e">
        <f t="shared" si="552"/>
        <v>#REF!</v>
      </c>
      <c r="EI387" s="67"/>
      <c r="EN387" s="12" t="e">
        <f t="shared" si="562"/>
        <v>#REF!</v>
      </c>
      <c r="EO387" s="13"/>
      <c r="ET387" s="14" t="e">
        <f>EN387+EO387-#REF!-#REF!-#REF!-#REF!</f>
        <v>#REF!</v>
      </c>
      <c r="EU387" s="13"/>
      <c r="EV387" s="13"/>
      <c r="EW387" s="64"/>
      <c r="EX387" s="14"/>
      <c r="EY387" s="14"/>
      <c r="EZ387" s="14" t="e">
        <f>ET387+EU387-EW387-EW388-EX387-EY387</f>
        <v>#REF!</v>
      </c>
      <c r="FA387" s="13"/>
      <c r="FB387" s="13"/>
      <c r="FC387" s="64"/>
      <c r="FD387" s="14"/>
      <c r="FE387" s="14"/>
      <c r="FF387" s="14" t="e">
        <f>EZ387+FA387-FC387-FC388-FD387-FE387</f>
        <v>#REF!</v>
      </c>
      <c r="FG387" s="13"/>
      <c r="FH387" s="13"/>
      <c r="FI387" s="64"/>
      <c r="FJ387" s="14"/>
      <c r="FK387" s="14"/>
      <c r="FL387" s="14" t="e">
        <f>FF387+FG387-FI387-FI388-FJ387-FK387</f>
        <v>#REF!</v>
      </c>
      <c r="FM387" s="13"/>
      <c r="FN387" s="13"/>
      <c r="FO387" s="64"/>
      <c r="FP387" s="14"/>
      <c r="FQ387" s="14"/>
      <c r="FR387" s="14" t="e">
        <f>FL387+FM387-FO387-FO388-FP387-FQ387</f>
        <v>#REF!</v>
      </c>
      <c r="FS387" s="13"/>
      <c r="FT387" s="13"/>
      <c r="FU387" s="64"/>
      <c r="FV387" s="14"/>
      <c r="FW387" s="14"/>
      <c r="FX387" s="14" t="e">
        <f>FR387+FS387-FU387-FU388-FV387-FW387</f>
        <v>#REF!</v>
      </c>
      <c r="FY387" s="13"/>
      <c r="FZ387" s="13"/>
      <c r="GA387" s="64"/>
      <c r="GB387" s="14"/>
      <c r="GC387" s="14"/>
      <c r="GD387" s="14" t="e">
        <f>FX387+FY387-GA387-GA388-GB387-GC387</f>
        <v>#REF!</v>
      </c>
      <c r="GE387" s="13"/>
      <c r="GF387" s="13"/>
      <c r="GG387" s="64"/>
      <c r="GH387" s="14"/>
      <c r="GI387" s="14"/>
      <c r="GJ387" s="14" t="e">
        <f t="shared" si="587"/>
        <v>#REF!</v>
      </c>
      <c r="GK387" s="14">
        <f>E387</f>
        <v>1259</v>
      </c>
      <c r="GL387" s="14">
        <f>G387+M387+S387+Y387+AE387+AK387+AQ387+AW387+BC387+BI387+BO387+BU387+CA387+CG387+CM387+CS387+CY387+DE387+DK387+DQ387+DW387+EC387+EI387+EO387+EU387+FA387+FG387+FM387+FS387+FY387+GE387</f>
        <v>0</v>
      </c>
      <c r="GM387" s="14" t="e">
        <f>H387+N387+T387+Z387+AF387+AL387+AR387+AX387+BD387+BJ387+BP387+BV387+CB387+CH387+CN387+CT387+CZ387+DF387+DR387+#REF!+DX387+ED387+DL387+#REF!+EV387+FB387+FH387+FN387+FT387+FZ387+GF387</f>
        <v>#REF!</v>
      </c>
      <c r="GN387" s="64" t="e">
        <f>I387+O387+U387+AA387+AG387+AM387+AS387+AY387+BE387+BK387+BQ387+BW387+CC387+CI387+CO387+CU387+DA387+DG387+DS387+#REF!+DY387+EE387+DM387+#REF!+EW387+FC387+FI387+FO387+FU387+GA387+GG387</f>
        <v>#REF!</v>
      </c>
      <c r="GO387" s="14" t="e">
        <f>J387+P387+V387+AB387+AH387+AN387+AT387+AZ387+BF387+BL387+BR387+BX387+CD387+CJ387+CP387+CV387+DB387+DH387+DT387+#REF!+DZ387+EF387+DN387+#REF!+EX387+FD387+FJ387+FP387+FV387+GB387+GH387</f>
        <v>#REF!</v>
      </c>
      <c r="GP387" s="14" t="e">
        <f>K387+Q387+W387+AC387+AI387+AO387+AU387+BA387+BG387+BM387+BS387+BY387+CE387+CK387+CQ387+CW387+DC387+DI387+DU387+#REF!+EA387+EG387+DO387+#REF!+EY387+FE387+FK387+FQ387+FW387+GC387+GI387</f>
        <v>#REF!</v>
      </c>
      <c r="GQ387" s="14" t="e">
        <f>GK387+GL387-GN387-GN388-GO387-GP387</f>
        <v>#REF!</v>
      </c>
    </row>
    <row r="388" spans="1:204" ht="15" hidden="1" customHeight="1">
      <c r="A388" s="41"/>
      <c r="B388" s="23" t="s">
        <v>209</v>
      </c>
      <c r="C388" s="17" t="s">
        <v>210</v>
      </c>
      <c r="D388" s="5" t="s">
        <v>32</v>
      </c>
      <c r="E388" s="23">
        <v>389</v>
      </c>
      <c r="F388" s="73"/>
      <c r="G388" s="13"/>
      <c r="H388" s="13"/>
      <c r="I388" s="64"/>
      <c r="J388" s="14"/>
      <c r="K388" s="14"/>
      <c r="L388" s="14"/>
      <c r="M388" s="13"/>
      <c r="N388" s="13"/>
      <c r="O388" s="64"/>
      <c r="P388" s="14"/>
      <c r="Q388" s="14"/>
      <c r="R388" s="14"/>
      <c r="S388" s="13"/>
      <c r="T388" s="13"/>
      <c r="U388" s="64"/>
      <c r="V388" s="14"/>
      <c r="W388" s="14"/>
      <c r="X388" s="14"/>
      <c r="Y388" s="13"/>
      <c r="Z388" s="13"/>
      <c r="AA388" s="64"/>
      <c r="AB388" s="14"/>
      <c r="AC388" s="14"/>
      <c r="AD388" s="14"/>
      <c r="AE388" s="13"/>
      <c r="AF388" s="13"/>
      <c r="AG388" s="64"/>
      <c r="AH388" s="14"/>
      <c r="AI388" s="14"/>
      <c r="AJ388" s="14"/>
      <c r="AK388" s="13"/>
      <c r="AL388" s="13"/>
      <c r="AM388" s="64"/>
      <c r="AN388" s="14"/>
      <c r="AO388" s="14"/>
      <c r="AP388" s="14"/>
      <c r="AQ388" s="13"/>
      <c r="AR388" s="13"/>
      <c r="AS388" s="64"/>
      <c r="AT388" s="14"/>
      <c r="AU388" s="14"/>
      <c r="AV388" s="14"/>
      <c r="AW388" s="13"/>
      <c r="AX388" s="13"/>
      <c r="AY388" s="64"/>
      <c r="AZ388" s="14"/>
      <c r="BA388" s="14"/>
      <c r="BB388" s="14"/>
      <c r="BC388" s="13"/>
      <c r="BD388" s="13"/>
      <c r="BE388" s="64"/>
      <c r="BF388" s="14"/>
      <c r="BG388" s="14"/>
      <c r="BH388" s="14"/>
      <c r="BI388" s="13"/>
      <c r="BJ388" s="13"/>
      <c r="BK388" s="64"/>
      <c r="BL388" s="14"/>
      <c r="BM388" s="14"/>
      <c r="BN388" s="14"/>
      <c r="BO388" s="13"/>
      <c r="BP388" s="13"/>
      <c r="BQ388" s="64"/>
      <c r="BR388" s="14"/>
      <c r="BS388" s="14"/>
      <c r="BT388" s="14"/>
      <c r="BU388" s="73"/>
      <c r="BV388" s="73"/>
      <c r="BW388" s="64"/>
      <c r="BX388" s="63"/>
      <c r="BY388" s="63"/>
      <c r="BZ388" s="64">
        <f t="shared" si="586"/>
        <v>389</v>
      </c>
      <c r="CA388" s="73"/>
      <c r="CB388" s="73"/>
      <c r="CC388" s="64"/>
      <c r="CD388" s="63"/>
      <c r="CE388" s="63"/>
      <c r="CF388" s="64">
        <f t="shared" si="547"/>
        <v>389</v>
      </c>
      <c r="CG388" s="73"/>
      <c r="CH388" s="73"/>
      <c r="CI388" s="64"/>
      <c r="CJ388" s="63"/>
      <c r="CK388" s="63"/>
      <c r="CL388" s="64">
        <f t="shared" si="548"/>
        <v>389</v>
      </c>
      <c r="CM388" s="13"/>
      <c r="CN388" s="13"/>
      <c r="CO388" s="64"/>
      <c r="CP388" s="14"/>
      <c r="CQ388" s="14"/>
      <c r="CR388" s="64">
        <f t="shared" si="549"/>
        <v>389</v>
      </c>
      <c r="CS388" s="13"/>
      <c r="CT388" s="67"/>
      <c r="CU388" s="64"/>
      <c r="CV388" s="64"/>
      <c r="CW388" s="64"/>
      <c r="CX388" s="12">
        <f t="shared" si="550"/>
        <v>389</v>
      </c>
      <c r="CY388" s="13"/>
      <c r="CZ388" s="67"/>
      <c r="DA388" s="64"/>
      <c r="DB388" s="64"/>
      <c r="DC388" s="64"/>
      <c r="DD388" s="12">
        <f t="shared" si="551"/>
        <v>389</v>
      </c>
      <c r="DE388" s="13"/>
      <c r="DF388" s="67"/>
      <c r="DG388" s="64"/>
      <c r="DH388" s="64"/>
      <c r="DI388" s="64"/>
      <c r="DJ388" s="14"/>
      <c r="DK388" s="13"/>
      <c r="DL388" s="67"/>
      <c r="DM388" s="64"/>
      <c r="DN388" s="64"/>
      <c r="DO388" s="64"/>
      <c r="DP388" s="14"/>
      <c r="DQ388" s="67"/>
      <c r="DR388" s="67"/>
      <c r="DS388" s="64"/>
      <c r="DT388" s="64"/>
      <c r="DU388" s="64"/>
      <c r="DV388" s="14"/>
      <c r="DW388" s="13"/>
      <c r="DX388" s="67"/>
      <c r="DY388" s="64"/>
      <c r="DZ388" s="64"/>
      <c r="EA388" s="64"/>
      <c r="EB388" s="14"/>
      <c r="EC388" s="13"/>
      <c r="ED388" s="67"/>
      <c r="EE388" s="64"/>
      <c r="EF388" s="64"/>
      <c r="EG388" s="64"/>
      <c r="EH388" s="12">
        <f t="shared" si="552"/>
        <v>0</v>
      </c>
      <c r="EI388" s="67"/>
      <c r="EN388" s="12">
        <f t="shared" si="562"/>
        <v>0</v>
      </c>
      <c r="EO388" s="13"/>
      <c r="ET388" s="14"/>
      <c r="EU388" s="13"/>
      <c r="EV388" s="13"/>
      <c r="EW388" s="64"/>
      <c r="EX388" s="14"/>
      <c r="EY388" s="14"/>
      <c r="EZ388" s="14"/>
      <c r="FA388" s="13"/>
      <c r="FB388" s="13"/>
      <c r="FC388" s="64"/>
      <c r="FD388" s="14"/>
      <c r="FE388" s="14"/>
      <c r="FF388" s="14"/>
      <c r="FG388" s="13"/>
      <c r="FH388" s="13"/>
      <c r="FI388" s="64"/>
      <c r="FJ388" s="14"/>
      <c r="FK388" s="14"/>
      <c r="FL388" s="14"/>
      <c r="FM388" s="13"/>
      <c r="FN388" s="13"/>
      <c r="FO388" s="64"/>
      <c r="FP388" s="14"/>
      <c r="FQ388" s="14"/>
      <c r="FR388" s="14"/>
      <c r="FS388" s="13"/>
      <c r="FT388" s="13"/>
      <c r="FU388" s="64"/>
      <c r="FV388" s="14"/>
      <c r="FW388" s="14"/>
      <c r="FX388" s="14"/>
      <c r="FY388" s="13"/>
      <c r="FZ388" s="13"/>
      <c r="GA388" s="64"/>
      <c r="GB388" s="14"/>
      <c r="GC388" s="14"/>
      <c r="GD388" s="14"/>
      <c r="GE388" s="13"/>
      <c r="GF388" s="13"/>
      <c r="GG388" s="64"/>
      <c r="GH388" s="14"/>
      <c r="GI388" s="14"/>
      <c r="GJ388" s="14"/>
      <c r="GK388" s="14"/>
      <c r="GL388" s="14"/>
      <c r="GM388" s="14"/>
      <c r="GN388" s="64" t="e">
        <f>I388+O388+U388+AA388+AG388+AM388+AS388+AY388+BE388+BK388+BQ388+BW388+CC388+CI388+CO388+CU388+DA388+DG388+DS388+#REF!+DY388+EE388+DM388+#REF!+EW388+FC388+FI388+FO388+FU388+GA388+GG388</f>
        <v>#REF!</v>
      </c>
      <c r="GO388" s="14"/>
      <c r="GP388" s="14"/>
      <c r="GQ388" s="14"/>
    </row>
    <row r="389" spans="1:204" ht="15" hidden="1" customHeight="1">
      <c r="A389" s="40">
        <v>193</v>
      </c>
      <c r="B389" s="23" t="s">
        <v>211</v>
      </c>
      <c r="C389" s="17" t="s">
        <v>193</v>
      </c>
      <c r="D389" s="5" t="s">
        <v>32</v>
      </c>
      <c r="E389" s="23">
        <v>570</v>
      </c>
      <c r="F389" s="72" t="e">
        <f>GQ389</f>
        <v>#REF!</v>
      </c>
      <c r="G389" s="13"/>
      <c r="H389" s="13"/>
      <c r="I389" s="64"/>
      <c r="J389" s="14"/>
      <c r="K389" s="14"/>
      <c r="L389" s="14">
        <f>E389+G389-I389-I390-J389-K389</f>
        <v>570</v>
      </c>
      <c r="M389" s="13"/>
      <c r="N389" s="13"/>
      <c r="O389" s="64"/>
      <c r="P389" s="14"/>
      <c r="Q389" s="14"/>
      <c r="R389" s="14">
        <f>L389+M389-O389-O390-P389-Q389</f>
        <v>570</v>
      </c>
      <c r="S389" s="13"/>
      <c r="T389" s="13"/>
      <c r="U389" s="64"/>
      <c r="V389" s="14"/>
      <c r="W389" s="14"/>
      <c r="X389" s="14">
        <f t="shared" ref="X389:X393" si="588">R389+S389-U389-U390-V389-W389</f>
        <v>570</v>
      </c>
      <c r="Y389" s="13"/>
      <c r="Z389" s="13"/>
      <c r="AA389" s="64"/>
      <c r="AB389" s="14"/>
      <c r="AC389" s="14"/>
      <c r="AD389" s="14">
        <f t="shared" ref="AD389:AD393" si="589">X389+Y389-AA389-AA390-AB389-AC389</f>
        <v>570</v>
      </c>
      <c r="AE389" s="13"/>
      <c r="AF389" s="13"/>
      <c r="AG389" s="64"/>
      <c r="AH389" s="14"/>
      <c r="AI389" s="14"/>
      <c r="AJ389" s="14">
        <f t="shared" ref="AJ389:AJ393" si="590">AD389+AE389-AG389-AG390-AH389-AI389</f>
        <v>570</v>
      </c>
      <c r="AK389" s="13"/>
      <c r="AL389" s="13"/>
      <c r="AM389" s="64"/>
      <c r="AN389" s="14"/>
      <c r="AO389" s="14"/>
      <c r="AP389" s="14">
        <f t="shared" ref="AP389:AP393" si="591">AJ389+AK389-AM389-AM390-AN389-AO389</f>
        <v>570</v>
      </c>
      <c r="AQ389" s="13"/>
      <c r="AR389" s="13"/>
      <c r="AS389" s="64"/>
      <c r="AT389" s="14"/>
      <c r="AU389" s="14"/>
      <c r="AV389" s="14">
        <f t="shared" ref="AV389:AV393" si="592">AP389+AQ389-AS389-AS390-AT389-AU389</f>
        <v>570</v>
      </c>
      <c r="AW389" s="13"/>
      <c r="AX389" s="13"/>
      <c r="AY389" s="64"/>
      <c r="AZ389" s="14"/>
      <c r="BA389" s="14"/>
      <c r="BB389" s="14">
        <f t="shared" ref="BB389:BB393" si="593">AV389+AW389-AY389-AY390-AZ389-BA389</f>
        <v>570</v>
      </c>
      <c r="BC389" s="13"/>
      <c r="BD389" s="13"/>
      <c r="BE389" s="64"/>
      <c r="BF389" s="14"/>
      <c r="BG389" s="14"/>
      <c r="BH389" s="14">
        <f t="shared" ref="BH389:BH393" si="594">BB389+BC389-BE389-BE390-BF389-BG389</f>
        <v>570</v>
      </c>
      <c r="BI389" s="13"/>
      <c r="BJ389" s="13"/>
      <c r="BK389" s="64"/>
      <c r="BL389" s="14"/>
      <c r="BM389" s="14"/>
      <c r="BN389" s="14">
        <f>BH389+BI389-BK389-BK390-BL389-BM389</f>
        <v>570</v>
      </c>
      <c r="BO389" s="13"/>
      <c r="BP389" s="13"/>
      <c r="BQ389" s="64"/>
      <c r="BR389" s="14"/>
      <c r="BS389" s="14"/>
      <c r="BT389" s="14">
        <f>BN389+BO389-BQ389-BQ390-BR389-BS389</f>
        <v>570</v>
      </c>
      <c r="BU389" s="72"/>
      <c r="BV389" s="72"/>
      <c r="BW389" s="64"/>
      <c r="BX389" s="74"/>
      <c r="BY389" s="74"/>
      <c r="BZ389" s="64">
        <f t="shared" si="586"/>
        <v>570</v>
      </c>
      <c r="CA389" s="72"/>
      <c r="CB389" s="72"/>
      <c r="CC389" s="64"/>
      <c r="CD389" s="74"/>
      <c r="CE389" s="74"/>
      <c r="CF389" s="64">
        <f t="shared" si="547"/>
        <v>570</v>
      </c>
      <c r="CG389" s="72"/>
      <c r="CH389" s="72"/>
      <c r="CI389" s="64"/>
      <c r="CJ389" s="74"/>
      <c r="CK389" s="74"/>
      <c r="CL389" s="64">
        <f t="shared" si="548"/>
        <v>570</v>
      </c>
      <c r="CM389" s="13"/>
      <c r="CN389" s="13"/>
      <c r="CO389" s="64"/>
      <c r="CP389" s="14"/>
      <c r="CQ389" s="14"/>
      <c r="CR389" s="64">
        <f t="shared" si="549"/>
        <v>570</v>
      </c>
      <c r="CS389" s="13"/>
      <c r="CT389" s="67"/>
      <c r="CU389" s="64"/>
      <c r="CV389" s="64"/>
      <c r="CW389" s="64"/>
      <c r="CX389" s="12">
        <f t="shared" si="550"/>
        <v>570</v>
      </c>
      <c r="CY389" s="13"/>
      <c r="CZ389" s="67"/>
      <c r="DA389" s="64"/>
      <c r="DB389" s="64"/>
      <c r="DC389" s="64"/>
      <c r="DD389" s="12">
        <f t="shared" si="551"/>
        <v>570</v>
      </c>
      <c r="DE389" s="13"/>
      <c r="DF389" s="67"/>
      <c r="DG389" s="64"/>
      <c r="DH389" s="64"/>
      <c r="DI389" s="64"/>
      <c r="DJ389" s="14">
        <f>DD389+DE389-DG389-DG390-DH389-DI389</f>
        <v>570</v>
      </c>
      <c r="DK389" s="13"/>
      <c r="DL389" s="67"/>
      <c r="DM389" s="64"/>
      <c r="DN389" s="64"/>
      <c r="DO389" s="64"/>
      <c r="DP389" s="14">
        <f>DJ389+DK389-DS389-DS390-DT389-DU389</f>
        <v>570</v>
      </c>
      <c r="DQ389" s="67"/>
      <c r="DR389" s="67"/>
      <c r="DS389" s="64"/>
      <c r="DT389" s="64"/>
      <c r="DU389" s="64"/>
      <c r="DV389" s="14" t="e">
        <f>DP389+DQ389-#REF!-#REF!-#REF!-#REF!</f>
        <v>#REF!</v>
      </c>
      <c r="DW389" s="13"/>
      <c r="DX389" s="67"/>
      <c r="DY389" s="64"/>
      <c r="DZ389" s="64"/>
      <c r="EA389" s="64"/>
      <c r="EB389" s="14" t="e">
        <f>DV389+DW389-DY389-DY390-DZ389-EA389</f>
        <v>#REF!</v>
      </c>
      <c r="EC389" s="13"/>
      <c r="ED389" s="67"/>
      <c r="EE389" s="64"/>
      <c r="EF389" s="64"/>
      <c r="EG389" s="64"/>
      <c r="EH389" s="12" t="e">
        <f t="shared" si="552"/>
        <v>#REF!</v>
      </c>
      <c r="EI389" s="67"/>
      <c r="EN389" s="12" t="e">
        <f t="shared" si="562"/>
        <v>#REF!</v>
      </c>
      <c r="EO389" s="13"/>
      <c r="ET389" s="14" t="e">
        <f>EN389+EO389-#REF!-#REF!-#REF!-#REF!</f>
        <v>#REF!</v>
      </c>
      <c r="EU389" s="13"/>
      <c r="EV389" s="13"/>
      <c r="EW389" s="64"/>
      <c r="EX389" s="14"/>
      <c r="EY389" s="14"/>
      <c r="EZ389" s="14" t="e">
        <f>ET389+EU389-EW389-EW390-EX389-EY389</f>
        <v>#REF!</v>
      </c>
      <c r="FA389" s="13"/>
      <c r="FB389" s="13"/>
      <c r="FC389" s="64"/>
      <c r="FD389" s="14"/>
      <c r="FE389" s="14"/>
      <c r="FF389" s="14" t="e">
        <f>EZ389+FA389-FC389-FC390-FD389-FE389</f>
        <v>#REF!</v>
      </c>
      <c r="FG389" s="13"/>
      <c r="FH389" s="13"/>
      <c r="FI389" s="64"/>
      <c r="FJ389" s="14"/>
      <c r="FK389" s="14"/>
      <c r="FL389" s="14" t="e">
        <f>FF389+FG389-FI389-FI390-FJ389-FK389</f>
        <v>#REF!</v>
      </c>
      <c r="FM389" s="13"/>
      <c r="FN389" s="13"/>
      <c r="FO389" s="64"/>
      <c r="FP389" s="14"/>
      <c r="FQ389" s="14"/>
      <c r="FR389" s="14" t="e">
        <f>FL389+FM389-FO389-FO390-FP389-FQ389</f>
        <v>#REF!</v>
      </c>
      <c r="FS389" s="13"/>
      <c r="FT389" s="13"/>
      <c r="FU389" s="64"/>
      <c r="FV389" s="14"/>
      <c r="FW389" s="14"/>
      <c r="FX389" s="14" t="e">
        <f>FR389+FS389-FU389-FU390-FV389-FW389</f>
        <v>#REF!</v>
      </c>
      <c r="FY389" s="13"/>
      <c r="FZ389" s="13"/>
      <c r="GA389" s="64"/>
      <c r="GB389" s="14"/>
      <c r="GC389" s="14"/>
      <c r="GD389" s="14" t="e">
        <f>FX389+FY389-GA389-GA390-GB389-GC389</f>
        <v>#REF!</v>
      </c>
      <c r="GE389" s="13"/>
      <c r="GF389" s="13"/>
      <c r="GG389" s="64"/>
      <c r="GH389" s="14"/>
      <c r="GI389" s="14"/>
      <c r="GJ389" s="14" t="e">
        <f t="shared" ref="GJ389:GJ393" si="595">GD389+GE389-GG389-GG390-GH389-GI389</f>
        <v>#REF!</v>
      </c>
      <c r="GK389" s="14">
        <f>E389</f>
        <v>570</v>
      </c>
      <c r="GL389" s="14">
        <f>G389+M389+S389+Y389+AE389+AK389+AQ389+AW389+BC389+BI389+BO389+BU389+CA389+CG389+CM389+CS389+CY389+DE389+DK389+DQ389+DW389+EC389+EI389+EO389+EU389+FA389+FG389+FM389+FS389+FY389+GE389</f>
        <v>0</v>
      </c>
      <c r="GM389" s="14" t="e">
        <f>H389+N389+T389+Z389+AF389+AL389+AR389+AX389+BD389+BJ389+BP389+BV389+CB389+CH389+CN389+CT389+CZ389+DF389+DR389+#REF!+DX389+ED389+DL389+#REF!+EV389+FB389+FH389+FN389+FT389+FZ389+GF389</f>
        <v>#REF!</v>
      </c>
      <c r="GN389" s="64" t="e">
        <f>I389+O389+U389+AA389+AG389+AM389+AS389+AY389+BE389+BK389+BQ389+BW389+CC389+CI389+CO389+CU389+DA389+DG389+DS389+#REF!+DY389+EE389+DM389+#REF!+EW389+FC389+FI389+FO389+FU389+GA389+GG389</f>
        <v>#REF!</v>
      </c>
      <c r="GO389" s="14" t="e">
        <f>J389+P389+V389+AB389+AH389+AN389+AT389+AZ389+BF389+BL389+BR389+BX389+CD389+CJ389+CP389+CV389+DB389+DH389+DT389+#REF!+DZ389+EF389+DN389+#REF!+EX389+FD389+FJ389+FP389+FV389+GB389+GH389</f>
        <v>#REF!</v>
      </c>
      <c r="GP389" s="14" t="e">
        <f>K389+Q389+W389+AC389+AI389+AO389+AU389+BA389+BG389+BM389+BS389+BY389+CE389+CK389+CQ389+CW389+DC389+DI389+DU389+#REF!+EA389+EG389+DO389+#REF!+EY389+FE389+FK389+FQ389+FW389+GC389+GI389</f>
        <v>#REF!</v>
      </c>
      <c r="GQ389" s="14" t="e">
        <f>GK389+GL389-GN389-GN390-GO389-GP389</f>
        <v>#REF!</v>
      </c>
    </row>
    <row r="390" spans="1:204" ht="15" hidden="1" customHeight="1">
      <c r="A390" s="41"/>
      <c r="B390" s="23" t="s">
        <v>212</v>
      </c>
      <c r="C390" s="17" t="s">
        <v>213</v>
      </c>
      <c r="D390" s="5" t="s">
        <v>32</v>
      </c>
      <c r="E390" s="23">
        <v>591</v>
      </c>
      <c r="F390" s="73"/>
      <c r="G390" s="13"/>
      <c r="H390" s="13"/>
      <c r="I390" s="64"/>
      <c r="J390" s="14"/>
      <c r="K390" s="14"/>
      <c r="L390" s="14"/>
      <c r="M390" s="13"/>
      <c r="N390" s="13"/>
      <c r="O390" s="64"/>
      <c r="P390" s="14"/>
      <c r="Q390" s="14"/>
      <c r="R390" s="14"/>
      <c r="S390" s="13"/>
      <c r="T390" s="13"/>
      <c r="U390" s="64"/>
      <c r="V390" s="14"/>
      <c r="W390" s="14"/>
      <c r="X390" s="14"/>
      <c r="Y390" s="13"/>
      <c r="Z390" s="13"/>
      <c r="AA390" s="64"/>
      <c r="AB390" s="14"/>
      <c r="AC390" s="14"/>
      <c r="AD390" s="14"/>
      <c r="AE390" s="13"/>
      <c r="AF390" s="13"/>
      <c r="AG390" s="64"/>
      <c r="AH390" s="14"/>
      <c r="AI390" s="14"/>
      <c r="AJ390" s="14"/>
      <c r="AK390" s="13"/>
      <c r="AL390" s="13"/>
      <c r="AM390" s="64"/>
      <c r="AN390" s="14"/>
      <c r="AO390" s="14"/>
      <c r="AP390" s="14"/>
      <c r="AQ390" s="13"/>
      <c r="AR390" s="13"/>
      <c r="AS390" s="64"/>
      <c r="AT390" s="14"/>
      <c r="AU390" s="14"/>
      <c r="AV390" s="14"/>
      <c r="AW390" s="13"/>
      <c r="AX390" s="13"/>
      <c r="AY390" s="64"/>
      <c r="AZ390" s="14"/>
      <c r="BA390" s="14"/>
      <c r="BB390" s="14"/>
      <c r="BC390" s="13"/>
      <c r="BD390" s="13"/>
      <c r="BE390" s="64"/>
      <c r="BF390" s="14"/>
      <c r="BG390" s="14"/>
      <c r="BH390" s="14"/>
      <c r="BI390" s="13"/>
      <c r="BJ390" s="13"/>
      <c r="BK390" s="64"/>
      <c r="BL390" s="14"/>
      <c r="BM390" s="14"/>
      <c r="BN390" s="14"/>
      <c r="BO390" s="13"/>
      <c r="BP390" s="13"/>
      <c r="BQ390" s="64"/>
      <c r="BR390" s="14"/>
      <c r="BS390" s="14"/>
      <c r="BT390" s="14"/>
      <c r="BU390" s="73"/>
      <c r="BV390" s="73"/>
      <c r="BW390" s="64"/>
      <c r="BX390" s="63"/>
      <c r="BY390" s="63"/>
      <c r="BZ390" s="64">
        <f t="shared" si="586"/>
        <v>591</v>
      </c>
      <c r="CA390" s="73"/>
      <c r="CB390" s="73"/>
      <c r="CC390" s="64"/>
      <c r="CD390" s="63"/>
      <c r="CE390" s="63"/>
      <c r="CF390" s="64">
        <f t="shared" si="547"/>
        <v>591</v>
      </c>
      <c r="CG390" s="73"/>
      <c r="CH390" s="73"/>
      <c r="CI390" s="64"/>
      <c r="CJ390" s="63"/>
      <c r="CK390" s="63"/>
      <c r="CL390" s="64">
        <f t="shared" si="548"/>
        <v>591</v>
      </c>
      <c r="CM390" s="13"/>
      <c r="CN390" s="13"/>
      <c r="CO390" s="64"/>
      <c r="CP390" s="14"/>
      <c r="CQ390" s="14"/>
      <c r="CR390" s="64">
        <f t="shared" si="549"/>
        <v>591</v>
      </c>
      <c r="CS390" s="13"/>
      <c r="CT390" s="67"/>
      <c r="CU390" s="64"/>
      <c r="CV390" s="64"/>
      <c r="CW390" s="64"/>
      <c r="CX390" s="12">
        <f t="shared" si="550"/>
        <v>591</v>
      </c>
      <c r="CY390" s="13"/>
      <c r="CZ390" s="67"/>
      <c r="DA390" s="64"/>
      <c r="DB390" s="64"/>
      <c r="DC390" s="64"/>
      <c r="DD390" s="12">
        <f t="shared" si="551"/>
        <v>591</v>
      </c>
      <c r="DE390" s="13"/>
      <c r="DF390" s="67"/>
      <c r="DG390" s="64"/>
      <c r="DH390" s="64"/>
      <c r="DI390" s="64"/>
      <c r="DJ390" s="14"/>
      <c r="DK390" s="13"/>
      <c r="DL390" s="67"/>
      <c r="DM390" s="64"/>
      <c r="DN390" s="64"/>
      <c r="DO390" s="64"/>
      <c r="DP390" s="14"/>
      <c r="DQ390" s="67"/>
      <c r="DR390" s="67"/>
      <c r="DS390" s="64"/>
      <c r="DT390" s="64"/>
      <c r="DU390" s="64"/>
      <c r="DV390" s="14"/>
      <c r="DW390" s="13"/>
      <c r="DX390" s="67"/>
      <c r="DY390" s="64"/>
      <c r="DZ390" s="64"/>
      <c r="EA390" s="64"/>
      <c r="EB390" s="14"/>
      <c r="EC390" s="13"/>
      <c r="ED390" s="67"/>
      <c r="EE390" s="64"/>
      <c r="EF390" s="64"/>
      <c r="EG390" s="64"/>
      <c r="EH390" s="12">
        <f t="shared" si="552"/>
        <v>0</v>
      </c>
      <c r="EI390" s="67"/>
      <c r="EN390" s="12">
        <f t="shared" si="562"/>
        <v>0</v>
      </c>
      <c r="EO390" s="13"/>
      <c r="ET390" s="14"/>
      <c r="EU390" s="13"/>
      <c r="EV390" s="13"/>
      <c r="EW390" s="64"/>
      <c r="EX390" s="14"/>
      <c r="EY390" s="14"/>
      <c r="EZ390" s="14"/>
      <c r="FA390" s="13"/>
      <c r="FB390" s="13"/>
      <c r="FC390" s="64"/>
      <c r="FD390" s="14"/>
      <c r="FE390" s="14"/>
      <c r="FF390" s="14"/>
      <c r="FG390" s="13"/>
      <c r="FH390" s="13"/>
      <c r="FI390" s="64"/>
      <c r="FJ390" s="14"/>
      <c r="FK390" s="14"/>
      <c r="FL390" s="14"/>
      <c r="FM390" s="13"/>
      <c r="FN390" s="13"/>
      <c r="FO390" s="64"/>
      <c r="FP390" s="14"/>
      <c r="FQ390" s="14"/>
      <c r="FR390" s="14"/>
      <c r="FS390" s="13"/>
      <c r="FT390" s="13"/>
      <c r="FU390" s="64"/>
      <c r="FV390" s="14"/>
      <c r="FW390" s="14"/>
      <c r="FX390" s="14"/>
      <c r="FY390" s="13"/>
      <c r="FZ390" s="13"/>
      <c r="GA390" s="64"/>
      <c r="GB390" s="14"/>
      <c r="GC390" s="14"/>
      <c r="GD390" s="14"/>
      <c r="GE390" s="13"/>
      <c r="GF390" s="13"/>
      <c r="GG390" s="64"/>
      <c r="GH390" s="14"/>
      <c r="GI390" s="14"/>
      <c r="GJ390" s="14"/>
      <c r="GK390" s="14"/>
      <c r="GL390" s="14"/>
      <c r="GM390" s="14"/>
      <c r="GN390" s="64" t="e">
        <f>I390+O390+U390+AA390+AG390+AM390+AS390+AY390+BE390+BK390+BQ390+BW390+CC390+CI390+CO390+CU390+DA390+DG390+DS390+#REF!+DY390+EE390+DM390+#REF!+EW390+FC390+FI390+FO390+FU390+GA390+GG390</f>
        <v>#REF!</v>
      </c>
      <c r="GO390" s="14"/>
      <c r="GP390" s="14"/>
      <c r="GQ390" s="14"/>
    </row>
    <row r="391" spans="1:204" ht="15" hidden="1" customHeight="1">
      <c r="A391" s="40">
        <v>194</v>
      </c>
      <c r="B391" s="23" t="s">
        <v>214</v>
      </c>
      <c r="C391" s="17" t="s">
        <v>215</v>
      </c>
      <c r="D391" s="5" t="s">
        <v>32</v>
      </c>
      <c r="E391" s="23">
        <v>476</v>
      </c>
      <c r="F391" s="72" t="e">
        <f>GQ391</f>
        <v>#REF!</v>
      </c>
      <c r="G391" s="13"/>
      <c r="H391" s="13"/>
      <c r="I391" s="64"/>
      <c r="J391" s="14"/>
      <c r="K391" s="14"/>
      <c r="L391" s="14">
        <f>E391+G391-I391-I392-J391-K391</f>
        <v>476</v>
      </c>
      <c r="M391" s="13"/>
      <c r="N391" s="13"/>
      <c r="O391" s="64"/>
      <c r="P391" s="14"/>
      <c r="Q391" s="14"/>
      <c r="R391" s="14">
        <f>L391+M391-O391-O392-P391-Q391</f>
        <v>476</v>
      </c>
      <c r="S391" s="13"/>
      <c r="T391" s="13"/>
      <c r="U391" s="64"/>
      <c r="V391" s="14"/>
      <c r="W391" s="14"/>
      <c r="X391" s="14">
        <f t="shared" si="588"/>
        <v>476</v>
      </c>
      <c r="Y391" s="13"/>
      <c r="Z391" s="13"/>
      <c r="AA391" s="64"/>
      <c r="AB391" s="14"/>
      <c r="AC391" s="14"/>
      <c r="AD391" s="14">
        <f t="shared" si="589"/>
        <v>476</v>
      </c>
      <c r="AE391" s="13"/>
      <c r="AF391" s="13"/>
      <c r="AG391" s="64"/>
      <c r="AH391" s="14"/>
      <c r="AI391" s="14"/>
      <c r="AJ391" s="14">
        <f t="shared" si="590"/>
        <v>476</v>
      </c>
      <c r="AK391" s="13"/>
      <c r="AL391" s="13"/>
      <c r="AM391" s="64"/>
      <c r="AN391" s="14"/>
      <c r="AO391" s="14"/>
      <c r="AP391" s="14">
        <f t="shared" si="591"/>
        <v>476</v>
      </c>
      <c r="AQ391" s="13"/>
      <c r="AR391" s="13"/>
      <c r="AS391" s="64"/>
      <c r="AT391" s="14"/>
      <c r="AU391" s="14"/>
      <c r="AV391" s="14">
        <f t="shared" si="592"/>
        <v>476</v>
      </c>
      <c r="AW391" s="13"/>
      <c r="AX391" s="13"/>
      <c r="AY391" s="64"/>
      <c r="AZ391" s="14"/>
      <c r="BA391" s="14"/>
      <c r="BB391" s="14">
        <f t="shared" si="593"/>
        <v>476</v>
      </c>
      <c r="BC391" s="13"/>
      <c r="BD391" s="13"/>
      <c r="BE391" s="64"/>
      <c r="BF391" s="14"/>
      <c r="BG391" s="14"/>
      <c r="BH391" s="14">
        <f t="shared" si="594"/>
        <v>476</v>
      </c>
      <c r="BI391" s="13"/>
      <c r="BJ391" s="13"/>
      <c r="BK391" s="64"/>
      <c r="BL391" s="14"/>
      <c r="BM391" s="14"/>
      <c r="BN391" s="14">
        <f>BH391+BI391-BK391-BK392-BL391-BM391</f>
        <v>476</v>
      </c>
      <c r="BO391" s="13"/>
      <c r="BP391" s="13"/>
      <c r="BQ391" s="64"/>
      <c r="BR391" s="14"/>
      <c r="BS391" s="14"/>
      <c r="BT391" s="14">
        <f>BN391+BO391-BQ391-BQ392-BR391-BS391</f>
        <v>476</v>
      </c>
      <c r="BU391" s="72"/>
      <c r="BV391" s="72"/>
      <c r="BW391" s="64"/>
      <c r="BX391" s="74"/>
      <c r="BY391" s="74"/>
      <c r="BZ391" s="64">
        <f t="shared" si="586"/>
        <v>476</v>
      </c>
      <c r="CA391" s="72"/>
      <c r="CB391" s="72"/>
      <c r="CC391" s="64"/>
      <c r="CD391" s="74"/>
      <c r="CE391" s="74"/>
      <c r="CF391" s="64">
        <f t="shared" si="547"/>
        <v>476</v>
      </c>
      <c r="CG391" s="72"/>
      <c r="CH391" s="72"/>
      <c r="CI391" s="64"/>
      <c r="CJ391" s="74"/>
      <c r="CK391" s="74"/>
      <c r="CL391" s="64">
        <f t="shared" si="548"/>
        <v>476</v>
      </c>
      <c r="CM391" s="13"/>
      <c r="CN391" s="13"/>
      <c r="CO391" s="64"/>
      <c r="CP391" s="14"/>
      <c r="CQ391" s="14"/>
      <c r="CR391" s="64">
        <f t="shared" si="549"/>
        <v>476</v>
      </c>
      <c r="CS391" s="13"/>
      <c r="CT391" s="67"/>
      <c r="CU391" s="64"/>
      <c r="CV391" s="64"/>
      <c r="CW391" s="64"/>
      <c r="CX391" s="12">
        <f t="shared" si="550"/>
        <v>476</v>
      </c>
      <c r="CY391" s="13"/>
      <c r="CZ391" s="67"/>
      <c r="DA391" s="64"/>
      <c r="DB391" s="64"/>
      <c r="DC391" s="64"/>
      <c r="DD391" s="12">
        <f t="shared" si="551"/>
        <v>476</v>
      </c>
      <c r="DE391" s="13"/>
      <c r="DF391" s="67"/>
      <c r="DG391" s="64"/>
      <c r="DH391" s="64"/>
      <c r="DI391" s="64"/>
      <c r="DJ391" s="14">
        <f>DD391+DE391-DG391-DG392-DH391-DI391</f>
        <v>476</v>
      </c>
      <c r="DK391" s="13"/>
      <c r="DL391" s="67"/>
      <c r="DM391" s="64"/>
      <c r="DN391" s="64"/>
      <c r="DO391" s="64"/>
      <c r="DP391" s="14">
        <f>DJ391+DK391-DS391-DS392-DT391-DU391</f>
        <v>476</v>
      </c>
      <c r="DQ391" s="67"/>
      <c r="DR391" s="67"/>
      <c r="DS391" s="64"/>
      <c r="DT391" s="64"/>
      <c r="DU391" s="64"/>
      <c r="DV391" s="14" t="e">
        <f>DP391+DQ391-#REF!-#REF!-#REF!-#REF!</f>
        <v>#REF!</v>
      </c>
      <c r="DW391" s="13"/>
      <c r="DX391" s="67"/>
      <c r="DY391" s="64"/>
      <c r="DZ391" s="64"/>
      <c r="EA391" s="64"/>
      <c r="EB391" s="14" t="e">
        <f>DV391+DW391-DY391-DY392-DZ391-EA391</f>
        <v>#REF!</v>
      </c>
      <c r="EC391" s="13"/>
      <c r="ED391" s="67"/>
      <c r="EE391" s="64"/>
      <c r="EF391" s="64"/>
      <c r="EG391" s="64"/>
      <c r="EH391" s="12" t="e">
        <f t="shared" si="552"/>
        <v>#REF!</v>
      </c>
      <c r="EI391" s="67"/>
      <c r="EN391" s="12" t="e">
        <f t="shared" si="562"/>
        <v>#REF!</v>
      </c>
      <c r="EO391" s="13"/>
      <c r="ET391" s="14" t="e">
        <f>EN391+EO391-#REF!-#REF!-#REF!-#REF!</f>
        <v>#REF!</v>
      </c>
      <c r="EU391" s="13"/>
      <c r="EV391" s="13"/>
      <c r="EW391" s="64"/>
      <c r="EX391" s="14"/>
      <c r="EY391" s="14"/>
      <c r="EZ391" s="14" t="e">
        <f>ET391+EU391-EW391-EW392-EX391-EY391</f>
        <v>#REF!</v>
      </c>
      <c r="FA391" s="13"/>
      <c r="FB391" s="13"/>
      <c r="FC391" s="64"/>
      <c r="FD391" s="14"/>
      <c r="FE391" s="14"/>
      <c r="FF391" s="14" t="e">
        <f>EZ391+FA391-FC391-FC392-FD391-FE391</f>
        <v>#REF!</v>
      </c>
      <c r="FG391" s="13"/>
      <c r="FH391" s="13"/>
      <c r="FI391" s="64"/>
      <c r="FJ391" s="14"/>
      <c r="FK391" s="14"/>
      <c r="FL391" s="14" t="e">
        <f>FF391+FG391-FI391-FI392-FJ391-FK391</f>
        <v>#REF!</v>
      </c>
      <c r="FM391" s="13"/>
      <c r="FN391" s="13"/>
      <c r="FO391" s="64"/>
      <c r="FP391" s="14"/>
      <c r="FQ391" s="14"/>
      <c r="FR391" s="14" t="e">
        <f>FL391+FM391-FO391-FO392-FP391-FQ391</f>
        <v>#REF!</v>
      </c>
      <c r="FS391" s="13"/>
      <c r="FT391" s="13"/>
      <c r="FU391" s="64"/>
      <c r="FV391" s="14"/>
      <c r="FW391" s="14"/>
      <c r="FX391" s="14" t="e">
        <f>FR391+FS391-FU391-FU392-FV391-FW391</f>
        <v>#REF!</v>
      </c>
      <c r="FY391" s="13"/>
      <c r="FZ391" s="13"/>
      <c r="GA391" s="64"/>
      <c r="GB391" s="14"/>
      <c r="GC391" s="14"/>
      <c r="GD391" s="14" t="e">
        <f>FX391+FY391-GA391-GA392-GB391-GC391</f>
        <v>#REF!</v>
      </c>
      <c r="GE391" s="13"/>
      <c r="GF391" s="13"/>
      <c r="GG391" s="64"/>
      <c r="GH391" s="14"/>
      <c r="GI391" s="14"/>
      <c r="GJ391" s="14" t="e">
        <f t="shared" si="595"/>
        <v>#REF!</v>
      </c>
      <c r="GK391" s="14">
        <f>E391</f>
        <v>476</v>
      </c>
      <c r="GL391" s="14">
        <f>G391+M391+S391+Y391+AE391+AK391+AQ391+AW391+BC391+BI391+BO391+BU391+CA391+CG391+CM391+CS391+CY391+DE391+DK391+DQ391+DW391+EC391+EI391+EO391+EU391+FA391+FG391+FM391+FS391+FY391+GE391</f>
        <v>0</v>
      </c>
      <c r="GM391" s="14" t="e">
        <f>H391+N391+T391+Z391+AF391+AL391+AR391+AX391+BD391+BJ391+BP391+BV391+CB391+CH391+CN391+CT391+CZ391+DF391+DR391+#REF!+DX391+ED391+DL391+#REF!+EV391+FB391+FH391+FN391+FT391+FZ391+GF391</f>
        <v>#REF!</v>
      </c>
      <c r="GN391" s="64" t="e">
        <f>I391+O391+U391+AA391+AG391+AM391+AS391+AY391+BE391+BK391+BQ391+BW391+CC391+CI391+CO391+CU391+DA391+DG391+DS391+#REF!+DY391+EE391+DM391+#REF!+EW391+FC391+FI391+FO391+FU391+GA391+GG391</f>
        <v>#REF!</v>
      </c>
      <c r="GO391" s="14" t="e">
        <f>J391+P391+V391+AB391+AH391+AN391+AT391+AZ391+BF391+BL391+BR391+BX391+CD391+CJ391+CP391+CV391+DB391+DH391+DT391+#REF!+DZ391+EF391+DN391+#REF!+EX391+FD391+FJ391+FP391+FV391+GB391+GH391</f>
        <v>#REF!</v>
      </c>
      <c r="GP391" s="14" t="e">
        <f>K391+Q391+W391+AC391+AI391+AO391+AU391+BA391+BG391+BM391+BS391+BY391+CE391+CK391+CQ391+CW391+DC391+DI391+DU391+#REF!+EA391+EG391+DO391+#REF!+EY391+FE391+FK391+FQ391+FW391+GC391+GI391</f>
        <v>#REF!</v>
      </c>
      <c r="GQ391" s="14" t="e">
        <f>GK391+GL391-GN391-GN392-GO391-GP391</f>
        <v>#REF!</v>
      </c>
      <c r="GR391">
        <v>1913</v>
      </c>
      <c r="GT391" s="9" t="e">
        <f>GN391*GR391</f>
        <v>#REF!</v>
      </c>
    </row>
    <row r="392" spans="1:204" ht="15" hidden="1" customHeight="1">
      <c r="A392" s="41"/>
      <c r="B392" s="23" t="s">
        <v>216</v>
      </c>
      <c r="C392" s="17" t="s">
        <v>217</v>
      </c>
      <c r="D392" s="23" t="s">
        <v>32</v>
      </c>
      <c r="E392" s="23">
        <v>2002</v>
      </c>
      <c r="F392" s="73"/>
      <c r="G392" s="13"/>
      <c r="H392" s="13"/>
      <c r="I392" s="64"/>
      <c r="J392" s="14"/>
      <c r="K392" s="14"/>
      <c r="L392" s="14"/>
      <c r="M392" s="13"/>
      <c r="N392" s="13"/>
      <c r="O392" s="64"/>
      <c r="P392" s="14"/>
      <c r="Q392" s="14"/>
      <c r="R392" s="14"/>
      <c r="S392" s="13"/>
      <c r="T392" s="13"/>
      <c r="U392" s="64"/>
      <c r="V392" s="14"/>
      <c r="W392" s="14"/>
      <c r="X392" s="14"/>
      <c r="Y392" s="13"/>
      <c r="Z392" s="13"/>
      <c r="AA392" s="64"/>
      <c r="AB392" s="14"/>
      <c r="AC392" s="14"/>
      <c r="AD392" s="14"/>
      <c r="AE392" s="13"/>
      <c r="AF392" s="13"/>
      <c r="AG392" s="64"/>
      <c r="AH392" s="14"/>
      <c r="AI392" s="14"/>
      <c r="AJ392" s="14"/>
      <c r="AK392" s="13"/>
      <c r="AL392" s="13"/>
      <c r="AM392" s="64"/>
      <c r="AN392" s="14"/>
      <c r="AO392" s="14"/>
      <c r="AP392" s="14"/>
      <c r="AQ392" s="13"/>
      <c r="AR392" s="13"/>
      <c r="AS392" s="64"/>
      <c r="AT392" s="14"/>
      <c r="AU392" s="14"/>
      <c r="AV392" s="14"/>
      <c r="AW392" s="13"/>
      <c r="AX392" s="13"/>
      <c r="AY392" s="64"/>
      <c r="AZ392" s="14"/>
      <c r="BA392" s="14"/>
      <c r="BB392" s="14"/>
      <c r="BC392" s="13"/>
      <c r="BD392" s="13"/>
      <c r="BE392" s="64"/>
      <c r="BF392" s="14"/>
      <c r="BG392" s="14"/>
      <c r="BH392" s="14"/>
      <c r="BI392" s="13"/>
      <c r="BJ392" s="13"/>
      <c r="BK392" s="64"/>
      <c r="BL392" s="14"/>
      <c r="BM392" s="14"/>
      <c r="BN392" s="14"/>
      <c r="BO392" s="13"/>
      <c r="BP392" s="13"/>
      <c r="BQ392" s="64"/>
      <c r="BR392" s="14"/>
      <c r="BS392" s="14"/>
      <c r="BT392" s="14"/>
      <c r="BU392" s="73"/>
      <c r="BV392" s="73"/>
      <c r="BW392" s="64"/>
      <c r="BX392" s="63"/>
      <c r="BY392" s="63"/>
      <c r="BZ392" s="64">
        <f t="shared" si="586"/>
        <v>2002</v>
      </c>
      <c r="CA392" s="73"/>
      <c r="CB392" s="73"/>
      <c r="CC392" s="64"/>
      <c r="CD392" s="63"/>
      <c r="CE392" s="63"/>
      <c r="CF392" s="64">
        <f t="shared" si="547"/>
        <v>2002</v>
      </c>
      <c r="CG392" s="73"/>
      <c r="CH392" s="73"/>
      <c r="CI392" s="64"/>
      <c r="CJ392" s="63"/>
      <c r="CK392" s="63"/>
      <c r="CL392" s="64">
        <f t="shared" si="548"/>
        <v>2002</v>
      </c>
      <c r="CM392" s="13"/>
      <c r="CN392" s="13"/>
      <c r="CO392" s="64"/>
      <c r="CP392" s="14"/>
      <c r="CQ392" s="14"/>
      <c r="CR392" s="64">
        <f t="shared" si="549"/>
        <v>2002</v>
      </c>
      <c r="CS392" s="13"/>
      <c r="CT392" s="67"/>
      <c r="CU392" s="64"/>
      <c r="CV392" s="64"/>
      <c r="CW392" s="64"/>
      <c r="CX392" s="12">
        <f t="shared" si="550"/>
        <v>2002</v>
      </c>
      <c r="CY392" s="13"/>
      <c r="CZ392" s="67"/>
      <c r="DA392" s="64"/>
      <c r="DB392" s="64"/>
      <c r="DC392" s="64"/>
      <c r="DD392" s="12">
        <f t="shared" si="551"/>
        <v>2002</v>
      </c>
      <c r="DE392" s="13"/>
      <c r="DF392" s="67"/>
      <c r="DG392" s="64"/>
      <c r="DH392" s="64"/>
      <c r="DI392" s="64"/>
      <c r="DJ392" s="14"/>
      <c r="DK392" s="13"/>
      <c r="DL392" s="67"/>
      <c r="DM392" s="64"/>
      <c r="DN392" s="64"/>
      <c r="DO392" s="64"/>
      <c r="DP392" s="14"/>
      <c r="DQ392" s="67"/>
      <c r="DR392" s="67"/>
      <c r="DS392" s="64"/>
      <c r="DT392" s="64"/>
      <c r="DU392" s="64"/>
      <c r="DV392" s="14"/>
      <c r="DW392" s="13"/>
      <c r="DX392" s="67"/>
      <c r="DY392" s="64"/>
      <c r="DZ392" s="64"/>
      <c r="EA392" s="64"/>
      <c r="EB392" s="14"/>
      <c r="EC392" s="13"/>
      <c r="ED392" s="67"/>
      <c r="EE392" s="64"/>
      <c r="EF392" s="64"/>
      <c r="EG392" s="64"/>
      <c r="EH392" s="12">
        <f t="shared" si="552"/>
        <v>0</v>
      </c>
      <c r="EI392" s="67"/>
      <c r="EN392" s="12">
        <f t="shared" si="562"/>
        <v>0</v>
      </c>
      <c r="EO392" s="13"/>
      <c r="ET392" s="14"/>
      <c r="EU392" s="13"/>
      <c r="EV392" s="13"/>
      <c r="EW392" s="64"/>
      <c r="EX392" s="14"/>
      <c r="EY392" s="14"/>
      <c r="EZ392" s="14"/>
      <c r="FA392" s="13"/>
      <c r="FB392" s="13"/>
      <c r="FC392" s="64"/>
      <c r="FD392" s="14"/>
      <c r="FE392" s="14"/>
      <c r="FF392" s="14"/>
      <c r="FG392" s="13"/>
      <c r="FH392" s="13"/>
      <c r="FI392" s="64"/>
      <c r="FJ392" s="14"/>
      <c r="FK392" s="14"/>
      <c r="FL392" s="14"/>
      <c r="FM392" s="13"/>
      <c r="FN392" s="13"/>
      <c r="FO392" s="64"/>
      <c r="FP392" s="14"/>
      <c r="FQ392" s="14"/>
      <c r="FR392" s="14"/>
      <c r="FS392" s="13"/>
      <c r="FT392" s="13"/>
      <c r="FU392" s="64"/>
      <c r="FV392" s="14"/>
      <c r="FW392" s="14"/>
      <c r="FX392" s="14"/>
      <c r="FY392" s="13"/>
      <c r="FZ392" s="13"/>
      <c r="GA392" s="64"/>
      <c r="GB392" s="14"/>
      <c r="GC392" s="14"/>
      <c r="GD392" s="14"/>
      <c r="GE392" s="13"/>
      <c r="GF392" s="13"/>
      <c r="GG392" s="64"/>
      <c r="GH392" s="14"/>
      <c r="GI392" s="14"/>
      <c r="GJ392" s="14"/>
      <c r="GK392" s="14"/>
      <c r="GL392" s="14"/>
      <c r="GM392" s="14"/>
      <c r="GN392" s="64" t="e">
        <f>I392+O392+U392+AA392+AG392+AM392+AS392+AY392+BE392+BK392+BQ392+BW392+CC392+CI392+CO392+CU392+DA392+DG392+DS392+#REF!+DY392+EE392+DM392+#REF!+EW392+FC392+FI392+FO392+FU392+GA392+GG392</f>
        <v>#REF!</v>
      </c>
      <c r="GO392" s="14"/>
      <c r="GP392" s="14"/>
      <c r="GQ392" s="14"/>
    </row>
    <row r="393" spans="1:204" ht="15" hidden="1" customHeight="1">
      <c r="A393" s="40">
        <v>195</v>
      </c>
      <c r="B393" s="23">
        <v>1690</v>
      </c>
      <c r="C393" s="17" t="s">
        <v>205</v>
      </c>
      <c r="D393" s="23" t="s">
        <v>32</v>
      </c>
      <c r="E393" s="23">
        <v>424</v>
      </c>
      <c r="F393" s="72" t="e">
        <f>GQ393</f>
        <v>#REF!</v>
      </c>
      <c r="G393" s="13"/>
      <c r="H393" s="13"/>
      <c r="I393" s="64"/>
      <c r="J393" s="14"/>
      <c r="K393" s="14"/>
      <c r="L393" s="14">
        <f>E393+G393-I393-I394-J393-K393</f>
        <v>424</v>
      </c>
      <c r="M393" s="13"/>
      <c r="N393" s="13"/>
      <c r="O393" s="64"/>
      <c r="P393" s="14"/>
      <c r="Q393" s="14"/>
      <c r="R393" s="14">
        <f>L393+M393-O393-O394-P393-Q393</f>
        <v>424</v>
      </c>
      <c r="S393" s="13"/>
      <c r="T393" s="13"/>
      <c r="U393" s="64"/>
      <c r="V393" s="14"/>
      <c r="W393" s="14"/>
      <c r="X393" s="14">
        <f t="shared" si="588"/>
        <v>424</v>
      </c>
      <c r="Y393" s="13"/>
      <c r="Z393" s="13"/>
      <c r="AA393" s="64"/>
      <c r="AB393" s="14"/>
      <c r="AC393" s="14"/>
      <c r="AD393" s="14">
        <f t="shared" si="589"/>
        <v>424</v>
      </c>
      <c r="AE393" s="13"/>
      <c r="AF393" s="13"/>
      <c r="AG393" s="64"/>
      <c r="AH393" s="14"/>
      <c r="AI393" s="14"/>
      <c r="AJ393" s="14">
        <f t="shared" si="590"/>
        <v>424</v>
      </c>
      <c r="AK393" s="13"/>
      <c r="AL393" s="13"/>
      <c r="AM393" s="64"/>
      <c r="AN393" s="14"/>
      <c r="AO393" s="14"/>
      <c r="AP393" s="14">
        <f t="shared" si="591"/>
        <v>424</v>
      </c>
      <c r="AQ393" s="13"/>
      <c r="AR393" s="13"/>
      <c r="AS393" s="64"/>
      <c r="AT393" s="14"/>
      <c r="AU393" s="14"/>
      <c r="AV393" s="14">
        <f t="shared" si="592"/>
        <v>424</v>
      </c>
      <c r="AW393" s="13"/>
      <c r="AX393" s="13"/>
      <c r="AY393" s="64"/>
      <c r="AZ393" s="14"/>
      <c r="BA393" s="14"/>
      <c r="BB393" s="14">
        <f t="shared" si="593"/>
        <v>424</v>
      </c>
      <c r="BC393" s="13"/>
      <c r="BD393" s="13"/>
      <c r="BE393" s="64"/>
      <c r="BF393" s="14"/>
      <c r="BG393" s="14"/>
      <c r="BH393" s="14">
        <f t="shared" si="594"/>
        <v>424</v>
      </c>
      <c r="BI393" s="13"/>
      <c r="BJ393" s="13"/>
      <c r="BK393" s="64"/>
      <c r="BL393" s="14"/>
      <c r="BM393" s="14"/>
      <c r="BN393" s="14">
        <f>BH393+BI393-BK393-BK394-BL393-BM393</f>
        <v>424</v>
      </c>
      <c r="BO393" s="13"/>
      <c r="BP393" s="13"/>
      <c r="BQ393" s="64"/>
      <c r="BR393" s="14"/>
      <c r="BS393" s="14"/>
      <c r="BT393" s="14">
        <f>BN393+BO393-BQ393-BQ394-BR393-BS393</f>
        <v>424</v>
      </c>
      <c r="BU393" s="72"/>
      <c r="BV393" s="72"/>
      <c r="BW393" s="64"/>
      <c r="BX393" s="74"/>
      <c r="BY393" s="74"/>
      <c r="BZ393" s="64">
        <f t="shared" si="586"/>
        <v>424</v>
      </c>
      <c r="CA393" s="72"/>
      <c r="CB393" s="72"/>
      <c r="CC393" s="64"/>
      <c r="CD393" s="74"/>
      <c r="CE393" s="74"/>
      <c r="CF393" s="64">
        <f t="shared" si="547"/>
        <v>424</v>
      </c>
      <c r="CG393" s="72"/>
      <c r="CH393" s="72"/>
      <c r="CI393" s="64"/>
      <c r="CJ393" s="74"/>
      <c r="CK393" s="74"/>
      <c r="CL393" s="64">
        <f t="shared" si="548"/>
        <v>424</v>
      </c>
      <c r="CM393" s="13"/>
      <c r="CN393" s="13"/>
      <c r="CO393" s="64"/>
      <c r="CP393" s="14"/>
      <c r="CQ393" s="14"/>
      <c r="CR393" s="64">
        <f t="shared" si="549"/>
        <v>424</v>
      </c>
      <c r="CS393" s="13"/>
      <c r="CT393" s="67"/>
      <c r="CU393" s="64"/>
      <c r="CV393" s="64"/>
      <c r="CW393" s="64"/>
      <c r="CX393" s="12">
        <f t="shared" si="550"/>
        <v>424</v>
      </c>
      <c r="CY393" s="13"/>
      <c r="CZ393" s="67"/>
      <c r="DA393" s="64"/>
      <c r="DB393" s="64"/>
      <c r="DC393" s="64"/>
      <c r="DD393" s="12">
        <f t="shared" si="551"/>
        <v>424</v>
      </c>
      <c r="DE393" s="13"/>
      <c r="DF393" s="67"/>
      <c r="DG393" s="64"/>
      <c r="DH393" s="64"/>
      <c r="DI393" s="64"/>
      <c r="DJ393" s="14">
        <f>DD393+DE393-DG393-DG394-DH393-DI393</f>
        <v>424</v>
      </c>
      <c r="DK393" s="13"/>
      <c r="DL393" s="67"/>
      <c r="DM393" s="64"/>
      <c r="DN393" s="64"/>
      <c r="DO393" s="64"/>
      <c r="DP393" s="14">
        <f>DJ393+DK393-DS393-DS394-DT393-DU393</f>
        <v>424</v>
      </c>
      <c r="DQ393" s="67"/>
      <c r="DR393" s="67"/>
      <c r="DS393" s="64"/>
      <c r="DT393" s="64"/>
      <c r="DU393" s="64"/>
      <c r="DV393" s="14" t="e">
        <f>DP393+DQ393-#REF!-#REF!-#REF!-#REF!</f>
        <v>#REF!</v>
      </c>
      <c r="DW393" s="13"/>
      <c r="DX393" s="67"/>
      <c r="DY393" s="64"/>
      <c r="DZ393" s="64"/>
      <c r="EA393" s="64"/>
      <c r="EB393" s="14" t="e">
        <f>DV393+DW393-DY393-DY394-DZ393-EA393</f>
        <v>#REF!</v>
      </c>
      <c r="EC393" s="13"/>
      <c r="ED393" s="67"/>
      <c r="EE393" s="64"/>
      <c r="EF393" s="64"/>
      <c r="EG393" s="64"/>
      <c r="EH393" s="12" t="e">
        <f t="shared" si="552"/>
        <v>#REF!</v>
      </c>
      <c r="EI393" s="67"/>
      <c r="EN393" s="12" t="e">
        <f t="shared" si="562"/>
        <v>#REF!</v>
      </c>
      <c r="EO393" s="13"/>
      <c r="ET393" s="14" t="e">
        <f>EN393+EO393-#REF!-#REF!-#REF!-#REF!</f>
        <v>#REF!</v>
      </c>
      <c r="EU393" s="13"/>
      <c r="EV393" s="13"/>
      <c r="EW393" s="64"/>
      <c r="EX393" s="14"/>
      <c r="EY393" s="14"/>
      <c r="EZ393" s="14" t="e">
        <f>ET393+EU393-EW393-EW394-EX393-EY393</f>
        <v>#REF!</v>
      </c>
      <c r="FA393" s="13"/>
      <c r="FB393" s="13"/>
      <c r="FC393" s="64"/>
      <c r="FD393" s="14"/>
      <c r="FE393" s="14"/>
      <c r="FF393" s="14" t="e">
        <f>EZ393+FA393-FC393-FC394-FD393-FE393</f>
        <v>#REF!</v>
      </c>
      <c r="FG393" s="13"/>
      <c r="FH393" s="13"/>
      <c r="FI393" s="64"/>
      <c r="FJ393" s="14"/>
      <c r="FK393" s="14"/>
      <c r="FL393" s="14" t="e">
        <f>FF393+FG393-FI393-FI394-FJ393-FK393</f>
        <v>#REF!</v>
      </c>
      <c r="FM393" s="13"/>
      <c r="FN393" s="13"/>
      <c r="FO393" s="64"/>
      <c r="FP393" s="14"/>
      <c r="FQ393" s="14"/>
      <c r="FR393" s="14" t="e">
        <f>FL393+FM393-FO393-FO394-FP393-FQ393</f>
        <v>#REF!</v>
      </c>
      <c r="FS393" s="13"/>
      <c r="FT393" s="13"/>
      <c r="FU393" s="64"/>
      <c r="FV393" s="14"/>
      <c r="FW393" s="14"/>
      <c r="FX393" s="14" t="e">
        <f>FR393+FS393-FU393-FU394-FV393-FW393</f>
        <v>#REF!</v>
      </c>
      <c r="FY393" s="13"/>
      <c r="FZ393" s="13"/>
      <c r="GA393" s="64"/>
      <c r="GB393" s="14"/>
      <c r="GC393" s="14"/>
      <c r="GD393" s="14" t="e">
        <f>FX393+FY393-GA393-GA394-GB393-GC393</f>
        <v>#REF!</v>
      </c>
      <c r="GE393" s="13"/>
      <c r="GF393" s="13"/>
      <c r="GG393" s="64"/>
      <c r="GH393" s="14"/>
      <c r="GI393" s="14"/>
      <c r="GJ393" s="14" t="e">
        <f t="shared" si="595"/>
        <v>#REF!</v>
      </c>
      <c r="GK393" s="14">
        <f>E393</f>
        <v>424</v>
      </c>
      <c r="GL393" s="14">
        <f>G393+M393+S393+Y393+AE393+AK393+AQ393+AW393+BC393+BI393+BO393+BU393+CA393+CG393+CM393+CS393+CY393+DE393+DK393+DQ393+DW393+EC393+EI393+EO393+EU393+FA393+FG393+FM393+FS393+FY393+GE393</f>
        <v>0</v>
      </c>
      <c r="GM393" s="14" t="e">
        <f>H393+N393+T393+Z393+AF393+AL393+AR393+AX393+BD393+BJ393+BP393+BV393+CB393+CH393+CN393+CT393+CZ393+DF393+DR393+#REF!+DX393+ED393+DL393+#REF!+EV393+FB393+FH393+FN393+FT393+FZ393+GF393</f>
        <v>#REF!</v>
      </c>
      <c r="GN393" s="64" t="e">
        <f>I393+O393+U393+AA393+AG393+AM393+AS393+AY393+BE393+BK393+BQ393+BW393+CC393+CI393+CO393+CU393+DA393+DG393+DS393+#REF!+DY393+EE393+DM393+#REF!+EW393+FC393+FI393+FO393+FU393+GA393+GG393</f>
        <v>#REF!</v>
      </c>
      <c r="GO393" s="14" t="e">
        <f>J393+P393+V393+AB393+AH393+AN393+AT393+AZ393+BF393+BL393+BR393+BX393+CD393+CJ393+CP393+CV393+DB393+DH393+DT393+#REF!+DZ393+EF393+DN393+#REF!+EX393+FD393+FJ393+FP393+FV393+GB393+GH393</f>
        <v>#REF!</v>
      </c>
      <c r="GP393" s="14" t="e">
        <f>K393+Q393+W393+AC393+AI393+AO393+AU393+BA393+BG393+BM393+BS393+BY393+CE393+CK393+CQ393+CW393+DC393+DI393+DU393+#REF!+EA393+EG393+DO393+#REF!+EY393+FE393+FK393+FQ393+FW393+GC393+GI393</f>
        <v>#REF!</v>
      </c>
      <c r="GQ393" s="14" t="e">
        <f>GK393+GL393-GN393-GN394-GO393-GP393</f>
        <v>#REF!</v>
      </c>
    </row>
    <row r="394" spans="1:204" ht="15" hidden="1" customHeight="1">
      <c r="A394" s="76"/>
      <c r="B394" s="82">
        <v>3802</v>
      </c>
      <c r="C394" s="83" t="s">
        <v>204</v>
      </c>
      <c r="D394" s="82" t="s">
        <v>32</v>
      </c>
      <c r="E394" s="82">
        <v>274</v>
      </c>
      <c r="F394" s="73"/>
      <c r="G394" s="72"/>
      <c r="H394" s="72"/>
      <c r="I394" s="65"/>
      <c r="J394" s="74"/>
      <c r="K394" s="74"/>
      <c r="L394" s="74"/>
      <c r="M394" s="72"/>
      <c r="N394" s="72"/>
      <c r="O394" s="65"/>
      <c r="P394" s="74"/>
      <c r="Q394" s="74"/>
      <c r="R394" s="74"/>
      <c r="S394" s="72"/>
      <c r="T394" s="72"/>
      <c r="U394" s="65"/>
      <c r="V394" s="74"/>
      <c r="W394" s="74"/>
      <c r="X394" s="74"/>
      <c r="Y394" s="72"/>
      <c r="Z394" s="72"/>
      <c r="AA394" s="65"/>
      <c r="AB394" s="74"/>
      <c r="AC394" s="74"/>
      <c r="AD394" s="74"/>
      <c r="AE394" s="72"/>
      <c r="AF394" s="72"/>
      <c r="AG394" s="65"/>
      <c r="AH394" s="74"/>
      <c r="AI394" s="74"/>
      <c r="AJ394" s="74"/>
      <c r="AK394" s="72"/>
      <c r="AL394" s="72"/>
      <c r="AM394" s="65"/>
      <c r="AN394" s="74"/>
      <c r="AO394" s="74"/>
      <c r="AP394" s="74"/>
      <c r="AQ394" s="72"/>
      <c r="AR394" s="72"/>
      <c r="AS394" s="65"/>
      <c r="AT394" s="74"/>
      <c r="AU394" s="74"/>
      <c r="AV394" s="74"/>
      <c r="AW394" s="72"/>
      <c r="AX394" s="72"/>
      <c r="AY394" s="65"/>
      <c r="AZ394" s="74"/>
      <c r="BA394" s="74"/>
      <c r="BB394" s="74"/>
      <c r="BC394" s="72"/>
      <c r="BD394" s="72"/>
      <c r="BE394" s="65"/>
      <c r="BF394" s="74"/>
      <c r="BG394" s="74"/>
      <c r="BH394" s="74"/>
      <c r="BI394" s="72"/>
      <c r="BJ394" s="72"/>
      <c r="BK394" s="65"/>
      <c r="BL394" s="74"/>
      <c r="BM394" s="74"/>
      <c r="BN394" s="74"/>
      <c r="BO394" s="72"/>
      <c r="BP394" s="72"/>
      <c r="BQ394" s="65"/>
      <c r="BR394" s="74"/>
      <c r="BS394" s="74"/>
      <c r="BT394" s="74"/>
      <c r="BU394" s="79"/>
      <c r="BV394" s="79"/>
      <c r="BW394" s="65"/>
      <c r="BX394" s="80"/>
      <c r="BY394" s="80"/>
      <c r="BZ394" s="65">
        <f t="shared" si="586"/>
        <v>274</v>
      </c>
      <c r="CA394" s="79"/>
      <c r="CB394" s="79"/>
      <c r="CC394" s="65"/>
      <c r="CD394" s="80"/>
      <c r="CE394" s="80"/>
      <c r="CF394" s="65">
        <f>BZ394+CB394+CA394-CC394-CC395-CD394-CE394</f>
        <v>274</v>
      </c>
      <c r="CG394" s="79"/>
      <c r="CH394" s="79"/>
      <c r="CI394" s="65"/>
      <c r="CJ394" s="80"/>
      <c r="CK394" s="80"/>
      <c r="CL394" s="65">
        <f t="shared" si="548"/>
        <v>274</v>
      </c>
      <c r="CM394" s="72"/>
      <c r="CN394" s="72"/>
      <c r="CO394" s="65"/>
      <c r="CP394" s="74"/>
      <c r="CQ394" s="74"/>
      <c r="CR394" s="65">
        <f t="shared" si="549"/>
        <v>274</v>
      </c>
      <c r="CS394" s="72"/>
      <c r="CT394" s="68"/>
      <c r="CU394" s="65"/>
      <c r="CV394" s="65"/>
      <c r="CW394" s="65"/>
      <c r="CX394" s="70">
        <f t="shared" si="550"/>
        <v>274</v>
      </c>
      <c r="CY394" s="72"/>
      <c r="CZ394" s="68"/>
      <c r="DA394" s="65"/>
      <c r="DB394" s="65"/>
      <c r="DC394" s="65"/>
      <c r="DD394" s="70">
        <f t="shared" si="551"/>
        <v>274</v>
      </c>
      <c r="DE394" s="72"/>
      <c r="DF394" s="68"/>
      <c r="DG394" s="65"/>
      <c r="DH394" s="65"/>
      <c r="DI394" s="65"/>
      <c r="DJ394" s="74"/>
      <c r="DK394" s="72"/>
      <c r="DL394" s="68"/>
      <c r="DM394" s="65"/>
      <c r="DN394" s="65"/>
      <c r="DO394" s="65"/>
      <c r="DP394" s="74"/>
      <c r="DQ394" s="68"/>
      <c r="DR394" s="68"/>
      <c r="DS394" s="65"/>
      <c r="DT394" s="65"/>
      <c r="DU394" s="65"/>
      <c r="DV394" s="74"/>
      <c r="DW394" s="72"/>
      <c r="DX394" s="68"/>
      <c r="DY394" s="65"/>
      <c r="DZ394" s="65"/>
      <c r="EA394" s="65"/>
      <c r="EB394" s="74"/>
      <c r="EC394" s="72"/>
      <c r="ED394" s="68"/>
      <c r="EE394" s="65"/>
      <c r="EF394" s="65"/>
      <c r="EG394" s="65"/>
      <c r="EH394" s="70">
        <f t="shared" si="552"/>
        <v>0</v>
      </c>
      <c r="EI394" s="68"/>
      <c r="EN394" s="70">
        <f t="shared" si="562"/>
        <v>0</v>
      </c>
      <c r="EO394" s="72"/>
      <c r="ET394" s="74"/>
      <c r="EU394" s="72"/>
      <c r="EV394" s="72"/>
      <c r="EW394" s="65"/>
      <c r="EX394" s="74"/>
      <c r="EY394" s="74"/>
      <c r="EZ394" s="74"/>
      <c r="FA394" s="72"/>
      <c r="FB394" s="72"/>
      <c r="FC394" s="65"/>
      <c r="FD394" s="74"/>
      <c r="FE394" s="74"/>
      <c r="FF394" s="74"/>
      <c r="FG394" s="72"/>
      <c r="FH394" s="72"/>
      <c r="FI394" s="65"/>
      <c r="FJ394" s="74"/>
      <c r="FK394" s="74"/>
      <c r="FL394" s="74"/>
      <c r="FM394" s="72"/>
      <c r="FN394" s="72"/>
      <c r="FO394" s="65"/>
      <c r="FP394" s="74"/>
      <c r="FQ394" s="74"/>
      <c r="FR394" s="74"/>
      <c r="FS394" s="72"/>
      <c r="FT394" s="72"/>
      <c r="FU394" s="65"/>
      <c r="FV394" s="74"/>
      <c r="FW394" s="74"/>
      <c r="FX394" s="74"/>
      <c r="FY394" s="72"/>
      <c r="FZ394" s="72"/>
      <c r="GA394" s="65"/>
      <c r="GB394" s="74"/>
      <c r="GC394" s="74"/>
      <c r="GD394" s="74"/>
      <c r="GE394" s="72"/>
      <c r="GF394" s="72"/>
      <c r="GG394" s="65"/>
      <c r="GH394" s="74"/>
      <c r="GI394" s="74"/>
      <c r="GJ394" s="74"/>
      <c r="GK394" s="74"/>
      <c r="GL394" s="74"/>
      <c r="GM394" s="74"/>
      <c r="GN394" s="65" t="e">
        <f>I394+O394+U394+AA394+AG394+AM394+AS394+AY394+BE394+BK394+BQ394+BW394+CC394+CI394+CO394+CU394+DA394+DG394+DS394+#REF!+DY394+EE394+DM394+#REF!+EW394+FC394+FI394+FO394+FU394+GA394+GG394</f>
        <v>#REF!</v>
      </c>
      <c r="GO394" s="74"/>
      <c r="GP394" s="74"/>
      <c r="GQ394" s="74"/>
    </row>
    <row r="395" spans="1:204" s="132" customFormat="1" ht="23.25">
      <c r="A395" s="114">
        <v>7</v>
      </c>
      <c r="B395" s="118" t="s">
        <v>334</v>
      </c>
      <c r="C395" s="119" t="s">
        <v>392</v>
      </c>
      <c r="D395" s="142"/>
      <c r="E395" s="141">
        <v>2384</v>
      </c>
      <c r="F395" s="160">
        <f>(GJ395)</f>
        <v>2439</v>
      </c>
      <c r="G395" s="126"/>
      <c r="H395" s="126">
        <v>685</v>
      </c>
      <c r="I395" s="127">
        <v>300</v>
      </c>
      <c r="J395" s="127"/>
      <c r="K395" s="127">
        <v>15</v>
      </c>
      <c r="L395" s="162">
        <v>2384</v>
      </c>
      <c r="M395" s="126"/>
      <c r="N395" s="126">
        <v>669</v>
      </c>
      <c r="O395" s="127">
        <v>600</v>
      </c>
      <c r="P395" s="127"/>
      <c r="Q395" s="127">
        <v>14</v>
      </c>
      <c r="R395" s="128">
        <f>L395+M395+N395-O395-P395-Q395</f>
        <v>2439</v>
      </c>
      <c r="S395" s="126"/>
      <c r="T395" s="126"/>
      <c r="U395" s="127"/>
      <c r="V395" s="127"/>
      <c r="W395" s="127"/>
      <c r="X395" s="128">
        <f>R395+S395+T395-U395-V395-W395</f>
        <v>2439</v>
      </c>
      <c r="Y395" s="126"/>
      <c r="Z395" s="126"/>
      <c r="AA395" s="136"/>
      <c r="AB395" s="136"/>
      <c r="AC395" s="136"/>
      <c r="AD395" s="128">
        <f>X395+Y395+Z395-AA395-AB395-AC395</f>
        <v>2439</v>
      </c>
      <c r="AE395" s="126"/>
      <c r="AF395" s="126"/>
      <c r="AG395" s="127"/>
      <c r="AH395" s="127"/>
      <c r="AI395" s="127"/>
      <c r="AJ395" s="128">
        <f>AD395+AE395+AF395-AG395-AH395-AI395</f>
        <v>2439</v>
      </c>
      <c r="AK395" s="126"/>
      <c r="AL395" s="126"/>
      <c r="AM395" s="126"/>
      <c r="AN395" s="126"/>
      <c r="AO395" s="126"/>
      <c r="AP395" s="128">
        <f>AJ395+AK395+AL395-AM395-AN395-AO395</f>
        <v>2439</v>
      </c>
      <c r="AQ395" s="126"/>
      <c r="AR395" s="126"/>
      <c r="AS395" s="126"/>
      <c r="AT395" s="126"/>
      <c r="AU395" s="126"/>
      <c r="AV395" s="128">
        <f>AP395+AQ395+AR395-AS395-AT395-AU395</f>
        <v>2439</v>
      </c>
      <c r="AW395" s="126"/>
      <c r="AX395" s="126"/>
      <c r="AY395" s="127"/>
      <c r="AZ395" s="127"/>
      <c r="BA395" s="127"/>
      <c r="BB395" s="128">
        <f>AV395+AW395+AX395-AY395-AZ395-BA395</f>
        <v>2439</v>
      </c>
      <c r="BC395" s="126"/>
      <c r="BD395" s="126"/>
      <c r="BE395" s="127"/>
      <c r="BF395" s="127"/>
      <c r="BG395" s="127"/>
      <c r="BH395" s="128">
        <f>BB395+BC395+BD395-BE395-BF395-BG395</f>
        <v>2439</v>
      </c>
      <c r="BI395" s="126"/>
      <c r="BJ395" s="126"/>
      <c r="BK395" s="126"/>
      <c r="BL395" s="127"/>
      <c r="BM395" s="127"/>
      <c r="BN395" s="128">
        <f>BH395+BI395+BJ395-BK395-BL395-BM395</f>
        <v>2439</v>
      </c>
      <c r="BO395" s="126"/>
      <c r="BP395" s="126"/>
      <c r="BQ395" s="127"/>
      <c r="BR395" s="127"/>
      <c r="BS395" s="127"/>
      <c r="BT395" s="128">
        <f>BN395+BO395+BP395-BQ395-BR395-BS395</f>
        <v>2439</v>
      </c>
      <c r="BU395" s="126"/>
      <c r="BV395" s="126"/>
      <c r="BW395" s="127"/>
      <c r="BX395" s="127"/>
      <c r="BY395" s="127"/>
      <c r="BZ395" s="128">
        <f>BT395+BU395+BV395-BW395-BX395-BY395</f>
        <v>2439</v>
      </c>
      <c r="CA395" s="126"/>
      <c r="CB395" s="126"/>
      <c r="CC395" s="127"/>
      <c r="CD395" s="127"/>
      <c r="CE395" s="127"/>
      <c r="CF395" s="128">
        <f>BZ395+CA395+CB395-CC395-CD395-CE395</f>
        <v>2439</v>
      </c>
      <c r="CG395" s="126"/>
      <c r="CH395" s="126"/>
      <c r="CI395" s="127"/>
      <c r="CJ395" s="127"/>
      <c r="CK395" s="127"/>
      <c r="CL395" s="128">
        <f>CF395+CH395+CG395-CI395--CJ395-CK395</f>
        <v>2439</v>
      </c>
      <c r="CM395" s="126"/>
      <c r="CN395" s="126"/>
      <c r="CO395" s="127"/>
      <c r="CP395" s="127"/>
      <c r="CQ395" s="127"/>
      <c r="CR395" s="128">
        <f t="shared" si="549"/>
        <v>2439</v>
      </c>
      <c r="CS395" s="126"/>
      <c r="CT395" s="126"/>
      <c r="CU395" s="127"/>
      <c r="CV395" s="127"/>
      <c r="CW395" s="127"/>
      <c r="CX395" s="128">
        <f>CR395+CT395+CS395-CU395--CV395-CW395</f>
        <v>2439</v>
      </c>
      <c r="CY395" s="126"/>
      <c r="CZ395" s="126"/>
      <c r="DA395" s="127"/>
      <c r="DB395" s="127"/>
      <c r="DC395" s="127"/>
      <c r="DD395" s="128">
        <f>CX395+CZ395+CY395-DA395--DB395-DC395</f>
        <v>2439</v>
      </c>
      <c r="DE395" s="126"/>
      <c r="DF395" s="126"/>
      <c r="DG395" s="127"/>
      <c r="DH395" s="127"/>
      <c r="DI395" s="127"/>
      <c r="DJ395" s="128">
        <f>DD395+DF395+DE395-DG395--DH395-DI395</f>
        <v>2439</v>
      </c>
      <c r="DK395" s="126"/>
      <c r="DL395" s="126"/>
      <c r="DM395" s="127"/>
      <c r="DN395" s="127"/>
      <c r="DO395" s="127"/>
      <c r="DP395" s="128">
        <f>DJ395+DK395+DL395-DM395-DN395-DO395</f>
        <v>2439</v>
      </c>
      <c r="DQ395" s="126"/>
      <c r="DR395" s="126"/>
      <c r="DS395" s="127"/>
      <c r="DT395" s="127"/>
      <c r="DU395" s="127"/>
      <c r="DV395" s="128">
        <f>DP395+DQ395+DR395-DS395-DT395-DU395</f>
        <v>2439</v>
      </c>
      <c r="DW395" s="126"/>
      <c r="DX395" s="126"/>
      <c r="DY395" s="127"/>
      <c r="DZ395" s="127"/>
      <c r="EA395" s="127"/>
      <c r="EB395" s="128">
        <f>DV395+DX395+DW395-DY395--DZ395-EA395</f>
        <v>2439</v>
      </c>
      <c r="EC395" s="126"/>
      <c r="ED395" s="126"/>
      <c r="EE395" s="127"/>
      <c r="EF395" s="127"/>
      <c r="EG395" s="127"/>
      <c r="EH395" s="128">
        <f>EB395+ED395+EC395-EE395--EF395-EG395</f>
        <v>2439</v>
      </c>
      <c r="EI395" s="126"/>
      <c r="EJ395" s="130"/>
      <c r="EK395" s="130"/>
      <c r="EL395" s="130"/>
      <c r="EM395" s="130"/>
      <c r="EN395" s="128">
        <f>EH395+EJ395+EI395-EK395--EL395-EM395</f>
        <v>2439</v>
      </c>
      <c r="EO395" s="126"/>
      <c r="EP395" s="130"/>
      <c r="EQ395" s="130"/>
      <c r="ER395" s="130"/>
      <c r="ES395" s="130"/>
      <c r="ET395" s="128">
        <f>EN395+EP395+EO395-EQ395--ER395-ES395</f>
        <v>2439</v>
      </c>
      <c r="EU395" s="126"/>
      <c r="EV395" s="126"/>
      <c r="EW395" s="127"/>
      <c r="EX395" s="127"/>
      <c r="EY395" s="127"/>
      <c r="EZ395" s="128">
        <f>ET395+EV395+EU395-EW395--EX395-EY395</f>
        <v>2439</v>
      </c>
      <c r="FA395" s="126"/>
      <c r="FB395" s="126"/>
      <c r="FC395" s="127"/>
      <c r="FD395" s="127"/>
      <c r="FE395" s="127"/>
      <c r="FF395" s="128">
        <f>EZ395+FB395+FA395-FC395--FD395-FE395</f>
        <v>2439</v>
      </c>
      <c r="FG395" s="126"/>
      <c r="FH395" s="126"/>
      <c r="FI395" s="127"/>
      <c r="FJ395" s="127"/>
      <c r="FK395" s="127"/>
      <c r="FL395" s="128">
        <f>FF395+FH395+FG395-FI395--FJ395-FK395</f>
        <v>2439</v>
      </c>
      <c r="FM395" s="126"/>
      <c r="FN395" s="126"/>
      <c r="FO395" s="127"/>
      <c r="FP395" s="127"/>
      <c r="FQ395" s="127"/>
      <c r="FR395" s="128">
        <f>FL395+FN395+FM395-FO395--FP395-FQ395</f>
        <v>2439</v>
      </c>
      <c r="FS395" s="126"/>
      <c r="FT395" s="126"/>
      <c r="FU395" s="127"/>
      <c r="FV395" s="127"/>
      <c r="FW395" s="127"/>
      <c r="FX395" s="128">
        <f>FR395+FT395+FS395-FU395--FV395-FW395</f>
        <v>2439</v>
      </c>
      <c r="FY395" s="126"/>
      <c r="FZ395" s="126"/>
      <c r="GA395" s="127"/>
      <c r="GB395" s="127"/>
      <c r="GC395" s="127"/>
      <c r="GD395" s="128">
        <f>FX395+FZ395+FY395-GA395--GB395-GC395</f>
        <v>2439</v>
      </c>
      <c r="GE395" s="126"/>
      <c r="GF395" s="126"/>
      <c r="GG395" s="127"/>
      <c r="GH395" s="127"/>
      <c r="GI395" s="127"/>
      <c r="GJ395" s="128">
        <f>GD395+GF395+GE395-GG395--GH395-GI395</f>
        <v>2439</v>
      </c>
      <c r="GK395" s="129"/>
      <c r="GL395" s="129"/>
      <c r="GM395" s="129"/>
      <c r="GN395" s="127"/>
      <c r="GO395" s="129"/>
      <c r="GP395" s="129"/>
      <c r="GQ395" s="129"/>
      <c r="GR395" s="130"/>
      <c r="GS395" s="130"/>
      <c r="GT395" s="131"/>
      <c r="GU395" s="130"/>
      <c r="GV395" s="130"/>
    </row>
    <row r="396" spans="1:204" ht="15" hidden="1" customHeight="1">
      <c r="A396" s="107"/>
      <c r="B396" s="89">
        <v>5300</v>
      </c>
      <c r="C396" s="90" t="s">
        <v>218</v>
      </c>
      <c r="D396" s="89" t="s">
        <v>32</v>
      </c>
      <c r="E396" s="89">
        <v>196</v>
      </c>
      <c r="F396" s="111"/>
      <c r="G396" s="69"/>
      <c r="H396" s="69"/>
      <c r="I396" s="66"/>
      <c r="J396" s="66"/>
      <c r="K396" s="66"/>
      <c r="L396" s="66"/>
      <c r="M396" s="69"/>
      <c r="N396" s="69"/>
      <c r="O396" s="66"/>
      <c r="P396" s="66"/>
      <c r="Q396" s="66"/>
      <c r="R396" s="66"/>
      <c r="S396" s="69"/>
      <c r="T396" s="69"/>
      <c r="U396" s="66"/>
      <c r="V396" s="66"/>
      <c r="W396" s="66"/>
      <c r="X396" s="66"/>
      <c r="Y396" s="69"/>
      <c r="Z396" s="69"/>
      <c r="AA396" s="66"/>
      <c r="AB396" s="66"/>
      <c r="AC396" s="66"/>
      <c r="AD396" s="66"/>
      <c r="AE396" s="69"/>
      <c r="AF396" s="69"/>
      <c r="AG396" s="66"/>
      <c r="AH396" s="66"/>
      <c r="AI396" s="66"/>
      <c r="AJ396" s="66"/>
      <c r="AK396" s="69"/>
      <c r="AL396" s="69"/>
      <c r="AM396" s="66"/>
      <c r="AN396" s="66"/>
      <c r="AO396" s="66"/>
      <c r="AP396" s="66"/>
      <c r="AQ396" s="69"/>
      <c r="AR396" s="69"/>
      <c r="AS396" s="66"/>
      <c r="AT396" s="66"/>
      <c r="AU396" s="66"/>
      <c r="AV396" s="66"/>
      <c r="AW396" s="69"/>
      <c r="AX396" s="69"/>
      <c r="AY396" s="66"/>
      <c r="AZ396" s="66"/>
      <c r="BA396" s="66"/>
      <c r="BB396" s="66"/>
      <c r="BC396" s="69"/>
      <c r="BD396" s="69"/>
      <c r="BE396" s="66"/>
      <c r="BF396" s="66"/>
      <c r="BG396" s="66"/>
      <c r="BH396" s="66"/>
      <c r="BI396" s="69"/>
      <c r="BJ396" s="69"/>
      <c r="BK396" s="66"/>
      <c r="BL396" s="66"/>
      <c r="BM396" s="66"/>
      <c r="BN396" s="66"/>
      <c r="BO396" s="69"/>
      <c r="BP396" s="69"/>
      <c r="BQ396" s="66"/>
      <c r="BR396" s="66"/>
      <c r="BS396" s="66"/>
      <c r="BT396" s="66"/>
      <c r="BU396" s="69"/>
      <c r="BV396" s="69"/>
      <c r="BW396" s="66"/>
      <c r="BX396" s="66"/>
      <c r="BY396" s="66"/>
      <c r="BZ396" s="66">
        <f t="shared" si="586"/>
        <v>196</v>
      </c>
      <c r="CA396" s="69"/>
      <c r="CB396" s="69"/>
      <c r="CC396" s="66"/>
      <c r="CD396" s="66"/>
      <c r="CE396" s="66"/>
      <c r="CF396" s="66">
        <f t="shared" si="547"/>
        <v>196</v>
      </c>
      <c r="CG396" s="69"/>
      <c r="CH396" s="69"/>
      <c r="CI396" s="66"/>
      <c r="CJ396" s="66"/>
      <c r="CK396" s="66"/>
      <c r="CL396" s="66">
        <f t="shared" si="548"/>
        <v>196</v>
      </c>
      <c r="CM396" s="69"/>
      <c r="CN396" s="69"/>
      <c r="CO396" s="66"/>
      <c r="CP396" s="66"/>
      <c r="CQ396" s="66"/>
      <c r="CR396" s="66">
        <f t="shared" si="549"/>
        <v>196</v>
      </c>
      <c r="CS396" s="69"/>
      <c r="CT396" s="69"/>
      <c r="CU396" s="66"/>
      <c r="CV396" s="66"/>
      <c r="CW396" s="66"/>
      <c r="CX396" s="71">
        <f t="shared" si="550"/>
        <v>196</v>
      </c>
      <c r="CY396" s="69"/>
      <c r="CZ396" s="69"/>
      <c r="DA396" s="66"/>
      <c r="DB396" s="66"/>
      <c r="DC396" s="66"/>
      <c r="DD396" s="71">
        <f t="shared" si="551"/>
        <v>196</v>
      </c>
      <c r="DE396" s="69"/>
      <c r="DF396" s="69"/>
      <c r="DG396" s="66"/>
      <c r="DH396" s="66"/>
      <c r="DI396" s="66"/>
      <c r="DJ396" s="71">
        <f>DD396+DF396+DE396-DG396--DH396-DI396</f>
        <v>196</v>
      </c>
      <c r="DK396" s="69"/>
      <c r="DL396" s="69"/>
      <c r="DM396" s="66"/>
      <c r="DN396" s="66"/>
      <c r="DO396" s="66"/>
      <c r="DP396" s="71">
        <f>DJ396+DR396+DK396-DS396--DT396-DU396</f>
        <v>196</v>
      </c>
      <c r="DQ396" s="69"/>
      <c r="DR396" s="69"/>
      <c r="DS396" s="66"/>
      <c r="DT396" s="66"/>
      <c r="DU396" s="66"/>
      <c r="DV396" s="71" t="e">
        <f>DP396+#REF!+DQ396-#REF!--#REF!-#REF!</f>
        <v>#REF!</v>
      </c>
      <c r="DW396" s="69"/>
      <c r="DX396" s="69"/>
      <c r="DY396" s="66"/>
      <c r="DZ396" s="66"/>
      <c r="EA396" s="66"/>
      <c r="EB396" s="71" t="e">
        <f>DV396+DX396+DW396-DY396--DZ396-EA396</f>
        <v>#REF!</v>
      </c>
      <c r="EC396" s="69"/>
      <c r="ED396" s="69"/>
      <c r="EE396" s="66"/>
      <c r="EF396" s="66"/>
      <c r="EG396" s="66"/>
      <c r="EH396" s="71" t="e">
        <f t="shared" si="552"/>
        <v>#REF!</v>
      </c>
      <c r="EI396" s="69"/>
      <c r="EN396" s="71" t="e">
        <f t="shared" ref="EN396:EN404" si="596">EH396+DL396+EI396-DM396--DN396-DO396</f>
        <v>#REF!</v>
      </c>
      <c r="EO396" s="69"/>
      <c r="ET396" s="66"/>
      <c r="EU396" s="69"/>
      <c r="EV396" s="69"/>
      <c r="EW396" s="66"/>
      <c r="EX396" s="66"/>
      <c r="EY396" s="66"/>
      <c r="EZ396" s="66"/>
      <c r="FA396" s="69"/>
      <c r="FB396" s="69"/>
      <c r="FC396" s="66"/>
      <c r="FD396" s="66"/>
      <c r="FE396" s="66"/>
      <c r="FF396" s="66"/>
      <c r="FG396" s="69"/>
      <c r="FH396" s="69"/>
      <c r="FI396" s="66"/>
      <c r="FJ396" s="66"/>
      <c r="FK396" s="66"/>
      <c r="FL396" s="66"/>
      <c r="FM396" s="69"/>
      <c r="FN396" s="69"/>
      <c r="FO396" s="66"/>
      <c r="FP396" s="66"/>
      <c r="FQ396" s="66"/>
      <c r="FR396" s="66"/>
      <c r="FS396" s="69"/>
      <c r="FT396" s="69"/>
      <c r="FU396" s="66"/>
      <c r="FV396" s="66"/>
      <c r="FW396" s="66"/>
      <c r="FX396" s="66"/>
      <c r="FY396" s="69"/>
      <c r="FZ396" s="69"/>
      <c r="GA396" s="66"/>
      <c r="GB396" s="66"/>
      <c r="GC396" s="66"/>
      <c r="GD396" s="66"/>
      <c r="GE396" s="69"/>
      <c r="GF396" s="69"/>
      <c r="GG396" s="66"/>
      <c r="GH396" s="66"/>
      <c r="GI396" s="66"/>
      <c r="GJ396" s="66"/>
      <c r="GK396" s="66"/>
      <c r="GL396" s="66"/>
      <c r="GM396" s="66"/>
      <c r="GN396" s="66" t="e">
        <f>I396+O396+U396+AA396+AG396+AM396+AS396+AY396+BE396+BK396+BQ396+BW396+CC396+CI396+CO396+CU396+DA396+DG396+DS396+#REF!+DY396+EE396+DM396+#REF!+EW396+FC396+FI396+FO396+FU396+GA396+GG396</f>
        <v>#REF!</v>
      </c>
      <c r="GO396" s="66"/>
      <c r="GP396" s="66"/>
      <c r="GQ396" s="66"/>
    </row>
    <row r="397" spans="1:204" ht="15" hidden="1" customHeight="1">
      <c r="A397" s="40">
        <v>197</v>
      </c>
      <c r="B397" s="23">
        <v>1933</v>
      </c>
      <c r="C397" s="17" t="s">
        <v>59</v>
      </c>
      <c r="D397" s="23" t="s">
        <v>32</v>
      </c>
      <c r="E397" s="23">
        <v>20</v>
      </c>
      <c r="F397" s="72" t="e">
        <f>GQ397</f>
        <v>#REF!</v>
      </c>
      <c r="G397" s="13"/>
      <c r="H397" s="13"/>
      <c r="I397" s="64"/>
      <c r="J397" s="14"/>
      <c r="K397" s="14"/>
      <c r="L397" s="14">
        <f>E397+G397-I397-I398-J397-K397</f>
        <v>20</v>
      </c>
      <c r="M397" s="13"/>
      <c r="N397" s="13"/>
      <c r="O397" s="64"/>
      <c r="P397" s="14"/>
      <c r="Q397" s="14"/>
      <c r="R397" s="14">
        <f>L397+M397-O397-O398-P397-Q397</f>
        <v>20</v>
      </c>
      <c r="S397" s="13"/>
      <c r="T397" s="13"/>
      <c r="U397" s="64"/>
      <c r="V397" s="14"/>
      <c r="W397" s="14"/>
      <c r="X397" s="14">
        <f t="shared" ref="X397:X399" si="597">R397+S397-U397-U398-V397-W397</f>
        <v>20</v>
      </c>
      <c r="Y397" s="13"/>
      <c r="Z397" s="13"/>
      <c r="AA397" s="64"/>
      <c r="AB397" s="14"/>
      <c r="AC397" s="14"/>
      <c r="AD397" s="14">
        <f t="shared" ref="AD397:AD399" si="598">X397+Y397-AA397-AA398-AB397-AC397</f>
        <v>20</v>
      </c>
      <c r="AE397" s="13"/>
      <c r="AF397" s="13"/>
      <c r="AG397" s="64"/>
      <c r="AH397" s="14"/>
      <c r="AI397" s="14"/>
      <c r="AJ397" s="14">
        <f t="shared" ref="AJ397:AJ399" si="599">AD397+AE397-AG397-AG398-AH397-AI397</f>
        <v>20</v>
      </c>
      <c r="AK397" s="13"/>
      <c r="AL397" s="13"/>
      <c r="AM397" s="64"/>
      <c r="AN397" s="14"/>
      <c r="AO397" s="14"/>
      <c r="AP397" s="14">
        <f t="shared" ref="AP397:AP399" si="600">AJ397+AK397-AM397-AM398-AN397-AO397</f>
        <v>20</v>
      </c>
      <c r="AQ397" s="13"/>
      <c r="AR397" s="13"/>
      <c r="AS397" s="64"/>
      <c r="AT397" s="14"/>
      <c r="AU397" s="14"/>
      <c r="AV397" s="14">
        <f t="shared" ref="AV397:AV399" si="601">AP397+AQ397-AS397-AS398-AT397-AU397</f>
        <v>20</v>
      </c>
      <c r="AW397" s="13"/>
      <c r="AX397" s="13"/>
      <c r="AY397" s="64"/>
      <c r="AZ397" s="14"/>
      <c r="BA397" s="14"/>
      <c r="BB397" s="14">
        <f t="shared" ref="BB397:BB399" si="602">AV397+AW397-AY397-AY398-AZ397-BA397</f>
        <v>20</v>
      </c>
      <c r="BC397" s="13"/>
      <c r="BD397" s="13"/>
      <c r="BE397" s="64"/>
      <c r="BF397" s="14"/>
      <c r="BG397" s="14"/>
      <c r="BH397" s="14">
        <f t="shared" ref="BH397:BH399" si="603">BB397+BC397-BE397-BE398-BF397-BG397</f>
        <v>20</v>
      </c>
      <c r="BI397" s="13"/>
      <c r="BJ397" s="13"/>
      <c r="BK397" s="64"/>
      <c r="BL397" s="14"/>
      <c r="BM397" s="14"/>
      <c r="BN397" s="14">
        <f>BH397+BI397-BK397-BK398-BL397-BM397</f>
        <v>20</v>
      </c>
      <c r="BO397" s="13"/>
      <c r="BP397" s="13"/>
      <c r="BQ397" s="64"/>
      <c r="BR397" s="14"/>
      <c r="BS397" s="14"/>
      <c r="BT397" s="14">
        <f>BN397+BO397-BQ397-BQ398-BR397-BS397</f>
        <v>20</v>
      </c>
      <c r="BU397" s="72"/>
      <c r="BV397" s="72"/>
      <c r="BW397" s="64"/>
      <c r="BX397" s="74"/>
      <c r="BY397" s="74"/>
      <c r="BZ397" s="64">
        <f t="shared" si="586"/>
        <v>20</v>
      </c>
      <c r="CA397" s="72"/>
      <c r="CB397" s="72"/>
      <c r="CC397" s="64"/>
      <c r="CD397" s="74"/>
      <c r="CE397" s="74"/>
      <c r="CF397" s="64">
        <f t="shared" si="547"/>
        <v>20</v>
      </c>
      <c r="CG397" s="72"/>
      <c r="CH397" s="72"/>
      <c r="CI397" s="64"/>
      <c r="CJ397" s="74"/>
      <c r="CK397" s="74"/>
      <c r="CL397" s="64">
        <f t="shared" si="548"/>
        <v>20</v>
      </c>
      <c r="CM397" s="13"/>
      <c r="CN397" s="13"/>
      <c r="CO397" s="64"/>
      <c r="CP397" s="14"/>
      <c r="CQ397" s="14"/>
      <c r="CR397" s="64">
        <f t="shared" si="549"/>
        <v>20</v>
      </c>
      <c r="CS397" s="13"/>
      <c r="CT397" s="67"/>
      <c r="CU397" s="64"/>
      <c r="CV397" s="64"/>
      <c r="CW397" s="64"/>
      <c r="CX397" s="12">
        <f t="shared" si="550"/>
        <v>20</v>
      </c>
      <c r="CY397" s="13"/>
      <c r="CZ397" s="67"/>
      <c r="DA397" s="64"/>
      <c r="DB397" s="64"/>
      <c r="DC397" s="64"/>
      <c r="DD397" s="12">
        <f t="shared" si="551"/>
        <v>20</v>
      </c>
      <c r="DE397" s="13"/>
      <c r="DF397" s="67"/>
      <c r="DG397" s="64"/>
      <c r="DH397" s="64"/>
      <c r="DI397" s="64"/>
      <c r="DJ397" s="14">
        <f>DD397+DE397-DG397-DG398-DH397-DI397</f>
        <v>20</v>
      </c>
      <c r="DK397" s="13"/>
      <c r="DL397" s="67"/>
      <c r="DM397" s="64"/>
      <c r="DN397" s="64"/>
      <c r="DO397" s="64"/>
      <c r="DP397" s="14">
        <f>DJ397+DK397-DS397-DS398-DT397-DU397</f>
        <v>20</v>
      </c>
      <c r="DQ397" s="67"/>
      <c r="DR397" s="67"/>
      <c r="DS397" s="64"/>
      <c r="DT397" s="64"/>
      <c r="DU397" s="64"/>
      <c r="DV397" s="14" t="e">
        <f>DP397+DQ397-#REF!-#REF!-#REF!-#REF!</f>
        <v>#REF!</v>
      </c>
      <c r="DW397" s="13"/>
      <c r="DX397" s="67"/>
      <c r="DY397" s="64"/>
      <c r="DZ397" s="64"/>
      <c r="EA397" s="64"/>
      <c r="EB397" s="14" t="e">
        <f>DV397+DW397-DY397-DY398-DZ397-EA397</f>
        <v>#REF!</v>
      </c>
      <c r="EC397" s="13"/>
      <c r="ED397" s="67"/>
      <c r="EE397" s="64"/>
      <c r="EF397" s="64"/>
      <c r="EG397" s="64"/>
      <c r="EH397" s="12" t="e">
        <f t="shared" si="552"/>
        <v>#REF!</v>
      </c>
      <c r="EI397" s="67"/>
      <c r="EN397" s="12" t="e">
        <f t="shared" si="596"/>
        <v>#REF!</v>
      </c>
      <c r="EO397" s="13"/>
      <c r="ET397" s="14" t="e">
        <f>EN397+EO397-#REF!-#REF!-#REF!-#REF!</f>
        <v>#REF!</v>
      </c>
      <c r="EU397" s="13"/>
      <c r="EV397" s="13"/>
      <c r="EW397" s="64"/>
      <c r="EX397" s="14"/>
      <c r="EY397" s="14"/>
      <c r="EZ397" s="14" t="e">
        <f>ET397+EU397-EW397-EW398-EX397-EY397</f>
        <v>#REF!</v>
      </c>
      <c r="FA397" s="13"/>
      <c r="FB397" s="13"/>
      <c r="FC397" s="64"/>
      <c r="FD397" s="14"/>
      <c r="FE397" s="14"/>
      <c r="FF397" s="14" t="e">
        <f>EZ397+FA397-FC397-FC398-FD397-FE397</f>
        <v>#REF!</v>
      </c>
      <c r="FG397" s="13"/>
      <c r="FH397" s="13"/>
      <c r="FI397" s="64"/>
      <c r="FJ397" s="14"/>
      <c r="FK397" s="14"/>
      <c r="FL397" s="14" t="e">
        <f>FF397+FG397-FI397-FI398-FJ397-FK397</f>
        <v>#REF!</v>
      </c>
      <c r="FM397" s="13"/>
      <c r="FN397" s="13"/>
      <c r="FO397" s="64"/>
      <c r="FP397" s="14"/>
      <c r="FQ397" s="14"/>
      <c r="FR397" s="14" t="e">
        <f>FL397+FM397-FO397-FO398-FP397-FQ397</f>
        <v>#REF!</v>
      </c>
      <c r="FS397" s="13"/>
      <c r="FT397" s="13"/>
      <c r="FU397" s="64"/>
      <c r="FV397" s="14"/>
      <c r="FW397" s="14"/>
      <c r="FX397" s="14" t="e">
        <f>FR397+FS397-FU397-FU398-FV397-FW397</f>
        <v>#REF!</v>
      </c>
      <c r="FY397" s="13"/>
      <c r="FZ397" s="13"/>
      <c r="GA397" s="64"/>
      <c r="GB397" s="14"/>
      <c r="GC397" s="14"/>
      <c r="GD397" s="14" t="e">
        <f>FX397+FY397-GA397-GA398-GB397-GC397</f>
        <v>#REF!</v>
      </c>
      <c r="GE397" s="13"/>
      <c r="GF397" s="13"/>
      <c r="GG397" s="64"/>
      <c r="GH397" s="14"/>
      <c r="GI397" s="14"/>
      <c r="GJ397" s="14" t="e">
        <f t="shared" ref="GJ397:GJ399" si="604">GD397+GE397-GG397-GG398-GH397-GI397</f>
        <v>#REF!</v>
      </c>
      <c r="GK397" s="14">
        <f>E397</f>
        <v>20</v>
      </c>
      <c r="GL397" s="14">
        <f>G397+M397+S397+Y397+AE397+AK397+AQ397+AW397+BC397+BI397+BO397+BU397+CA397+CG397+CM397+CS397+CY397+DE397+DK397+DQ397+DW397+EC397+EI397+EO397+EU397+FA397+FG397+FM397+FS397+FY397+GE397</f>
        <v>0</v>
      </c>
      <c r="GM397" s="14" t="e">
        <f>H397+N397+T397+Z397+AF397+AL397+AR397+AX397+BD397+BJ397+BP397+BV397+CB397+CH397+CN397+CT397+CZ397+DF397+DR397+#REF!+DX397+ED397+DL397+#REF!+EV397+FB397+FH397+FN397+FT397+FZ397+GF397</f>
        <v>#REF!</v>
      </c>
      <c r="GN397" s="64" t="e">
        <f>I397+O397+U397+AA397+AG397+AM397+AS397+AY397+BE397+BK397+BQ397+BW397+CC397+CI397+CO397+CU397+DA397+DG397+DS397+#REF!+DY397+EE397+DM397+#REF!+EW397+FC397+FI397+FO397+FU397+GA397+GG397</f>
        <v>#REF!</v>
      </c>
      <c r="GO397" s="14" t="e">
        <f>J397+P397+V397+AB397+AH397+AN397+AT397+AZ397+BF397+BL397+BR397+BX397+CD397+CJ397+CP397+CV397+DB397+DH397+DT397+#REF!+DZ397+EF397+DN397+#REF!+EX397+FD397+FJ397+FP397+FV397+GB397+GH397</f>
        <v>#REF!</v>
      </c>
      <c r="GP397" s="14" t="e">
        <f>K397+Q397+W397+AC397+AI397+AO397+AU397+BA397+BG397+BM397+BS397+BY397+CE397+CK397+CQ397+CW397+DC397+DI397+DU397+#REF!+EA397+EG397+DO397+#REF!+EY397+FE397+FK397+FQ397+FW397+GC397+GI397</f>
        <v>#REF!</v>
      </c>
      <c r="GQ397" s="14" t="e">
        <f>GK397+GL397-GN397-GN398-GO397-GP397</f>
        <v>#REF!</v>
      </c>
    </row>
    <row r="398" spans="1:204" ht="15" hidden="1" customHeight="1">
      <c r="A398" s="41"/>
      <c r="B398" s="23" t="s">
        <v>219</v>
      </c>
      <c r="C398" s="17" t="s">
        <v>213</v>
      </c>
      <c r="D398" s="23" t="s">
        <v>32</v>
      </c>
      <c r="E398" s="23">
        <v>41</v>
      </c>
      <c r="F398" s="73"/>
      <c r="G398" s="13"/>
      <c r="H398" s="13"/>
      <c r="I398" s="64"/>
      <c r="J398" s="14"/>
      <c r="K398" s="14"/>
      <c r="L398" s="14"/>
      <c r="M398" s="13"/>
      <c r="N398" s="13"/>
      <c r="O398" s="64"/>
      <c r="P398" s="14"/>
      <c r="Q398" s="14"/>
      <c r="R398" s="14"/>
      <c r="S398" s="13"/>
      <c r="T398" s="13"/>
      <c r="U398" s="64"/>
      <c r="V398" s="14"/>
      <c r="W398" s="14"/>
      <c r="X398" s="14"/>
      <c r="Y398" s="13"/>
      <c r="Z398" s="13"/>
      <c r="AA398" s="64"/>
      <c r="AB398" s="14"/>
      <c r="AC398" s="14"/>
      <c r="AD398" s="14"/>
      <c r="AE398" s="13"/>
      <c r="AF398" s="13"/>
      <c r="AG398" s="64"/>
      <c r="AH398" s="14"/>
      <c r="AI398" s="14"/>
      <c r="AJ398" s="14"/>
      <c r="AK398" s="13"/>
      <c r="AL398" s="13"/>
      <c r="AM398" s="64"/>
      <c r="AN398" s="14"/>
      <c r="AO398" s="14"/>
      <c r="AP398" s="14"/>
      <c r="AQ398" s="13"/>
      <c r="AR398" s="13"/>
      <c r="AS398" s="64"/>
      <c r="AT398" s="14"/>
      <c r="AU398" s="14"/>
      <c r="AV398" s="14"/>
      <c r="AW398" s="13"/>
      <c r="AX398" s="13"/>
      <c r="AY398" s="64"/>
      <c r="AZ398" s="14"/>
      <c r="BA398" s="14"/>
      <c r="BB398" s="14"/>
      <c r="BC398" s="13"/>
      <c r="BD398" s="13"/>
      <c r="BE398" s="64"/>
      <c r="BF398" s="14"/>
      <c r="BG398" s="14"/>
      <c r="BH398" s="14"/>
      <c r="BI398" s="13"/>
      <c r="BJ398" s="13"/>
      <c r="BK398" s="64"/>
      <c r="BL398" s="14"/>
      <c r="BM398" s="14"/>
      <c r="BN398" s="14"/>
      <c r="BO398" s="13"/>
      <c r="BP398" s="13"/>
      <c r="BQ398" s="64"/>
      <c r="BR398" s="14"/>
      <c r="BS398" s="14"/>
      <c r="BT398" s="14"/>
      <c r="BU398" s="73"/>
      <c r="BV398" s="73"/>
      <c r="BW398" s="64"/>
      <c r="BX398" s="63"/>
      <c r="BY398" s="63"/>
      <c r="BZ398" s="64">
        <f t="shared" si="586"/>
        <v>41</v>
      </c>
      <c r="CA398" s="73"/>
      <c r="CB398" s="73"/>
      <c r="CC398" s="64"/>
      <c r="CD398" s="63"/>
      <c r="CE398" s="63"/>
      <c r="CF398" s="64">
        <f t="shared" si="547"/>
        <v>41</v>
      </c>
      <c r="CG398" s="73"/>
      <c r="CH398" s="73"/>
      <c r="CI398" s="64"/>
      <c r="CJ398" s="63"/>
      <c r="CK398" s="63"/>
      <c r="CL398" s="64">
        <f t="shared" si="548"/>
        <v>41</v>
      </c>
      <c r="CM398" s="13"/>
      <c r="CN398" s="13"/>
      <c r="CO398" s="64"/>
      <c r="CP398" s="14"/>
      <c r="CQ398" s="14"/>
      <c r="CR398" s="64">
        <f t="shared" si="549"/>
        <v>41</v>
      </c>
      <c r="CS398" s="13"/>
      <c r="CT398" s="67"/>
      <c r="CU398" s="64"/>
      <c r="CV398" s="64"/>
      <c r="CW398" s="64"/>
      <c r="CX398" s="12">
        <f t="shared" si="550"/>
        <v>41</v>
      </c>
      <c r="CY398" s="13"/>
      <c r="CZ398" s="67"/>
      <c r="DA398" s="64"/>
      <c r="DB398" s="64"/>
      <c r="DC398" s="64"/>
      <c r="DD398" s="12">
        <f t="shared" si="551"/>
        <v>41</v>
      </c>
      <c r="DE398" s="13"/>
      <c r="DF398" s="67"/>
      <c r="DG398" s="64"/>
      <c r="DH398" s="64"/>
      <c r="DI398" s="64"/>
      <c r="DJ398" s="14"/>
      <c r="DK398" s="13"/>
      <c r="DL398" s="67"/>
      <c r="DM398" s="64"/>
      <c r="DN398" s="64"/>
      <c r="DO398" s="64"/>
      <c r="DP398" s="14"/>
      <c r="DQ398" s="67"/>
      <c r="DR398" s="67"/>
      <c r="DS398" s="64"/>
      <c r="DT398" s="64"/>
      <c r="DU398" s="64"/>
      <c r="DV398" s="14"/>
      <c r="DW398" s="13"/>
      <c r="DX398" s="67"/>
      <c r="DY398" s="64"/>
      <c r="DZ398" s="64"/>
      <c r="EA398" s="64"/>
      <c r="EB398" s="14"/>
      <c r="EC398" s="13"/>
      <c r="ED398" s="67"/>
      <c r="EE398" s="64"/>
      <c r="EF398" s="64"/>
      <c r="EG398" s="64"/>
      <c r="EH398" s="12">
        <f t="shared" si="552"/>
        <v>0</v>
      </c>
      <c r="EI398" s="67"/>
      <c r="EN398" s="12">
        <f t="shared" si="596"/>
        <v>0</v>
      </c>
      <c r="EO398" s="13"/>
      <c r="ET398" s="14"/>
      <c r="EU398" s="13"/>
      <c r="EV398" s="13"/>
      <c r="EW398" s="64"/>
      <c r="EX398" s="14"/>
      <c r="EY398" s="14"/>
      <c r="EZ398" s="14"/>
      <c r="FA398" s="13"/>
      <c r="FB398" s="13"/>
      <c r="FC398" s="64"/>
      <c r="FD398" s="14"/>
      <c r="FE398" s="14"/>
      <c r="FF398" s="14"/>
      <c r="FG398" s="13"/>
      <c r="FH398" s="13"/>
      <c r="FI398" s="64"/>
      <c r="FJ398" s="14"/>
      <c r="FK398" s="14"/>
      <c r="FL398" s="14"/>
      <c r="FM398" s="13"/>
      <c r="FN398" s="13"/>
      <c r="FO398" s="64"/>
      <c r="FP398" s="14"/>
      <c r="FQ398" s="14"/>
      <c r="FR398" s="14"/>
      <c r="FS398" s="13"/>
      <c r="FT398" s="13"/>
      <c r="FU398" s="64"/>
      <c r="FV398" s="14"/>
      <c r="FW398" s="14"/>
      <c r="FX398" s="14"/>
      <c r="FY398" s="13"/>
      <c r="FZ398" s="13"/>
      <c r="GA398" s="64"/>
      <c r="GB398" s="14"/>
      <c r="GC398" s="14"/>
      <c r="GD398" s="14"/>
      <c r="GE398" s="13"/>
      <c r="GF398" s="13"/>
      <c r="GG398" s="64"/>
      <c r="GH398" s="14"/>
      <c r="GI398" s="14"/>
      <c r="GJ398" s="14"/>
      <c r="GK398" s="14"/>
      <c r="GL398" s="14"/>
      <c r="GM398" s="14"/>
      <c r="GN398" s="64" t="e">
        <f>I398+O398+U398+AA398+AG398+AM398+AS398+AY398+BE398+BK398+BQ398+BW398+CC398+CI398+CO398+CU398+DA398+DG398+DS398+#REF!+DY398+EE398+DM398+#REF!+EW398+FC398+FI398+FO398+FU398+GA398+GG398</f>
        <v>#REF!</v>
      </c>
      <c r="GO398" s="14"/>
      <c r="GP398" s="14"/>
      <c r="GQ398" s="14"/>
    </row>
    <row r="399" spans="1:204" ht="15" hidden="1" customHeight="1">
      <c r="A399" s="40">
        <v>198</v>
      </c>
      <c r="B399" s="23" t="s">
        <v>220</v>
      </c>
      <c r="C399" s="17" t="s">
        <v>221</v>
      </c>
      <c r="D399" s="23" t="s">
        <v>32</v>
      </c>
      <c r="E399" s="23">
        <v>5090</v>
      </c>
      <c r="F399" s="72" t="e">
        <f>GQ399</f>
        <v>#REF!</v>
      </c>
      <c r="G399" s="13"/>
      <c r="H399" s="13"/>
      <c r="I399" s="64"/>
      <c r="J399" s="14"/>
      <c r="K399" s="14"/>
      <c r="L399" s="14">
        <f>E399+G399-I399-I400-J399-K399</f>
        <v>5090</v>
      </c>
      <c r="M399" s="13"/>
      <c r="N399" s="13"/>
      <c r="O399" s="64"/>
      <c r="P399" s="14"/>
      <c r="Q399" s="14"/>
      <c r="R399" s="14">
        <f>L399+M399-O399-O400-P399-Q399</f>
        <v>5090</v>
      </c>
      <c r="S399" s="13"/>
      <c r="T399" s="13"/>
      <c r="U399" s="64"/>
      <c r="V399" s="14"/>
      <c r="W399" s="14"/>
      <c r="X399" s="14">
        <f t="shared" si="597"/>
        <v>5090</v>
      </c>
      <c r="Y399" s="13"/>
      <c r="Z399" s="13"/>
      <c r="AA399" s="64"/>
      <c r="AB399" s="14"/>
      <c r="AC399" s="14"/>
      <c r="AD399" s="14">
        <f t="shared" si="598"/>
        <v>5090</v>
      </c>
      <c r="AE399" s="13"/>
      <c r="AF399" s="13"/>
      <c r="AG399" s="64"/>
      <c r="AH399" s="14"/>
      <c r="AI399" s="14"/>
      <c r="AJ399" s="14">
        <f t="shared" si="599"/>
        <v>5090</v>
      </c>
      <c r="AK399" s="13"/>
      <c r="AL399" s="13"/>
      <c r="AM399" s="64"/>
      <c r="AN399" s="14"/>
      <c r="AO399" s="14"/>
      <c r="AP399" s="14">
        <f t="shared" si="600"/>
        <v>5090</v>
      </c>
      <c r="AQ399" s="13"/>
      <c r="AR399" s="13"/>
      <c r="AS399" s="64"/>
      <c r="AT399" s="14"/>
      <c r="AU399" s="14"/>
      <c r="AV399" s="14">
        <f t="shared" si="601"/>
        <v>5090</v>
      </c>
      <c r="AW399" s="13"/>
      <c r="AX399" s="13"/>
      <c r="AY399" s="64"/>
      <c r="AZ399" s="14"/>
      <c r="BA399" s="14"/>
      <c r="BB399" s="14">
        <f t="shared" si="602"/>
        <v>5090</v>
      </c>
      <c r="BC399" s="13"/>
      <c r="BD399" s="13"/>
      <c r="BE399" s="64"/>
      <c r="BF399" s="14"/>
      <c r="BG399" s="14"/>
      <c r="BH399" s="14">
        <f t="shared" si="603"/>
        <v>5090</v>
      </c>
      <c r="BI399" s="13"/>
      <c r="BJ399" s="13"/>
      <c r="BK399" s="64"/>
      <c r="BL399" s="14"/>
      <c r="BM399" s="14"/>
      <c r="BN399" s="14">
        <f>BH399+BI399-BK399-BK400-BL399-BM399</f>
        <v>5090</v>
      </c>
      <c r="BO399" s="13"/>
      <c r="BP399" s="13"/>
      <c r="BQ399" s="64"/>
      <c r="BR399" s="14"/>
      <c r="BS399" s="14"/>
      <c r="BT399" s="14">
        <f>BN399+BO399-BQ399-BQ400-BR399-BS399</f>
        <v>5090</v>
      </c>
      <c r="BU399" s="72"/>
      <c r="BV399" s="72"/>
      <c r="BW399" s="64"/>
      <c r="BX399" s="74"/>
      <c r="BY399" s="74"/>
      <c r="BZ399" s="64">
        <f t="shared" si="586"/>
        <v>5090</v>
      </c>
      <c r="CA399" s="72"/>
      <c r="CB399" s="72"/>
      <c r="CC399" s="64"/>
      <c r="CD399" s="74"/>
      <c r="CE399" s="74"/>
      <c r="CF399" s="64">
        <f t="shared" si="547"/>
        <v>5090</v>
      </c>
      <c r="CG399" s="72"/>
      <c r="CH399" s="72"/>
      <c r="CI399" s="64"/>
      <c r="CJ399" s="74"/>
      <c r="CK399" s="74"/>
      <c r="CL399" s="64">
        <f t="shared" si="548"/>
        <v>5090</v>
      </c>
      <c r="CM399" s="13"/>
      <c r="CN399" s="13"/>
      <c r="CO399" s="64"/>
      <c r="CP399" s="14"/>
      <c r="CQ399" s="14"/>
      <c r="CR399" s="64">
        <f t="shared" si="549"/>
        <v>5090</v>
      </c>
      <c r="CS399" s="13"/>
      <c r="CT399" s="67"/>
      <c r="CU399" s="64"/>
      <c r="CV399" s="64"/>
      <c r="CW399" s="64"/>
      <c r="CX399" s="12">
        <f t="shared" si="550"/>
        <v>5090</v>
      </c>
      <c r="CY399" s="13"/>
      <c r="CZ399" s="67"/>
      <c r="DA399" s="64"/>
      <c r="DB399" s="64"/>
      <c r="DC399" s="64"/>
      <c r="DD399" s="12">
        <f t="shared" si="551"/>
        <v>5090</v>
      </c>
      <c r="DE399" s="13"/>
      <c r="DF399" s="67"/>
      <c r="DG399" s="64"/>
      <c r="DH399" s="64"/>
      <c r="DI399" s="64"/>
      <c r="DJ399" s="14">
        <f>DD399+DE399-DG399-DG400-DH399-DI399</f>
        <v>5090</v>
      </c>
      <c r="DK399" s="13"/>
      <c r="DL399" s="67"/>
      <c r="DM399" s="64"/>
      <c r="DN399" s="64"/>
      <c r="DO399" s="64"/>
      <c r="DP399" s="14">
        <f>DJ399+DK399-DS399-DS400-DT399-DU399</f>
        <v>5090</v>
      </c>
      <c r="DQ399" s="67"/>
      <c r="DR399" s="67"/>
      <c r="DS399" s="64"/>
      <c r="DT399" s="64"/>
      <c r="DU399" s="64"/>
      <c r="DV399" s="14" t="e">
        <f>DP399+DQ399-#REF!-#REF!-#REF!-#REF!</f>
        <v>#REF!</v>
      </c>
      <c r="DW399" s="13"/>
      <c r="DX399" s="67"/>
      <c r="DY399" s="64"/>
      <c r="DZ399" s="64"/>
      <c r="EA399" s="64"/>
      <c r="EB399" s="14" t="e">
        <f>DV399+DW399-DY399-DY400-DZ399-EA399</f>
        <v>#REF!</v>
      </c>
      <c r="EC399" s="13"/>
      <c r="ED399" s="67"/>
      <c r="EE399" s="64"/>
      <c r="EF399" s="64"/>
      <c r="EG399" s="64"/>
      <c r="EH399" s="12" t="e">
        <f t="shared" si="552"/>
        <v>#REF!</v>
      </c>
      <c r="EI399" s="67"/>
      <c r="EN399" s="12" t="e">
        <f t="shared" si="596"/>
        <v>#REF!</v>
      </c>
      <c r="EO399" s="13"/>
      <c r="ET399" s="14" t="e">
        <f>EN399+EO399-#REF!-#REF!-#REF!-#REF!</f>
        <v>#REF!</v>
      </c>
      <c r="EU399" s="13"/>
      <c r="EV399" s="13"/>
      <c r="EW399" s="64"/>
      <c r="EX399" s="14"/>
      <c r="EY399" s="14"/>
      <c r="EZ399" s="14" t="e">
        <f>ET399+EU399-EW399-EW400-EX399-EY399</f>
        <v>#REF!</v>
      </c>
      <c r="FA399" s="13"/>
      <c r="FB399" s="13"/>
      <c r="FC399" s="64"/>
      <c r="FD399" s="14"/>
      <c r="FE399" s="14"/>
      <c r="FF399" s="14" t="e">
        <f>EZ399+FA399-FC399-FC400-FD399-FE399</f>
        <v>#REF!</v>
      </c>
      <c r="FG399" s="13"/>
      <c r="FH399" s="13"/>
      <c r="FI399" s="64"/>
      <c r="FJ399" s="14"/>
      <c r="FK399" s="14"/>
      <c r="FL399" s="14" t="e">
        <f>FF399+FG399-FI399-FI400-FJ399-FK399</f>
        <v>#REF!</v>
      </c>
      <c r="FM399" s="13"/>
      <c r="FN399" s="13"/>
      <c r="FO399" s="64"/>
      <c r="FP399" s="14"/>
      <c r="FQ399" s="14"/>
      <c r="FR399" s="14" t="e">
        <f>FL399+FM399-FO399-FO400-FP399-FQ399</f>
        <v>#REF!</v>
      </c>
      <c r="FS399" s="13"/>
      <c r="FT399" s="13"/>
      <c r="FU399" s="64"/>
      <c r="FV399" s="14"/>
      <c r="FW399" s="14"/>
      <c r="FX399" s="14" t="e">
        <f>FR399+FS399-FU399-FU400-FV399-FW399</f>
        <v>#REF!</v>
      </c>
      <c r="FY399" s="13"/>
      <c r="FZ399" s="13"/>
      <c r="GA399" s="64"/>
      <c r="GB399" s="14"/>
      <c r="GC399" s="14"/>
      <c r="GD399" s="14" t="e">
        <f>FX399+FY399-GA399-GA400-GB399-GC399</f>
        <v>#REF!</v>
      </c>
      <c r="GE399" s="13"/>
      <c r="GF399" s="13"/>
      <c r="GG399" s="64"/>
      <c r="GH399" s="14"/>
      <c r="GI399" s="14"/>
      <c r="GJ399" s="14" t="e">
        <f t="shared" si="604"/>
        <v>#REF!</v>
      </c>
      <c r="GK399" s="14">
        <f>E399</f>
        <v>5090</v>
      </c>
      <c r="GL399" s="14">
        <f>G399+M399+S399+Y399+AE399+AK399+AQ399+AW399+BC399+BI399+BO399+BU399+CA399+CG399+CM399+CS399+CY399+DE399+DK399+DQ399+DW399+EC399+EI399+EO399+EU399+FA399+FG399+FM399+FS399+FY399+GE399</f>
        <v>0</v>
      </c>
      <c r="GM399" s="14" t="e">
        <f>H399+N399+T399+Z399+AF399+AL399+AR399+AX399+BD399+BJ399+BP399+BV399+CB399+CH399+CN399+CT399+CZ399+DF399+DR399+#REF!+DX399+ED399+DL399+#REF!+EV399+FB399+FH399+FN399+FT399+FZ399+GF399</f>
        <v>#REF!</v>
      </c>
      <c r="GN399" s="64" t="e">
        <f>I399+O399+U399+AA399+AG399+AM399+AS399+AY399+BE399+BK399+BQ399+BW399+CC399+CI399+CO399+CU399+DA399+DG399+DS399+#REF!+DY399+EE399+DM399+#REF!+EW399+FC399+FI399+FO399+FU399+GA399+GG399</f>
        <v>#REF!</v>
      </c>
      <c r="GO399" s="14" t="e">
        <f>J399+P399+V399+AB399+AH399+AN399+AT399+AZ399+BF399+BL399+BR399+BX399+CD399+CJ399+CP399+CV399+DB399+DH399+DT399+#REF!+DZ399+EF399+DN399+#REF!+EX399+FD399+FJ399+FP399+FV399+GB399+GH399</f>
        <v>#REF!</v>
      </c>
      <c r="GP399" s="14" t="e">
        <f>K399+Q399+W399+AC399+AI399+AO399+AU399+BA399+BG399+BM399+BS399+BY399+CE399+CK399+CQ399+CW399+DC399+DI399+DU399+#REF!+EA399+EG399+DO399+#REF!+EY399+FE399+FK399+FQ399+FW399+GC399+GI399</f>
        <v>#REF!</v>
      </c>
      <c r="GQ399" s="14" t="e">
        <f>GK399+GL399-GN399-GN400-GO399-GP399</f>
        <v>#REF!</v>
      </c>
    </row>
    <row r="400" spans="1:204" ht="15" hidden="1" customHeight="1">
      <c r="A400" s="41"/>
      <c r="B400" s="23">
        <v>2111</v>
      </c>
      <c r="C400" s="17" t="s">
        <v>205</v>
      </c>
      <c r="D400" s="23" t="s">
        <v>32</v>
      </c>
      <c r="E400" s="23">
        <v>250</v>
      </c>
      <c r="F400" s="73"/>
      <c r="G400" s="13"/>
      <c r="H400" s="13"/>
      <c r="I400" s="64"/>
      <c r="J400" s="14"/>
      <c r="K400" s="14"/>
      <c r="L400" s="14"/>
      <c r="M400" s="13"/>
      <c r="N400" s="13"/>
      <c r="O400" s="64"/>
      <c r="P400" s="14"/>
      <c r="Q400" s="14"/>
      <c r="R400" s="14"/>
      <c r="S400" s="13"/>
      <c r="T400" s="13"/>
      <c r="U400" s="64"/>
      <c r="V400" s="14"/>
      <c r="W400" s="14"/>
      <c r="X400" s="14"/>
      <c r="Y400" s="13"/>
      <c r="Z400" s="13"/>
      <c r="AA400" s="64"/>
      <c r="AB400" s="14"/>
      <c r="AC400" s="14"/>
      <c r="AD400" s="14"/>
      <c r="AE400" s="13"/>
      <c r="AF400" s="13"/>
      <c r="AG400" s="64"/>
      <c r="AH400" s="14"/>
      <c r="AI400" s="14"/>
      <c r="AJ400" s="14"/>
      <c r="AK400" s="13"/>
      <c r="AL400" s="13"/>
      <c r="AM400" s="64"/>
      <c r="AN400" s="14"/>
      <c r="AO400" s="14"/>
      <c r="AP400" s="14"/>
      <c r="AQ400" s="13"/>
      <c r="AR400" s="13"/>
      <c r="AS400" s="64"/>
      <c r="AT400" s="14"/>
      <c r="AU400" s="14"/>
      <c r="AV400" s="14"/>
      <c r="AW400" s="13"/>
      <c r="AX400" s="13"/>
      <c r="AY400" s="64"/>
      <c r="AZ400" s="14"/>
      <c r="BA400" s="14"/>
      <c r="BB400" s="14"/>
      <c r="BC400" s="13"/>
      <c r="BD400" s="13"/>
      <c r="BE400" s="64"/>
      <c r="BF400" s="14"/>
      <c r="BG400" s="14"/>
      <c r="BH400" s="14"/>
      <c r="BI400" s="13"/>
      <c r="BJ400" s="13"/>
      <c r="BK400" s="64"/>
      <c r="BL400" s="14"/>
      <c r="BM400" s="14"/>
      <c r="BN400" s="14"/>
      <c r="BO400" s="13"/>
      <c r="BP400" s="13"/>
      <c r="BQ400" s="64"/>
      <c r="BR400" s="14"/>
      <c r="BS400" s="14"/>
      <c r="BT400" s="14"/>
      <c r="BU400" s="73"/>
      <c r="BV400" s="73"/>
      <c r="BW400" s="64"/>
      <c r="BX400" s="63"/>
      <c r="BY400" s="63"/>
      <c r="BZ400" s="64">
        <f t="shared" si="586"/>
        <v>250</v>
      </c>
      <c r="CA400" s="73"/>
      <c r="CB400" s="73"/>
      <c r="CC400" s="64"/>
      <c r="CD400" s="63"/>
      <c r="CE400" s="63"/>
      <c r="CF400" s="64">
        <f t="shared" si="547"/>
        <v>250</v>
      </c>
      <c r="CG400" s="73"/>
      <c r="CH400" s="73"/>
      <c r="CI400" s="64"/>
      <c r="CJ400" s="63"/>
      <c r="CK400" s="63"/>
      <c r="CL400" s="64">
        <f t="shared" si="548"/>
        <v>250</v>
      </c>
      <c r="CM400" s="13"/>
      <c r="CN400" s="13"/>
      <c r="CO400" s="64"/>
      <c r="CP400" s="14"/>
      <c r="CQ400" s="14"/>
      <c r="CR400" s="64">
        <f t="shared" si="549"/>
        <v>250</v>
      </c>
      <c r="CS400" s="13"/>
      <c r="CT400" s="67"/>
      <c r="CU400" s="64"/>
      <c r="CV400" s="64"/>
      <c r="CW400" s="64"/>
      <c r="CX400" s="12">
        <f t="shared" si="550"/>
        <v>250</v>
      </c>
      <c r="CY400" s="13"/>
      <c r="CZ400" s="67"/>
      <c r="DA400" s="64"/>
      <c r="DB400" s="64"/>
      <c r="DC400" s="64"/>
      <c r="DD400" s="12">
        <f t="shared" si="551"/>
        <v>250</v>
      </c>
      <c r="DE400" s="13"/>
      <c r="DF400" s="67"/>
      <c r="DG400" s="64"/>
      <c r="DH400" s="64"/>
      <c r="DI400" s="64"/>
      <c r="DJ400" s="14"/>
      <c r="DK400" s="13"/>
      <c r="DL400" s="67"/>
      <c r="DM400" s="64"/>
      <c r="DN400" s="64"/>
      <c r="DO400" s="64"/>
      <c r="DP400" s="14"/>
      <c r="DQ400" s="67"/>
      <c r="DR400" s="67"/>
      <c r="DS400" s="64"/>
      <c r="DT400" s="64"/>
      <c r="DU400" s="64"/>
      <c r="DV400" s="14"/>
      <c r="DW400" s="13"/>
      <c r="DX400" s="67"/>
      <c r="DY400" s="64"/>
      <c r="DZ400" s="64"/>
      <c r="EA400" s="64"/>
      <c r="EB400" s="14"/>
      <c r="EC400" s="13"/>
      <c r="ED400" s="67"/>
      <c r="EE400" s="64"/>
      <c r="EF400" s="64"/>
      <c r="EG400" s="64"/>
      <c r="EH400" s="12">
        <f t="shared" si="552"/>
        <v>0</v>
      </c>
      <c r="EI400" s="67"/>
      <c r="EN400" s="12">
        <f t="shared" si="596"/>
        <v>0</v>
      </c>
      <c r="EO400" s="13"/>
      <c r="ET400" s="14"/>
      <c r="EU400" s="13"/>
      <c r="EV400" s="13"/>
      <c r="EW400" s="64"/>
      <c r="EX400" s="14"/>
      <c r="EY400" s="14"/>
      <c r="EZ400" s="14"/>
      <c r="FA400" s="13"/>
      <c r="FB400" s="13"/>
      <c r="FC400" s="64"/>
      <c r="FD400" s="14"/>
      <c r="FE400" s="14"/>
      <c r="FF400" s="14"/>
      <c r="FG400" s="13"/>
      <c r="FH400" s="13"/>
      <c r="FI400" s="64"/>
      <c r="FJ400" s="14"/>
      <c r="FK400" s="14"/>
      <c r="FL400" s="14"/>
      <c r="FM400" s="13"/>
      <c r="FN400" s="13"/>
      <c r="FO400" s="64"/>
      <c r="FP400" s="14"/>
      <c r="FQ400" s="14"/>
      <c r="FR400" s="14"/>
      <c r="FS400" s="13"/>
      <c r="FT400" s="13"/>
      <c r="FU400" s="64"/>
      <c r="FV400" s="14"/>
      <c r="FW400" s="14"/>
      <c r="FX400" s="14"/>
      <c r="FY400" s="13"/>
      <c r="FZ400" s="13"/>
      <c r="GA400" s="64"/>
      <c r="GB400" s="14"/>
      <c r="GC400" s="14"/>
      <c r="GD400" s="14"/>
      <c r="GE400" s="13"/>
      <c r="GF400" s="13"/>
      <c r="GG400" s="64"/>
      <c r="GH400" s="14"/>
      <c r="GI400" s="14"/>
      <c r="GJ400" s="14"/>
      <c r="GK400" s="14"/>
      <c r="GL400" s="14"/>
      <c r="GM400" s="14"/>
      <c r="GN400" s="64" t="e">
        <f>I400+O400+U400+AA400+AG400+AM400+AS400+AY400+BE400+BK400+BQ400+BW400+CC400+CI400+CO400+CU400+DA400+DG400+DS400+#REF!+DY400+EE400+DM400+#REF!+EW400+FC400+FI400+FO400+FU400+GA400+GG400</f>
        <v>#REF!</v>
      </c>
      <c r="GO400" s="14"/>
      <c r="GP400" s="14"/>
      <c r="GQ400" s="14"/>
    </row>
    <row r="401" spans="1:204" ht="15" hidden="1" customHeight="1">
      <c r="A401" s="40">
        <v>199</v>
      </c>
      <c r="B401" s="23" t="s">
        <v>222</v>
      </c>
      <c r="C401" s="17" t="s">
        <v>193</v>
      </c>
      <c r="D401" s="23" t="s">
        <v>32</v>
      </c>
      <c r="E401" s="23">
        <v>28</v>
      </c>
      <c r="F401" s="72" t="e">
        <f>GQ401</f>
        <v>#REF!</v>
      </c>
      <c r="G401" s="13"/>
      <c r="H401" s="13"/>
      <c r="I401" s="64"/>
      <c r="J401" s="14"/>
      <c r="K401" s="14"/>
      <c r="L401" s="14">
        <f>E401+G401-I401-I402-J401-K401</f>
        <v>28</v>
      </c>
      <c r="M401" s="13"/>
      <c r="N401" s="13"/>
      <c r="O401" s="64"/>
      <c r="P401" s="14"/>
      <c r="Q401" s="14"/>
      <c r="R401" s="14">
        <f>L401+M401-O401-O402-P401-Q401</f>
        <v>28</v>
      </c>
      <c r="S401" s="13"/>
      <c r="T401" s="13"/>
      <c r="U401" s="64"/>
      <c r="V401" s="14"/>
      <c r="W401" s="14"/>
      <c r="X401" s="14">
        <f t="shared" ref="X401:X403" si="605">R401+S401-U401-U402-V401-W401</f>
        <v>28</v>
      </c>
      <c r="Y401" s="13"/>
      <c r="Z401" s="13"/>
      <c r="AA401" s="64"/>
      <c r="AB401" s="14"/>
      <c r="AC401" s="14"/>
      <c r="AD401" s="14">
        <f t="shared" ref="AD401:AD403" si="606">X401+Y401-AA401-AA402-AB401-AC401</f>
        <v>28</v>
      </c>
      <c r="AE401" s="13"/>
      <c r="AF401" s="13"/>
      <c r="AG401" s="64"/>
      <c r="AH401" s="14"/>
      <c r="AI401" s="14"/>
      <c r="AJ401" s="14">
        <f t="shared" ref="AJ401:AJ403" si="607">AD401+AE401-AG401-AG402-AH401-AI401</f>
        <v>28</v>
      </c>
      <c r="AK401" s="13"/>
      <c r="AL401" s="13"/>
      <c r="AM401" s="64"/>
      <c r="AN401" s="14"/>
      <c r="AO401" s="14"/>
      <c r="AP401" s="14">
        <f t="shared" ref="AP401:AP403" si="608">AJ401+AK401-AM401-AM402-AN401-AO401</f>
        <v>28</v>
      </c>
      <c r="AQ401" s="13"/>
      <c r="AR401" s="13"/>
      <c r="AS401" s="64"/>
      <c r="AT401" s="14"/>
      <c r="AU401" s="14"/>
      <c r="AV401" s="14">
        <f t="shared" ref="AV401:AV403" si="609">AP401+AQ401-AS401-AS402-AT401-AU401</f>
        <v>28</v>
      </c>
      <c r="AW401" s="13"/>
      <c r="AX401" s="13"/>
      <c r="AY401" s="64"/>
      <c r="AZ401" s="14"/>
      <c r="BA401" s="14"/>
      <c r="BB401" s="14">
        <f t="shared" ref="BB401:BB403" si="610">AV401+AW401-AY401-AY402-AZ401-BA401</f>
        <v>28</v>
      </c>
      <c r="BC401" s="13"/>
      <c r="BD401" s="13"/>
      <c r="BE401" s="64"/>
      <c r="BF401" s="14"/>
      <c r="BG401" s="14"/>
      <c r="BH401" s="14">
        <f t="shared" ref="BH401:BH403" si="611">BB401+BC401-BE401-BE402-BF401-BG401</f>
        <v>28</v>
      </c>
      <c r="BI401" s="13"/>
      <c r="BJ401" s="13"/>
      <c r="BK401" s="64"/>
      <c r="BL401" s="14"/>
      <c r="BM401" s="14"/>
      <c r="BN401" s="14">
        <f>BH401+BI401-BK401-BK402-BL401-BM401</f>
        <v>28</v>
      </c>
      <c r="BO401" s="13"/>
      <c r="BP401" s="13"/>
      <c r="BQ401" s="64"/>
      <c r="BR401" s="14"/>
      <c r="BS401" s="14"/>
      <c r="BT401" s="14">
        <f>BN401+BO401-BQ401-BQ402-BR401-BS401</f>
        <v>28</v>
      </c>
      <c r="BU401" s="72"/>
      <c r="BV401" s="72"/>
      <c r="BW401" s="64"/>
      <c r="BX401" s="74"/>
      <c r="BY401" s="74"/>
      <c r="BZ401" s="64">
        <f t="shared" si="586"/>
        <v>28</v>
      </c>
      <c r="CA401" s="72"/>
      <c r="CB401" s="72"/>
      <c r="CC401" s="64"/>
      <c r="CD401" s="74"/>
      <c r="CE401" s="74"/>
      <c r="CF401" s="64">
        <f t="shared" si="547"/>
        <v>28</v>
      </c>
      <c r="CG401" s="72"/>
      <c r="CH401" s="72"/>
      <c r="CI401" s="64"/>
      <c r="CJ401" s="74"/>
      <c r="CK401" s="74"/>
      <c r="CL401" s="64">
        <f t="shared" si="548"/>
        <v>28</v>
      </c>
      <c r="CM401" s="13"/>
      <c r="CN401" s="13"/>
      <c r="CO401" s="64"/>
      <c r="CP401" s="14"/>
      <c r="CQ401" s="14"/>
      <c r="CR401" s="64">
        <f t="shared" si="549"/>
        <v>28</v>
      </c>
      <c r="CS401" s="13"/>
      <c r="CT401" s="67"/>
      <c r="CU401" s="64"/>
      <c r="CV401" s="64"/>
      <c r="CW401" s="64"/>
      <c r="CX401" s="12">
        <f t="shared" si="550"/>
        <v>28</v>
      </c>
      <c r="CY401" s="13"/>
      <c r="CZ401" s="67"/>
      <c r="DA401" s="64"/>
      <c r="DB401" s="64"/>
      <c r="DC401" s="64"/>
      <c r="DD401" s="12">
        <f t="shared" si="551"/>
        <v>28</v>
      </c>
      <c r="DE401" s="13"/>
      <c r="DF401" s="67"/>
      <c r="DG401" s="64"/>
      <c r="DH401" s="64"/>
      <c r="DI401" s="64"/>
      <c r="DJ401" s="14">
        <f>DD401+DE401-DG401-DG402-DH401-DI401</f>
        <v>28</v>
      </c>
      <c r="DK401" s="13"/>
      <c r="DL401" s="67"/>
      <c r="DM401" s="64"/>
      <c r="DN401" s="64"/>
      <c r="DO401" s="64"/>
      <c r="DP401" s="14">
        <f>DJ401+DK401-DS401-DS402-DT401-DU401</f>
        <v>28</v>
      </c>
      <c r="DQ401" s="67"/>
      <c r="DR401" s="67"/>
      <c r="DS401" s="64"/>
      <c r="DT401" s="64"/>
      <c r="DU401" s="64"/>
      <c r="DV401" s="14" t="e">
        <f>DP401+DQ401-#REF!-#REF!-#REF!-#REF!</f>
        <v>#REF!</v>
      </c>
      <c r="DW401" s="13"/>
      <c r="DX401" s="67"/>
      <c r="DY401" s="64"/>
      <c r="DZ401" s="64"/>
      <c r="EA401" s="64"/>
      <c r="EB401" s="14" t="e">
        <f>DV401+DW401-DY401-DY402-DZ401-EA401</f>
        <v>#REF!</v>
      </c>
      <c r="EC401" s="13"/>
      <c r="ED401" s="67"/>
      <c r="EE401" s="64"/>
      <c r="EF401" s="64"/>
      <c r="EG401" s="64"/>
      <c r="EH401" s="12" t="e">
        <f t="shared" si="552"/>
        <v>#REF!</v>
      </c>
      <c r="EI401" s="67"/>
      <c r="EN401" s="12" t="e">
        <f t="shared" si="596"/>
        <v>#REF!</v>
      </c>
      <c r="EO401" s="13"/>
      <c r="ET401" s="14" t="e">
        <f>EN401+EO401-#REF!-#REF!-#REF!-#REF!</f>
        <v>#REF!</v>
      </c>
      <c r="EU401" s="13"/>
      <c r="EV401" s="13"/>
      <c r="EW401" s="64"/>
      <c r="EX401" s="14"/>
      <c r="EY401" s="14"/>
      <c r="EZ401" s="14" t="e">
        <f>ET401+EU401-EW401-EW402-EX401-EY401</f>
        <v>#REF!</v>
      </c>
      <c r="FA401" s="13"/>
      <c r="FB401" s="13"/>
      <c r="FC401" s="64"/>
      <c r="FD401" s="14"/>
      <c r="FE401" s="14"/>
      <c r="FF401" s="14" t="e">
        <f>EZ401+FA401-FC401-FC402-FD401-FE401</f>
        <v>#REF!</v>
      </c>
      <c r="FG401" s="13"/>
      <c r="FH401" s="13"/>
      <c r="FI401" s="64"/>
      <c r="FJ401" s="14"/>
      <c r="FK401" s="14"/>
      <c r="FL401" s="14" t="e">
        <f>FF401+FG401-FI401-FI402-FJ401-FK401</f>
        <v>#REF!</v>
      </c>
      <c r="FM401" s="13"/>
      <c r="FN401" s="13"/>
      <c r="FO401" s="64"/>
      <c r="FP401" s="14"/>
      <c r="FQ401" s="14"/>
      <c r="FR401" s="14" t="e">
        <f>FL401+FM401-FO401-FO402-FP401-FQ401</f>
        <v>#REF!</v>
      </c>
      <c r="FS401" s="13"/>
      <c r="FT401" s="13"/>
      <c r="FU401" s="64"/>
      <c r="FV401" s="14"/>
      <c r="FW401" s="14"/>
      <c r="FX401" s="14" t="e">
        <f>FR401+FS401-FU401-FU402-FV401-FW401</f>
        <v>#REF!</v>
      </c>
      <c r="FY401" s="13"/>
      <c r="FZ401" s="13"/>
      <c r="GA401" s="64"/>
      <c r="GB401" s="14"/>
      <c r="GC401" s="14"/>
      <c r="GD401" s="14" t="e">
        <f>FX401+FY401-GA401-GA402-GB401-GC401</f>
        <v>#REF!</v>
      </c>
      <c r="GE401" s="13"/>
      <c r="GF401" s="13"/>
      <c r="GG401" s="64"/>
      <c r="GH401" s="14"/>
      <c r="GI401" s="14"/>
      <c r="GJ401" s="14" t="e">
        <f t="shared" ref="GJ401:GJ403" si="612">GD401+GE401-GG401-GG402-GH401-GI401</f>
        <v>#REF!</v>
      </c>
      <c r="GK401" s="14">
        <f>E401</f>
        <v>28</v>
      </c>
      <c r="GL401" s="14">
        <f>G401+M401+S401+Y401+AE401+AK401+AQ401+AW401+BC401+BI401+BO401+BU401+CA401+CG401+CM401+CS401+CY401+DE401+DK401+DQ401+DW401+EC401+EI401+EO401+EU401+FA401+FG401+FM401+FS401+FY401+GE401</f>
        <v>0</v>
      </c>
      <c r="GM401" s="14" t="e">
        <f>H401+N401+T401+Z401+AF401+AL401+AR401+AX401+BD401+BJ401+BP401+BV401+CB401+CH401+CN401+CT401+CZ401+DF401+DR401+#REF!+DX401+ED401+DL401+#REF!+EV401+FB401+FH401+FN401+FT401+FZ401+GF401</f>
        <v>#REF!</v>
      </c>
      <c r="GN401" s="64" t="e">
        <f>I401+O401+U401+AA401+AG401+AM401+AS401+AY401+BE401+BK401+BQ401+BW401+CC401+CI401+CO401+CU401+DA401+DG401+DS401+#REF!+DY401+EE401+DM401+#REF!+EW401+FC401+FI401+FO401+FU401+GA401+GG401</f>
        <v>#REF!</v>
      </c>
      <c r="GO401" s="14" t="e">
        <f>J401+P401+V401+AB401+AH401+AN401+AT401+AZ401+BF401+BL401+BR401+BX401+CD401+CJ401+CP401+CV401+DB401+DH401+DT401+#REF!+DZ401+EF401+DN401+#REF!+EX401+FD401+FJ401+FP401+FV401+GB401+GH401</f>
        <v>#REF!</v>
      </c>
      <c r="GP401" s="14" t="e">
        <f>K401+Q401+W401+AC401+AI401+AO401+AU401+BA401+BG401+BM401+BS401+BY401+CE401+CK401+CQ401+CW401+DC401+DI401+DU401+#REF!+EA401+EG401+DO401+#REF!+EY401+FE401+FK401+FQ401+FW401+GC401+GI401</f>
        <v>#REF!</v>
      </c>
      <c r="GQ401" s="14" t="e">
        <f>GK401+GL401-GN401-GN402-GO401-GP401</f>
        <v>#REF!</v>
      </c>
    </row>
    <row r="402" spans="1:204" ht="15" hidden="1" customHeight="1">
      <c r="A402" s="41"/>
      <c r="B402" s="23" t="s">
        <v>223</v>
      </c>
      <c r="C402" s="17" t="s">
        <v>50</v>
      </c>
      <c r="D402" s="23" t="s">
        <v>32</v>
      </c>
      <c r="E402" s="23"/>
      <c r="F402" s="73"/>
      <c r="G402" s="13"/>
      <c r="H402" s="13"/>
      <c r="I402" s="64"/>
      <c r="J402" s="14"/>
      <c r="K402" s="14"/>
      <c r="L402" s="14"/>
      <c r="M402" s="13"/>
      <c r="N402" s="13"/>
      <c r="O402" s="64"/>
      <c r="P402" s="14"/>
      <c r="Q402" s="14"/>
      <c r="R402" s="14"/>
      <c r="S402" s="13"/>
      <c r="T402" s="13"/>
      <c r="U402" s="64"/>
      <c r="V402" s="14"/>
      <c r="W402" s="14"/>
      <c r="X402" s="14"/>
      <c r="Y402" s="13"/>
      <c r="Z402" s="13"/>
      <c r="AA402" s="64"/>
      <c r="AB402" s="14"/>
      <c r="AC402" s="14"/>
      <c r="AD402" s="14"/>
      <c r="AE402" s="13"/>
      <c r="AF402" s="13"/>
      <c r="AG402" s="64"/>
      <c r="AH402" s="14"/>
      <c r="AI402" s="14"/>
      <c r="AJ402" s="14"/>
      <c r="AK402" s="13"/>
      <c r="AL402" s="13"/>
      <c r="AM402" s="64"/>
      <c r="AN402" s="14"/>
      <c r="AO402" s="14"/>
      <c r="AP402" s="14"/>
      <c r="AQ402" s="13"/>
      <c r="AR402" s="13"/>
      <c r="AS402" s="64"/>
      <c r="AT402" s="14"/>
      <c r="AU402" s="14"/>
      <c r="AV402" s="14"/>
      <c r="AW402" s="13"/>
      <c r="AX402" s="13"/>
      <c r="AY402" s="64"/>
      <c r="AZ402" s="14"/>
      <c r="BA402" s="14"/>
      <c r="BB402" s="14"/>
      <c r="BC402" s="13"/>
      <c r="BD402" s="13"/>
      <c r="BE402" s="64"/>
      <c r="BF402" s="14"/>
      <c r="BG402" s="14"/>
      <c r="BH402" s="14"/>
      <c r="BI402" s="13"/>
      <c r="BJ402" s="13"/>
      <c r="BK402" s="64"/>
      <c r="BL402" s="14"/>
      <c r="BM402" s="14"/>
      <c r="BN402" s="14"/>
      <c r="BO402" s="13"/>
      <c r="BP402" s="13"/>
      <c r="BQ402" s="64"/>
      <c r="BR402" s="14"/>
      <c r="BS402" s="14"/>
      <c r="BT402" s="14"/>
      <c r="BU402" s="73"/>
      <c r="BV402" s="73"/>
      <c r="BW402" s="64"/>
      <c r="BX402" s="63"/>
      <c r="BY402" s="63"/>
      <c r="BZ402" s="64">
        <f t="shared" si="586"/>
        <v>0</v>
      </c>
      <c r="CA402" s="73"/>
      <c r="CB402" s="73"/>
      <c r="CC402" s="64"/>
      <c r="CD402" s="63"/>
      <c r="CE402" s="63"/>
      <c r="CF402" s="64">
        <f t="shared" si="547"/>
        <v>0</v>
      </c>
      <c r="CG402" s="73"/>
      <c r="CH402" s="73"/>
      <c r="CI402" s="64"/>
      <c r="CJ402" s="63"/>
      <c r="CK402" s="63"/>
      <c r="CL402" s="64">
        <f t="shared" si="548"/>
        <v>0</v>
      </c>
      <c r="CM402" s="13"/>
      <c r="CN402" s="13"/>
      <c r="CO402" s="64"/>
      <c r="CP402" s="14"/>
      <c r="CQ402" s="14"/>
      <c r="CR402" s="64">
        <f t="shared" si="549"/>
        <v>0</v>
      </c>
      <c r="CS402" s="13"/>
      <c r="CT402" s="67"/>
      <c r="CU402" s="64"/>
      <c r="CV402" s="64"/>
      <c r="CW402" s="64"/>
      <c r="CX402" s="12">
        <f t="shared" si="550"/>
        <v>0</v>
      </c>
      <c r="CY402" s="13"/>
      <c r="CZ402" s="67"/>
      <c r="DA402" s="64"/>
      <c r="DB402" s="64"/>
      <c r="DC402" s="64"/>
      <c r="DD402" s="12">
        <f t="shared" si="551"/>
        <v>0</v>
      </c>
      <c r="DE402" s="13"/>
      <c r="DF402" s="67"/>
      <c r="DG402" s="64"/>
      <c r="DH402" s="64"/>
      <c r="DI402" s="64"/>
      <c r="DJ402" s="14"/>
      <c r="DK402" s="13"/>
      <c r="DL402" s="67"/>
      <c r="DM402" s="64"/>
      <c r="DN402" s="64"/>
      <c r="DO402" s="64"/>
      <c r="DP402" s="14"/>
      <c r="DQ402" s="67"/>
      <c r="DR402" s="67"/>
      <c r="DS402" s="64"/>
      <c r="DT402" s="64"/>
      <c r="DU402" s="64"/>
      <c r="DV402" s="14"/>
      <c r="DW402" s="13"/>
      <c r="DX402" s="67"/>
      <c r="DY402" s="64"/>
      <c r="DZ402" s="64"/>
      <c r="EA402" s="64"/>
      <c r="EB402" s="14"/>
      <c r="EC402" s="13"/>
      <c r="ED402" s="67"/>
      <c r="EE402" s="64"/>
      <c r="EF402" s="64"/>
      <c r="EG402" s="64"/>
      <c r="EH402" s="12">
        <f t="shared" si="552"/>
        <v>0</v>
      </c>
      <c r="EI402" s="67"/>
      <c r="EN402" s="12">
        <f t="shared" si="596"/>
        <v>0</v>
      </c>
      <c r="EO402" s="13"/>
      <c r="ET402" s="14"/>
      <c r="EU402" s="13"/>
      <c r="EV402" s="13"/>
      <c r="EW402" s="64"/>
      <c r="EX402" s="14"/>
      <c r="EY402" s="14"/>
      <c r="EZ402" s="14"/>
      <c r="FA402" s="13"/>
      <c r="FB402" s="13"/>
      <c r="FC402" s="64"/>
      <c r="FD402" s="14"/>
      <c r="FE402" s="14"/>
      <c r="FF402" s="14"/>
      <c r="FG402" s="13"/>
      <c r="FH402" s="13"/>
      <c r="FI402" s="64"/>
      <c r="FJ402" s="14"/>
      <c r="FK402" s="14"/>
      <c r="FL402" s="14"/>
      <c r="FM402" s="13"/>
      <c r="FN402" s="13"/>
      <c r="FO402" s="64"/>
      <c r="FP402" s="14"/>
      <c r="FQ402" s="14"/>
      <c r="FR402" s="14"/>
      <c r="FS402" s="13"/>
      <c r="FT402" s="13"/>
      <c r="FU402" s="64"/>
      <c r="FV402" s="14"/>
      <c r="FW402" s="14"/>
      <c r="FX402" s="14"/>
      <c r="FY402" s="13"/>
      <c r="FZ402" s="13"/>
      <c r="GA402" s="64"/>
      <c r="GB402" s="14"/>
      <c r="GC402" s="14"/>
      <c r="GD402" s="14"/>
      <c r="GE402" s="13"/>
      <c r="GF402" s="13"/>
      <c r="GG402" s="64"/>
      <c r="GH402" s="14"/>
      <c r="GI402" s="14"/>
      <c r="GJ402" s="14"/>
      <c r="GK402" s="14"/>
      <c r="GL402" s="14"/>
      <c r="GM402" s="14"/>
      <c r="GN402" s="64" t="e">
        <f>I402+O402+U402+AA402+AG402+AM402+AS402+AY402+BE402+BK402+BQ402+BW402+CC402+CI402+CO402+CU402+DA402+DG402+DS402+#REF!+DY402+EE402+DM402+#REF!+EW402+FC402+FI402+FO402+FU402+GA402+GG402</f>
        <v>#REF!</v>
      </c>
      <c r="GO402" s="14"/>
      <c r="GP402" s="14"/>
      <c r="GQ402" s="14"/>
    </row>
    <row r="403" spans="1:204" ht="15" hidden="1" customHeight="1">
      <c r="A403" s="40">
        <v>200</v>
      </c>
      <c r="B403" s="38" t="s">
        <v>293</v>
      </c>
      <c r="C403" s="27" t="s">
        <v>207</v>
      </c>
      <c r="D403" s="5" t="s">
        <v>32</v>
      </c>
      <c r="E403" s="72">
        <v>0</v>
      </c>
      <c r="F403" s="72" t="e">
        <f>GQ403</f>
        <v>#REF!</v>
      </c>
      <c r="G403" s="13"/>
      <c r="H403" s="13"/>
      <c r="I403" s="64"/>
      <c r="J403" s="14"/>
      <c r="K403" s="14"/>
      <c r="L403" s="14">
        <f>E403+G403-I403-I404-J403-K403</f>
        <v>0</v>
      </c>
      <c r="M403" s="13"/>
      <c r="N403" s="13"/>
      <c r="O403" s="64"/>
      <c r="P403" s="14"/>
      <c r="Q403" s="14"/>
      <c r="R403" s="14">
        <f>L403+M403-O403-O404-P403-Q403</f>
        <v>0</v>
      </c>
      <c r="S403" s="13"/>
      <c r="T403" s="13"/>
      <c r="U403" s="64"/>
      <c r="V403" s="14"/>
      <c r="W403" s="14"/>
      <c r="X403" s="14">
        <f t="shared" si="605"/>
        <v>0</v>
      </c>
      <c r="Y403" s="13"/>
      <c r="Z403" s="13"/>
      <c r="AA403" s="64"/>
      <c r="AB403" s="14"/>
      <c r="AC403" s="14"/>
      <c r="AD403" s="14">
        <f t="shared" si="606"/>
        <v>0</v>
      </c>
      <c r="AE403" s="13"/>
      <c r="AF403" s="13"/>
      <c r="AG403" s="64"/>
      <c r="AH403" s="14"/>
      <c r="AI403" s="14"/>
      <c r="AJ403" s="14">
        <f t="shared" si="607"/>
        <v>0</v>
      </c>
      <c r="AK403" s="13"/>
      <c r="AL403" s="13"/>
      <c r="AM403" s="64"/>
      <c r="AN403" s="14"/>
      <c r="AO403" s="14"/>
      <c r="AP403" s="14">
        <f t="shared" si="608"/>
        <v>0</v>
      </c>
      <c r="AQ403" s="13"/>
      <c r="AR403" s="13"/>
      <c r="AS403" s="64"/>
      <c r="AT403" s="14"/>
      <c r="AU403" s="14"/>
      <c r="AV403" s="14">
        <f t="shared" si="609"/>
        <v>0</v>
      </c>
      <c r="AW403" s="13"/>
      <c r="AX403" s="13"/>
      <c r="AY403" s="64"/>
      <c r="AZ403" s="14"/>
      <c r="BA403" s="14"/>
      <c r="BB403" s="14">
        <f t="shared" si="610"/>
        <v>0</v>
      </c>
      <c r="BC403" s="13"/>
      <c r="BD403" s="13"/>
      <c r="BE403" s="64"/>
      <c r="BF403" s="14"/>
      <c r="BG403" s="14"/>
      <c r="BH403" s="14">
        <f t="shared" si="611"/>
        <v>0</v>
      </c>
      <c r="BI403" s="13"/>
      <c r="BJ403" s="13"/>
      <c r="BK403" s="64"/>
      <c r="BL403" s="14"/>
      <c r="BM403" s="14"/>
      <c r="BN403" s="14">
        <f>BH403+BI403-BK403-BK404-BL403-BM403</f>
        <v>0</v>
      </c>
      <c r="BO403" s="13"/>
      <c r="BP403" s="13"/>
      <c r="BQ403" s="64"/>
      <c r="BR403" s="14"/>
      <c r="BS403" s="14"/>
      <c r="BT403" s="14">
        <f>BN403+BO403-BQ403-BQ404-BR403-BS403</f>
        <v>0</v>
      </c>
      <c r="BU403" s="72"/>
      <c r="BV403" s="72"/>
      <c r="BW403" s="64"/>
      <c r="BX403" s="74"/>
      <c r="BY403" s="74"/>
      <c r="BZ403" s="64">
        <f t="shared" si="586"/>
        <v>0</v>
      </c>
      <c r="CA403" s="72"/>
      <c r="CB403" s="72"/>
      <c r="CC403" s="64"/>
      <c r="CD403" s="74"/>
      <c r="CE403" s="74"/>
      <c r="CF403" s="64">
        <f t="shared" si="547"/>
        <v>0</v>
      </c>
      <c r="CG403" s="72"/>
      <c r="CH403" s="72"/>
      <c r="CI403" s="64"/>
      <c r="CJ403" s="74"/>
      <c r="CK403" s="74"/>
      <c r="CL403" s="64">
        <f t="shared" si="548"/>
        <v>0</v>
      </c>
      <c r="CM403" s="13"/>
      <c r="CN403" s="13"/>
      <c r="CO403" s="64"/>
      <c r="CP403" s="14"/>
      <c r="CQ403" s="14"/>
      <c r="CR403" s="64">
        <f t="shared" si="549"/>
        <v>0</v>
      </c>
      <c r="CS403" s="13"/>
      <c r="CT403" s="67"/>
      <c r="CU403" s="64"/>
      <c r="CV403" s="64"/>
      <c r="CW403" s="64"/>
      <c r="CX403" s="12">
        <f t="shared" si="550"/>
        <v>0</v>
      </c>
      <c r="CY403" s="13"/>
      <c r="CZ403" s="67"/>
      <c r="DA403" s="64"/>
      <c r="DB403" s="64"/>
      <c r="DC403" s="64"/>
      <c r="DD403" s="12">
        <f t="shared" si="551"/>
        <v>0</v>
      </c>
      <c r="DE403" s="13"/>
      <c r="DF403" s="67"/>
      <c r="DG403" s="64"/>
      <c r="DH403" s="64"/>
      <c r="DI403" s="64"/>
      <c r="DJ403" s="14">
        <f>DD403+DE403-DG403-DG404-DH403-DI403</f>
        <v>0</v>
      </c>
      <c r="DK403" s="13"/>
      <c r="DL403" s="67"/>
      <c r="DM403" s="64"/>
      <c r="DN403" s="64"/>
      <c r="DO403" s="64"/>
      <c r="DP403" s="14">
        <f>DJ403+DK403-DS403-DS404-DT403-DU403</f>
        <v>0</v>
      </c>
      <c r="DQ403" s="67"/>
      <c r="DR403" s="67"/>
      <c r="DS403" s="64"/>
      <c r="DT403" s="64"/>
      <c r="DU403" s="64"/>
      <c r="DV403" s="14" t="e">
        <f>DP403+DQ403-#REF!-#REF!-#REF!-#REF!</f>
        <v>#REF!</v>
      </c>
      <c r="DW403" s="13"/>
      <c r="DX403" s="67"/>
      <c r="DY403" s="64"/>
      <c r="DZ403" s="64"/>
      <c r="EA403" s="64"/>
      <c r="EB403" s="14" t="e">
        <f>DV403+DW403-DY403-DY404-DZ403-EA403</f>
        <v>#REF!</v>
      </c>
      <c r="EC403" s="13"/>
      <c r="ED403" s="67"/>
      <c r="EE403" s="64"/>
      <c r="EF403" s="64"/>
      <c r="EG403" s="64"/>
      <c r="EH403" s="12" t="e">
        <f t="shared" si="552"/>
        <v>#REF!</v>
      </c>
      <c r="EI403" s="67"/>
      <c r="EN403" s="12" t="e">
        <f t="shared" si="596"/>
        <v>#REF!</v>
      </c>
      <c r="EO403" s="13"/>
      <c r="ET403" s="14" t="e">
        <f>EN403+EO403-#REF!-#REF!-#REF!-#REF!</f>
        <v>#REF!</v>
      </c>
      <c r="EU403" s="13"/>
      <c r="EV403" s="13"/>
      <c r="EW403" s="64"/>
      <c r="EX403" s="14"/>
      <c r="EY403" s="14"/>
      <c r="EZ403" s="14" t="e">
        <f>ET403+EU403-EW403-EW404-EX403-EY403</f>
        <v>#REF!</v>
      </c>
      <c r="FA403" s="13"/>
      <c r="FB403" s="13"/>
      <c r="FC403" s="64"/>
      <c r="FD403" s="14"/>
      <c r="FE403" s="14"/>
      <c r="FF403" s="14" t="e">
        <f>EZ403+FA403-FC403-FC404-FD403-FE403</f>
        <v>#REF!</v>
      </c>
      <c r="FG403" s="13"/>
      <c r="FH403" s="13"/>
      <c r="FI403" s="64"/>
      <c r="FJ403" s="14"/>
      <c r="FK403" s="14"/>
      <c r="FL403" s="14" t="e">
        <f>FF403+FG403-FI403-FI404-FJ403-FK403</f>
        <v>#REF!</v>
      </c>
      <c r="FM403" s="13"/>
      <c r="FN403" s="13"/>
      <c r="FO403" s="64"/>
      <c r="FP403" s="14"/>
      <c r="FQ403" s="14"/>
      <c r="FR403" s="14" t="e">
        <f>FL403+FM403-FO403-FO404-FP403-FQ403</f>
        <v>#REF!</v>
      </c>
      <c r="FS403" s="13"/>
      <c r="FT403" s="13"/>
      <c r="FU403" s="64"/>
      <c r="FV403" s="14"/>
      <c r="FW403" s="14"/>
      <c r="FX403" s="14" t="e">
        <f>FR403+FS403-FU403-FU404-FV403-FW403</f>
        <v>#REF!</v>
      </c>
      <c r="FY403" s="13"/>
      <c r="FZ403" s="13"/>
      <c r="GA403" s="64"/>
      <c r="GB403" s="14"/>
      <c r="GC403" s="14"/>
      <c r="GD403" s="14" t="e">
        <f>FX403+FY403-GA403-GA404-GB403-GC403</f>
        <v>#REF!</v>
      </c>
      <c r="GE403" s="13"/>
      <c r="GF403" s="13"/>
      <c r="GG403" s="64"/>
      <c r="GH403" s="14"/>
      <c r="GI403" s="14"/>
      <c r="GJ403" s="14" t="e">
        <f t="shared" si="612"/>
        <v>#REF!</v>
      </c>
      <c r="GK403" s="14">
        <f>E403</f>
        <v>0</v>
      </c>
      <c r="GL403" s="14">
        <f>G403+M403+S403+Y403+AE403+AK403+AQ403+AW403+BC403+BI403+BO403+BU403+CA403+CG403+CM403+CS403+CY403+DE403+DK403+DQ403+DW403+EC403+EI403+EO403+EU403+FA403+FG403+FM403+FS403+FY403+GE403</f>
        <v>0</v>
      </c>
      <c r="GM403" s="14" t="e">
        <f>H403+N403+T403+Z403+AF403+AL403+AR403+AX403+BD403+BJ403+BP403+BV403+CB403+CH403+CN403+CT403+CZ403+DF403+DR403+#REF!+DX403+ED403+DL403+#REF!+EV403+FB403+FH403+FN403+FT403+FZ403+GF403</f>
        <v>#REF!</v>
      </c>
      <c r="GN403" s="64" t="e">
        <f>I403+O403+U403+AA403+AG403+AM403+AS403+AY403+BE403+BK403+BQ403+BW403+CC403+CI403+CO403+CU403+DA403+DG403+DS403+#REF!+DY403+EE403+DM403+#REF!+EW403+FC403+FI403+FO403+FU403+GA403+GG403</f>
        <v>#REF!</v>
      </c>
      <c r="GO403" s="14" t="e">
        <f>J403+P403+V403+AB403+AH403+AN403+AT403+AZ403+BF403+BL403+BR403+BX403+CD403+CJ403+CP403+CV403+DB403+DH403+DT403+#REF!+DZ403+EF403+DN403+#REF!+EX403+FD403+FJ403+FP403+FV403+GB403+GH403</f>
        <v>#REF!</v>
      </c>
      <c r="GP403" s="14" t="e">
        <f>K403+Q403+W403+AC403+AI403+AO403+AU403+BA403+BG403+BM403+BS403+BY403+CE403+CK403+CQ403+CW403+DC403+DI403+DU403+#REF!+EA403+EG403+DO403+#REF!+EY403+FE403+FK403+FQ403+FW403+GC403+GI403</f>
        <v>#REF!</v>
      </c>
      <c r="GQ403" s="14" t="e">
        <f>GK403+GL403-GN403-GN404-GO403-GP403</f>
        <v>#REF!</v>
      </c>
    </row>
    <row r="404" spans="1:204" ht="15" hidden="1" customHeight="1">
      <c r="A404" s="76"/>
      <c r="B404" s="81"/>
      <c r="C404" s="78"/>
      <c r="D404" s="75" t="s">
        <v>33</v>
      </c>
      <c r="E404" s="79"/>
      <c r="F404" s="73"/>
      <c r="G404" s="72"/>
      <c r="H404" s="72"/>
      <c r="I404" s="65"/>
      <c r="J404" s="74"/>
      <c r="K404" s="74"/>
      <c r="L404" s="74"/>
      <c r="M404" s="72"/>
      <c r="N404" s="72"/>
      <c r="O404" s="65"/>
      <c r="P404" s="74"/>
      <c r="Q404" s="74"/>
      <c r="R404" s="74"/>
      <c r="S404" s="72"/>
      <c r="T404" s="72"/>
      <c r="U404" s="65"/>
      <c r="V404" s="74"/>
      <c r="W404" s="74"/>
      <c r="X404" s="74"/>
      <c r="Y404" s="72"/>
      <c r="Z404" s="72"/>
      <c r="AA404" s="65"/>
      <c r="AB404" s="74"/>
      <c r="AC404" s="74"/>
      <c r="AD404" s="74"/>
      <c r="AE404" s="72"/>
      <c r="AF404" s="72"/>
      <c r="AG404" s="65"/>
      <c r="AH404" s="74"/>
      <c r="AI404" s="74"/>
      <c r="AJ404" s="74"/>
      <c r="AK404" s="72"/>
      <c r="AL404" s="72"/>
      <c r="AM404" s="65"/>
      <c r="AN404" s="74"/>
      <c r="AO404" s="74"/>
      <c r="AP404" s="74"/>
      <c r="AQ404" s="72"/>
      <c r="AR404" s="72"/>
      <c r="AS404" s="65"/>
      <c r="AT404" s="74"/>
      <c r="AU404" s="74"/>
      <c r="AV404" s="74"/>
      <c r="AW404" s="72"/>
      <c r="AX404" s="72"/>
      <c r="AY404" s="65"/>
      <c r="AZ404" s="74"/>
      <c r="BA404" s="74"/>
      <c r="BB404" s="74"/>
      <c r="BC404" s="72"/>
      <c r="BD404" s="72"/>
      <c r="BE404" s="65"/>
      <c r="BF404" s="74"/>
      <c r="BG404" s="74"/>
      <c r="BH404" s="74"/>
      <c r="BI404" s="72"/>
      <c r="BJ404" s="72"/>
      <c r="BK404" s="65"/>
      <c r="BL404" s="74"/>
      <c r="BM404" s="74"/>
      <c r="BN404" s="74"/>
      <c r="BO404" s="72"/>
      <c r="BP404" s="72"/>
      <c r="BQ404" s="65"/>
      <c r="BR404" s="74"/>
      <c r="BS404" s="74"/>
      <c r="BT404" s="74"/>
      <c r="BU404" s="79"/>
      <c r="BV404" s="79"/>
      <c r="BW404" s="65"/>
      <c r="BX404" s="80"/>
      <c r="BY404" s="80"/>
      <c r="BZ404" s="65">
        <f t="shared" si="586"/>
        <v>0</v>
      </c>
      <c r="CA404" s="79"/>
      <c r="CB404" s="79"/>
      <c r="CC404" s="65"/>
      <c r="CD404" s="80"/>
      <c r="CE404" s="80"/>
      <c r="CF404" s="65">
        <f>BZ404+CB404+CA404-CC404-CC405-CD404-CE404</f>
        <v>0</v>
      </c>
      <c r="CG404" s="79"/>
      <c r="CH404" s="79"/>
      <c r="CI404" s="65"/>
      <c r="CJ404" s="80"/>
      <c r="CK404" s="80"/>
      <c r="CL404" s="65">
        <f t="shared" si="548"/>
        <v>0</v>
      </c>
      <c r="CM404" s="72"/>
      <c r="CN404" s="72"/>
      <c r="CO404" s="65"/>
      <c r="CP404" s="74"/>
      <c r="CQ404" s="74"/>
      <c r="CR404" s="65">
        <f t="shared" si="549"/>
        <v>0</v>
      </c>
      <c r="CS404" s="72"/>
      <c r="CT404" s="68"/>
      <c r="CU404" s="65"/>
      <c r="CV404" s="65"/>
      <c r="CW404" s="65"/>
      <c r="CX404" s="70">
        <f t="shared" si="550"/>
        <v>0</v>
      </c>
      <c r="CY404" s="72"/>
      <c r="CZ404" s="68"/>
      <c r="DA404" s="65"/>
      <c r="DB404" s="65"/>
      <c r="DC404" s="65"/>
      <c r="DD404" s="70">
        <f t="shared" si="551"/>
        <v>0</v>
      </c>
      <c r="DE404" s="72"/>
      <c r="DF404" s="68"/>
      <c r="DG404" s="65"/>
      <c r="DH404" s="65"/>
      <c r="DI404" s="65"/>
      <c r="DJ404" s="74"/>
      <c r="DK404" s="72"/>
      <c r="DL404" s="68"/>
      <c r="DM404" s="65"/>
      <c r="DN404" s="65"/>
      <c r="DO404" s="65"/>
      <c r="DP404" s="74"/>
      <c r="DQ404" s="68"/>
      <c r="DR404" s="68"/>
      <c r="DS404" s="65"/>
      <c r="DT404" s="65"/>
      <c r="DU404" s="65"/>
      <c r="DV404" s="74"/>
      <c r="DW404" s="72"/>
      <c r="DX404" s="68"/>
      <c r="DY404" s="65"/>
      <c r="DZ404" s="65"/>
      <c r="EA404" s="65"/>
      <c r="EB404" s="74"/>
      <c r="EC404" s="72"/>
      <c r="ED404" s="68"/>
      <c r="EE404" s="65"/>
      <c r="EF404" s="65"/>
      <c r="EG404" s="65"/>
      <c r="EH404" s="70">
        <f t="shared" si="552"/>
        <v>0</v>
      </c>
      <c r="EI404" s="68"/>
      <c r="EN404" s="70">
        <f t="shared" si="596"/>
        <v>0</v>
      </c>
      <c r="EO404" s="72"/>
      <c r="ET404" s="74"/>
      <c r="EU404" s="72"/>
      <c r="EV404" s="72"/>
      <c r="EW404" s="65"/>
      <c r="EX404" s="74"/>
      <c r="EY404" s="74"/>
      <c r="EZ404" s="74"/>
      <c r="FA404" s="72"/>
      <c r="FB404" s="72"/>
      <c r="FC404" s="65"/>
      <c r="FD404" s="74"/>
      <c r="FE404" s="74"/>
      <c r="FF404" s="74"/>
      <c r="FG404" s="72"/>
      <c r="FH404" s="72"/>
      <c r="FI404" s="65"/>
      <c r="FJ404" s="74"/>
      <c r="FK404" s="74"/>
      <c r="FL404" s="74"/>
      <c r="FM404" s="72"/>
      <c r="FN404" s="72"/>
      <c r="FO404" s="65"/>
      <c r="FP404" s="74"/>
      <c r="FQ404" s="74"/>
      <c r="FR404" s="74"/>
      <c r="FS404" s="72"/>
      <c r="FT404" s="72"/>
      <c r="FU404" s="65"/>
      <c r="FV404" s="74"/>
      <c r="FW404" s="74"/>
      <c r="FX404" s="74"/>
      <c r="FY404" s="72"/>
      <c r="FZ404" s="72"/>
      <c r="GA404" s="65"/>
      <c r="GB404" s="74"/>
      <c r="GC404" s="74"/>
      <c r="GD404" s="74"/>
      <c r="GE404" s="72"/>
      <c r="GF404" s="72"/>
      <c r="GG404" s="65"/>
      <c r="GH404" s="74"/>
      <c r="GI404" s="74"/>
      <c r="GJ404" s="74"/>
      <c r="GK404" s="74"/>
      <c r="GL404" s="74"/>
      <c r="GM404" s="74"/>
      <c r="GN404" s="65" t="e">
        <f>I404+O404+U404+AA404+AG404+AM404+AS404+AY404+BE404+BK404+BQ404+BW404+CC404+CI404+CO404+CU404+DA404+DG404+DS404+#REF!+DY404+EE404+DM404+#REF!+EW404+FC404+FI404+FO404+FU404+GA404+GG404</f>
        <v>#REF!</v>
      </c>
      <c r="GO404" s="74"/>
      <c r="GP404" s="74"/>
      <c r="GQ404" s="74"/>
    </row>
    <row r="405" spans="1:204" s="132" customFormat="1" ht="23.25">
      <c r="A405" s="114">
        <v>8</v>
      </c>
      <c r="B405" s="115" t="s">
        <v>130</v>
      </c>
      <c r="C405" s="116" t="s">
        <v>393</v>
      </c>
      <c r="D405" s="142"/>
      <c r="E405" s="140">
        <v>848</v>
      </c>
      <c r="F405" s="160">
        <f>(GJ405)</f>
        <v>248</v>
      </c>
      <c r="G405" s="126"/>
      <c r="H405" s="126">
        <v>599</v>
      </c>
      <c r="I405" s="127">
        <v>600</v>
      </c>
      <c r="J405" s="127"/>
      <c r="K405" s="127">
        <v>179</v>
      </c>
      <c r="L405" s="162">
        <v>848</v>
      </c>
      <c r="M405" s="126"/>
      <c r="N405" s="126"/>
      <c r="O405" s="127">
        <v>600</v>
      </c>
      <c r="P405" s="127"/>
      <c r="Q405" s="127"/>
      <c r="R405" s="128">
        <f>L405+M405+N405-O405-P405-Q405</f>
        <v>248</v>
      </c>
      <c r="S405" s="126"/>
      <c r="T405" s="126"/>
      <c r="U405" s="127"/>
      <c r="V405" s="127"/>
      <c r="W405" s="127"/>
      <c r="X405" s="128">
        <f>R405+S405+T405-U405-V405-W405</f>
        <v>248</v>
      </c>
      <c r="Y405" s="126"/>
      <c r="Z405" s="126"/>
      <c r="AA405" s="127"/>
      <c r="AB405" s="127"/>
      <c r="AC405" s="127"/>
      <c r="AD405" s="128">
        <f>X405+Y405+Z405-AA405-AB405-AC405</f>
        <v>248</v>
      </c>
      <c r="AE405" s="126"/>
      <c r="AF405" s="126"/>
      <c r="AG405" s="127"/>
      <c r="AH405" s="127"/>
      <c r="AI405" s="127"/>
      <c r="AJ405" s="128">
        <f>AD405+AE405+AF405-AG405-AH405-AI405</f>
        <v>248</v>
      </c>
      <c r="AK405" s="126"/>
      <c r="AL405" s="126"/>
      <c r="AM405" s="126"/>
      <c r="AN405" s="126"/>
      <c r="AO405" s="126"/>
      <c r="AP405" s="128">
        <f>AJ405+AK405+AL405-AM405-AN405-AO405</f>
        <v>248</v>
      </c>
      <c r="AQ405" s="126"/>
      <c r="AR405" s="126"/>
      <c r="AS405" s="126"/>
      <c r="AT405" s="126"/>
      <c r="AU405" s="126"/>
      <c r="AV405" s="128">
        <f>AP405+AQ405+AR405-AS405-AT405-AU405</f>
        <v>248</v>
      </c>
      <c r="AW405" s="126"/>
      <c r="AX405" s="126"/>
      <c r="AY405" s="127"/>
      <c r="AZ405" s="127"/>
      <c r="BA405" s="127"/>
      <c r="BB405" s="128">
        <f>AV405+AW405+AX405-AY405-AZ405-BA405</f>
        <v>248</v>
      </c>
      <c r="BC405" s="126"/>
      <c r="BD405" s="126"/>
      <c r="BE405" s="127"/>
      <c r="BF405" s="127"/>
      <c r="BG405" s="127"/>
      <c r="BH405" s="128">
        <f>BB405+BC405+BD405-BE405-BF405-BG405</f>
        <v>248</v>
      </c>
      <c r="BI405" s="126"/>
      <c r="BJ405" s="126"/>
      <c r="BK405" s="126"/>
      <c r="BL405" s="127"/>
      <c r="BM405" s="127"/>
      <c r="BN405" s="128">
        <f>BH405+BI405+BJ405-BK405-BL405-BM405</f>
        <v>248</v>
      </c>
      <c r="BO405" s="126"/>
      <c r="BP405" s="126"/>
      <c r="BQ405" s="127"/>
      <c r="BR405" s="127"/>
      <c r="BS405" s="127"/>
      <c r="BT405" s="128">
        <f>BN405+BO405+BP405-BQ405-BR405-BS405</f>
        <v>248</v>
      </c>
      <c r="BU405" s="126"/>
      <c r="BV405" s="126"/>
      <c r="BW405" s="127"/>
      <c r="BX405" s="127"/>
      <c r="BY405" s="127"/>
      <c r="BZ405" s="128">
        <f>BT405+BU405+BV405-BW405-BX405-BY405</f>
        <v>248</v>
      </c>
      <c r="CA405" s="126"/>
      <c r="CB405" s="126"/>
      <c r="CC405" s="127"/>
      <c r="CD405" s="127"/>
      <c r="CE405" s="127"/>
      <c r="CF405" s="128">
        <f>BZ405+CA405+CB405-CC405-CD405-CE405</f>
        <v>248</v>
      </c>
      <c r="CG405" s="126"/>
      <c r="CH405" s="126"/>
      <c r="CI405" s="127"/>
      <c r="CJ405" s="127"/>
      <c r="CK405" s="127"/>
      <c r="CL405" s="128">
        <f>CF405+CH405+CG405-CI405--CJ405-CK405</f>
        <v>248</v>
      </c>
      <c r="CM405" s="126"/>
      <c r="CN405" s="126"/>
      <c r="CO405" s="127"/>
      <c r="CP405" s="127"/>
      <c r="CQ405" s="127"/>
      <c r="CR405" s="128">
        <f t="shared" si="549"/>
        <v>248</v>
      </c>
      <c r="CS405" s="126"/>
      <c r="CT405" s="126"/>
      <c r="CU405" s="127"/>
      <c r="CV405" s="127"/>
      <c r="CW405" s="127"/>
      <c r="CX405" s="128">
        <f>CR405+CT405+CS405-CU405--CV405-CW405</f>
        <v>248</v>
      </c>
      <c r="CY405" s="126"/>
      <c r="CZ405" s="126"/>
      <c r="DA405" s="127"/>
      <c r="DB405" s="127"/>
      <c r="DC405" s="127"/>
      <c r="DD405" s="128">
        <f>CX405+CZ405+CY405-DA405--DB405-DC405</f>
        <v>248</v>
      </c>
      <c r="DE405" s="126"/>
      <c r="DF405" s="126"/>
      <c r="DG405" s="127"/>
      <c r="DH405" s="127"/>
      <c r="DI405" s="127"/>
      <c r="DJ405" s="128">
        <f>DD405+DF405+DE405-DG405--DH405-DI405</f>
        <v>248</v>
      </c>
      <c r="DK405" s="126"/>
      <c r="DL405" s="126"/>
      <c r="DM405" s="127"/>
      <c r="DN405" s="127"/>
      <c r="DO405" s="127"/>
      <c r="DP405" s="128">
        <f>DJ405+DK405+DL405-DM405-DN405-DO405</f>
        <v>248</v>
      </c>
      <c r="DQ405" s="126"/>
      <c r="DR405" s="126"/>
      <c r="DS405" s="127"/>
      <c r="DT405" s="127"/>
      <c r="DU405" s="127"/>
      <c r="DV405" s="128">
        <f>DP405+DQ405+DR405-DS405-DT405-DU405</f>
        <v>248</v>
      </c>
      <c r="DW405" s="126"/>
      <c r="DX405" s="126"/>
      <c r="DY405" s="127"/>
      <c r="DZ405" s="127"/>
      <c r="EA405" s="127"/>
      <c r="EB405" s="128">
        <f>DV405+DX405+DW405-DY405--DZ405-EA405</f>
        <v>248</v>
      </c>
      <c r="EC405" s="126"/>
      <c r="ED405" s="126"/>
      <c r="EE405" s="127"/>
      <c r="EF405" s="127"/>
      <c r="EG405" s="127"/>
      <c r="EH405" s="128">
        <f>EB405+ED405+EC405-EE405--EF405-EG405</f>
        <v>248</v>
      </c>
      <c r="EI405" s="126"/>
      <c r="EJ405" s="130"/>
      <c r="EK405" s="130"/>
      <c r="EL405" s="130"/>
      <c r="EM405" s="130"/>
      <c r="EN405" s="128">
        <f>EH405+EJ405+EI405-EK405--EL405-EM405</f>
        <v>248</v>
      </c>
      <c r="EO405" s="126"/>
      <c r="EP405" s="130"/>
      <c r="EQ405" s="130"/>
      <c r="ER405" s="130"/>
      <c r="ES405" s="130"/>
      <c r="ET405" s="128">
        <f>EN405+EP405+EO405-EQ405--ER405-ES405</f>
        <v>248</v>
      </c>
      <c r="EU405" s="126"/>
      <c r="EV405" s="126"/>
      <c r="EW405" s="127"/>
      <c r="EX405" s="127"/>
      <c r="EY405" s="127"/>
      <c r="EZ405" s="128">
        <f>ET405+EV405+EU405-EW405--EX405-EY405</f>
        <v>248</v>
      </c>
      <c r="FA405" s="126"/>
      <c r="FB405" s="126"/>
      <c r="FC405" s="127"/>
      <c r="FD405" s="127"/>
      <c r="FE405" s="127"/>
      <c r="FF405" s="128">
        <f>EZ405+FB405+FA405-FC405--FD405-FE405</f>
        <v>248</v>
      </c>
      <c r="FG405" s="126"/>
      <c r="FH405" s="126"/>
      <c r="FI405" s="127"/>
      <c r="FJ405" s="127"/>
      <c r="FK405" s="127"/>
      <c r="FL405" s="128">
        <f>FF405+FH405+FG405-FI405--FJ405-FK405</f>
        <v>248</v>
      </c>
      <c r="FM405" s="126"/>
      <c r="FN405" s="126"/>
      <c r="FO405" s="127"/>
      <c r="FP405" s="127"/>
      <c r="FQ405" s="127"/>
      <c r="FR405" s="128">
        <f>FL405+FN405+FM405-FO405--FP405-FQ405</f>
        <v>248</v>
      </c>
      <c r="FS405" s="126"/>
      <c r="FT405" s="126"/>
      <c r="FU405" s="127"/>
      <c r="FV405" s="127"/>
      <c r="FW405" s="127"/>
      <c r="FX405" s="128">
        <f>FR405+FT405+FS405-FU405--FV405-FW405</f>
        <v>248</v>
      </c>
      <c r="FY405" s="126"/>
      <c r="FZ405" s="126"/>
      <c r="GA405" s="127"/>
      <c r="GB405" s="127"/>
      <c r="GC405" s="127"/>
      <c r="GD405" s="128">
        <f>FX405+FZ405+FY405-GA405--GB405-GC405</f>
        <v>248</v>
      </c>
      <c r="GE405" s="126"/>
      <c r="GF405" s="126"/>
      <c r="GG405" s="127"/>
      <c r="GH405" s="127"/>
      <c r="GI405" s="127"/>
      <c r="GJ405" s="128">
        <f>GD405+GF405+GE405-GG405--GH405-GI405</f>
        <v>248</v>
      </c>
      <c r="GK405" s="129"/>
      <c r="GL405" s="129"/>
      <c r="GM405" s="129"/>
      <c r="GN405" s="127"/>
      <c r="GO405" s="129"/>
      <c r="GP405" s="129"/>
      <c r="GQ405" s="129"/>
      <c r="GR405" s="137"/>
      <c r="GS405" s="130"/>
      <c r="GT405" s="131"/>
      <c r="GU405" s="130"/>
      <c r="GV405" s="130"/>
    </row>
    <row r="406" spans="1:204" ht="15" hidden="1" customHeight="1">
      <c r="A406" s="108"/>
      <c r="B406" s="81"/>
      <c r="C406" s="78"/>
      <c r="D406" s="91" t="s">
        <v>33</v>
      </c>
      <c r="E406" s="104"/>
      <c r="F406" s="111"/>
      <c r="G406" s="84"/>
      <c r="H406" s="84"/>
      <c r="I406" s="85"/>
      <c r="J406" s="85"/>
      <c r="K406" s="85"/>
      <c r="L406" s="85"/>
      <c r="M406" s="84"/>
      <c r="N406" s="84"/>
      <c r="O406" s="85"/>
      <c r="P406" s="85"/>
      <c r="Q406" s="85"/>
      <c r="R406" s="85"/>
      <c r="S406" s="84"/>
      <c r="T406" s="84"/>
      <c r="U406" s="109">
        <v>2000</v>
      </c>
      <c r="V406" s="109"/>
      <c r="W406" s="109">
        <v>158</v>
      </c>
      <c r="X406" s="85"/>
      <c r="Y406" s="84"/>
      <c r="Z406" s="84"/>
      <c r="AA406" s="85"/>
      <c r="AB406" s="85"/>
      <c r="AC406" s="85"/>
      <c r="AD406" s="85"/>
      <c r="AE406" s="84"/>
      <c r="AF406" s="84"/>
      <c r="AG406" s="85"/>
      <c r="AH406" s="85"/>
      <c r="AI406" s="85"/>
      <c r="AJ406" s="85"/>
      <c r="AK406" s="84"/>
      <c r="AL406" s="84"/>
      <c r="AM406" s="85"/>
      <c r="AN406" s="85"/>
      <c r="AO406" s="85"/>
      <c r="AP406" s="85"/>
      <c r="AQ406" s="84"/>
      <c r="AR406" s="84"/>
      <c r="AS406" s="85"/>
      <c r="AT406" s="85"/>
      <c r="AU406" s="85"/>
      <c r="AV406" s="85"/>
      <c r="AW406" s="84"/>
      <c r="AX406" s="84"/>
      <c r="AY406" s="85"/>
      <c r="AZ406" s="85"/>
      <c r="BA406" s="85"/>
      <c r="BB406" s="85"/>
      <c r="BC406" s="84"/>
      <c r="BD406" s="84"/>
      <c r="BE406" s="85"/>
      <c r="BF406" s="85"/>
      <c r="BG406" s="85"/>
      <c r="BH406" s="85"/>
      <c r="BI406" s="84"/>
      <c r="BJ406" s="84"/>
      <c r="BK406" s="85"/>
      <c r="BL406" s="85"/>
      <c r="BM406" s="85"/>
      <c r="BN406" s="85"/>
      <c r="BO406" s="84"/>
      <c r="BP406" s="84"/>
      <c r="BQ406" s="85"/>
      <c r="BR406" s="85"/>
      <c r="BS406" s="85"/>
      <c r="BT406" s="85"/>
      <c r="BU406" s="84"/>
      <c r="BV406" s="84"/>
      <c r="BW406" s="85"/>
      <c r="BX406" s="85"/>
      <c r="BY406" s="85"/>
      <c r="BZ406" s="85">
        <f t="shared" si="586"/>
        <v>0</v>
      </c>
      <c r="CA406" s="84"/>
      <c r="CB406" s="84"/>
      <c r="CC406" s="85"/>
      <c r="CD406" s="85"/>
      <c r="CE406" s="85"/>
      <c r="CF406" s="85">
        <f>BZ406+CB406+CA406-CC406-CC407-CD406-CE406</f>
        <v>0</v>
      </c>
      <c r="CG406" s="84"/>
      <c r="CH406" s="84"/>
      <c r="CI406" s="85"/>
      <c r="CJ406" s="85"/>
      <c r="CK406" s="85"/>
      <c r="CL406" s="85">
        <f t="shared" si="548"/>
        <v>0</v>
      </c>
      <c r="CM406" s="84"/>
      <c r="CN406" s="84"/>
      <c r="CO406" s="85"/>
      <c r="CP406" s="85"/>
      <c r="CQ406" s="85"/>
      <c r="CR406" s="85">
        <f t="shared" si="549"/>
        <v>0</v>
      </c>
      <c r="CS406" s="84"/>
      <c r="CT406" s="84"/>
      <c r="CU406" s="85"/>
      <c r="CV406" s="85"/>
      <c r="CW406" s="85"/>
      <c r="CX406" s="92">
        <f t="shared" si="550"/>
        <v>0</v>
      </c>
      <c r="CY406" s="84"/>
      <c r="CZ406" s="84"/>
      <c r="DA406" s="85"/>
      <c r="DB406" s="85"/>
      <c r="DC406" s="85"/>
      <c r="DD406" s="92">
        <f t="shared" si="551"/>
        <v>0</v>
      </c>
      <c r="DE406" s="84"/>
      <c r="DF406" s="84"/>
      <c r="DG406" s="85"/>
      <c r="DH406" s="85"/>
      <c r="DI406" s="85"/>
      <c r="DJ406" s="92">
        <f t="shared" ref="DJ406:DJ411" si="613">DD406+DF406+DE406-DG406--DH406-DI406</f>
        <v>0</v>
      </c>
      <c r="DK406" s="84"/>
      <c r="DL406" s="84"/>
      <c r="DM406" s="85"/>
      <c r="DN406" s="85"/>
      <c r="DO406" s="85"/>
      <c r="DP406" s="92">
        <f>DJ406+DR406+DK406-DS406--DT406-DU406</f>
        <v>0</v>
      </c>
      <c r="DQ406" s="84"/>
      <c r="DR406" s="84"/>
      <c r="DS406" s="85"/>
      <c r="DT406" s="85"/>
      <c r="DU406" s="85"/>
      <c r="DV406" s="92" t="e">
        <f>DP406+#REF!+DQ406-#REF!--#REF!-#REF!</f>
        <v>#REF!</v>
      </c>
      <c r="DW406" s="84"/>
      <c r="DX406" s="84"/>
      <c r="DY406" s="85"/>
      <c r="DZ406" s="85"/>
      <c r="EA406" s="85"/>
      <c r="EB406" s="92" t="e">
        <f t="shared" ref="EB406:EB411" si="614">DV406+DX406+DW406-DY406--DZ406-EA406</f>
        <v>#REF!</v>
      </c>
      <c r="EC406" s="84"/>
      <c r="ED406" s="84"/>
      <c r="EE406" s="85"/>
      <c r="EF406" s="85"/>
      <c r="EG406" s="85"/>
      <c r="EH406" s="92" t="e">
        <f t="shared" si="552"/>
        <v>#REF!</v>
      </c>
      <c r="EI406" s="84"/>
      <c r="EN406" s="92" t="e">
        <f>EH406+DL406+EI406-DM406--DN406-DO406</f>
        <v>#REF!</v>
      </c>
      <c r="EO406" s="84"/>
      <c r="ET406" s="85"/>
      <c r="EU406" s="84"/>
      <c r="EV406" s="84"/>
      <c r="EW406" s="85"/>
      <c r="EX406" s="85"/>
      <c r="EY406" s="85"/>
      <c r="EZ406" s="85"/>
      <c r="FA406" s="84"/>
      <c r="FB406" s="84"/>
      <c r="FC406" s="85"/>
      <c r="FD406" s="85"/>
      <c r="FE406" s="85"/>
      <c r="FF406" s="85"/>
      <c r="FG406" s="84"/>
      <c r="FH406" s="84"/>
      <c r="FI406" s="85"/>
      <c r="FJ406" s="85"/>
      <c r="FK406" s="85"/>
      <c r="FL406" s="85"/>
      <c r="FM406" s="84"/>
      <c r="FN406" s="84"/>
      <c r="FO406" s="85"/>
      <c r="FP406" s="85"/>
      <c r="FQ406" s="85"/>
      <c r="FR406" s="85"/>
      <c r="FS406" s="84"/>
      <c r="FT406" s="84"/>
      <c r="FU406" s="85"/>
      <c r="FV406" s="85"/>
      <c r="FW406" s="85"/>
      <c r="FX406" s="85"/>
      <c r="FY406" s="84"/>
      <c r="FZ406" s="84"/>
      <c r="GA406" s="85"/>
      <c r="GB406" s="85"/>
      <c r="GC406" s="85"/>
      <c r="GD406" s="85"/>
      <c r="GE406" s="84"/>
      <c r="GF406" s="84"/>
      <c r="GG406" s="85"/>
      <c r="GH406" s="85"/>
      <c r="GI406" s="85"/>
      <c r="GJ406" s="85"/>
      <c r="GK406" s="85"/>
      <c r="GL406" s="85"/>
      <c r="GM406" s="85"/>
      <c r="GN406" s="85" t="e">
        <f>I406+O406+U406+AA406+AG406+AM406+AS406+AY406+BE406+BK406+BQ406+BW406+CC406+CI406+CO406+CU406+DA406+DG406+DS406+#REF!+DY406+EE406+DM406+#REF!+EW406+FC406+FI406+FO406+FU406+GA406+GG406</f>
        <v>#REF!</v>
      </c>
      <c r="GO406" s="85"/>
      <c r="GP406" s="85"/>
      <c r="GQ406" s="85"/>
    </row>
    <row r="407" spans="1:204" s="132" customFormat="1" ht="23.25">
      <c r="A407" s="114">
        <v>9</v>
      </c>
      <c r="B407" s="115" t="s">
        <v>394</v>
      </c>
      <c r="C407" s="116" t="s">
        <v>201</v>
      </c>
      <c r="D407" s="142"/>
      <c r="E407" s="140">
        <v>358</v>
      </c>
      <c r="F407" s="160">
        <f>(GJ407)</f>
        <v>213</v>
      </c>
      <c r="G407" s="126"/>
      <c r="H407" s="126">
        <v>310</v>
      </c>
      <c r="I407" s="127"/>
      <c r="J407" s="127"/>
      <c r="K407" s="127"/>
      <c r="L407" s="162">
        <v>358</v>
      </c>
      <c r="M407" s="126"/>
      <c r="N407" s="126"/>
      <c r="O407" s="127">
        <v>100</v>
      </c>
      <c r="P407" s="127"/>
      <c r="Q407" s="127">
        <v>45</v>
      </c>
      <c r="R407" s="128">
        <f>L407+M407+N407-O407-P407-Q407</f>
        <v>213</v>
      </c>
      <c r="S407" s="126"/>
      <c r="T407" s="126"/>
      <c r="U407" s="127"/>
      <c r="V407" s="127"/>
      <c r="W407" s="127"/>
      <c r="X407" s="128">
        <f>R407+S407+T407-U407-V407-W407</f>
        <v>213</v>
      </c>
      <c r="Y407" s="126"/>
      <c r="Z407" s="126"/>
      <c r="AA407" s="127"/>
      <c r="AB407" s="127"/>
      <c r="AC407" s="127"/>
      <c r="AD407" s="128">
        <f>X407+Y407+Z407-AA407-AB407-AC407</f>
        <v>213</v>
      </c>
      <c r="AE407" s="126"/>
      <c r="AF407" s="126"/>
      <c r="AG407" s="127"/>
      <c r="AH407" s="127"/>
      <c r="AI407" s="127"/>
      <c r="AJ407" s="128">
        <f>AD407+AE407+AF407-AG407-AH407-AI407</f>
        <v>213</v>
      </c>
      <c r="AK407" s="126"/>
      <c r="AL407" s="126"/>
      <c r="AM407" s="126"/>
      <c r="AN407" s="126"/>
      <c r="AO407" s="126"/>
      <c r="AP407" s="128">
        <f>AJ407+AK407+AL407-AM407-AN407-AO407</f>
        <v>213</v>
      </c>
      <c r="AQ407" s="126"/>
      <c r="AR407" s="126"/>
      <c r="AS407" s="126"/>
      <c r="AT407" s="126"/>
      <c r="AU407" s="126"/>
      <c r="AV407" s="128">
        <f>AP407+AQ407+AR407-AS407-AT407-AU407</f>
        <v>213</v>
      </c>
      <c r="AW407" s="126"/>
      <c r="AX407" s="126"/>
      <c r="AY407" s="127"/>
      <c r="AZ407" s="127"/>
      <c r="BA407" s="127"/>
      <c r="BB407" s="128">
        <f>AV407+AW407+AX407-AY407-AZ407-BA407</f>
        <v>213</v>
      </c>
      <c r="BC407" s="126"/>
      <c r="BD407" s="126"/>
      <c r="BE407" s="127"/>
      <c r="BF407" s="127"/>
      <c r="BG407" s="127"/>
      <c r="BH407" s="128">
        <f>BB407+BC407+BD407-BE407-BF407-BG407</f>
        <v>213</v>
      </c>
      <c r="BI407" s="126"/>
      <c r="BJ407" s="126"/>
      <c r="BK407" s="126"/>
      <c r="BL407" s="127"/>
      <c r="BM407" s="127"/>
      <c r="BN407" s="128">
        <f>BH407+BI407+BJ407-BK407-BL407-BM407</f>
        <v>213</v>
      </c>
      <c r="BO407" s="126"/>
      <c r="BP407" s="126"/>
      <c r="BQ407" s="127"/>
      <c r="BR407" s="127"/>
      <c r="BS407" s="127"/>
      <c r="BT407" s="128">
        <f>BN407+BO407+BP407-BQ407-BR407-BS407</f>
        <v>213</v>
      </c>
      <c r="BU407" s="126"/>
      <c r="BV407" s="126"/>
      <c r="BW407" s="127"/>
      <c r="BX407" s="127"/>
      <c r="BY407" s="127"/>
      <c r="BZ407" s="128">
        <f>BT407+BU407+BV407-BW407-BX407-BY407</f>
        <v>213</v>
      </c>
      <c r="CA407" s="126"/>
      <c r="CB407" s="126"/>
      <c r="CC407" s="127"/>
      <c r="CD407" s="127"/>
      <c r="CE407" s="127"/>
      <c r="CF407" s="128">
        <f>BZ407+CA407+CB407-CC407-CD407-CE407</f>
        <v>213</v>
      </c>
      <c r="CG407" s="126"/>
      <c r="CH407" s="126"/>
      <c r="CI407" s="127"/>
      <c r="CJ407" s="127"/>
      <c r="CK407" s="127"/>
      <c r="CL407" s="128">
        <f>CF407+CH407+CG407-CI407--CJ407-CK407</f>
        <v>213</v>
      </c>
      <c r="CM407" s="126"/>
      <c r="CN407" s="126"/>
      <c r="CO407" s="127"/>
      <c r="CP407" s="127"/>
      <c r="CQ407" s="127"/>
      <c r="CR407" s="128">
        <f t="shared" si="549"/>
        <v>213</v>
      </c>
      <c r="CS407" s="126"/>
      <c r="CT407" s="126"/>
      <c r="CU407" s="127"/>
      <c r="CV407" s="127"/>
      <c r="CW407" s="127"/>
      <c r="CX407" s="128">
        <f>CR407+CT407+CS407-CU407--CV407-CW407</f>
        <v>213</v>
      </c>
      <c r="CY407" s="126"/>
      <c r="CZ407" s="126"/>
      <c r="DA407" s="127"/>
      <c r="DB407" s="127"/>
      <c r="DC407" s="127"/>
      <c r="DD407" s="128">
        <f>CX407+CZ407+CY407-DA407--DB407-DC407</f>
        <v>213</v>
      </c>
      <c r="DE407" s="126"/>
      <c r="DF407" s="126"/>
      <c r="DG407" s="127"/>
      <c r="DH407" s="127"/>
      <c r="DI407" s="127"/>
      <c r="DJ407" s="128">
        <f>DD407+DF407+DE407-DG407--DH407-DI407</f>
        <v>213</v>
      </c>
      <c r="DK407" s="126"/>
      <c r="DL407" s="126"/>
      <c r="DM407" s="127"/>
      <c r="DN407" s="127"/>
      <c r="DO407" s="127"/>
      <c r="DP407" s="128">
        <f>DJ407+DK407+DL407-DM407-DN407-DO407</f>
        <v>213</v>
      </c>
      <c r="DQ407" s="126"/>
      <c r="DR407" s="126"/>
      <c r="DS407" s="127"/>
      <c r="DT407" s="127"/>
      <c r="DU407" s="127"/>
      <c r="DV407" s="128">
        <f>DP407+DQ407+DR407-DS407-DT407-DU407</f>
        <v>213</v>
      </c>
      <c r="DW407" s="126"/>
      <c r="DX407" s="126"/>
      <c r="DY407" s="127"/>
      <c r="DZ407" s="127"/>
      <c r="EA407" s="127"/>
      <c r="EB407" s="128">
        <f>DV407+DX407+DW407-DY407--DZ407-EA407</f>
        <v>213</v>
      </c>
      <c r="EC407" s="126"/>
      <c r="ED407" s="126"/>
      <c r="EE407" s="127"/>
      <c r="EF407" s="127"/>
      <c r="EG407" s="127"/>
      <c r="EH407" s="128">
        <f>EB407+ED407+EC407-EE407--EF407-EG407</f>
        <v>213</v>
      </c>
      <c r="EI407" s="126"/>
      <c r="EJ407" s="130"/>
      <c r="EK407" s="130"/>
      <c r="EL407" s="130"/>
      <c r="EM407" s="130"/>
      <c r="EN407" s="128">
        <f>EH407+EJ407+EI407-EK407--EL407-EM407</f>
        <v>213</v>
      </c>
      <c r="EO407" s="126"/>
      <c r="EP407" s="130"/>
      <c r="EQ407" s="130"/>
      <c r="ER407" s="130"/>
      <c r="ES407" s="130"/>
      <c r="ET407" s="128">
        <f>EN407+EP407+EO407-EQ407--ER407-ES407</f>
        <v>213</v>
      </c>
      <c r="EU407" s="126"/>
      <c r="EV407" s="126"/>
      <c r="EW407" s="127"/>
      <c r="EX407" s="127"/>
      <c r="EY407" s="127"/>
      <c r="EZ407" s="128">
        <f>ET407+EV407+EU407-EW407--EX407-EY407</f>
        <v>213</v>
      </c>
      <c r="FA407" s="126"/>
      <c r="FB407" s="126"/>
      <c r="FC407" s="127"/>
      <c r="FD407" s="127"/>
      <c r="FE407" s="127"/>
      <c r="FF407" s="128">
        <f>EZ407+FB407+FA407-FC407--FD407-FE407</f>
        <v>213</v>
      </c>
      <c r="FG407" s="126"/>
      <c r="FH407" s="126"/>
      <c r="FI407" s="127"/>
      <c r="FJ407" s="127"/>
      <c r="FK407" s="127"/>
      <c r="FL407" s="128">
        <f>FF407+FH407+FG407-FI407--FJ407-FK407</f>
        <v>213</v>
      </c>
      <c r="FM407" s="126"/>
      <c r="FN407" s="126"/>
      <c r="FO407" s="127"/>
      <c r="FP407" s="127"/>
      <c r="FQ407" s="127"/>
      <c r="FR407" s="128">
        <f>FL407+FN407+FM407-FO407--FP407-FQ407</f>
        <v>213</v>
      </c>
      <c r="FS407" s="126"/>
      <c r="FT407" s="126"/>
      <c r="FU407" s="127"/>
      <c r="FV407" s="127"/>
      <c r="FW407" s="127"/>
      <c r="FX407" s="128">
        <f>FR407+FT407+FS407-FU407--FV407-FW407</f>
        <v>213</v>
      </c>
      <c r="FY407" s="126"/>
      <c r="FZ407" s="126"/>
      <c r="GA407" s="127"/>
      <c r="GB407" s="127"/>
      <c r="GC407" s="127"/>
      <c r="GD407" s="128">
        <f>FX407+FZ407+FY407-GA407--GB407-GC407</f>
        <v>213</v>
      </c>
      <c r="GE407" s="126"/>
      <c r="GF407" s="126"/>
      <c r="GG407" s="127"/>
      <c r="GH407" s="127"/>
      <c r="GI407" s="127"/>
      <c r="GJ407" s="128">
        <f>GD407+GF407+GE407-GG407--GH407-GI407</f>
        <v>213</v>
      </c>
      <c r="GK407" s="129"/>
      <c r="GL407" s="129"/>
      <c r="GM407" s="129"/>
      <c r="GN407" s="127"/>
      <c r="GO407" s="129"/>
      <c r="GP407" s="129"/>
      <c r="GQ407" s="129"/>
      <c r="GR407" s="130"/>
      <c r="GS407" s="130"/>
      <c r="GT407" s="130"/>
      <c r="GU407" s="130"/>
      <c r="GV407" s="130"/>
    </row>
    <row r="408" spans="1:204" ht="15" hidden="1" customHeight="1">
      <c r="A408" s="108"/>
      <c r="B408" s="81"/>
      <c r="C408" s="78"/>
      <c r="D408" s="91" t="s">
        <v>33</v>
      </c>
      <c r="E408" s="104"/>
      <c r="F408" s="111"/>
      <c r="G408" s="84"/>
      <c r="H408" s="84"/>
      <c r="I408" s="85"/>
      <c r="J408" s="85"/>
      <c r="K408" s="85"/>
      <c r="L408" s="85"/>
      <c r="M408" s="84"/>
      <c r="N408" s="84"/>
      <c r="O408" s="85"/>
      <c r="P408" s="85"/>
      <c r="Q408" s="85"/>
      <c r="R408" s="85"/>
      <c r="S408" s="84"/>
      <c r="T408" s="84"/>
      <c r="U408" s="85"/>
      <c r="V408" s="85"/>
      <c r="W408" s="85"/>
      <c r="X408" s="85"/>
      <c r="Y408" s="84"/>
      <c r="Z408" s="84"/>
      <c r="AA408" s="85"/>
      <c r="AB408" s="85"/>
      <c r="AC408" s="85"/>
      <c r="AD408" s="85"/>
      <c r="AE408" s="84"/>
      <c r="AF408" s="84"/>
      <c r="AG408" s="85"/>
      <c r="AH408" s="85"/>
      <c r="AI408" s="85"/>
      <c r="AJ408" s="85"/>
      <c r="AK408" s="84"/>
      <c r="AL408" s="84"/>
      <c r="AM408" s="85"/>
      <c r="AN408" s="85"/>
      <c r="AO408" s="85"/>
      <c r="AP408" s="85"/>
      <c r="AQ408" s="84"/>
      <c r="AR408" s="84"/>
      <c r="AS408" s="85"/>
      <c r="AT408" s="85"/>
      <c r="AU408" s="85"/>
      <c r="AV408" s="85"/>
      <c r="AW408" s="84"/>
      <c r="AX408" s="84"/>
      <c r="AY408" s="85"/>
      <c r="AZ408" s="85"/>
      <c r="BA408" s="85"/>
      <c r="BB408" s="85"/>
      <c r="BC408" s="84"/>
      <c r="BD408" s="84"/>
      <c r="BE408" s="85"/>
      <c r="BF408" s="85"/>
      <c r="BG408" s="85"/>
      <c r="BH408" s="85"/>
      <c r="BI408" s="84"/>
      <c r="BJ408" s="84"/>
      <c r="BK408" s="85"/>
      <c r="BL408" s="85"/>
      <c r="BM408" s="85"/>
      <c r="BN408" s="85"/>
      <c r="BO408" s="84"/>
      <c r="BP408" s="84"/>
      <c r="BQ408" s="85"/>
      <c r="BR408" s="85"/>
      <c r="BS408" s="85"/>
      <c r="BT408" s="85"/>
      <c r="BU408" s="84"/>
      <c r="BV408" s="84"/>
      <c r="BW408" s="85"/>
      <c r="BX408" s="85"/>
      <c r="BY408" s="85"/>
      <c r="BZ408" s="85">
        <f t="shared" si="586"/>
        <v>0</v>
      </c>
      <c r="CA408" s="84"/>
      <c r="CB408" s="84"/>
      <c r="CC408" s="85"/>
      <c r="CD408" s="85"/>
      <c r="CE408" s="85"/>
      <c r="CF408" s="85">
        <f>BZ408+CB408+CA408-CC408-CC409-CD408-CE408</f>
        <v>0</v>
      </c>
      <c r="CG408" s="84"/>
      <c r="CH408" s="84"/>
      <c r="CI408" s="85"/>
      <c r="CJ408" s="85"/>
      <c r="CK408" s="85"/>
      <c r="CL408" s="85">
        <f t="shared" si="548"/>
        <v>0</v>
      </c>
      <c r="CM408" s="84"/>
      <c r="CN408" s="84"/>
      <c r="CO408" s="85"/>
      <c r="CP408" s="85"/>
      <c r="CQ408" s="85"/>
      <c r="CR408" s="85">
        <f t="shared" si="549"/>
        <v>0</v>
      </c>
      <c r="CS408" s="84"/>
      <c r="CT408" s="84"/>
      <c r="CU408" s="85"/>
      <c r="CV408" s="85"/>
      <c r="CW408" s="85"/>
      <c r="CX408" s="92">
        <f t="shared" si="550"/>
        <v>0</v>
      </c>
      <c r="CY408" s="84"/>
      <c r="CZ408" s="84"/>
      <c r="DA408" s="85"/>
      <c r="DB408" s="85"/>
      <c r="DC408" s="85"/>
      <c r="DD408" s="92">
        <f t="shared" si="551"/>
        <v>0</v>
      </c>
      <c r="DE408" s="84"/>
      <c r="DF408" s="84"/>
      <c r="DG408" s="85"/>
      <c r="DH408" s="85"/>
      <c r="DI408" s="85"/>
      <c r="DJ408" s="92">
        <f t="shared" si="613"/>
        <v>0</v>
      </c>
      <c r="DK408" s="84"/>
      <c r="DL408" s="84"/>
      <c r="DM408" s="85"/>
      <c r="DN408" s="85"/>
      <c r="DO408" s="85"/>
      <c r="DP408" s="92">
        <f>DJ408+DR408+DK408-DS408--DT408-DU408</f>
        <v>0</v>
      </c>
      <c r="DQ408" s="84"/>
      <c r="DR408" s="84"/>
      <c r="DS408" s="85"/>
      <c r="DT408" s="85"/>
      <c r="DU408" s="85"/>
      <c r="DV408" s="92" t="e">
        <f>DP408+#REF!+DQ408-#REF!--#REF!-#REF!</f>
        <v>#REF!</v>
      </c>
      <c r="DW408" s="84"/>
      <c r="DX408" s="84"/>
      <c r="DY408" s="85"/>
      <c r="DZ408" s="85"/>
      <c r="EA408" s="85"/>
      <c r="EB408" s="92" t="e">
        <f t="shared" si="614"/>
        <v>#REF!</v>
      </c>
      <c r="EC408" s="84"/>
      <c r="ED408" s="84"/>
      <c r="EE408" s="85"/>
      <c r="EF408" s="85"/>
      <c r="EG408" s="85"/>
      <c r="EH408" s="92" t="e">
        <f t="shared" si="552"/>
        <v>#REF!</v>
      </c>
      <c r="EI408" s="84"/>
      <c r="EN408" s="92" t="e">
        <f>EH408+DL408+EI408-DM408--DN408-DO408</f>
        <v>#REF!</v>
      </c>
      <c r="EO408" s="84"/>
      <c r="ET408" s="85"/>
      <c r="EU408" s="84"/>
      <c r="EV408" s="84"/>
      <c r="EW408" s="85"/>
      <c r="EX408" s="85"/>
      <c r="EY408" s="85"/>
      <c r="EZ408" s="85"/>
      <c r="FA408" s="84"/>
      <c r="FB408" s="84"/>
      <c r="FC408" s="85"/>
      <c r="FD408" s="85"/>
      <c r="FE408" s="85"/>
      <c r="FF408" s="85"/>
      <c r="FG408" s="84"/>
      <c r="FH408" s="84"/>
      <c r="FI408" s="85"/>
      <c r="FJ408" s="85"/>
      <c r="FK408" s="85"/>
      <c r="FL408" s="85"/>
      <c r="FM408" s="84"/>
      <c r="FN408" s="84"/>
      <c r="FO408" s="85"/>
      <c r="FP408" s="85"/>
      <c r="FQ408" s="85"/>
      <c r="FR408" s="85"/>
      <c r="FS408" s="84"/>
      <c r="FT408" s="84"/>
      <c r="FU408" s="85"/>
      <c r="FV408" s="85"/>
      <c r="FW408" s="85"/>
      <c r="FX408" s="85"/>
      <c r="FY408" s="84"/>
      <c r="FZ408" s="84"/>
      <c r="GA408" s="85"/>
      <c r="GB408" s="85"/>
      <c r="GC408" s="85"/>
      <c r="GD408" s="85"/>
      <c r="GE408" s="84"/>
      <c r="GF408" s="84"/>
      <c r="GG408" s="85"/>
      <c r="GH408" s="85"/>
      <c r="GI408" s="85"/>
      <c r="GJ408" s="85"/>
      <c r="GK408" s="85"/>
      <c r="GL408" s="85"/>
      <c r="GM408" s="85"/>
      <c r="GN408" s="85" t="e">
        <f>I408+O408+U408+AA408+AG408+AM408+AS408+AY408+BE408+BK408+BQ408+BW408+CC408+CI408+CO408+CU408+DA408+DG408+DS408+#REF!+DY408+EE408+DM408+#REF!+EW408+FC408+FI408+FO408+FU408+GA408+GG408</f>
        <v>#REF!</v>
      </c>
      <c r="GO408" s="85"/>
      <c r="GP408" s="85"/>
      <c r="GQ408" s="85"/>
    </row>
    <row r="409" spans="1:204" s="132" customFormat="1" ht="23.25">
      <c r="A409" s="114">
        <v>10</v>
      </c>
      <c r="B409" s="115" t="s">
        <v>187</v>
      </c>
      <c r="C409" s="116" t="s">
        <v>186</v>
      </c>
      <c r="D409" s="142"/>
      <c r="E409" s="140">
        <v>4773</v>
      </c>
      <c r="F409" s="160">
        <f>(GJ409)</f>
        <v>4693</v>
      </c>
      <c r="G409" s="126"/>
      <c r="H409" s="126">
        <v>841</v>
      </c>
      <c r="I409" s="127">
        <v>500</v>
      </c>
      <c r="J409" s="127"/>
      <c r="K409" s="127">
        <v>35</v>
      </c>
      <c r="L409" s="162">
        <v>4773</v>
      </c>
      <c r="M409" s="126"/>
      <c r="N409" s="126">
        <v>942</v>
      </c>
      <c r="O409" s="127">
        <v>1000</v>
      </c>
      <c r="P409" s="127"/>
      <c r="Q409" s="127">
        <v>22</v>
      </c>
      <c r="R409" s="128">
        <f>L409+M409+N409-O409-P409-Q409</f>
        <v>4693</v>
      </c>
      <c r="S409" s="126"/>
      <c r="T409" s="126"/>
      <c r="U409" s="127"/>
      <c r="V409" s="127"/>
      <c r="W409" s="127"/>
      <c r="X409" s="128">
        <f>R409+S409+T409-U409-V409-W409</f>
        <v>4693</v>
      </c>
      <c r="Y409" s="126"/>
      <c r="Z409" s="126"/>
      <c r="AA409" s="127"/>
      <c r="AB409" s="127"/>
      <c r="AC409" s="127"/>
      <c r="AD409" s="128">
        <f>X409+Y409+Z409-AA409-AB409-AC409</f>
        <v>4693</v>
      </c>
      <c r="AE409" s="126"/>
      <c r="AF409" s="126"/>
      <c r="AG409" s="127"/>
      <c r="AH409" s="127"/>
      <c r="AI409" s="127"/>
      <c r="AJ409" s="128">
        <f>AD409+AE409+AF409-AG409-AH409-AI409</f>
        <v>4693</v>
      </c>
      <c r="AK409" s="126"/>
      <c r="AL409" s="126"/>
      <c r="AM409" s="126"/>
      <c r="AN409" s="126"/>
      <c r="AO409" s="126"/>
      <c r="AP409" s="128">
        <f>AJ409+AK409+AL409-AM409-AN409-AO409</f>
        <v>4693</v>
      </c>
      <c r="AQ409" s="126"/>
      <c r="AR409" s="126"/>
      <c r="AS409" s="126"/>
      <c r="AT409" s="126"/>
      <c r="AU409" s="126"/>
      <c r="AV409" s="128">
        <f>AP409+AQ409+AR409-AS409-AT409-AU409</f>
        <v>4693</v>
      </c>
      <c r="AW409" s="126"/>
      <c r="AX409" s="126"/>
      <c r="AY409" s="127"/>
      <c r="AZ409" s="127"/>
      <c r="BA409" s="127"/>
      <c r="BB409" s="128">
        <f>AV409+AW409+AX409-AY409-AZ409-BA409</f>
        <v>4693</v>
      </c>
      <c r="BC409" s="126"/>
      <c r="BD409" s="126"/>
      <c r="BE409" s="127"/>
      <c r="BF409" s="127"/>
      <c r="BG409" s="127"/>
      <c r="BH409" s="128">
        <f>BB409+BC409+BD409-BE409-BF409-BG409</f>
        <v>4693</v>
      </c>
      <c r="BI409" s="126"/>
      <c r="BJ409" s="126"/>
      <c r="BK409" s="126"/>
      <c r="BL409" s="127"/>
      <c r="BM409" s="127"/>
      <c r="BN409" s="128">
        <f>BH409+BI409+BJ409-BK409-BL409-BM409</f>
        <v>4693</v>
      </c>
      <c r="BO409" s="126"/>
      <c r="BP409" s="126"/>
      <c r="BQ409" s="127"/>
      <c r="BR409" s="127"/>
      <c r="BS409" s="127"/>
      <c r="BT409" s="128">
        <f>BN409+BO409+BP409-BQ409-BR409-BS409</f>
        <v>4693</v>
      </c>
      <c r="BU409" s="126"/>
      <c r="BV409" s="126"/>
      <c r="BW409" s="127"/>
      <c r="BX409" s="127"/>
      <c r="BY409" s="127"/>
      <c r="BZ409" s="128">
        <f>BT409+BU409+BV409-BW409-BX409-BY409</f>
        <v>4693</v>
      </c>
      <c r="CA409" s="126"/>
      <c r="CB409" s="126"/>
      <c r="CC409" s="127"/>
      <c r="CD409" s="127"/>
      <c r="CE409" s="127"/>
      <c r="CF409" s="128">
        <f>BZ409+CA409+CB409-CC409-CD409-CE409</f>
        <v>4693</v>
      </c>
      <c r="CG409" s="126"/>
      <c r="CH409" s="126"/>
      <c r="CI409" s="127"/>
      <c r="CJ409" s="127"/>
      <c r="CK409" s="127"/>
      <c r="CL409" s="128">
        <f>CF409+CH409+CG409-CI409--CJ409-CK409</f>
        <v>4693</v>
      </c>
      <c r="CM409" s="126"/>
      <c r="CN409" s="126"/>
      <c r="CO409" s="127"/>
      <c r="CP409" s="127"/>
      <c r="CQ409" s="127"/>
      <c r="CR409" s="128">
        <f t="shared" si="549"/>
        <v>4693</v>
      </c>
      <c r="CS409" s="126"/>
      <c r="CT409" s="126"/>
      <c r="CU409" s="127"/>
      <c r="CV409" s="127"/>
      <c r="CW409" s="127"/>
      <c r="CX409" s="128">
        <f>CR409+CT409+CS409-CU409--CV409-CW409</f>
        <v>4693</v>
      </c>
      <c r="CY409" s="126"/>
      <c r="CZ409" s="126"/>
      <c r="DA409" s="127"/>
      <c r="DB409" s="127"/>
      <c r="DC409" s="127"/>
      <c r="DD409" s="128">
        <f>CX409+CZ409+CY409-DA409--DB409-DC409</f>
        <v>4693</v>
      </c>
      <c r="DE409" s="126"/>
      <c r="DF409" s="126"/>
      <c r="DG409" s="127"/>
      <c r="DH409" s="127"/>
      <c r="DI409" s="127"/>
      <c r="DJ409" s="128">
        <f>DD409+DF409+DE409-DG409--DH409-DI409</f>
        <v>4693</v>
      </c>
      <c r="DK409" s="126"/>
      <c r="DL409" s="126"/>
      <c r="DM409" s="127"/>
      <c r="DN409" s="127"/>
      <c r="DO409" s="127"/>
      <c r="DP409" s="128">
        <f>DJ409+DK409+DL409-DM409-DN409-DO409</f>
        <v>4693</v>
      </c>
      <c r="DQ409" s="126"/>
      <c r="DR409" s="126"/>
      <c r="DS409" s="127"/>
      <c r="DT409" s="127"/>
      <c r="DU409" s="127"/>
      <c r="DV409" s="128">
        <f>DP409+DQ409+DR409-DS409-DT409-DU409</f>
        <v>4693</v>
      </c>
      <c r="DW409" s="126"/>
      <c r="DX409" s="126"/>
      <c r="DY409" s="127"/>
      <c r="DZ409" s="127"/>
      <c r="EA409" s="127"/>
      <c r="EB409" s="128">
        <f>DV409+DX409+DW409-DY409--DZ409-EA409</f>
        <v>4693</v>
      </c>
      <c r="EC409" s="126"/>
      <c r="ED409" s="126"/>
      <c r="EE409" s="127"/>
      <c r="EF409" s="127"/>
      <c r="EG409" s="127"/>
      <c r="EH409" s="128">
        <f>EB409+ED409+EC409-EE409--EF409-EG409</f>
        <v>4693</v>
      </c>
      <c r="EI409" s="126"/>
      <c r="EJ409" s="130"/>
      <c r="EK409" s="130"/>
      <c r="EL409" s="130"/>
      <c r="EM409" s="130"/>
      <c r="EN409" s="128">
        <f>EH409+EJ409+EI409-EK409--EL409-EM409</f>
        <v>4693</v>
      </c>
      <c r="EO409" s="126"/>
      <c r="EP409" s="130"/>
      <c r="EQ409" s="130"/>
      <c r="ER409" s="130"/>
      <c r="ES409" s="130"/>
      <c r="ET409" s="128">
        <f>EN409+EP409+EO409-EQ409--ER409-ES409</f>
        <v>4693</v>
      </c>
      <c r="EU409" s="126"/>
      <c r="EV409" s="126"/>
      <c r="EW409" s="127"/>
      <c r="EX409" s="127"/>
      <c r="EY409" s="127"/>
      <c r="EZ409" s="128">
        <f>ET409+EV409+EU409-EW409--EX409-EY409</f>
        <v>4693</v>
      </c>
      <c r="FA409" s="126"/>
      <c r="FB409" s="126"/>
      <c r="FC409" s="127"/>
      <c r="FD409" s="127"/>
      <c r="FE409" s="127"/>
      <c r="FF409" s="128">
        <f>EZ409+FB409+FA409-FC409--FD409-FE409</f>
        <v>4693</v>
      </c>
      <c r="FG409" s="126"/>
      <c r="FH409" s="126"/>
      <c r="FI409" s="127"/>
      <c r="FJ409" s="127"/>
      <c r="FK409" s="127"/>
      <c r="FL409" s="128">
        <f>FF409+FH409+FG409-FI409--FJ409-FK409</f>
        <v>4693</v>
      </c>
      <c r="FM409" s="126"/>
      <c r="FN409" s="126"/>
      <c r="FO409" s="127"/>
      <c r="FP409" s="127"/>
      <c r="FQ409" s="127"/>
      <c r="FR409" s="128">
        <f>FL409+FN409+FM409-FO409--FP409-FQ409</f>
        <v>4693</v>
      </c>
      <c r="FS409" s="126"/>
      <c r="FT409" s="126"/>
      <c r="FU409" s="127"/>
      <c r="FV409" s="127"/>
      <c r="FW409" s="127"/>
      <c r="FX409" s="128">
        <f>FR409+FT409+FS409-FU409--FV409-FW409</f>
        <v>4693</v>
      </c>
      <c r="FY409" s="126"/>
      <c r="FZ409" s="126"/>
      <c r="GA409" s="127"/>
      <c r="GB409" s="127"/>
      <c r="GC409" s="127"/>
      <c r="GD409" s="128">
        <f>FX409+FZ409+FY409-GA409--GB409-GC409</f>
        <v>4693</v>
      </c>
      <c r="GE409" s="126"/>
      <c r="GF409" s="126"/>
      <c r="GG409" s="127"/>
      <c r="GH409" s="127"/>
      <c r="GI409" s="127"/>
      <c r="GJ409" s="128">
        <f>GD409+GF409+GE409-GG409--GH409-GI409</f>
        <v>4693</v>
      </c>
      <c r="GK409" s="129"/>
      <c r="GL409" s="129"/>
      <c r="GM409" s="129"/>
      <c r="GN409" s="127"/>
      <c r="GO409" s="129"/>
      <c r="GP409" s="129"/>
      <c r="GQ409" s="129"/>
      <c r="GR409" s="130"/>
      <c r="GS409" s="130"/>
      <c r="GT409" s="131"/>
      <c r="GU409" s="130"/>
      <c r="GV409" s="130"/>
    </row>
    <row r="410" spans="1:204" ht="15" hidden="1" customHeight="1">
      <c r="A410" s="107"/>
      <c r="B410" s="39"/>
      <c r="C410" s="28"/>
      <c r="D410" s="7" t="s">
        <v>33</v>
      </c>
      <c r="E410" s="101"/>
      <c r="F410" s="111"/>
      <c r="G410" s="69"/>
      <c r="H410" s="69"/>
      <c r="I410" s="66"/>
      <c r="J410" s="66"/>
      <c r="K410" s="66"/>
      <c r="L410" s="66"/>
      <c r="M410" s="69"/>
      <c r="N410" s="69"/>
      <c r="O410" s="66"/>
      <c r="P410" s="66"/>
      <c r="Q410" s="66"/>
      <c r="R410" s="66"/>
      <c r="S410" s="69"/>
      <c r="T410" s="69"/>
      <c r="U410" s="66"/>
      <c r="V410" s="66"/>
      <c r="W410" s="66"/>
      <c r="X410" s="66"/>
      <c r="Y410" s="69"/>
      <c r="Z410" s="69"/>
      <c r="AA410" s="66"/>
      <c r="AB410" s="66"/>
      <c r="AC410" s="66"/>
      <c r="AD410" s="66"/>
      <c r="AE410" s="69"/>
      <c r="AF410" s="69"/>
      <c r="AG410" s="66"/>
      <c r="AH410" s="66"/>
      <c r="AI410" s="66"/>
      <c r="AJ410" s="66"/>
      <c r="AK410" s="69"/>
      <c r="AL410" s="69"/>
      <c r="AM410" s="66"/>
      <c r="AN410" s="66"/>
      <c r="AO410" s="66"/>
      <c r="AP410" s="66"/>
      <c r="AQ410" s="69"/>
      <c r="AR410" s="69"/>
      <c r="AS410" s="66"/>
      <c r="AT410" s="66"/>
      <c r="AU410" s="66"/>
      <c r="AV410" s="66"/>
      <c r="AW410" s="69"/>
      <c r="AX410" s="69"/>
      <c r="AY410" s="66"/>
      <c r="AZ410" s="66"/>
      <c r="BA410" s="66"/>
      <c r="BB410" s="66"/>
      <c r="BC410" s="69"/>
      <c r="BD410" s="69"/>
      <c r="BE410" s="66"/>
      <c r="BF410" s="66"/>
      <c r="BG410" s="66"/>
      <c r="BH410" s="66"/>
      <c r="BI410" s="69"/>
      <c r="BJ410" s="69"/>
      <c r="BK410" s="66"/>
      <c r="BL410" s="66"/>
      <c r="BM410" s="66"/>
      <c r="BN410" s="66"/>
      <c r="BO410" s="69"/>
      <c r="BP410" s="69"/>
      <c r="BQ410" s="66"/>
      <c r="BR410" s="66"/>
      <c r="BS410" s="66"/>
      <c r="BT410" s="66"/>
      <c r="BU410" s="69"/>
      <c r="BV410" s="69"/>
      <c r="BW410" s="66"/>
      <c r="BX410" s="66"/>
      <c r="BY410" s="66"/>
      <c r="BZ410" s="66">
        <f t="shared" si="586"/>
        <v>0</v>
      </c>
      <c r="CA410" s="69"/>
      <c r="CB410" s="69"/>
      <c r="CC410" s="66"/>
      <c r="CD410" s="66"/>
      <c r="CE410" s="66"/>
      <c r="CF410" s="66" t="e">
        <f>BZ410+CB410+CA410-CC410-#REF!-CD410-CE410</f>
        <v>#REF!</v>
      </c>
      <c r="CG410" s="69"/>
      <c r="CH410" s="69"/>
      <c r="CI410" s="66"/>
      <c r="CJ410" s="66"/>
      <c r="CK410" s="66"/>
      <c r="CL410" s="66" t="e">
        <f t="shared" si="548"/>
        <v>#REF!</v>
      </c>
      <c r="CM410" s="69"/>
      <c r="CN410" s="69"/>
      <c r="CO410" s="66"/>
      <c r="CP410" s="66"/>
      <c r="CQ410" s="66"/>
      <c r="CR410" s="66" t="e">
        <f t="shared" si="549"/>
        <v>#REF!</v>
      </c>
      <c r="CS410" s="69"/>
      <c r="CT410" s="69"/>
      <c r="CU410" s="66"/>
      <c r="CV410" s="66"/>
      <c r="CW410" s="66"/>
      <c r="CX410" s="71" t="e">
        <f t="shared" si="550"/>
        <v>#REF!</v>
      </c>
      <c r="CY410" s="69"/>
      <c r="CZ410" s="69"/>
      <c r="DA410" s="66"/>
      <c r="DB410" s="66"/>
      <c r="DC410" s="66"/>
      <c r="DD410" s="71" t="e">
        <f t="shared" si="551"/>
        <v>#REF!</v>
      </c>
      <c r="DE410" s="69"/>
      <c r="DF410" s="69"/>
      <c r="DG410" s="66"/>
      <c r="DH410" s="66"/>
      <c r="DI410" s="66"/>
      <c r="DJ410" s="71" t="e">
        <f t="shared" si="613"/>
        <v>#REF!</v>
      </c>
      <c r="DK410" s="69"/>
      <c r="DL410" s="69"/>
      <c r="DM410" s="66"/>
      <c r="DN410" s="66"/>
      <c r="DO410" s="66"/>
      <c r="DP410" s="71" t="e">
        <f>DJ410+DR410+DK410-DS410--DT410-DU410</f>
        <v>#REF!</v>
      </c>
      <c r="DQ410" s="69"/>
      <c r="DR410" s="69"/>
      <c r="DS410" s="66"/>
      <c r="DT410" s="66"/>
      <c r="DU410" s="66"/>
      <c r="DV410" s="71" t="e">
        <f>DP410+#REF!+DQ410-#REF!--#REF!-#REF!</f>
        <v>#REF!</v>
      </c>
      <c r="DW410" s="69"/>
      <c r="DX410" s="69"/>
      <c r="DY410" s="66"/>
      <c r="DZ410" s="66"/>
      <c r="EA410" s="66"/>
      <c r="EB410" s="71" t="e">
        <f t="shared" si="614"/>
        <v>#REF!</v>
      </c>
      <c r="EC410" s="69"/>
      <c r="ED410" s="69"/>
      <c r="EE410" s="66"/>
      <c r="EF410" s="66"/>
      <c r="EG410" s="66"/>
      <c r="EH410" s="71" t="e">
        <f t="shared" si="552"/>
        <v>#REF!</v>
      </c>
      <c r="EI410" s="69"/>
      <c r="EN410" s="71" t="e">
        <f>EH410+DL410+EI410-DM410--DN410-DO410</f>
        <v>#REF!</v>
      </c>
      <c r="EO410" s="69"/>
      <c r="ET410" s="66"/>
      <c r="EU410" s="69"/>
      <c r="EV410" s="69"/>
      <c r="EW410" s="66"/>
      <c r="EX410" s="66"/>
      <c r="EY410" s="66"/>
      <c r="EZ410" s="66"/>
      <c r="FA410" s="69"/>
      <c r="FB410" s="69"/>
      <c r="FC410" s="66"/>
      <c r="FD410" s="66"/>
      <c r="FE410" s="66"/>
      <c r="FF410" s="66"/>
      <c r="FG410" s="69"/>
      <c r="FH410" s="69"/>
      <c r="FI410" s="66"/>
      <c r="FJ410" s="66"/>
      <c r="FK410" s="66"/>
      <c r="FL410" s="66"/>
      <c r="FM410" s="69"/>
      <c r="FN410" s="69"/>
      <c r="FO410" s="66"/>
      <c r="FP410" s="66"/>
      <c r="FQ410" s="66"/>
      <c r="FR410" s="66"/>
      <c r="FS410" s="69"/>
      <c r="FT410" s="69"/>
      <c r="FU410" s="66"/>
      <c r="FV410" s="66"/>
      <c r="FW410" s="66"/>
      <c r="FX410" s="66"/>
      <c r="FY410" s="69"/>
      <c r="FZ410" s="69"/>
      <c r="GA410" s="66"/>
      <c r="GB410" s="66"/>
      <c r="GC410" s="66"/>
      <c r="GD410" s="66"/>
      <c r="GE410" s="69"/>
      <c r="GF410" s="69"/>
      <c r="GG410" s="66"/>
      <c r="GH410" s="66"/>
      <c r="GI410" s="66"/>
      <c r="GJ410" s="66"/>
      <c r="GK410" s="66"/>
      <c r="GL410" s="66"/>
      <c r="GM410" s="66"/>
      <c r="GN410" s="66" t="e">
        <f>I410+O410+U410+AA410+AG410+AM410+AS410+AY410+BE410+BK410+BQ410+BW410+CC410+CI410+CO410+CU410+DA410+DG410+DS410+#REF!+DY410+EE410+DM410+#REF!+EW410+FC410+FI410+FO410+FU410+GA410+GG410</f>
        <v>#REF!</v>
      </c>
      <c r="GO410" s="66"/>
      <c r="GP410" s="66"/>
      <c r="GQ410" s="66"/>
    </row>
    <row r="411" spans="1:204" ht="15" hidden="1" customHeight="1">
      <c r="A411" s="41"/>
      <c r="B411" s="39"/>
      <c r="C411" s="28"/>
      <c r="D411" s="5" t="s">
        <v>33</v>
      </c>
      <c r="E411" s="101"/>
      <c r="F411" s="111"/>
      <c r="G411" s="67"/>
      <c r="H411" s="67"/>
      <c r="I411" s="64"/>
      <c r="J411" s="64"/>
      <c r="K411" s="64"/>
      <c r="L411" s="64"/>
      <c r="M411" s="67"/>
      <c r="N411" s="67"/>
      <c r="O411" s="64"/>
      <c r="P411" s="64"/>
      <c r="Q411" s="64"/>
      <c r="R411" s="64"/>
      <c r="S411" s="67"/>
      <c r="T411" s="67"/>
      <c r="U411" s="64"/>
      <c r="V411" s="64"/>
      <c r="W411" s="64"/>
      <c r="X411" s="64"/>
      <c r="Y411" s="67"/>
      <c r="Z411" s="67"/>
      <c r="AA411" s="64"/>
      <c r="AB411" s="64"/>
      <c r="AC411" s="64"/>
      <c r="AD411" s="64"/>
      <c r="AE411" s="67"/>
      <c r="AF411" s="67"/>
      <c r="AG411" s="64"/>
      <c r="AH411" s="64"/>
      <c r="AI411" s="64"/>
      <c r="AJ411" s="64"/>
      <c r="AK411" s="67"/>
      <c r="AL411" s="67"/>
      <c r="AM411" s="64"/>
      <c r="AN411" s="64"/>
      <c r="AO411" s="64"/>
      <c r="AP411" s="64"/>
      <c r="AQ411" s="67"/>
      <c r="AR411" s="67"/>
      <c r="AS411" s="64"/>
      <c r="AT411" s="64"/>
      <c r="AU411" s="64"/>
      <c r="AV411" s="64"/>
      <c r="AW411" s="67"/>
      <c r="AX411" s="67"/>
      <c r="AY411" s="64"/>
      <c r="AZ411" s="64"/>
      <c r="BA411" s="64"/>
      <c r="BB411" s="64"/>
      <c r="BC411" s="67"/>
      <c r="BD411" s="67"/>
      <c r="BE411" s="64"/>
      <c r="BF411" s="64"/>
      <c r="BG411" s="64"/>
      <c r="BH411" s="64"/>
      <c r="BI411" s="67"/>
      <c r="BJ411" s="67"/>
      <c r="BK411" s="64"/>
      <c r="BL411" s="64"/>
      <c r="BM411" s="64"/>
      <c r="BN411" s="64"/>
      <c r="BO411" s="67"/>
      <c r="BP411" s="67"/>
      <c r="BQ411" s="64"/>
      <c r="BR411" s="64"/>
      <c r="BS411" s="64"/>
      <c r="BT411" s="64"/>
      <c r="BU411" s="69"/>
      <c r="BV411" s="69"/>
      <c r="BW411" s="64"/>
      <c r="BX411" s="66"/>
      <c r="BY411" s="66"/>
      <c r="BZ411" s="64">
        <f t="shared" si="586"/>
        <v>0</v>
      </c>
      <c r="CA411" s="69"/>
      <c r="CB411" s="69"/>
      <c r="CC411" s="64"/>
      <c r="CD411" s="66"/>
      <c r="CE411" s="66"/>
      <c r="CF411" s="64">
        <f t="shared" si="547"/>
        <v>0</v>
      </c>
      <c r="CG411" s="69"/>
      <c r="CH411" s="69"/>
      <c r="CI411" s="64"/>
      <c r="CJ411" s="66"/>
      <c r="CK411" s="66"/>
      <c r="CL411" s="64">
        <f t="shared" si="548"/>
        <v>0</v>
      </c>
      <c r="CM411" s="67"/>
      <c r="CN411" s="67"/>
      <c r="CO411" s="64"/>
      <c r="CP411" s="64"/>
      <c r="CQ411" s="64"/>
      <c r="CR411" s="64">
        <f t="shared" si="549"/>
        <v>0</v>
      </c>
      <c r="CS411" s="67"/>
      <c r="CT411" s="67"/>
      <c r="CU411" s="64"/>
      <c r="CV411" s="64"/>
      <c r="CW411" s="64"/>
      <c r="CX411" s="12">
        <f t="shared" si="550"/>
        <v>0</v>
      </c>
      <c r="CY411" s="67"/>
      <c r="CZ411" s="67"/>
      <c r="DA411" s="64"/>
      <c r="DB411" s="64"/>
      <c r="DC411" s="64"/>
      <c r="DD411" s="12">
        <f t="shared" si="551"/>
        <v>0</v>
      </c>
      <c r="DE411" s="67"/>
      <c r="DF411" s="67"/>
      <c r="DG411" s="64"/>
      <c r="DH411" s="64"/>
      <c r="DI411" s="64"/>
      <c r="DJ411" s="12">
        <f t="shared" si="613"/>
        <v>0</v>
      </c>
      <c r="DK411" s="67"/>
      <c r="DL411" s="67"/>
      <c r="DM411" s="64"/>
      <c r="DN411" s="64"/>
      <c r="DO411" s="64"/>
      <c r="DP411" s="12">
        <f>DJ411+DR411+DK411-DS411--DT411-DU411</f>
        <v>0</v>
      </c>
      <c r="DQ411" s="67"/>
      <c r="DR411" s="67"/>
      <c r="DS411" s="64"/>
      <c r="DT411" s="64"/>
      <c r="DU411" s="64"/>
      <c r="DV411" s="12" t="e">
        <f>DP411+#REF!+DQ411-#REF!--#REF!-#REF!</f>
        <v>#REF!</v>
      </c>
      <c r="DW411" s="67"/>
      <c r="DX411" s="67"/>
      <c r="DY411" s="64"/>
      <c r="DZ411" s="64"/>
      <c r="EA411" s="64"/>
      <c r="EB411" s="12" t="e">
        <f t="shared" si="614"/>
        <v>#REF!</v>
      </c>
      <c r="EC411" s="67"/>
      <c r="ED411" s="67"/>
      <c r="EE411" s="64"/>
      <c r="EF411" s="64"/>
      <c r="EG411" s="64"/>
      <c r="EH411" s="12" t="e">
        <f t="shared" si="552"/>
        <v>#REF!</v>
      </c>
      <c r="EI411" s="67"/>
      <c r="EN411" s="12" t="e">
        <f>EH411+DL411+EI411-DM411--DN411-DO411</f>
        <v>#REF!</v>
      </c>
      <c r="EO411" s="67"/>
      <c r="ET411" s="64"/>
      <c r="EU411" s="67"/>
      <c r="EV411" s="67"/>
      <c r="EW411" s="64"/>
      <c r="EX411" s="64"/>
      <c r="EY411" s="64"/>
      <c r="EZ411" s="64"/>
      <c r="FA411" s="67"/>
      <c r="FB411" s="67"/>
      <c r="FC411" s="64"/>
      <c r="FD411" s="64"/>
      <c r="FE411" s="64"/>
      <c r="FF411" s="64"/>
      <c r="FG411" s="67"/>
      <c r="FH411" s="67"/>
      <c r="FI411" s="64"/>
      <c r="FJ411" s="64"/>
      <c r="FK411" s="64"/>
      <c r="FL411" s="64"/>
      <c r="FM411" s="67"/>
      <c r="FN411" s="67"/>
      <c r="FO411" s="64"/>
      <c r="FP411" s="64"/>
      <c r="FQ411" s="64"/>
      <c r="FR411" s="64"/>
      <c r="FS411" s="67"/>
      <c r="FT411" s="67"/>
      <c r="FU411" s="64"/>
      <c r="FV411" s="64"/>
      <c r="FW411" s="64"/>
      <c r="FX411" s="64"/>
      <c r="FY411" s="67"/>
      <c r="FZ411" s="67"/>
      <c r="GA411" s="64"/>
      <c r="GB411" s="64"/>
      <c r="GC411" s="64"/>
      <c r="GD411" s="64"/>
      <c r="GE411" s="67"/>
      <c r="GF411" s="67"/>
      <c r="GG411" s="64"/>
      <c r="GH411" s="64"/>
      <c r="GI411" s="64"/>
      <c r="GJ411" s="64"/>
      <c r="GK411" s="64"/>
      <c r="GL411" s="64"/>
      <c r="GM411" s="64"/>
      <c r="GN411" s="64" t="e">
        <f>I411+O411+U411+AA411+AG411+AM411+AS411+AY411+BE411+BK411+BQ411+BW411+CC411+CI411+CO411+CU411+DA411+DG411+DS411+#REF!+DY411+EE411+DM411+#REF!+EW411+FC411+FI411+FO411+FU411+GA411+GG411</f>
        <v>#REF!</v>
      </c>
      <c r="GO411" s="64"/>
      <c r="GP411" s="64"/>
      <c r="GQ411" s="64"/>
    </row>
    <row r="412" spans="1:204" ht="15" hidden="1" customHeight="1">
      <c r="A412" s="40">
        <v>205</v>
      </c>
      <c r="B412" s="38" t="s">
        <v>294</v>
      </c>
      <c r="C412" s="27" t="s">
        <v>55</v>
      </c>
      <c r="D412" s="5" t="s">
        <v>32</v>
      </c>
      <c r="E412" s="72">
        <v>0</v>
      </c>
      <c r="F412" s="72" t="e">
        <f>GQ412</f>
        <v>#REF!</v>
      </c>
      <c r="G412" s="13"/>
      <c r="H412" s="13"/>
      <c r="I412" s="64"/>
      <c r="J412" s="14"/>
      <c r="K412" s="14"/>
      <c r="L412" s="14">
        <f>E412+G412-I412-I413-J412-K412</f>
        <v>0</v>
      </c>
      <c r="M412" s="13"/>
      <c r="N412" s="13"/>
      <c r="O412" s="64"/>
      <c r="P412" s="14"/>
      <c r="Q412" s="14"/>
      <c r="R412" s="14">
        <f t="shared" ref="R412:R416" si="615">L412+M412-O412-O413-P412-Q412</f>
        <v>0</v>
      </c>
      <c r="S412" s="13"/>
      <c r="T412" s="13"/>
      <c r="U412" s="64"/>
      <c r="V412" s="14"/>
      <c r="W412" s="14"/>
      <c r="X412" s="14">
        <f t="shared" ref="X412" si="616">R412+S412-U412-U413-V412-W412</f>
        <v>0</v>
      </c>
      <c r="Y412" s="13"/>
      <c r="Z412" s="13"/>
      <c r="AA412" s="64"/>
      <c r="AB412" s="14"/>
      <c r="AC412" s="14"/>
      <c r="AD412" s="14">
        <f t="shared" ref="AD412" si="617">X412+Y412-AA412-AA413-AB412-AC412</f>
        <v>0</v>
      </c>
      <c r="AE412" s="13"/>
      <c r="AF412" s="13"/>
      <c r="AG412" s="64"/>
      <c r="AH412" s="14"/>
      <c r="AI412" s="14"/>
      <c r="AJ412" s="14">
        <f t="shared" ref="AJ412" si="618">AD412+AE412-AG412-AG413-AH412-AI412</f>
        <v>0</v>
      </c>
      <c r="AK412" s="13"/>
      <c r="AL412" s="13"/>
      <c r="AM412" s="64"/>
      <c r="AN412" s="14"/>
      <c r="AO412" s="14"/>
      <c r="AP412" s="14">
        <f t="shared" ref="AP412" si="619">AJ412+AK412-AM412-AM413-AN412-AO412</f>
        <v>0</v>
      </c>
      <c r="AQ412" s="13"/>
      <c r="AR412" s="13"/>
      <c r="AS412" s="64"/>
      <c r="AT412" s="14"/>
      <c r="AU412" s="14"/>
      <c r="AV412" s="14">
        <f t="shared" ref="AV412" si="620">AP412+AQ412-AS412-AS413-AT412-AU412</f>
        <v>0</v>
      </c>
      <c r="AW412" s="13"/>
      <c r="AX412" s="13"/>
      <c r="AY412" s="64"/>
      <c r="AZ412" s="14"/>
      <c r="BA412" s="14"/>
      <c r="BB412" s="14">
        <f t="shared" ref="BB412" si="621">AV412+AW412-AY412-AY413-AZ412-BA412</f>
        <v>0</v>
      </c>
      <c r="BC412" s="13"/>
      <c r="BD412" s="13"/>
      <c r="BE412" s="64"/>
      <c r="BF412" s="14"/>
      <c r="BG412" s="14"/>
      <c r="BH412" s="14">
        <f t="shared" ref="BH412" si="622">BB412+BC412-BE412-BE413-BF412-BG412</f>
        <v>0</v>
      </c>
      <c r="BI412" s="13"/>
      <c r="BJ412" s="13"/>
      <c r="BK412" s="64"/>
      <c r="BL412" s="14"/>
      <c r="BM412" s="14"/>
      <c r="BN412" s="14">
        <f t="shared" ref="BN412:BN416" si="623">BH412+BI412-BK412-BK413-BL412-BM412</f>
        <v>0</v>
      </c>
      <c r="BO412" s="13"/>
      <c r="BP412" s="13"/>
      <c r="BQ412" s="64"/>
      <c r="BR412" s="14"/>
      <c r="BS412" s="14"/>
      <c r="BT412" s="14">
        <f t="shared" ref="BT412:BT416" si="624">BN412+BO412-BQ412-BQ413-BR412-BS412</f>
        <v>0</v>
      </c>
      <c r="BU412" s="72"/>
      <c r="BV412" s="72"/>
      <c r="BW412" s="64"/>
      <c r="BX412" s="74"/>
      <c r="BY412" s="74"/>
      <c r="BZ412" s="64">
        <f t="shared" si="586"/>
        <v>0</v>
      </c>
      <c r="CA412" s="72"/>
      <c r="CB412" s="72"/>
      <c r="CC412" s="64"/>
      <c r="CD412" s="74"/>
      <c r="CE412" s="74"/>
      <c r="CF412" s="64">
        <f t="shared" si="547"/>
        <v>0</v>
      </c>
      <c r="CG412" s="72"/>
      <c r="CH412" s="72"/>
      <c r="CI412" s="64"/>
      <c r="CJ412" s="74"/>
      <c r="CK412" s="74"/>
      <c r="CL412" s="64">
        <f t="shared" si="548"/>
        <v>0</v>
      </c>
      <c r="CM412" s="13"/>
      <c r="CN412" s="13"/>
      <c r="CO412" s="64"/>
      <c r="CP412" s="14"/>
      <c r="CQ412" s="14"/>
      <c r="CR412" s="64">
        <f t="shared" si="549"/>
        <v>0</v>
      </c>
      <c r="CS412" s="13"/>
      <c r="CT412" s="67"/>
      <c r="CU412" s="64"/>
      <c r="CV412" s="64"/>
      <c r="CW412" s="64"/>
      <c r="CX412" s="12">
        <f t="shared" si="550"/>
        <v>0</v>
      </c>
      <c r="CY412" s="13"/>
      <c r="CZ412" s="67"/>
      <c r="DA412" s="64"/>
      <c r="DB412" s="64"/>
      <c r="DC412" s="64"/>
      <c r="DD412" s="12">
        <f t="shared" si="551"/>
        <v>0</v>
      </c>
      <c r="DE412" s="13"/>
      <c r="DF412" s="67"/>
      <c r="DG412" s="64"/>
      <c r="DH412" s="64"/>
      <c r="DI412" s="64"/>
      <c r="DJ412" s="14">
        <f t="shared" ref="DJ412:DJ416" si="625">DD412+DE412-DG412-DG413-DH412-DI412</f>
        <v>0</v>
      </c>
      <c r="DK412" s="13"/>
      <c r="DL412" s="67"/>
      <c r="DM412" s="64"/>
      <c r="DN412" s="64"/>
      <c r="DO412" s="64"/>
      <c r="DP412" s="14">
        <f>DJ412+DK412-DS412-DS413-DT412-DU412</f>
        <v>0</v>
      </c>
      <c r="DQ412" s="67"/>
      <c r="DR412" s="67"/>
      <c r="DS412" s="64"/>
      <c r="DT412" s="64"/>
      <c r="DU412" s="64"/>
      <c r="DV412" s="14" t="e">
        <f>DP412+DQ412-#REF!-#REF!-#REF!-#REF!</f>
        <v>#REF!</v>
      </c>
      <c r="DW412" s="13"/>
      <c r="DX412" s="67"/>
      <c r="DY412" s="64"/>
      <c r="DZ412" s="64"/>
      <c r="EA412" s="64"/>
      <c r="EB412" s="14" t="e">
        <f t="shared" ref="EB412:EB416" si="626">DV412+DW412-DY412-DY413-DZ412-EA412</f>
        <v>#REF!</v>
      </c>
      <c r="EC412" s="13"/>
      <c r="ED412" s="67"/>
      <c r="EE412" s="64"/>
      <c r="EF412" s="64"/>
      <c r="EG412" s="64"/>
      <c r="EH412" s="12" t="e">
        <f t="shared" si="552"/>
        <v>#REF!</v>
      </c>
      <c r="EI412" s="67"/>
      <c r="EN412" s="12" t="e">
        <f>EH412+DL412+EI412-DM412--DN412-DO412</f>
        <v>#REF!</v>
      </c>
      <c r="EO412" s="13"/>
      <c r="ET412" s="14" t="e">
        <f>EN412+EO412-#REF!-#REF!-#REF!-#REF!</f>
        <v>#REF!</v>
      </c>
      <c r="EU412" s="13"/>
      <c r="EV412" s="13"/>
      <c r="EW412" s="64"/>
      <c r="EX412" s="14"/>
      <c r="EY412" s="14"/>
      <c r="EZ412" s="14" t="e">
        <f t="shared" ref="EZ412:EZ416" si="627">ET412+EU412-EW412-EW413-EX412-EY412</f>
        <v>#REF!</v>
      </c>
      <c r="FA412" s="13"/>
      <c r="FB412" s="13"/>
      <c r="FC412" s="64"/>
      <c r="FD412" s="14"/>
      <c r="FE412" s="14"/>
      <c r="FF412" s="14" t="e">
        <f t="shared" ref="FF412:FF416" si="628">EZ412+FA412-FC412-FC413-FD412-FE412</f>
        <v>#REF!</v>
      </c>
      <c r="FG412" s="13"/>
      <c r="FH412" s="13"/>
      <c r="FI412" s="64"/>
      <c r="FJ412" s="14"/>
      <c r="FK412" s="14"/>
      <c r="FL412" s="14" t="e">
        <f t="shared" ref="FL412:FL416" si="629">FF412+FG412-FI412-FI413-FJ412-FK412</f>
        <v>#REF!</v>
      </c>
      <c r="FM412" s="13"/>
      <c r="FN412" s="13"/>
      <c r="FO412" s="64"/>
      <c r="FP412" s="14"/>
      <c r="FQ412" s="14"/>
      <c r="FR412" s="14" t="e">
        <f t="shared" ref="FR412:FR416" si="630">FL412+FM412-FO412-FO413-FP412-FQ412</f>
        <v>#REF!</v>
      </c>
      <c r="FS412" s="13"/>
      <c r="FT412" s="13"/>
      <c r="FU412" s="64"/>
      <c r="FV412" s="14"/>
      <c r="FW412" s="14"/>
      <c r="FX412" s="14" t="e">
        <f t="shared" ref="FX412:FX416" si="631">FR412+FS412-FU412-FU413-FV412-FW412</f>
        <v>#REF!</v>
      </c>
      <c r="FY412" s="13"/>
      <c r="FZ412" s="13"/>
      <c r="GA412" s="64"/>
      <c r="GB412" s="14"/>
      <c r="GC412" s="14"/>
      <c r="GD412" s="14" t="e">
        <f t="shared" ref="GD412:GD416" si="632">FX412+FY412-GA412-GA413-GB412-GC412</f>
        <v>#REF!</v>
      </c>
      <c r="GE412" s="13"/>
      <c r="GF412" s="13"/>
      <c r="GG412" s="64"/>
      <c r="GH412" s="14"/>
      <c r="GI412" s="14"/>
      <c r="GJ412" s="14" t="e">
        <f t="shared" ref="GJ412" si="633">GD412+GE412-GG412-GG413-GH412-GI412</f>
        <v>#REF!</v>
      </c>
      <c r="GK412" s="14">
        <f>E412</f>
        <v>0</v>
      </c>
      <c r="GL412" s="14">
        <f>G412+M412+S412+Y412+AE412+AK412+AQ412+AW412+BC412+BI412+BO412+BU412+CA412+CG412+CM412+CS412+CY412+DE412+DK412+DQ412+DW412+EC412+EI412+EO412+EU412+FA412+FG412+FM412+FS412+FY412+GE412</f>
        <v>0</v>
      </c>
      <c r="GM412" s="14" t="e">
        <f>H412+N412+T412+Z412+AF412+AL412+AR412+AX412+BD412+BJ412+BP412+BV412+CB412+CH412+CN412+CT412+CZ412+DF412+DR412+#REF!+DX412+ED412+DL412+#REF!+EV412+FB412+FH412+FN412+FT412+FZ412+GF412</f>
        <v>#REF!</v>
      </c>
      <c r="GN412" s="64" t="e">
        <f>I412+O412+U412+AA412+AG412+AM412+AS412+AY412+BE412+BK412+BQ412+BW412+CC412+CI412+CO412+CU412+DA412+DG412+DS412+#REF!+DY412+EE412+DM412+#REF!+EW412+FC412+FI412+FO412+FU412+GA412+GG412</f>
        <v>#REF!</v>
      </c>
      <c r="GO412" s="14" t="e">
        <f>J412+P412+V412+AB412+AH412+AN412+AT412+AZ412+BF412+BL412+BR412+BX412+CD412+CJ412+CP412+CV412+DB412+DH412+DT412+#REF!+DZ412+EF412+DN412+#REF!+EX412+FD412+FJ412+FP412+FV412+GB412+GH412</f>
        <v>#REF!</v>
      </c>
      <c r="GP412" s="14" t="e">
        <f>K412+Q412+W412+AC412+AI412+AO412+AU412+BA412+BG412+BM412+BS412+BY412+CE412+CK412+CQ412+CW412+DC412+DI412+DU412+#REF!+EA412+EG412+DO412+#REF!+EY412+FE412+FK412+FQ412+FW412+GC412+GI412</f>
        <v>#REF!</v>
      </c>
      <c r="GQ412" s="14" t="e">
        <f t="shared" ref="GQ412:GQ416" si="634">GK412+GL412-GN412-GN413-GO412-GP412</f>
        <v>#REF!</v>
      </c>
    </row>
    <row r="413" spans="1:204" ht="15" hidden="1" customHeight="1">
      <c r="A413" s="76"/>
      <c r="B413" s="81"/>
      <c r="C413" s="78"/>
      <c r="D413" s="75" t="s">
        <v>33</v>
      </c>
      <c r="E413" s="79"/>
      <c r="F413" s="73"/>
      <c r="G413" s="72"/>
      <c r="H413" s="72"/>
      <c r="I413" s="65"/>
      <c r="J413" s="74"/>
      <c r="K413" s="74"/>
      <c r="L413" s="74"/>
      <c r="M413" s="72"/>
      <c r="N413" s="72"/>
      <c r="O413" s="65"/>
      <c r="P413" s="74"/>
      <c r="Q413" s="74"/>
      <c r="R413" s="74"/>
      <c r="S413" s="72"/>
      <c r="T413" s="72"/>
      <c r="U413" s="65"/>
      <c r="V413" s="74"/>
      <c r="W413" s="74"/>
      <c r="X413" s="74"/>
      <c r="Y413" s="72"/>
      <c r="Z413" s="72"/>
      <c r="AA413" s="65"/>
      <c r="AB413" s="74"/>
      <c r="AC413" s="74"/>
      <c r="AD413" s="74"/>
      <c r="AE413" s="72"/>
      <c r="AF413" s="72"/>
      <c r="AG413" s="65"/>
      <c r="AH413" s="74"/>
      <c r="AI413" s="74"/>
      <c r="AJ413" s="74"/>
      <c r="AK413" s="72"/>
      <c r="AL413" s="72"/>
      <c r="AM413" s="65"/>
      <c r="AN413" s="74"/>
      <c r="AO413" s="74"/>
      <c r="AP413" s="74"/>
      <c r="AQ413" s="72"/>
      <c r="AR413" s="72"/>
      <c r="AS413" s="65"/>
      <c r="AT413" s="74"/>
      <c r="AU413" s="74"/>
      <c r="AV413" s="74"/>
      <c r="AW413" s="72"/>
      <c r="AX413" s="72"/>
      <c r="AY413" s="65"/>
      <c r="AZ413" s="74"/>
      <c r="BA413" s="74"/>
      <c r="BB413" s="74"/>
      <c r="BC413" s="72"/>
      <c r="BD413" s="72"/>
      <c r="BE413" s="65"/>
      <c r="BF413" s="74"/>
      <c r="BG413" s="74"/>
      <c r="BH413" s="74"/>
      <c r="BI413" s="72"/>
      <c r="BJ413" s="72"/>
      <c r="BK413" s="65"/>
      <c r="BL413" s="74"/>
      <c r="BM413" s="74"/>
      <c r="BN413" s="74"/>
      <c r="BO413" s="72"/>
      <c r="BP413" s="72"/>
      <c r="BQ413" s="65"/>
      <c r="BR413" s="74"/>
      <c r="BS413" s="74"/>
      <c r="BT413" s="74"/>
      <c r="BU413" s="79"/>
      <c r="BV413" s="79"/>
      <c r="BW413" s="65"/>
      <c r="BX413" s="80"/>
      <c r="BY413" s="80"/>
      <c r="BZ413" s="65">
        <f t="shared" si="586"/>
        <v>0</v>
      </c>
      <c r="CA413" s="79"/>
      <c r="CB413" s="79"/>
      <c r="CC413" s="65"/>
      <c r="CD413" s="80"/>
      <c r="CE413" s="80"/>
      <c r="CF413" s="65">
        <f>BZ413+CB413+CA413-CC413-CC414-CD413-CE413</f>
        <v>0</v>
      </c>
      <c r="CG413" s="79"/>
      <c r="CH413" s="79"/>
      <c r="CI413" s="65"/>
      <c r="CJ413" s="80"/>
      <c r="CK413" s="80"/>
      <c r="CL413" s="65">
        <f t="shared" si="548"/>
        <v>0</v>
      </c>
      <c r="CM413" s="72"/>
      <c r="CN413" s="72"/>
      <c r="CO413" s="65"/>
      <c r="CP413" s="74"/>
      <c r="CQ413" s="74"/>
      <c r="CR413" s="65">
        <f t="shared" si="549"/>
        <v>0</v>
      </c>
      <c r="CS413" s="72"/>
      <c r="CT413" s="68"/>
      <c r="CU413" s="65"/>
      <c r="CV413" s="65"/>
      <c r="CW413" s="65"/>
      <c r="CX413" s="70">
        <f t="shared" si="550"/>
        <v>0</v>
      </c>
      <c r="CY413" s="72"/>
      <c r="CZ413" s="68"/>
      <c r="DA413" s="65"/>
      <c r="DB413" s="65"/>
      <c r="DC413" s="65"/>
      <c r="DD413" s="70">
        <f t="shared" si="551"/>
        <v>0</v>
      </c>
      <c r="DE413" s="72"/>
      <c r="DF413" s="68"/>
      <c r="DG413" s="65"/>
      <c r="DH413" s="65"/>
      <c r="DI413" s="65"/>
      <c r="DJ413" s="74"/>
      <c r="DK413" s="72"/>
      <c r="DL413" s="68"/>
      <c r="DM413" s="65"/>
      <c r="DN413" s="65"/>
      <c r="DO413" s="65"/>
      <c r="DP413" s="74"/>
      <c r="DQ413" s="68"/>
      <c r="DR413" s="68"/>
      <c r="DS413" s="65"/>
      <c r="DT413" s="65"/>
      <c r="DU413" s="65"/>
      <c r="DV413" s="74"/>
      <c r="DW413" s="72"/>
      <c r="DX413" s="68"/>
      <c r="DY413" s="65"/>
      <c r="DZ413" s="65"/>
      <c r="EA413" s="65"/>
      <c r="EB413" s="74"/>
      <c r="EC413" s="72"/>
      <c r="ED413" s="68"/>
      <c r="EE413" s="65"/>
      <c r="EF413" s="65"/>
      <c r="EG413" s="65"/>
      <c r="EH413" s="70">
        <f t="shared" si="552"/>
        <v>0</v>
      </c>
      <c r="EI413" s="68"/>
      <c r="EN413" s="70">
        <f>EH413+DL413+EI413-DM413--DN413-DO413</f>
        <v>0</v>
      </c>
      <c r="EO413" s="72"/>
      <c r="ET413" s="74"/>
      <c r="EU413" s="72"/>
      <c r="EV413" s="72"/>
      <c r="EW413" s="65"/>
      <c r="EX413" s="74"/>
      <c r="EY413" s="74"/>
      <c r="EZ413" s="74"/>
      <c r="FA413" s="72"/>
      <c r="FB413" s="72"/>
      <c r="FC413" s="65"/>
      <c r="FD413" s="74"/>
      <c r="FE413" s="74"/>
      <c r="FF413" s="74"/>
      <c r="FG413" s="72"/>
      <c r="FH413" s="72"/>
      <c r="FI413" s="65"/>
      <c r="FJ413" s="74"/>
      <c r="FK413" s="74"/>
      <c r="FL413" s="74"/>
      <c r="FM413" s="72"/>
      <c r="FN413" s="72"/>
      <c r="FO413" s="65"/>
      <c r="FP413" s="74"/>
      <c r="FQ413" s="74"/>
      <c r="FR413" s="74"/>
      <c r="FS413" s="72"/>
      <c r="FT413" s="72"/>
      <c r="FU413" s="65"/>
      <c r="FV413" s="74"/>
      <c r="FW413" s="74"/>
      <c r="FX413" s="74"/>
      <c r="FY413" s="72"/>
      <c r="FZ413" s="72"/>
      <c r="GA413" s="65"/>
      <c r="GB413" s="74"/>
      <c r="GC413" s="74"/>
      <c r="GD413" s="74"/>
      <c r="GE413" s="72"/>
      <c r="GF413" s="72"/>
      <c r="GG413" s="65"/>
      <c r="GH413" s="74"/>
      <c r="GI413" s="74"/>
      <c r="GJ413" s="74"/>
      <c r="GK413" s="74"/>
      <c r="GL413" s="74"/>
      <c r="GM413" s="74"/>
      <c r="GN413" s="65" t="e">
        <f>I413+O413+U413+AA413+AG413+AM413+AS413+AY413+BE413+BK413+BQ413+BW413+CC413+CI413+CO413+CU413+DA413+DG413+DS413+#REF!+DY413+EE413+DM413+#REF!+EW413+FC413+FI413+FO413+FU413+GA413+GG413</f>
        <v>#REF!</v>
      </c>
      <c r="GO413" s="74"/>
      <c r="GP413" s="74"/>
      <c r="GQ413" s="74"/>
    </row>
    <row r="414" spans="1:204" s="132" customFormat="1" ht="23.25">
      <c r="A414" s="114">
        <v>11</v>
      </c>
      <c r="B414" s="115" t="s">
        <v>395</v>
      </c>
      <c r="C414" s="116" t="s">
        <v>396</v>
      </c>
      <c r="D414" s="142"/>
      <c r="E414" s="140">
        <v>1692</v>
      </c>
      <c r="F414" s="160">
        <f>(GJ414)</f>
        <v>1039</v>
      </c>
      <c r="G414" s="126"/>
      <c r="H414" s="126">
        <v>172</v>
      </c>
      <c r="I414" s="127">
        <v>60</v>
      </c>
      <c r="J414" s="127"/>
      <c r="K414" s="127">
        <v>4</v>
      </c>
      <c r="L414" s="162">
        <v>1692</v>
      </c>
      <c r="M414" s="126"/>
      <c r="N414" s="126"/>
      <c r="O414" s="127">
        <v>600</v>
      </c>
      <c r="P414" s="127"/>
      <c r="Q414" s="127">
        <v>53</v>
      </c>
      <c r="R414" s="128">
        <f>L414+M414+N414-O414-P414-Q414</f>
        <v>1039</v>
      </c>
      <c r="S414" s="126"/>
      <c r="T414" s="126"/>
      <c r="U414" s="127"/>
      <c r="V414" s="127"/>
      <c r="W414" s="127"/>
      <c r="X414" s="128">
        <f>R414+S414+T414-U414-V414-W414</f>
        <v>1039</v>
      </c>
      <c r="Y414" s="126"/>
      <c r="Z414" s="126"/>
      <c r="AA414" s="127"/>
      <c r="AB414" s="127"/>
      <c r="AC414" s="127"/>
      <c r="AD414" s="128">
        <f>X414+Y414+Z414-AA414-AB414-AC414</f>
        <v>1039</v>
      </c>
      <c r="AE414" s="126"/>
      <c r="AF414" s="126"/>
      <c r="AG414" s="127"/>
      <c r="AH414" s="127"/>
      <c r="AI414" s="127"/>
      <c r="AJ414" s="128">
        <f>AD414+AE414+AF414-AG414-AH414-AI414</f>
        <v>1039</v>
      </c>
      <c r="AK414" s="126"/>
      <c r="AL414" s="126"/>
      <c r="AM414" s="126"/>
      <c r="AN414" s="126"/>
      <c r="AO414" s="126"/>
      <c r="AP414" s="128">
        <f>AJ414+AK414+AL414-AM414-AN414-AO414</f>
        <v>1039</v>
      </c>
      <c r="AQ414" s="126"/>
      <c r="AR414" s="126"/>
      <c r="AS414" s="126"/>
      <c r="AT414" s="126"/>
      <c r="AU414" s="126"/>
      <c r="AV414" s="128">
        <f>AP414+AQ414+AR414-AS414-AT414-AU414</f>
        <v>1039</v>
      </c>
      <c r="AW414" s="126"/>
      <c r="AX414" s="126"/>
      <c r="AY414" s="127"/>
      <c r="AZ414" s="127"/>
      <c r="BA414" s="127"/>
      <c r="BB414" s="128">
        <f>AV414+AW414+AX414-AY414-AZ414-BA414</f>
        <v>1039</v>
      </c>
      <c r="BC414" s="126"/>
      <c r="BD414" s="126"/>
      <c r="BE414" s="127"/>
      <c r="BF414" s="127"/>
      <c r="BG414" s="127"/>
      <c r="BH414" s="128">
        <f>BB414+BC414+BD414-BE414-BF414-BG414</f>
        <v>1039</v>
      </c>
      <c r="BI414" s="126"/>
      <c r="BJ414" s="126"/>
      <c r="BK414" s="126"/>
      <c r="BL414" s="127"/>
      <c r="BM414" s="127"/>
      <c r="BN414" s="128">
        <f>BH414+BI414+BJ414-BK414-BL414-BM414</f>
        <v>1039</v>
      </c>
      <c r="BO414" s="126"/>
      <c r="BP414" s="126"/>
      <c r="BQ414" s="127"/>
      <c r="BR414" s="127"/>
      <c r="BS414" s="127"/>
      <c r="BT414" s="128">
        <f>BN414+BO414+BP414-BQ414-BR414-BS414</f>
        <v>1039</v>
      </c>
      <c r="BU414" s="126"/>
      <c r="BV414" s="126"/>
      <c r="BW414" s="127"/>
      <c r="BX414" s="127"/>
      <c r="BY414" s="127"/>
      <c r="BZ414" s="128">
        <f>BT414+BU414+BV414-BW414-BX414-BY414</f>
        <v>1039</v>
      </c>
      <c r="CA414" s="126"/>
      <c r="CB414" s="126"/>
      <c r="CC414" s="127"/>
      <c r="CD414" s="127"/>
      <c r="CE414" s="127"/>
      <c r="CF414" s="128">
        <f>BZ414+CA414+CB414-CC414-CD414-CE414</f>
        <v>1039</v>
      </c>
      <c r="CG414" s="126"/>
      <c r="CH414" s="126"/>
      <c r="CI414" s="127"/>
      <c r="CJ414" s="127"/>
      <c r="CK414" s="127"/>
      <c r="CL414" s="128">
        <f>CF414+CH414+CG414-CI414--CJ414-CK414</f>
        <v>1039</v>
      </c>
      <c r="CM414" s="126"/>
      <c r="CN414" s="126"/>
      <c r="CO414" s="127"/>
      <c r="CP414" s="127"/>
      <c r="CQ414" s="127"/>
      <c r="CR414" s="128">
        <f t="shared" si="549"/>
        <v>1039</v>
      </c>
      <c r="CS414" s="126"/>
      <c r="CT414" s="126"/>
      <c r="CU414" s="127"/>
      <c r="CV414" s="127"/>
      <c r="CW414" s="127"/>
      <c r="CX414" s="128">
        <f>CR414+CT414+CS414-CU414--CV414-CW414</f>
        <v>1039</v>
      </c>
      <c r="CY414" s="126"/>
      <c r="CZ414" s="126"/>
      <c r="DA414" s="127"/>
      <c r="DB414" s="127"/>
      <c r="DC414" s="127"/>
      <c r="DD414" s="128">
        <f>CX414+CZ414+CY414-DA414--DB414-DC414</f>
        <v>1039</v>
      </c>
      <c r="DE414" s="126"/>
      <c r="DF414" s="126"/>
      <c r="DG414" s="127"/>
      <c r="DH414" s="127"/>
      <c r="DI414" s="127"/>
      <c r="DJ414" s="128">
        <f>DD414+DF414+DE414-DG414--DH414-DI414</f>
        <v>1039</v>
      </c>
      <c r="DK414" s="126"/>
      <c r="DL414" s="126"/>
      <c r="DM414" s="127"/>
      <c r="DN414" s="127"/>
      <c r="DO414" s="127"/>
      <c r="DP414" s="128">
        <f>DJ414+DK414+DL414-DM414-DN414-DO414</f>
        <v>1039</v>
      </c>
      <c r="DQ414" s="126"/>
      <c r="DR414" s="126"/>
      <c r="DS414" s="127"/>
      <c r="DT414" s="127"/>
      <c r="DU414" s="127"/>
      <c r="DV414" s="128">
        <f>DP414+DQ414+DR414-DS414-DT414-DU414</f>
        <v>1039</v>
      </c>
      <c r="DW414" s="126"/>
      <c r="DX414" s="126"/>
      <c r="DY414" s="127"/>
      <c r="DZ414" s="127"/>
      <c r="EA414" s="127"/>
      <c r="EB414" s="128">
        <f>DV414+DX414+DW414-DY414--DZ414-EA414</f>
        <v>1039</v>
      </c>
      <c r="EC414" s="126"/>
      <c r="ED414" s="126"/>
      <c r="EE414" s="127"/>
      <c r="EF414" s="127"/>
      <c r="EG414" s="127"/>
      <c r="EH414" s="128">
        <f>EB414+ED414+EC414-EE414--EF414-EG414</f>
        <v>1039</v>
      </c>
      <c r="EI414" s="126"/>
      <c r="EJ414" s="130"/>
      <c r="EK414" s="130"/>
      <c r="EL414" s="130"/>
      <c r="EM414" s="130"/>
      <c r="EN414" s="128">
        <f>EH414+EJ414+EI414-EK414--EL414-EM414</f>
        <v>1039</v>
      </c>
      <c r="EO414" s="126"/>
      <c r="EP414" s="130"/>
      <c r="EQ414" s="130"/>
      <c r="ER414" s="130"/>
      <c r="ES414" s="130"/>
      <c r="ET414" s="128">
        <f>EN414+EP414+EO414-EQ414--ER414-ES414</f>
        <v>1039</v>
      </c>
      <c r="EU414" s="126"/>
      <c r="EV414" s="126"/>
      <c r="EW414" s="127"/>
      <c r="EX414" s="127"/>
      <c r="EY414" s="127"/>
      <c r="EZ414" s="128">
        <f>ET414+EV414+EU414-EW414--EX414-EY414</f>
        <v>1039</v>
      </c>
      <c r="FA414" s="126"/>
      <c r="FB414" s="126"/>
      <c r="FC414" s="127"/>
      <c r="FD414" s="127"/>
      <c r="FE414" s="127"/>
      <c r="FF414" s="128">
        <f>EZ414+FB414+FA414-FC414--FD414-FE414</f>
        <v>1039</v>
      </c>
      <c r="FG414" s="126"/>
      <c r="FH414" s="126"/>
      <c r="FI414" s="127"/>
      <c r="FJ414" s="127"/>
      <c r="FK414" s="127"/>
      <c r="FL414" s="128">
        <f>FF414+FH414+FG414-FI414--FJ414-FK414</f>
        <v>1039</v>
      </c>
      <c r="FM414" s="126"/>
      <c r="FN414" s="126"/>
      <c r="FO414" s="127"/>
      <c r="FP414" s="127"/>
      <c r="FQ414" s="127"/>
      <c r="FR414" s="128">
        <f>FL414+FN414+FM414-FO414--FP414-FQ414</f>
        <v>1039</v>
      </c>
      <c r="FS414" s="126"/>
      <c r="FT414" s="126"/>
      <c r="FU414" s="127"/>
      <c r="FV414" s="127"/>
      <c r="FW414" s="127"/>
      <c r="FX414" s="128">
        <f>FR414+FT414+FS414-FU414--FV414-FW414</f>
        <v>1039</v>
      </c>
      <c r="FY414" s="126"/>
      <c r="FZ414" s="126"/>
      <c r="GA414" s="127"/>
      <c r="GB414" s="127"/>
      <c r="GC414" s="127"/>
      <c r="GD414" s="128">
        <f>FX414+FZ414+FY414-GA414--GB414-GC414</f>
        <v>1039</v>
      </c>
      <c r="GE414" s="126"/>
      <c r="GF414" s="126"/>
      <c r="GG414" s="127"/>
      <c r="GH414" s="127"/>
      <c r="GI414" s="127"/>
      <c r="GJ414" s="128">
        <f>GD414+GF414+GE414-GG414--GH414-GI414</f>
        <v>1039</v>
      </c>
      <c r="GK414" s="129"/>
      <c r="GL414" s="129"/>
      <c r="GM414" s="129"/>
      <c r="GN414" s="127"/>
      <c r="GO414" s="129"/>
      <c r="GP414" s="129"/>
      <c r="GQ414" s="129"/>
      <c r="GR414" s="130"/>
      <c r="GS414" s="130"/>
      <c r="GT414" s="130"/>
      <c r="GU414" s="130"/>
      <c r="GV414" s="130"/>
    </row>
    <row r="415" spans="1:204" ht="15" hidden="1" customHeight="1">
      <c r="A415" s="107"/>
      <c r="B415" s="39"/>
      <c r="C415" s="28"/>
      <c r="D415" s="7" t="s">
        <v>33</v>
      </c>
      <c r="E415" s="101">
        <v>1692</v>
      </c>
      <c r="F415" s="111"/>
      <c r="G415" s="69"/>
      <c r="H415" s="69"/>
      <c r="I415" s="66"/>
      <c r="J415" s="66"/>
      <c r="K415" s="66"/>
      <c r="L415" s="66"/>
      <c r="M415" s="69"/>
      <c r="N415" s="69"/>
      <c r="O415" s="66"/>
      <c r="P415" s="66"/>
      <c r="Q415" s="66"/>
      <c r="R415" s="66"/>
      <c r="S415" s="69"/>
      <c r="T415" s="69"/>
      <c r="U415" s="66"/>
      <c r="V415" s="66"/>
      <c r="W415" s="66"/>
      <c r="X415" s="66"/>
      <c r="Y415" s="69"/>
      <c r="Z415" s="69"/>
      <c r="AA415" s="66"/>
      <c r="AB415" s="66"/>
      <c r="AC415" s="66"/>
      <c r="AD415" s="66"/>
      <c r="AE415" s="69"/>
      <c r="AF415" s="69"/>
      <c r="AG415" s="66"/>
      <c r="AH415" s="66"/>
      <c r="AI415" s="66"/>
      <c r="AJ415" s="66"/>
      <c r="AK415" s="69"/>
      <c r="AL415" s="69"/>
      <c r="AM415" s="66"/>
      <c r="AN415" s="66"/>
      <c r="AO415" s="66"/>
      <c r="AP415" s="66"/>
      <c r="AQ415" s="69"/>
      <c r="AR415" s="69"/>
      <c r="AS415" s="66"/>
      <c r="AT415" s="66"/>
      <c r="AU415" s="66"/>
      <c r="AV415" s="66"/>
      <c r="AW415" s="69"/>
      <c r="AX415" s="69"/>
      <c r="AY415" s="66"/>
      <c r="AZ415" s="66"/>
      <c r="BA415" s="66"/>
      <c r="BB415" s="66"/>
      <c r="BC415" s="69"/>
      <c r="BD415" s="69"/>
      <c r="BE415" s="66"/>
      <c r="BF415" s="66"/>
      <c r="BG415" s="66"/>
      <c r="BH415" s="66"/>
      <c r="BI415" s="69"/>
      <c r="BJ415" s="69"/>
      <c r="BK415" s="66"/>
      <c r="BL415" s="66"/>
      <c r="BM415" s="66"/>
      <c r="BN415" s="66"/>
      <c r="BO415" s="69"/>
      <c r="BP415" s="69"/>
      <c r="BQ415" s="66"/>
      <c r="BR415" s="66"/>
      <c r="BS415" s="66"/>
      <c r="BT415" s="66"/>
      <c r="BU415" s="69"/>
      <c r="BV415" s="69"/>
      <c r="BW415" s="66"/>
      <c r="BX415" s="66"/>
      <c r="BY415" s="66"/>
      <c r="BZ415" s="66">
        <f t="shared" si="586"/>
        <v>1692</v>
      </c>
      <c r="CA415" s="69"/>
      <c r="CB415" s="69"/>
      <c r="CC415" s="66"/>
      <c r="CD415" s="66"/>
      <c r="CE415" s="66"/>
      <c r="CF415" s="66">
        <f t="shared" si="547"/>
        <v>1692</v>
      </c>
      <c r="CG415" s="69"/>
      <c r="CH415" s="69"/>
      <c r="CI415" s="66"/>
      <c r="CJ415" s="66"/>
      <c r="CK415" s="66"/>
      <c r="CL415" s="66">
        <f t="shared" si="548"/>
        <v>1692</v>
      </c>
      <c r="CM415" s="69"/>
      <c r="CN415" s="69"/>
      <c r="CO415" s="66"/>
      <c r="CP415" s="66"/>
      <c r="CQ415" s="66"/>
      <c r="CR415" s="66">
        <f t="shared" ref="CR415:CR420" si="635">CL415+CN415+CM415-CO415--CP415-CQ415</f>
        <v>1692</v>
      </c>
      <c r="CS415" s="69"/>
      <c r="CT415" s="69"/>
      <c r="CU415" s="66"/>
      <c r="CV415" s="66"/>
      <c r="CW415" s="66"/>
      <c r="CX415" s="71">
        <f t="shared" si="550"/>
        <v>1692</v>
      </c>
      <c r="CY415" s="69"/>
      <c r="CZ415" s="69"/>
      <c r="DA415" s="66"/>
      <c r="DB415" s="66"/>
      <c r="DC415" s="66"/>
      <c r="DD415" s="71">
        <f t="shared" si="551"/>
        <v>1692</v>
      </c>
      <c r="DE415" s="69"/>
      <c r="DF415" s="69"/>
      <c r="DG415" s="66"/>
      <c r="DH415" s="66"/>
      <c r="DI415" s="66"/>
      <c r="DJ415" s="71">
        <f>DD415+DF415+DE415-DG415--DH415-DI415</f>
        <v>1692</v>
      </c>
      <c r="DK415" s="69"/>
      <c r="DL415" s="69"/>
      <c r="DM415" s="66"/>
      <c r="DN415" s="66"/>
      <c r="DO415" s="66"/>
      <c r="DP415" s="71">
        <f>DJ415+DR415+DK415-DS415--DT415-DU415</f>
        <v>1692</v>
      </c>
      <c r="DQ415" s="69"/>
      <c r="DR415" s="69"/>
      <c r="DS415" s="66"/>
      <c r="DT415" s="66"/>
      <c r="DU415" s="66"/>
      <c r="DV415" s="71" t="e">
        <f>DP415+#REF!+DQ415-#REF!--#REF!-#REF!</f>
        <v>#REF!</v>
      </c>
      <c r="DW415" s="69"/>
      <c r="DX415" s="69"/>
      <c r="DY415" s="66"/>
      <c r="DZ415" s="66"/>
      <c r="EA415" s="66"/>
      <c r="EB415" s="71" t="e">
        <f>DV415+DX415+DW415-DY415--DZ415-EA415</f>
        <v>#REF!</v>
      </c>
      <c r="EC415" s="69"/>
      <c r="ED415" s="69"/>
      <c r="EE415" s="66"/>
      <c r="EF415" s="66"/>
      <c r="EG415" s="66"/>
      <c r="EH415" s="71" t="e">
        <f t="shared" si="552"/>
        <v>#REF!</v>
      </c>
      <c r="EI415" s="69"/>
      <c r="EN415" s="71" t="e">
        <f>EH415+DL415+EI415-DM415--DN415-DO415</f>
        <v>#REF!</v>
      </c>
      <c r="EO415" s="69"/>
      <c r="ET415" s="66"/>
      <c r="EU415" s="69"/>
      <c r="EV415" s="69"/>
      <c r="EW415" s="66"/>
      <c r="EX415" s="66"/>
      <c r="EY415" s="66"/>
      <c r="EZ415" s="66"/>
      <c r="FA415" s="69"/>
      <c r="FB415" s="69"/>
      <c r="FC415" s="66"/>
      <c r="FD415" s="66"/>
      <c r="FE415" s="66"/>
      <c r="FF415" s="66"/>
      <c r="FG415" s="69"/>
      <c r="FH415" s="69"/>
      <c r="FI415" s="66"/>
      <c r="FJ415" s="66"/>
      <c r="FK415" s="66"/>
      <c r="FL415" s="66"/>
      <c r="FM415" s="69"/>
      <c r="FN415" s="69"/>
      <c r="FO415" s="66"/>
      <c r="FP415" s="66"/>
      <c r="FQ415" s="66"/>
      <c r="FR415" s="66"/>
      <c r="FS415" s="69"/>
      <c r="FT415" s="69"/>
      <c r="FU415" s="66"/>
      <c r="FV415" s="66"/>
      <c r="FW415" s="66"/>
      <c r="FX415" s="66"/>
      <c r="FY415" s="69"/>
      <c r="FZ415" s="69"/>
      <c r="GA415" s="66"/>
      <c r="GB415" s="66"/>
      <c r="GC415" s="66"/>
      <c r="GD415" s="66"/>
      <c r="GE415" s="69"/>
      <c r="GF415" s="69"/>
      <c r="GG415" s="66"/>
      <c r="GH415" s="66"/>
      <c r="GI415" s="66"/>
      <c r="GJ415" s="66"/>
      <c r="GK415" s="66"/>
      <c r="GL415" s="66"/>
      <c r="GM415" s="66"/>
      <c r="GN415" s="66" t="e">
        <f>I415+O415+U415+AA415+AG415+AM415+AS415+AY415+BE415+BK415+BQ415+BW415+CC415+CI415+CO415+CU415+DA415+DG415+DS415+#REF!+DY415+EE415+DM415+#REF!+EW415+FC415+FI415+FO415+FU415+GA415+GG415</f>
        <v>#REF!</v>
      </c>
      <c r="GO415" s="66"/>
      <c r="GP415" s="66"/>
      <c r="GQ415" s="66"/>
    </row>
    <row r="416" spans="1:204" ht="15" hidden="1" customHeight="1">
      <c r="A416" s="40">
        <v>207</v>
      </c>
      <c r="B416" s="42" t="s">
        <v>295</v>
      </c>
      <c r="C416" s="27" t="s">
        <v>218</v>
      </c>
      <c r="D416" s="5" t="s">
        <v>32</v>
      </c>
      <c r="E416" s="72">
        <v>789</v>
      </c>
      <c r="F416" s="72" t="e">
        <f>GQ416</f>
        <v>#REF!</v>
      </c>
      <c r="G416" s="13"/>
      <c r="H416" s="13"/>
      <c r="I416" s="64"/>
      <c r="J416" s="14"/>
      <c r="K416" s="14"/>
      <c r="L416" s="14">
        <f>E416+G416-I416-I417-J416-K416</f>
        <v>789</v>
      </c>
      <c r="M416" s="13"/>
      <c r="N416" s="13"/>
      <c r="O416" s="64"/>
      <c r="P416" s="14"/>
      <c r="Q416" s="14"/>
      <c r="R416" s="14">
        <f t="shared" si="615"/>
        <v>789</v>
      </c>
      <c r="S416" s="13"/>
      <c r="T416" s="13"/>
      <c r="U416" s="64"/>
      <c r="V416" s="14"/>
      <c r="W416" s="14"/>
      <c r="X416" s="14">
        <f>R416+S416-U416-U417-V416-W416</f>
        <v>789</v>
      </c>
      <c r="Y416" s="13"/>
      <c r="Z416" s="13"/>
      <c r="AA416" s="64"/>
      <c r="AB416" s="14"/>
      <c r="AC416" s="14"/>
      <c r="AD416" s="14">
        <f>X416+Y416-AA416-AA417-AB416-AC416</f>
        <v>789</v>
      </c>
      <c r="AE416" s="13"/>
      <c r="AF416" s="13"/>
      <c r="AG416" s="64"/>
      <c r="AH416" s="14"/>
      <c r="AI416" s="14"/>
      <c r="AJ416" s="14">
        <f>AD416+AE416-AG416-AG417-AH416-AI416</f>
        <v>789</v>
      </c>
      <c r="AK416" s="13"/>
      <c r="AL416" s="13"/>
      <c r="AM416" s="64"/>
      <c r="AN416" s="14"/>
      <c r="AO416" s="14"/>
      <c r="AP416" s="14">
        <f>AJ416+AK416-AM416-AM417-AN416-AO416</f>
        <v>789</v>
      </c>
      <c r="AQ416" s="13"/>
      <c r="AR416" s="13"/>
      <c r="AS416" s="64"/>
      <c r="AT416" s="14"/>
      <c r="AU416" s="14"/>
      <c r="AV416" s="14">
        <f>AP416+AQ416-AS416-AS417-AT416-AU416</f>
        <v>789</v>
      </c>
      <c r="AW416" s="13"/>
      <c r="AX416" s="13"/>
      <c r="AY416" s="64"/>
      <c r="AZ416" s="14"/>
      <c r="BA416" s="14"/>
      <c r="BB416" s="14">
        <f>AV416+AW416-AY416-AY417-AZ416-BA416</f>
        <v>789</v>
      </c>
      <c r="BC416" s="13"/>
      <c r="BD416" s="13"/>
      <c r="BE416" s="64"/>
      <c r="BF416" s="14"/>
      <c r="BG416" s="14"/>
      <c r="BH416" s="14">
        <f>BB416+BC416-BE416-BE417-BF416-BG416</f>
        <v>789</v>
      </c>
      <c r="BI416" s="13"/>
      <c r="BJ416" s="13"/>
      <c r="BK416" s="64"/>
      <c r="BL416" s="14"/>
      <c r="BM416" s="14"/>
      <c r="BN416" s="14">
        <f t="shared" si="623"/>
        <v>789</v>
      </c>
      <c r="BO416" s="13"/>
      <c r="BP416" s="13"/>
      <c r="BQ416" s="64"/>
      <c r="BR416" s="14"/>
      <c r="BS416" s="14"/>
      <c r="BT416" s="14">
        <f t="shared" si="624"/>
        <v>789</v>
      </c>
      <c r="BU416" s="72"/>
      <c r="BV416" s="72"/>
      <c r="BW416" s="64"/>
      <c r="BX416" s="74"/>
      <c r="BY416" s="74"/>
      <c r="BZ416" s="64">
        <f t="shared" si="586"/>
        <v>789</v>
      </c>
      <c r="CA416" s="72"/>
      <c r="CB416" s="72"/>
      <c r="CC416" s="64"/>
      <c r="CD416" s="74"/>
      <c r="CE416" s="74"/>
      <c r="CF416" s="64">
        <f t="shared" si="547"/>
        <v>789</v>
      </c>
      <c r="CG416" s="72"/>
      <c r="CH416" s="72"/>
      <c r="CI416" s="64"/>
      <c r="CJ416" s="74"/>
      <c r="CK416" s="74"/>
      <c r="CL416" s="64">
        <f t="shared" si="548"/>
        <v>789</v>
      </c>
      <c r="CM416" s="13"/>
      <c r="CN416" s="13"/>
      <c r="CO416" s="64"/>
      <c r="CP416" s="14"/>
      <c r="CQ416" s="74"/>
      <c r="CR416" s="64">
        <f t="shared" si="635"/>
        <v>789</v>
      </c>
      <c r="CS416" s="13"/>
      <c r="CT416" s="67"/>
      <c r="CU416" s="64"/>
      <c r="CV416" s="64"/>
      <c r="CW416" s="64"/>
      <c r="CX416" s="12">
        <f t="shared" si="550"/>
        <v>789</v>
      </c>
      <c r="CY416" s="13"/>
      <c r="CZ416" s="67"/>
      <c r="DA416" s="64"/>
      <c r="DB416" s="64"/>
      <c r="DC416" s="64"/>
      <c r="DD416" s="12">
        <f t="shared" si="551"/>
        <v>789</v>
      </c>
      <c r="DE416" s="13"/>
      <c r="DF416" s="67"/>
      <c r="DG416" s="64"/>
      <c r="DH416" s="64"/>
      <c r="DI416" s="64"/>
      <c r="DJ416" s="14">
        <f t="shared" si="625"/>
        <v>789</v>
      </c>
      <c r="DK416" s="13"/>
      <c r="DL416" s="67"/>
      <c r="DM416" s="64"/>
      <c r="DN416" s="64"/>
      <c r="DO416" s="64"/>
      <c r="DP416" s="14">
        <f>DJ416+DK416-DS416-DS417-DT416-DU416</f>
        <v>789</v>
      </c>
      <c r="DQ416" s="67"/>
      <c r="DR416" s="67"/>
      <c r="DS416" s="64"/>
      <c r="DT416" s="64"/>
      <c r="DU416" s="64"/>
      <c r="DV416" s="14" t="e">
        <f>DP416+DQ416-#REF!-#REF!-#REF!-#REF!</f>
        <v>#REF!</v>
      </c>
      <c r="DW416" s="13"/>
      <c r="DX416" s="67"/>
      <c r="DY416" s="64"/>
      <c r="DZ416" s="64"/>
      <c r="EA416" s="64"/>
      <c r="EB416" s="14" t="e">
        <f t="shared" si="626"/>
        <v>#REF!</v>
      </c>
      <c r="EC416" s="13"/>
      <c r="ED416" s="67"/>
      <c r="EE416" s="64"/>
      <c r="EF416" s="64"/>
      <c r="EG416" s="64"/>
      <c r="EH416" s="12" t="e">
        <f t="shared" si="552"/>
        <v>#REF!</v>
      </c>
      <c r="EI416" s="67"/>
      <c r="EN416" s="12" t="e">
        <f>EH416+DL416+EI416-DM416--DN416-DO416</f>
        <v>#REF!</v>
      </c>
      <c r="EO416" s="13"/>
      <c r="ET416" s="14" t="e">
        <f>EN416+EO416-#REF!-#REF!-#REF!-#REF!</f>
        <v>#REF!</v>
      </c>
      <c r="EU416" s="13"/>
      <c r="EV416" s="13"/>
      <c r="EW416" s="64"/>
      <c r="EX416" s="14"/>
      <c r="EY416" s="14"/>
      <c r="EZ416" s="14" t="e">
        <f t="shared" si="627"/>
        <v>#REF!</v>
      </c>
      <c r="FA416" s="13"/>
      <c r="FB416" s="13"/>
      <c r="FC416" s="64"/>
      <c r="FD416" s="14"/>
      <c r="FE416" s="14"/>
      <c r="FF416" s="14" t="e">
        <f t="shared" si="628"/>
        <v>#REF!</v>
      </c>
      <c r="FG416" s="13"/>
      <c r="FH416" s="13"/>
      <c r="FI416" s="64"/>
      <c r="FJ416" s="14"/>
      <c r="FK416" s="14"/>
      <c r="FL416" s="14" t="e">
        <f t="shared" si="629"/>
        <v>#REF!</v>
      </c>
      <c r="FM416" s="13"/>
      <c r="FN416" s="13"/>
      <c r="FO416" s="64"/>
      <c r="FP416" s="14"/>
      <c r="FQ416" s="14"/>
      <c r="FR416" s="14" t="e">
        <f t="shared" si="630"/>
        <v>#REF!</v>
      </c>
      <c r="FS416" s="13"/>
      <c r="FT416" s="13"/>
      <c r="FU416" s="64"/>
      <c r="FV416" s="14"/>
      <c r="FW416" s="14"/>
      <c r="FX416" s="14" t="e">
        <f t="shared" si="631"/>
        <v>#REF!</v>
      </c>
      <c r="FY416" s="13"/>
      <c r="FZ416" s="13"/>
      <c r="GA416" s="64"/>
      <c r="GB416" s="14"/>
      <c r="GC416" s="14"/>
      <c r="GD416" s="14" t="e">
        <f t="shared" si="632"/>
        <v>#REF!</v>
      </c>
      <c r="GE416" s="13"/>
      <c r="GF416" s="13"/>
      <c r="GG416" s="64"/>
      <c r="GH416" s="14"/>
      <c r="GI416" s="14"/>
      <c r="GJ416" s="14" t="e">
        <f>GD416+GE416-GG416-GG417-GH416-GI416</f>
        <v>#REF!</v>
      </c>
      <c r="GK416" s="14">
        <f>E416</f>
        <v>789</v>
      </c>
      <c r="GL416" s="14">
        <f>G416+M416+S416+Y416+AE416+AK416+AQ416+AW416+BC416+BI416+BO416+BU416+CA416+CG416+CM416+CS416+CY416+DE416+DK416+DQ416+DW416+EC416+EI416+EO416+EU416+FA416+FG416+FM416+FS416+FY416+GE416</f>
        <v>0</v>
      </c>
      <c r="GM416" s="14" t="e">
        <f>H416+N416+T416+Z416+AF416+AL416+AR416+AX416+BD416+BJ416+BP416+BV416+CB416+CH416+CN416+CT416+CZ416+DF416+DR416+#REF!+DX416+ED416+DL416+#REF!+EV416+FB416+FH416+FN416+FT416+FZ416+GF416</f>
        <v>#REF!</v>
      </c>
      <c r="GN416" s="64" t="e">
        <f>I416+O416+U416+AA416+AG416+AM416+AS416+AY416+BE416+BK416+BQ416+BW416+CC416+CI416+CO416+CU416+DA416+DG416+DS416+#REF!+DY416+EE416+DM416+#REF!+EW416+FC416+FI416+FO416+FU416+GA416+GG416</f>
        <v>#REF!</v>
      </c>
      <c r="GO416" s="14" t="e">
        <f>J416+P416+V416+AB416+AH416+AN416+AT416+AZ416+BF416+BL416+BR416+BX416+CD416+CJ416+CP416+CV416+DB416+DH416+DT416+#REF!+DZ416+EF416+DN416+#REF!+EX416+FD416+FJ416+FP416+FV416+GB416+GH416</f>
        <v>#REF!</v>
      </c>
      <c r="GP416" s="14" t="e">
        <f>K416+Q416+W416+AC416+AI416+AO416+AU416+BA416+BG416+BM416+BS416+BY416+CE416+CK416+CQ416+CW416+DC416+DI416+DU416+#REF!+EA416+EG416+DO416+#REF!+EY416+FE416+FK416+FQ416+FW416+GC416+GI416</f>
        <v>#REF!</v>
      </c>
      <c r="GQ416" s="14" t="e">
        <f t="shared" si="634"/>
        <v>#REF!</v>
      </c>
    </row>
    <row r="417" spans="1:204" ht="15" hidden="1" customHeight="1">
      <c r="A417" s="41"/>
      <c r="B417" s="43"/>
      <c r="C417" s="28"/>
      <c r="D417" s="5" t="s">
        <v>33</v>
      </c>
      <c r="E417" s="73">
        <v>2524</v>
      </c>
      <c r="F417" s="73"/>
      <c r="G417" s="13"/>
      <c r="H417" s="13"/>
      <c r="I417" s="64"/>
      <c r="J417" s="14"/>
      <c r="K417" s="14"/>
      <c r="L417" s="14"/>
      <c r="M417" s="13"/>
      <c r="N417" s="13"/>
      <c r="O417" s="64"/>
      <c r="P417" s="14"/>
      <c r="Q417" s="14"/>
      <c r="R417" s="14"/>
      <c r="S417" s="13"/>
      <c r="T417" s="13"/>
      <c r="U417" s="64"/>
      <c r="V417" s="14"/>
      <c r="W417" s="14"/>
      <c r="X417" s="14"/>
      <c r="Y417" s="13"/>
      <c r="Z417" s="13"/>
      <c r="AA417" s="64"/>
      <c r="AB417" s="14"/>
      <c r="AC417" s="14"/>
      <c r="AD417" s="14"/>
      <c r="AE417" s="13"/>
      <c r="AF417" s="13"/>
      <c r="AG417" s="64"/>
      <c r="AH417" s="14"/>
      <c r="AI417" s="14"/>
      <c r="AJ417" s="14"/>
      <c r="AK417" s="13"/>
      <c r="AL417" s="13"/>
      <c r="AM417" s="64"/>
      <c r="AN417" s="14"/>
      <c r="AO417" s="14"/>
      <c r="AP417" s="14"/>
      <c r="AQ417" s="13"/>
      <c r="AR417" s="13"/>
      <c r="AS417" s="64"/>
      <c r="AT417" s="14"/>
      <c r="AU417" s="14"/>
      <c r="AV417" s="14"/>
      <c r="AW417" s="13"/>
      <c r="AX417" s="13"/>
      <c r="AY417" s="64"/>
      <c r="AZ417" s="14"/>
      <c r="BA417" s="14"/>
      <c r="BB417" s="14"/>
      <c r="BC417" s="13"/>
      <c r="BD417" s="13"/>
      <c r="BE417" s="64"/>
      <c r="BF417" s="14"/>
      <c r="BG417" s="14"/>
      <c r="BH417" s="14"/>
      <c r="BI417" s="13"/>
      <c r="BJ417" s="13"/>
      <c r="BK417" s="64"/>
      <c r="BL417" s="14"/>
      <c r="BM417" s="14"/>
      <c r="BN417" s="14"/>
      <c r="BO417" s="13"/>
      <c r="BP417" s="13"/>
      <c r="BQ417" s="64"/>
      <c r="BR417" s="14"/>
      <c r="BS417" s="14"/>
      <c r="BT417" s="14"/>
      <c r="BU417" s="73"/>
      <c r="BV417" s="73"/>
      <c r="BW417" s="64"/>
      <c r="BX417" s="63"/>
      <c r="BY417" s="63"/>
      <c r="BZ417" s="64">
        <f t="shared" si="586"/>
        <v>2524</v>
      </c>
      <c r="CA417" s="73"/>
      <c r="CB417" s="73"/>
      <c r="CC417" s="64"/>
      <c r="CD417" s="63"/>
      <c r="CE417" s="63"/>
      <c r="CF417" s="64">
        <f t="shared" si="547"/>
        <v>2524</v>
      </c>
      <c r="CG417" s="73"/>
      <c r="CH417" s="73"/>
      <c r="CI417" s="64"/>
      <c r="CJ417" s="63"/>
      <c r="CK417" s="63"/>
      <c r="CL417" s="64">
        <f t="shared" si="548"/>
        <v>2524</v>
      </c>
      <c r="CM417" s="13"/>
      <c r="CN417" s="13"/>
      <c r="CO417" s="64"/>
      <c r="CP417" s="14"/>
      <c r="CQ417" s="63"/>
      <c r="CR417" s="64">
        <f t="shared" si="635"/>
        <v>2524</v>
      </c>
      <c r="CS417" s="13"/>
      <c r="CT417" s="67"/>
      <c r="CU417" s="64"/>
      <c r="CV417" s="64"/>
      <c r="CW417" s="64"/>
      <c r="CX417" s="12">
        <f t="shared" si="550"/>
        <v>2524</v>
      </c>
      <c r="CY417" s="13"/>
      <c r="CZ417" s="67"/>
      <c r="DA417" s="64"/>
      <c r="DB417" s="64"/>
      <c r="DC417" s="64"/>
      <c r="DD417" s="12">
        <f t="shared" si="551"/>
        <v>2524</v>
      </c>
      <c r="DE417" s="13"/>
      <c r="DF417" s="67"/>
      <c r="DG417" s="64"/>
      <c r="DH417" s="64"/>
      <c r="DI417" s="64"/>
      <c r="DJ417" s="14"/>
      <c r="DK417" s="13"/>
      <c r="DL417" s="67"/>
      <c r="DM417" s="64"/>
      <c r="DN417" s="64"/>
      <c r="DO417" s="64"/>
      <c r="DP417" s="14"/>
      <c r="DQ417" s="67"/>
      <c r="DR417" s="67"/>
      <c r="DS417" s="64"/>
      <c r="DT417" s="64"/>
      <c r="DU417" s="64"/>
      <c r="DV417" s="14"/>
      <c r="DW417" s="13"/>
      <c r="DX417" s="67"/>
      <c r="DY417" s="64"/>
      <c r="DZ417" s="64"/>
      <c r="EA417" s="64"/>
      <c r="EB417" s="14"/>
      <c r="EC417" s="13"/>
      <c r="ED417" s="67"/>
      <c r="EE417" s="64"/>
      <c r="EF417" s="64"/>
      <c r="EG417" s="64"/>
      <c r="EH417" s="12">
        <f t="shared" si="552"/>
        <v>0</v>
      </c>
      <c r="EI417" s="67"/>
      <c r="EN417" s="12">
        <f>EH417+DL417+EI417-DM417--DN417-DO417</f>
        <v>0</v>
      </c>
      <c r="EO417" s="13"/>
      <c r="ET417" s="14"/>
      <c r="EU417" s="13"/>
      <c r="EV417" s="13"/>
      <c r="EW417" s="64"/>
      <c r="EX417" s="14"/>
      <c r="EY417" s="14"/>
      <c r="EZ417" s="14"/>
      <c r="FA417" s="13"/>
      <c r="FB417" s="13"/>
      <c r="FC417" s="64"/>
      <c r="FD417" s="14"/>
      <c r="FE417" s="14"/>
      <c r="FF417" s="14"/>
      <c r="FG417" s="13"/>
      <c r="FH417" s="13"/>
      <c r="FI417" s="64"/>
      <c r="FJ417" s="14"/>
      <c r="FK417" s="14"/>
      <c r="FL417" s="14"/>
      <c r="FM417" s="13"/>
      <c r="FN417" s="13"/>
      <c r="FO417" s="64"/>
      <c r="FP417" s="14"/>
      <c r="FQ417" s="14"/>
      <c r="FR417" s="14"/>
      <c r="FS417" s="13"/>
      <c r="FT417" s="13"/>
      <c r="FU417" s="64"/>
      <c r="FV417" s="14"/>
      <c r="FW417" s="14"/>
      <c r="FX417" s="14"/>
      <c r="FY417" s="13"/>
      <c r="FZ417" s="13"/>
      <c r="GA417" s="64"/>
      <c r="GB417" s="14"/>
      <c r="GC417" s="14"/>
      <c r="GD417" s="14"/>
      <c r="GE417" s="13"/>
      <c r="GF417" s="13"/>
      <c r="GG417" s="64"/>
      <c r="GH417" s="14"/>
      <c r="GI417" s="14"/>
      <c r="GJ417" s="14"/>
      <c r="GK417" s="14"/>
      <c r="GL417" s="14"/>
      <c r="GM417" s="14"/>
      <c r="GN417" s="64" t="e">
        <f>I417+O417+U417+AA417+AG417+AM417+AS417+AY417+BE417+BK417+BQ417+BW417+CC417+CI417+CO417+CU417+DA417+DG417+DS417+#REF!+DY417+EE417+DM417+#REF!+EW417+FC417+FI417+FO417+FU417+GA417+GG417</f>
        <v>#REF!</v>
      </c>
      <c r="GO417" s="14"/>
      <c r="GP417" s="14"/>
      <c r="GQ417" s="14"/>
    </row>
    <row r="418" spans="1:204" ht="15" hidden="1" customHeight="1">
      <c r="A418" s="40">
        <v>208</v>
      </c>
      <c r="B418" s="42" t="s">
        <v>296</v>
      </c>
      <c r="C418" s="27" t="s">
        <v>150</v>
      </c>
      <c r="D418" s="5" t="s">
        <v>32</v>
      </c>
      <c r="E418" s="72">
        <v>3633</v>
      </c>
      <c r="F418" s="72" t="e">
        <f>GQ418</f>
        <v>#REF!</v>
      </c>
      <c r="G418" s="13"/>
      <c r="H418" s="13"/>
      <c r="I418" s="64"/>
      <c r="J418" s="14"/>
      <c r="K418" s="14"/>
      <c r="L418" s="14">
        <f>E418+G418-I418-I419-J418-K418</f>
        <v>3633</v>
      </c>
      <c r="M418" s="13"/>
      <c r="N418" s="13"/>
      <c r="O418" s="64"/>
      <c r="P418" s="14"/>
      <c r="Q418" s="14"/>
      <c r="R418" s="14">
        <f>L418+M418-O418-O419-P418-Q418</f>
        <v>3633</v>
      </c>
      <c r="S418" s="13"/>
      <c r="T418" s="13"/>
      <c r="U418" s="64"/>
      <c r="V418" s="14"/>
      <c r="W418" s="14"/>
      <c r="X418" s="14">
        <f t="shared" ref="X418:X422" si="636">R418+S418-U418-U419-V418-W418</f>
        <v>3633</v>
      </c>
      <c r="Y418" s="13"/>
      <c r="Z418" s="13"/>
      <c r="AA418" s="64"/>
      <c r="AB418" s="14"/>
      <c r="AC418" s="14"/>
      <c r="AD418" s="14">
        <f t="shared" ref="AD418:AD422" si="637">X418+Y418-AA418-AA419-AB418-AC418</f>
        <v>3633</v>
      </c>
      <c r="AE418" s="13"/>
      <c r="AF418" s="13"/>
      <c r="AG418" s="64"/>
      <c r="AH418" s="14"/>
      <c r="AI418" s="14"/>
      <c r="AJ418" s="14">
        <f t="shared" ref="AJ418:AJ422" si="638">AD418+AE418-AG418-AG419-AH418-AI418</f>
        <v>3633</v>
      </c>
      <c r="AK418" s="13"/>
      <c r="AL418" s="13"/>
      <c r="AM418" s="64"/>
      <c r="AN418" s="14"/>
      <c r="AO418" s="14"/>
      <c r="AP418" s="14">
        <f t="shared" ref="AP418:AP422" si="639">AJ418+AK418-AM418-AM419-AN418-AO418</f>
        <v>3633</v>
      </c>
      <c r="AQ418" s="13"/>
      <c r="AR418" s="13"/>
      <c r="AS418" s="64"/>
      <c r="AT418" s="14"/>
      <c r="AU418" s="14"/>
      <c r="AV418" s="14">
        <f t="shared" ref="AV418:AV422" si="640">AP418+AQ418-AS418-AS419-AT418-AU418</f>
        <v>3633</v>
      </c>
      <c r="AW418" s="13"/>
      <c r="AX418" s="13"/>
      <c r="AY418" s="64"/>
      <c r="AZ418" s="14"/>
      <c r="BA418" s="14"/>
      <c r="BB418" s="14">
        <f t="shared" ref="BB418:BB422" si="641">AV418+AW418-AY418-AY419-AZ418-BA418</f>
        <v>3633</v>
      </c>
      <c r="BC418" s="13"/>
      <c r="BD418" s="13"/>
      <c r="BE418" s="64"/>
      <c r="BF418" s="14"/>
      <c r="BG418" s="14"/>
      <c r="BH418" s="14">
        <f t="shared" ref="BH418:BH422" si="642">BB418+BC418-BE418-BE419-BF418-BG418</f>
        <v>3633</v>
      </c>
      <c r="BI418" s="13"/>
      <c r="BJ418" s="13"/>
      <c r="BK418" s="64"/>
      <c r="BL418" s="14"/>
      <c r="BM418" s="14"/>
      <c r="BN418" s="14">
        <f>BH418+BI418-BK418-BK419-BL418-BM418</f>
        <v>3633</v>
      </c>
      <c r="BO418" s="13"/>
      <c r="BP418" s="13"/>
      <c r="BQ418" s="64"/>
      <c r="BR418" s="14"/>
      <c r="BS418" s="14"/>
      <c r="BT418" s="14">
        <f>BN418+BO418-BQ418-BQ419-BR418-BS418</f>
        <v>3633</v>
      </c>
      <c r="BU418" s="72"/>
      <c r="BV418" s="72"/>
      <c r="BW418" s="64"/>
      <c r="BX418" s="74"/>
      <c r="BY418" s="74"/>
      <c r="BZ418" s="64">
        <f t="shared" si="586"/>
        <v>3633</v>
      </c>
      <c r="CA418" s="72"/>
      <c r="CB418" s="72"/>
      <c r="CC418" s="64"/>
      <c r="CD418" s="74"/>
      <c r="CE418" s="74"/>
      <c r="CF418" s="64">
        <f t="shared" si="547"/>
        <v>3633</v>
      </c>
      <c r="CG418" s="72"/>
      <c r="CH418" s="72"/>
      <c r="CI418" s="64"/>
      <c r="CJ418" s="74"/>
      <c r="CK418" s="74"/>
      <c r="CL418" s="64">
        <f t="shared" si="548"/>
        <v>3633</v>
      </c>
      <c r="CM418" s="13"/>
      <c r="CN418" s="13"/>
      <c r="CO418" s="64"/>
      <c r="CP418" s="14"/>
      <c r="CQ418" s="74"/>
      <c r="CR418" s="64">
        <f t="shared" si="635"/>
        <v>3633</v>
      </c>
      <c r="CS418" s="13"/>
      <c r="CT418" s="67"/>
      <c r="CU418" s="64"/>
      <c r="CV418" s="64"/>
      <c r="CW418" s="64"/>
      <c r="CX418" s="12">
        <f t="shared" si="550"/>
        <v>3633</v>
      </c>
      <c r="CY418" s="13"/>
      <c r="CZ418" s="67"/>
      <c r="DA418" s="64"/>
      <c r="DB418" s="64"/>
      <c r="DC418" s="64"/>
      <c r="DD418" s="12">
        <f t="shared" si="551"/>
        <v>3633</v>
      </c>
      <c r="DE418" s="13"/>
      <c r="DF418" s="67"/>
      <c r="DG418" s="64"/>
      <c r="DH418" s="64"/>
      <c r="DI418" s="64"/>
      <c r="DJ418" s="14">
        <f>DD418+DE418-DG418-DG419-DH418-DI418</f>
        <v>3633</v>
      </c>
      <c r="DK418" s="13"/>
      <c r="DL418" s="67"/>
      <c r="DM418" s="64"/>
      <c r="DN418" s="64"/>
      <c r="DO418" s="64"/>
      <c r="DP418" s="14">
        <f>DJ418+DK418-DS418-DS419-DT418-DU418</f>
        <v>3633</v>
      </c>
      <c r="DQ418" s="67"/>
      <c r="DR418" s="67"/>
      <c r="DS418" s="64"/>
      <c r="DT418" s="64"/>
      <c r="DU418" s="64"/>
      <c r="DV418" s="14" t="e">
        <f>DP418+DQ418-#REF!-#REF!-#REF!-#REF!</f>
        <v>#REF!</v>
      </c>
      <c r="DW418" s="13"/>
      <c r="DX418" s="67"/>
      <c r="DY418" s="64"/>
      <c r="DZ418" s="64"/>
      <c r="EA418" s="64"/>
      <c r="EB418" s="14" t="e">
        <f>DV418+DW418-DY418-DY419-DZ418-EA418</f>
        <v>#REF!</v>
      </c>
      <c r="EC418" s="13"/>
      <c r="ED418" s="67"/>
      <c r="EE418" s="64"/>
      <c r="EF418" s="64"/>
      <c r="EG418" s="64"/>
      <c r="EH418" s="12" t="e">
        <f t="shared" si="552"/>
        <v>#REF!</v>
      </c>
      <c r="EI418" s="67"/>
      <c r="EN418" s="12" t="e">
        <f>EH418+DL418+EI418-DM418--DN418-DO418</f>
        <v>#REF!</v>
      </c>
      <c r="EO418" s="13"/>
      <c r="ET418" s="14" t="e">
        <f>EN418+EO418-#REF!-#REF!-#REF!-#REF!</f>
        <v>#REF!</v>
      </c>
      <c r="EU418" s="13"/>
      <c r="EV418" s="13"/>
      <c r="EW418" s="64"/>
      <c r="EX418" s="14"/>
      <c r="EY418" s="14"/>
      <c r="EZ418" s="14" t="e">
        <f>ET418+EU418-EW418-EW419-EX418-EY418</f>
        <v>#REF!</v>
      </c>
      <c r="FA418" s="13"/>
      <c r="FB418" s="13"/>
      <c r="FC418" s="64"/>
      <c r="FD418" s="14"/>
      <c r="FE418" s="14"/>
      <c r="FF418" s="14" t="e">
        <f>EZ418+FA418-FC418-FC419-FD418-FE418</f>
        <v>#REF!</v>
      </c>
      <c r="FG418" s="13"/>
      <c r="FH418" s="13"/>
      <c r="FI418" s="64"/>
      <c r="FJ418" s="14"/>
      <c r="FK418" s="14"/>
      <c r="FL418" s="14" t="e">
        <f>FF418+FG418-FI418-FI419-FJ418-FK418</f>
        <v>#REF!</v>
      </c>
      <c r="FM418" s="13"/>
      <c r="FN418" s="13"/>
      <c r="FO418" s="64"/>
      <c r="FP418" s="14"/>
      <c r="FQ418" s="14"/>
      <c r="FR418" s="14" t="e">
        <f>FL418+FM418-FO418-FO419-FP418-FQ418</f>
        <v>#REF!</v>
      </c>
      <c r="FS418" s="13"/>
      <c r="FT418" s="13"/>
      <c r="FU418" s="64"/>
      <c r="FV418" s="14"/>
      <c r="FW418" s="14"/>
      <c r="FX418" s="14" t="e">
        <f>FR418+FS418-FU418-FU419-FV418-FW418</f>
        <v>#REF!</v>
      </c>
      <c r="FY418" s="13"/>
      <c r="FZ418" s="13"/>
      <c r="GA418" s="64"/>
      <c r="GB418" s="14"/>
      <c r="GC418" s="14"/>
      <c r="GD418" s="14" t="e">
        <f>FX418+FY418-GA418-GA419-GB418-GC418</f>
        <v>#REF!</v>
      </c>
      <c r="GE418" s="13"/>
      <c r="GF418" s="13"/>
      <c r="GG418" s="64"/>
      <c r="GH418" s="14"/>
      <c r="GI418" s="14"/>
      <c r="GJ418" s="14" t="e">
        <f t="shared" ref="GJ418:GJ422" si="643">GD418+GE418-GG418-GG419-GH418-GI418</f>
        <v>#REF!</v>
      </c>
      <c r="GK418" s="14">
        <f>E418</f>
        <v>3633</v>
      </c>
      <c r="GL418" s="14">
        <f>G418+M418+S418+Y418+AE418+AK418+AQ418+AW418+BC418+BI418+BO418+BU418+CA418+CG418+CM418+CS418+CY418+DE418+DK418+DQ418+DW418+EC418+EI418+EO418+EU418+FA418+FG418+FM418+FS418+FY418+GE418</f>
        <v>0</v>
      </c>
      <c r="GM418" s="14" t="e">
        <f>H418+N418+T418+Z418+AF418+AL418+AR418+AX418+BD418+BJ418+BP418+BV418+CB418+CH418+CN418+CT418+CZ418+DF418+DR418+#REF!+DX418+ED418+DL418+#REF!+EV418+FB418+FH418+FN418+FT418+FZ418+GF418</f>
        <v>#REF!</v>
      </c>
      <c r="GN418" s="64" t="e">
        <f>I418+O418+U418+AA418+AG418+AM418+AS418+AY418+BE418+BK418+BQ418+BW418+CC418+CI418+CO418+CU418+DA418+DG418+DS418+#REF!+DY418+EE418+DM418+#REF!+EW418+FC418+FI418+FO418+FU418+GA418+GG418</f>
        <v>#REF!</v>
      </c>
      <c r="GO418" s="14" t="e">
        <f>J418+P418+V418+AB418+AH418+AN418+AT418+AZ418+BF418+BL418+BR418+BX418+CD418+CJ418+CP418+CV418+DB418+DH418+DT418+#REF!+DZ418+EF418+DN418+#REF!+EX418+FD418+FJ418+FP418+FV418+GB418+GH418</f>
        <v>#REF!</v>
      </c>
      <c r="GP418" s="14" t="e">
        <f>K418+Q418+W418+AC418+AI418+AO418+AU418+BA418+BG418+BM418+BS418+BY418+CE418+CK418+CQ418+CW418+DC418+DI418+DU418+#REF!+EA418+EG418+DO418+#REF!+EY418+FE418+FK418+FQ418+FW418+GC418+GI418</f>
        <v>#REF!</v>
      </c>
      <c r="GQ418" s="14" t="e">
        <f>GK418+GL418-GN418-GN419-GO418-GP418</f>
        <v>#REF!</v>
      </c>
    </row>
    <row r="419" spans="1:204" ht="15" hidden="1" customHeight="1">
      <c r="A419" s="76"/>
      <c r="B419" s="77"/>
      <c r="C419" s="78"/>
      <c r="D419" s="75" t="s">
        <v>33</v>
      </c>
      <c r="E419" s="79"/>
      <c r="F419" s="73"/>
      <c r="G419" s="72"/>
      <c r="H419" s="72"/>
      <c r="I419" s="65"/>
      <c r="J419" s="74"/>
      <c r="K419" s="74"/>
      <c r="L419" s="74"/>
      <c r="M419" s="72"/>
      <c r="N419" s="72"/>
      <c r="O419" s="65"/>
      <c r="P419" s="74"/>
      <c r="Q419" s="74"/>
      <c r="R419" s="74"/>
      <c r="S419" s="72"/>
      <c r="T419" s="72"/>
      <c r="U419" s="65"/>
      <c r="V419" s="74"/>
      <c r="W419" s="74"/>
      <c r="X419" s="74"/>
      <c r="Y419" s="72"/>
      <c r="Z419" s="72"/>
      <c r="AA419" s="65"/>
      <c r="AB419" s="74"/>
      <c r="AC419" s="74"/>
      <c r="AD419" s="74"/>
      <c r="AE419" s="72"/>
      <c r="AF419" s="72"/>
      <c r="AG419" s="65"/>
      <c r="AH419" s="74"/>
      <c r="AI419" s="74"/>
      <c r="AJ419" s="74"/>
      <c r="AK419" s="72"/>
      <c r="AL419" s="72"/>
      <c r="AM419" s="65"/>
      <c r="AN419" s="74"/>
      <c r="AO419" s="74"/>
      <c r="AP419" s="74"/>
      <c r="AQ419" s="72"/>
      <c r="AR419" s="72"/>
      <c r="AS419" s="65"/>
      <c r="AT419" s="74"/>
      <c r="AU419" s="74"/>
      <c r="AV419" s="74"/>
      <c r="AW419" s="72"/>
      <c r="AX419" s="72"/>
      <c r="AY419" s="65"/>
      <c r="AZ419" s="74"/>
      <c r="BA419" s="74"/>
      <c r="BB419" s="74"/>
      <c r="BC419" s="72"/>
      <c r="BD419" s="72"/>
      <c r="BE419" s="65"/>
      <c r="BF419" s="74"/>
      <c r="BG419" s="74"/>
      <c r="BH419" s="74"/>
      <c r="BI419" s="72"/>
      <c r="BJ419" s="72"/>
      <c r="BK419" s="65"/>
      <c r="BL419" s="74"/>
      <c r="BM419" s="74"/>
      <c r="BN419" s="74"/>
      <c r="BO419" s="72"/>
      <c r="BP419" s="72"/>
      <c r="BQ419" s="65"/>
      <c r="BR419" s="74"/>
      <c r="BS419" s="74"/>
      <c r="BT419" s="74"/>
      <c r="BU419" s="79"/>
      <c r="BV419" s="79"/>
      <c r="BW419" s="65"/>
      <c r="BX419" s="80"/>
      <c r="BY419" s="80"/>
      <c r="BZ419" s="65">
        <f t="shared" si="586"/>
        <v>0</v>
      </c>
      <c r="CA419" s="79"/>
      <c r="CB419" s="79"/>
      <c r="CC419" s="65"/>
      <c r="CD419" s="80"/>
      <c r="CE419" s="80"/>
      <c r="CF419" s="65">
        <f>BZ419+CB419+CA419-CC419-CC420-CD419-CE419</f>
        <v>0</v>
      </c>
      <c r="CG419" s="79"/>
      <c r="CH419" s="79"/>
      <c r="CI419" s="65"/>
      <c r="CJ419" s="80"/>
      <c r="CK419" s="80"/>
      <c r="CL419" s="65">
        <f t="shared" si="548"/>
        <v>0</v>
      </c>
      <c r="CM419" s="72"/>
      <c r="CN419" s="72"/>
      <c r="CO419" s="65"/>
      <c r="CP419" s="74"/>
      <c r="CQ419" s="80"/>
      <c r="CR419" s="65">
        <f t="shared" si="635"/>
        <v>0</v>
      </c>
      <c r="CS419" s="72"/>
      <c r="CT419" s="68"/>
      <c r="CU419" s="65"/>
      <c r="CV419" s="65"/>
      <c r="CW419" s="65"/>
      <c r="CX419" s="70">
        <f t="shared" si="550"/>
        <v>0</v>
      </c>
      <c r="CY419" s="72"/>
      <c r="CZ419" s="68"/>
      <c r="DA419" s="65"/>
      <c r="DB419" s="65"/>
      <c r="DC419" s="65"/>
      <c r="DD419" s="70">
        <f t="shared" si="551"/>
        <v>0</v>
      </c>
      <c r="DE419" s="72"/>
      <c r="DF419" s="68"/>
      <c r="DG419" s="65"/>
      <c r="DH419" s="65"/>
      <c r="DI419" s="65"/>
      <c r="DJ419" s="74"/>
      <c r="DK419" s="72"/>
      <c r="DL419" s="68"/>
      <c r="DM419" s="65"/>
      <c r="DN419" s="65"/>
      <c r="DO419" s="65"/>
      <c r="DP419" s="74"/>
      <c r="DQ419" s="68"/>
      <c r="DR419" s="68"/>
      <c r="DS419" s="65"/>
      <c r="DT419" s="65"/>
      <c r="DU419" s="65"/>
      <c r="DV419" s="74"/>
      <c r="DW419" s="72"/>
      <c r="DX419" s="68"/>
      <c r="DY419" s="65"/>
      <c r="DZ419" s="65"/>
      <c r="EA419" s="65"/>
      <c r="EB419" s="74"/>
      <c r="EC419" s="72"/>
      <c r="ED419" s="68"/>
      <c r="EE419" s="65"/>
      <c r="EF419" s="65"/>
      <c r="EG419" s="65"/>
      <c r="EH419" s="70">
        <f t="shared" si="552"/>
        <v>0</v>
      </c>
      <c r="EI419" s="68"/>
      <c r="EN419" s="70">
        <f>EH419+DL419+EI419-DM419--DN419-DO419</f>
        <v>0</v>
      </c>
      <c r="EO419" s="72"/>
      <c r="ET419" s="74"/>
      <c r="EU419" s="72"/>
      <c r="EV419" s="72"/>
      <c r="EW419" s="65"/>
      <c r="EX419" s="74"/>
      <c r="EY419" s="74"/>
      <c r="EZ419" s="74"/>
      <c r="FA419" s="72"/>
      <c r="FB419" s="72"/>
      <c r="FC419" s="65"/>
      <c r="FD419" s="74"/>
      <c r="FE419" s="74"/>
      <c r="FF419" s="74"/>
      <c r="FG419" s="72"/>
      <c r="FH419" s="72"/>
      <c r="FI419" s="65"/>
      <c r="FJ419" s="74"/>
      <c r="FK419" s="74"/>
      <c r="FL419" s="74"/>
      <c r="FM419" s="72"/>
      <c r="FN419" s="72"/>
      <c r="FO419" s="65"/>
      <c r="FP419" s="74"/>
      <c r="FQ419" s="74"/>
      <c r="FR419" s="74"/>
      <c r="FS419" s="72"/>
      <c r="FT419" s="72"/>
      <c r="FU419" s="65"/>
      <c r="FV419" s="74"/>
      <c r="FW419" s="74"/>
      <c r="FX419" s="74"/>
      <c r="FY419" s="72"/>
      <c r="FZ419" s="72"/>
      <c r="GA419" s="65"/>
      <c r="GB419" s="74"/>
      <c r="GC419" s="74"/>
      <c r="GD419" s="74"/>
      <c r="GE419" s="72"/>
      <c r="GF419" s="72"/>
      <c r="GG419" s="65"/>
      <c r="GH419" s="74"/>
      <c r="GI419" s="74"/>
      <c r="GJ419" s="74"/>
      <c r="GK419" s="74"/>
      <c r="GL419" s="74"/>
      <c r="GM419" s="74"/>
      <c r="GN419" s="65" t="e">
        <f>I419+O419+U419+AA419+AG419+AM419+AS419+AY419+BE419+BK419+BQ419+BW419+CC419+CI419+CO419+CU419+DA419+DG419+DS419+#REF!+DY419+EE419+DM419+#REF!+EW419+FC419+FI419+FO419+FU419+GA419+GG419</f>
        <v>#REF!</v>
      </c>
      <c r="GO419" s="74"/>
      <c r="GP419" s="74"/>
      <c r="GQ419" s="74"/>
    </row>
    <row r="420" spans="1:204" s="132" customFormat="1" ht="23.25">
      <c r="A420" s="114">
        <v>12</v>
      </c>
      <c r="B420" s="115" t="s">
        <v>223</v>
      </c>
      <c r="C420" s="116" t="s">
        <v>50</v>
      </c>
      <c r="D420" s="142"/>
      <c r="E420" s="140">
        <v>789</v>
      </c>
      <c r="F420" s="160">
        <f>(GJ420)</f>
        <v>681</v>
      </c>
      <c r="G420" s="126"/>
      <c r="H420" s="126">
        <v>2483</v>
      </c>
      <c r="I420" s="127"/>
      <c r="J420" s="127"/>
      <c r="K420" s="127"/>
      <c r="L420" s="162">
        <v>789</v>
      </c>
      <c r="M420" s="126"/>
      <c r="N420" s="126"/>
      <c r="O420" s="127">
        <v>100</v>
      </c>
      <c r="P420" s="127"/>
      <c r="Q420" s="127">
        <v>8</v>
      </c>
      <c r="R420" s="128">
        <f>L420+M420+N420-O420-P420-Q420</f>
        <v>681</v>
      </c>
      <c r="S420" s="126"/>
      <c r="T420" s="126"/>
      <c r="U420" s="127"/>
      <c r="V420" s="127"/>
      <c r="W420" s="127"/>
      <c r="X420" s="128">
        <f>R420+S420+T420-U420-V420-W420</f>
        <v>681</v>
      </c>
      <c r="Y420" s="126"/>
      <c r="Z420" s="126"/>
      <c r="AA420" s="127"/>
      <c r="AB420" s="127"/>
      <c r="AC420" s="127"/>
      <c r="AD420" s="128">
        <f>X420+Y420+Z420-AA420-AB420-AC420</f>
        <v>681</v>
      </c>
      <c r="AE420" s="126"/>
      <c r="AF420" s="126"/>
      <c r="AG420" s="127"/>
      <c r="AH420" s="127"/>
      <c r="AI420" s="127"/>
      <c r="AJ420" s="128">
        <f>AD420+AE420+AF420-AG420-AH420-AI420</f>
        <v>681</v>
      </c>
      <c r="AK420" s="126"/>
      <c r="AL420" s="126"/>
      <c r="AM420" s="126"/>
      <c r="AN420" s="126"/>
      <c r="AO420" s="126"/>
      <c r="AP420" s="128">
        <f>AJ420+AK420+AL420-AM420-AN420-AO420</f>
        <v>681</v>
      </c>
      <c r="AQ420" s="126"/>
      <c r="AR420" s="126"/>
      <c r="AS420" s="126"/>
      <c r="AT420" s="126"/>
      <c r="AU420" s="126"/>
      <c r="AV420" s="128">
        <f>AP420+AQ420+AR420-AS420-AT420-AU420</f>
        <v>681</v>
      </c>
      <c r="AW420" s="126"/>
      <c r="AX420" s="126"/>
      <c r="AY420" s="127"/>
      <c r="AZ420" s="127"/>
      <c r="BA420" s="127"/>
      <c r="BB420" s="128">
        <f>AV420+AW420+AX420-AY420-AZ420-BA420</f>
        <v>681</v>
      </c>
      <c r="BC420" s="126"/>
      <c r="BD420" s="126"/>
      <c r="BE420" s="127"/>
      <c r="BF420" s="127"/>
      <c r="BG420" s="127"/>
      <c r="BH420" s="128">
        <f>BB420+BC420+BD420-BE420-BF420-BG420</f>
        <v>681</v>
      </c>
      <c r="BI420" s="126"/>
      <c r="BJ420" s="126"/>
      <c r="BK420" s="126"/>
      <c r="BL420" s="127"/>
      <c r="BM420" s="127"/>
      <c r="BN420" s="128">
        <f>BH420+BI420+BJ420-BK420-BL420-BM420</f>
        <v>681</v>
      </c>
      <c r="BO420" s="126"/>
      <c r="BP420" s="126"/>
      <c r="BQ420" s="127"/>
      <c r="BR420" s="127"/>
      <c r="BS420" s="127"/>
      <c r="BT420" s="128">
        <f>BN420+BO420+BP420-BQ420-BR420-BS420</f>
        <v>681</v>
      </c>
      <c r="BU420" s="126"/>
      <c r="BV420" s="126"/>
      <c r="BW420" s="127"/>
      <c r="BX420" s="127"/>
      <c r="BY420" s="127"/>
      <c r="BZ420" s="128">
        <f>BT420+BU420+BV420-BW420-BX420-BY420</f>
        <v>681</v>
      </c>
      <c r="CA420" s="126"/>
      <c r="CB420" s="126"/>
      <c r="CC420" s="127"/>
      <c r="CD420" s="127"/>
      <c r="CE420" s="127"/>
      <c r="CF420" s="128">
        <f>BZ420+CA420+CB420-CC420-CD420-CE420</f>
        <v>681</v>
      </c>
      <c r="CG420" s="126"/>
      <c r="CH420" s="126"/>
      <c r="CI420" s="127"/>
      <c r="CJ420" s="127"/>
      <c r="CK420" s="127"/>
      <c r="CL420" s="128">
        <f>CF420+CH420+CG420-CI420--CJ420-CK420</f>
        <v>681</v>
      </c>
      <c r="CM420" s="126"/>
      <c r="CN420" s="126"/>
      <c r="CO420" s="127"/>
      <c r="CP420" s="136"/>
      <c r="CQ420" s="127"/>
      <c r="CR420" s="128">
        <f t="shared" si="635"/>
        <v>681</v>
      </c>
      <c r="CS420" s="126"/>
      <c r="CT420" s="126"/>
      <c r="CU420" s="127"/>
      <c r="CV420" s="127"/>
      <c r="CW420" s="127"/>
      <c r="CX420" s="128">
        <f>CR420+CT420+CS420-CU420--CV420-CW420</f>
        <v>681</v>
      </c>
      <c r="CY420" s="126"/>
      <c r="CZ420" s="126"/>
      <c r="DA420" s="127"/>
      <c r="DB420" s="127"/>
      <c r="DC420" s="127"/>
      <c r="DD420" s="128">
        <f>CX420+CZ420+CY420-DA420--DB420-DC420</f>
        <v>681</v>
      </c>
      <c r="DE420" s="126"/>
      <c r="DF420" s="126"/>
      <c r="DG420" s="127"/>
      <c r="DH420" s="127"/>
      <c r="DI420" s="127"/>
      <c r="DJ420" s="128">
        <f>DD420+DF420+DE420-DG420--DH420-DI420</f>
        <v>681</v>
      </c>
      <c r="DK420" s="126"/>
      <c r="DL420" s="126"/>
      <c r="DM420" s="127"/>
      <c r="DN420" s="127"/>
      <c r="DO420" s="127"/>
      <c r="DP420" s="128">
        <f>DJ420+DK420+DL420-DM420-DN420-DO420</f>
        <v>681</v>
      </c>
      <c r="DQ420" s="126"/>
      <c r="DR420" s="126"/>
      <c r="DS420" s="127"/>
      <c r="DT420" s="127"/>
      <c r="DU420" s="127"/>
      <c r="DV420" s="128">
        <f>DP420+DQ420+DR420-DS420-DT420-DU420</f>
        <v>681</v>
      </c>
      <c r="DW420" s="126"/>
      <c r="DX420" s="126"/>
      <c r="DY420" s="127"/>
      <c r="DZ420" s="127"/>
      <c r="EA420" s="127"/>
      <c r="EB420" s="128">
        <f>DV420+DX420+DW420-DY420--DZ420-EA420</f>
        <v>681</v>
      </c>
      <c r="EC420" s="126"/>
      <c r="ED420" s="126"/>
      <c r="EE420" s="127"/>
      <c r="EF420" s="127"/>
      <c r="EG420" s="127"/>
      <c r="EH420" s="128">
        <f>EB420+ED420+EC420-EE420--EF420-EG420</f>
        <v>681</v>
      </c>
      <c r="EI420" s="126"/>
      <c r="EJ420" s="130"/>
      <c r="EK420" s="130"/>
      <c r="EL420" s="130"/>
      <c r="EM420" s="130"/>
      <c r="EN420" s="128">
        <f>EH420+EJ420+EI420-EK420--EL420-EM420</f>
        <v>681</v>
      </c>
      <c r="EO420" s="126"/>
      <c r="EP420" s="130"/>
      <c r="EQ420" s="130"/>
      <c r="ER420" s="130"/>
      <c r="ES420" s="130"/>
      <c r="ET420" s="128">
        <f>EN420+EP420+EO420-EQ420--ER420-ES420</f>
        <v>681</v>
      </c>
      <c r="EU420" s="126"/>
      <c r="EV420" s="126"/>
      <c r="EW420" s="127"/>
      <c r="EX420" s="127"/>
      <c r="EY420" s="127"/>
      <c r="EZ420" s="128">
        <f>ET420+EV420+EU420-EW420--EX420-EY420</f>
        <v>681</v>
      </c>
      <c r="FA420" s="126"/>
      <c r="FB420" s="126"/>
      <c r="FC420" s="127"/>
      <c r="FD420" s="127"/>
      <c r="FE420" s="127"/>
      <c r="FF420" s="128">
        <f>EZ420+FB420+FA420-FC420--FD420-FE420</f>
        <v>681</v>
      </c>
      <c r="FG420" s="126"/>
      <c r="FH420" s="126"/>
      <c r="FI420" s="127"/>
      <c r="FJ420" s="127"/>
      <c r="FK420" s="127"/>
      <c r="FL420" s="128">
        <f>FF420+FH420+FG420-FI420--FJ420-FK420</f>
        <v>681</v>
      </c>
      <c r="FM420" s="126"/>
      <c r="FN420" s="126"/>
      <c r="FO420" s="127"/>
      <c r="FP420" s="127"/>
      <c r="FQ420" s="127"/>
      <c r="FR420" s="128">
        <f>FL420+FN420+FM420-FO420--FP420-FQ420</f>
        <v>681</v>
      </c>
      <c r="FS420" s="126"/>
      <c r="FT420" s="126"/>
      <c r="FU420" s="127"/>
      <c r="FV420" s="127"/>
      <c r="FW420" s="127"/>
      <c r="FX420" s="128">
        <f>FR420+FT420+FS420-FU420--FV420-FW420</f>
        <v>681</v>
      </c>
      <c r="FY420" s="126"/>
      <c r="FZ420" s="126"/>
      <c r="GA420" s="127"/>
      <c r="GB420" s="127"/>
      <c r="GC420" s="127"/>
      <c r="GD420" s="128">
        <f>FX420+FZ420+FY420-GA420--GB420-GC420</f>
        <v>681</v>
      </c>
      <c r="GE420" s="126"/>
      <c r="GF420" s="126"/>
      <c r="GG420" s="127"/>
      <c r="GH420" s="127"/>
      <c r="GI420" s="127"/>
      <c r="GJ420" s="128">
        <f>GD420+GF420+GE420-GG420--GH420-GI420</f>
        <v>681</v>
      </c>
      <c r="GK420" s="129"/>
      <c r="GL420" s="129"/>
      <c r="GM420" s="129"/>
      <c r="GN420" s="127"/>
      <c r="GO420" s="129"/>
      <c r="GP420" s="129"/>
      <c r="GQ420" s="129"/>
      <c r="GR420" s="130"/>
      <c r="GS420" s="130"/>
      <c r="GT420" s="130"/>
      <c r="GU420" s="130"/>
      <c r="GV420" s="130"/>
    </row>
    <row r="421" spans="1:204" ht="15" hidden="1" customHeight="1">
      <c r="A421" s="107"/>
      <c r="B421" s="39"/>
      <c r="C421" s="28"/>
      <c r="D421" s="7" t="s">
        <v>33</v>
      </c>
      <c r="E421" s="101"/>
      <c r="F421" s="111"/>
      <c r="G421" s="69"/>
      <c r="H421" s="69"/>
      <c r="I421" s="66"/>
      <c r="J421" s="66"/>
      <c r="K421" s="66"/>
      <c r="L421" s="66"/>
      <c r="M421" s="69"/>
      <c r="N421" s="69"/>
      <c r="O421" s="66"/>
      <c r="P421" s="66"/>
      <c r="Q421" s="66"/>
      <c r="R421" s="66"/>
      <c r="S421" s="69"/>
      <c r="T421" s="69"/>
      <c r="U421" s="66"/>
      <c r="V421" s="66"/>
      <c r="W421" s="66"/>
      <c r="X421" s="66"/>
      <c r="Y421" s="69"/>
      <c r="Z421" s="69"/>
      <c r="AA421" s="66"/>
      <c r="AB421" s="66"/>
      <c r="AC421" s="66"/>
      <c r="AD421" s="66"/>
      <c r="AE421" s="69"/>
      <c r="AF421" s="69"/>
      <c r="AG421" s="66"/>
      <c r="AH421" s="66"/>
      <c r="AI421" s="66"/>
      <c r="AJ421" s="66"/>
      <c r="AK421" s="69"/>
      <c r="AL421" s="69"/>
      <c r="AM421" s="66"/>
      <c r="AN421" s="66"/>
      <c r="AO421" s="66"/>
      <c r="AP421" s="66"/>
      <c r="AQ421" s="69"/>
      <c r="AR421" s="69"/>
      <c r="AS421" s="66"/>
      <c r="AT421" s="66"/>
      <c r="AU421" s="66"/>
      <c r="AV421" s="66"/>
      <c r="AW421" s="69"/>
      <c r="AX421" s="69"/>
      <c r="AY421" s="66"/>
      <c r="AZ421" s="66"/>
      <c r="BA421" s="66"/>
      <c r="BB421" s="66"/>
      <c r="BC421" s="69"/>
      <c r="BD421" s="69"/>
      <c r="BE421" s="66"/>
      <c r="BF421" s="66"/>
      <c r="BG421" s="66"/>
      <c r="BH421" s="66"/>
      <c r="BI421" s="69"/>
      <c r="BJ421" s="69"/>
      <c r="BK421" s="66"/>
      <c r="BL421" s="66"/>
      <c r="BM421" s="66"/>
      <c r="BN421" s="66"/>
      <c r="BO421" s="69"/>
      <c r="BP421" s="69"/>
      <c r="BQ421" s="66"/>
      <c r="BR421" s="66"/>
      <c r="BS421" s="66"/>
      <c r="BT421" s="66"/>
      <c r="BU421" s="69"/>
      <c r="BV421" s="69"/>
      <c r="BW421" s="66"/>
      <c r="BX421" s="66"/>
      <c r="BY421" s="66"/>
      <c r="BZ421" s="66">
        <f t="shared" si="586"/>
        <v>0</v>
      </c>
      <c r="CA421" s="69"/>
      <c r="CB421" s="69"/>
      <c r="CC421" s="66"/>
      <c r="CD421" s="66"/>
      <c r="CE421" s="66"/>
      <c r="CF421" s="66">
        <f t="shared" si="547"/>
        <v>0</v>
      </c>
      <c r="CG421" s="69"/>
      <c r="CH421" s="69"/>
      <c r="CI421" s="66"/>
      <c r="CJ421" s="66"/>
      <c r="CK421" s="66"/>
      <c r="CL421" s="66">
        <f t="shared" si="548"/>
        <v>0</v>
      </c>
      <c r="CM421" s="69"/>
      <c r="CN421" s="69"/>
      <c r="CO421" s="66"/>
      <c r="CQ421" s="66"/>
      <c r="CR421" s="66" t="e">
        <f>CL421+CN421+CM421-CO421--CQ421-#REF!</f>
        <v>#REF!</v>
      </c>
      <c r="CS421" s="69"/>
      <c r="CT421" s="69"/>
      <c r="CU421" s="66"/>
      <c r="CV421" s="66"/>
      <c r="CW421" s="66"/>
      <c r="CX421" s="71" t="e">
        <f t="shared" si="550"/>
        <v>#REF!</v>
      </c>
      <c r="CY421" s="69"/>
      <c r="CZ421" s="69"/>
      <c r="DA421" s="66"/>
      <c r="DB421" s="66"/>
      <c r="DC421" s="66"/>
      <c r="DD421" s="71" t="e">
        <f t="shared" si="551"/>
        <v>#REF!</v>
      </c>
      <c r="DE421" s="69"/>
      <c r="DF421" s="69"/>
      <c r="DG421" s="66"/>
      <c r="DH421" s="66"/>
      <c r="DI421" s="66"/>
      <c r="DJ421" s="71" t="e">
        <f>DD421+DF421+DE421-DG421--DH421-DI421</f>
        <v>#REF!</v>
      </c>
      <c r="DK421" s="69"/>
      <c r="DL421" s="69"/>
      <c r="DM421" s="66"/>
      <c r="DN421" s="66"/>
      <c r="DO421" s="66"/>
      <c r="DP421" s="71" t="e">
        <f>DJ421+DR421+DK421-DS421--DT421-DU421</f>
        <v>#REF!</v>
      </c>
      <c r="DQ421" s="69"/>
      <c r="DR421" s="69"/>
      <c r="DS421" s="66"/>
      <c r="DT421" s="66"/>
      <c r="DU421" s="66"/>
      <c r="DV421" s="71" t="e">
        <f>DP421+#REF!+DQ421-#REF!--#REF!-#REF!</f>
        <v>#REF!</v>
      </c>
      <c r="DW421" s="69"/>
      <c r="DX421" s="69"/>
      <c r="DY421" s="66"/>
      <c r="DZ421" s="66"/>
      <c r="EA421" s="66"/>
      <c r="EB421" s="71" t="e">
        <f>DV421+DX421+DW421-DY421--DZ421-EA421</f>
        <v>#REF!</v>
      </c>
      <c r="EC421" s="69"/>
      <c r="ED421" s="69"/>
      <c r="EE421" s="66"/>
      <c r="EF421" s="66"/>
      <c r="EG421" s="66"/>
      <c r="EH421" s="71" t="e">
        <f t="shared" si="552"/>
        <v>#REF!</v>
      </c>
      <c r="EI421" s="69"/>
      <c r="EN421" s="71" t="e">
        <f>EH421+DL421+EI421-DM421--DN421-DO421</f>
        <v>#REF!</v>
      </c>
      <c r="EO421" s="69"/>
      <c r="ET421" s="66"/>
      <c r="EU421" s="69"/>
      <c r="EV421" s="69"/>
      <c r="EW421" s="66"/>
      <c r="EX421" s="66"/>
      <c r="EY421" s="66"/>
      <c r="EZ421" s="66"/>
      <c r="FA421" s="69"/>
      <c r="FB421" s="69"/>
      <c r="FC421" s="66"/>
      <c r="FD421" s="66"/>
      <c r="FE421" s="66"/>
      <c r="FF421" s="66"/>
      <c r="FG421" s="69"/>
      <c r="FH421" s="69"/>
      <c r="FI421" s="66"/>
      <c r="FJ421" s="66"/>
      <c r="FK421" s="66"/>
      <c r="FL421" s="66"/>
      <c r="FM421" s="69"/>
      <c r="FN421" s="69"/>
      <c r="FO421" s="66"/>
      <c r="FP421" s="66"/>
      <c r="FQ421" s="66"/>
      <c r="FR421" s="66"/>
      <c r="FS421" s="69"/>
      <c r="FT421" s="69"/>
      <c r="FU421" s="66"/>
      <c r="FV421" s="66"/>
      <c r="FW421" s="66"/>
      <c r="FX421" s="66"/>
      <c r="FY421" s="69"/>
      <c r="FZ421" s="69"/>
      <c r="GA421" s="66"/>
      <c r="GB421" s="66"/>
      <c r="GC421" s="66"/>
      <c r="GD421" s="66"/>
      <c r="GE421" s="69"/>
      <c r="GF421" s="69"/>
      <c r="GG421" s="66"/>
      <c r="GH421" s="66"/>
      <c r="GI421" s="66"/>
      <c r="GJ421" s="66"/>
      <c r="GK421" s="66"/>
      <c r="GL421" s="66"/>
      <c r="GM421" s="66"/>
      <c r="GN421" s="66" t="e">
        <f>I421+O421+U421+AA421+AG421+AM421+AS421+AY421+BE421+BK421+BQ421+BW421+CC421+CI421+CO421+CU421+DA421+DG421+DS421+#REF!+DY421+EE421+DM421+#REF!+EW421+FC421+FI421+FO421+FU421+GA421+GG421</f>
        <v>#REF!</v>
      </c>
      <c r="GO421" s="66"/>
      <c r="GP421" s="66"/>
      <c r="GQ421" s="66"/>
    </row>
    <row r="422" spans="1:204" ht="15" hidden="1" customHeight="1">
      <c r="A422" s="40">
        <v>210</v>
      </c>
      <c r="B422" s="38" t="s">
        <v>297</v>
      </c>
      <c r="C422" s="27" t="s">
        <v>298</v>
      </c>
      <c r="D422" s="5" t="s">
        <v>32</v>
      </c>
      <c r="E422" s="72">
        <v>0</v>
      </c>
      <c r="F422" s="72" t="e">
        <f>GQ422</f>
        <v>#REF!</v>
      </c>
      <c r="G422" s="13"/>
      <c r="H422" s="13"/>
      <c r="I422" s="64"/>
      <c r="J422" s="14"/>
      <c r="K422" s="14"/>
      <c r="L422" s="14">
        <f>E422+G422-I422-I423-J422-K422</f>
        <v>0</v>
      </c>
      <c r="M422" s="13"/>
      <c r="N422" s="13"/>
      <c r="O422" s="64"/>
      <c r="P422" s="14"/>
      <c r="Q422" s="14"/>
      <c r="R422" s="14">
        <f>L422+M422-O422-O423-P422-Q422</f>
        <v>0</v>
      </c>
      <c r="S422" s="13"/>
      <c r="T422" s="13"/>
      <c r="U422" s="64"/>
      <c r="V422" s="14"/>
      <c r="W422" s="14"/>
      <c r="X422" s="14">
        <f t="shared" si="636"/>
        <v>0</v>
      </c>
      <c r="Y422" s="13"/>
      <c r="Z422" s="13"/>
      <c r="AA422" s="64"/>
      <c r="AB422" s="14"/>
      <c r="AC422" s="14"/>
      <c r="AD422" s="14">
        <f t="shared" si="637"/>
        <v>0</v>
      </c>
      <c r="AE422" s="13"/>
      <c r="AF422" s="13"/>
      <c r="AG422" s="64"/>
      <c r="AH422" s="14"/>
      <c r="AI422" s="14"/>
      <c r="AJ422" s="14">
        <f t="shared" si="638"/>
        <v>0</v>
      </c>
      <c r="AK422" s="13"/>
      <c r="AL422" s="13"/>
      <c r="AM422" s="64"/>
      <c r="AN422" s="14"/>
      <c r="AO422" s="14"/>
      <c r="AP422" s="14">
        <f t="shared" si="639"/>
        <v>0</v>
      </c>
      <c r="AQ422" s="13"/>
      <c r="AR422" s="13"/>
      <c r="AS422" s="64"/>
      <c r="AT422" s="14"/>
      <c r="AU422" s="14"/>
      <c r="AV422" s="14">
        <f t="shared" si="640"/>
        <v>0</v>
      </c>
      <c r="AW422" s="13"/>
      <c r="AX422" s="13"/>
      <c r="AY422" s="64"/>
      <c r="AZ422" s="14"/>
      <c r="BA422" s="14"/>
      <c r="BB422" s="14">
        <f t="shared" si="641"/>
        <v>0</v>
      </c>
      <c r="BC422" s="13"/>
      <c r="BD422" s="13"/>
      <c r="BE422" s="64"/>
      <c r="BF422" s="14"/>
      <c r="BG422" s="14"/>
      <c r="BH422" s="14">
        <f t="shared" si="642"/>
        <v>0</v>
      </c>
      <c r="BI422" s="13"/>
      <c r="BJ422" s="13"/>
      <c r="BK422" s="64"/>
      <c r="BL422" s="14"/>
      <c r="BM422" s="14"/>
      <c r="BN422" s="14">
        <f>BH422+BI422-BK422-BK423-BL422-BM422</f>
        <v>0</v>
      </c>
      <c r="BO422" s="13"/>
      <c r="BP422" s="13"/>
      <c r="BQ422" s="64"/>
      <c r="BR422" s="14"/>
      <c r="BS422" s="14"/>
      <c r="BT422" s="14">
        <f>BN422+BO422-BQ422-BQ423-BR422-BS422</f>
        <v>0</v>
      </c>
      <c r="BU422" s="72"/>
      <c r="BV422" s="72"/>
      <c r="BW422" s="64"/>
      <c r="BX422" s="74"/>
      <c r="BY422" s="74"/>
      <c r="BZ422" s="64">
        <f t="shared" si="586"/>
        <v>0</v>
      </c>
      <c r="CA422" s="72"/>
      <c r="CB422" s="72"/>
      <c r="CC422" s="64"/>
      <c r="CD422" s="74"/>
      <c r="CE422" s="74"/>
      <c r="CF422" s="64">
        <f t="shared" ref="CF422:CF472" si="644">BZ422+CB422+CA422-CC422-CC423-CD422-CE422</f>
        <v>0</v>
      </c>
      <c r="CG422" s="72"/>
      <c r="CH422" s="72"/>
      <c r="CI422" s="64"/>
      <c r="CJ422" s="74"/>
      <c r="CK422" s="74"/>
      <c r="CL422" s="64">
        <f t="shared" ref="CL422:CL485" si="645">CF422+CH422+CG422-CI422--CJ422-CK422</f>
        <v>0</v>
      </c>
      <c r="CM422" s="13"/>
      <c r="CN422" s="13"/>
      <c r="CO422" s="64"/>
      <c r="CQ422" s="14"/>
      <c r="CR422" s="64" t="e">
        <f>CL422+CN422+CM422-CO422--CQ422-#REF!</f>
        <v>#REF!</v>
      </c>
      <c r="CS422" s="13"/>
      <c r="CT422" s="67"/>
      <c r="CU422" s="64"/>
      <c r="CV422" s="64"/>
      <c r="CW422" s="64"/>
      <c r="CX422" s="12" t="e">
        <f t="shared" ref="CX422:CX485" si="646">CR422+CT422+CS422-CU422--CV422-CW422</f>
        <v>#REF!</v>
      </c>
      <c r="CY422" s="13"/>
      <c r="CZ422" s="67"/>
      <c r="DA422" s="64"/>
      <c r="DB422" s="64"/>
      <c r="DC422" s="64"/>
      <c r="DD422" s="12" t="e">
        <f t="shared" ref="DD422:DD485" si="647">CX422+CZ422+CY422-DA422--DB422-DC422</f>
        <v>#REF!</v>
      </c>
      <c r="DE422" s="13"/>
      <c r="DF422" s="67"/>
      <c r="DG422" s="64"/>
      <c r="DH422" s="64"/>
      <c r="DI422" s="64"/>
      <c r="DJ422" s="14" t="e">
        <f>DD422+DE422-DG422-DG423-DH422-DI422</f>
        <v>#REF!</v>
      </c>
      <c r="DK422" s="13"/>
      <c r="DL422" s="67"/>
      <c r="DM422" s="64"/>
      <c r="DN422" s="64"/>
      <c r="DO422" s="64"/>
      <c r="DP422" s="14" t="e">
        <f>DJ422+DK422-DS422-DS423-DT422-DU422</f>
        <v>#REF!</v>
      </c>
      <c r="DQ422" s="67"/>
      <c r="DR422" s="67"/>
      <c r="DS422" s="64"/>
      <c r="DT422" s="64"/>
      <c r="DU422" s="64"/>
      <c r="DV422" s="14" t="e">
        <f>DP422+DQ422-#REF!-#REF!-#REF!-#REF!</f>
        <v>#REF!</v>
      </c>
      <c r="DW422" s="13"/>
      <c r="DX422" s="67"/>
      <c r="DY422" s="64"/>
      <c r="DZ422" s="64"/>
      <c r="EA422" s="64"/>
      <c r="EB422" s="14" t="e">
        <f>DV422+DW422-DY422-DY423-DZ422-EA422</f>
        <v>#REF!</v>
      </c>
      <c r="EC422" s="13"/>
      <c r="ED422" s="67"/>
      <c r="EE422" s="64"/>
      <c r="EF422" s="64"/>
      <c r="EG422" s="64"/>
      <c r="EH422" s="12" t="e">
        <f t="shared" ref="EH422:EH485" si="648">EB422+ED422+EC422-EE422--EF422-EG422</f>
        <v>#REF!</v>
      </c>
      <c r="EI422" s="67"/>
      <c r="EN422" s="12" t="e">
        <f>EH422+DL422+EI422-DM422--DN422-DO422</f>
        <v>#REF!</v>
      </c>
      <c r="EO422" s="13"/>
      <c r="ET422" s="14" t="e">
        <f>EN422+EO422-#REF!-#REF!-#REF!-#REF!</f>
        <v>#REF!</v>
      </c>
      <c r="EU422" s="13"/>
      <c r="EV422" s="13"/>
      <c r="EW422" s="64"/>
      <c r="EX422" s="14"/>
      <c r="EY422" s="14"/>
      <c r="EZ422" s="14" t="e">
        <f>ET422+EU422-EW422-EW423-EX422-EY422</f>
        <v>#REF!</v>
      </c>
      <c r="FA422" s="13"/>
      <c r="FB422" s="13"/>
      <c r="FC422" s="64"/>
      <c r="FD422" s="14"/>
      <c r="FE422" s="14"/>
      <c r="FF422" s="14" t="e">
        <f>EZ422+FA422-FC422-FC423-FD422-FE422</f>
        <v>#REF!</v>
      </c>
      <c r="FG422" s="13"/>
      <c r="FH422" s="13"/>
      <c r="FI422" s="64"/>
      <c r="FJ422" s="14"/>
      <c r="FK422" s="14"/>
      <c r="FL422" s="14" t="e">
        <f>FF422+FG422-FI422-FI423-FJ422-FK422</f>
        <v>#REF!</v>
      </c>
      <c r="FM422" s="13"/>
      <c r="FN422" s="13"/>
      <c r="FO422" s="64"/>
      <c r="FP422" s="14"/>
      <c r="FQ422" s="14"/>
      <c r="FR422" s="14" t="e">
        <f>FL422+FM422-FO422-FO423-FP422-FQ422</f>
        <v>#REF!</v>
      </c>
      <c r="FS422" s="13"/>
      <c r="FT422" s="13"/>
      <c r="FU422" s="64"/>
      <c r="FV422" s="14"/>
      <c r="FW422" s="14"/>
      <c r="FX422" s="14" t="e">
        <f>FR422+FS422-FU422-FU423-FV422-FW422</f>
        <v>#REF!</v>
      </c>
      <c r="FY422" s="13"/>
      <c r="FZ422" s="13"/>
      <c r="GA422" s="64"/>
      <c r="GB422" s="14"/>
      <c r="GC422" s="14"/>
      <c r="GD422" s="14" t="e">
        <f>FX422+FY422-GA422-GA423-GB422-GC422</f>
        <v>#REF!</v>
      </c>
      <c r="GE422" s="13"/>
      <c r="GF422" s="13"/>
      <c r="GG422" s="64"/>
      <c r="GH422" s="14"/>
      <c r="GI422" s="14"/>
      <c r="GJ422" s="14" t="e">
        <f t="shared" si="643"/>
        <v>#REF!</v>
      </c>
      <c r="GK422" s="14">
        <f>E422</f>
        <v>0</v>
      </c>
      <c r="GL422" s="14">
        <f>G422+M422+S422+Y422+AE422+AK422+AQ422+AW422+BC422+BI422+BO422+BU422+CA422+CG422+CM422+CS422+CY422+DE422+DK422+DQ422+DW422+EC422+EI422+EO422+EU422+FA422+FG422+FM422+FS422+FY422+GE422</f>
        <v>0</v>
      </c>
      <c r="GM422" s="14" t="e">
        <f>H422+N422+T422+Z422+AF422+AL422+AR422+AX422+BD422+BJ422+BP422+BV422+CB422+CH422+CN422+CT422+CZ422+DF422+DR422+#REF!+DX422+ED422+DL422+#REF!+EV422+FB422+FH422+FN422+FT422+FZ422+GF422</f>
        <v>#REF!</v>
      </c>
      <c r="GN422" s="64" t="e">
        <f>I422+O422+U422+AA422+AG422+AM422+AS422+AY422+BE422+BK422+BQ422+BW422+CC422+CI422+CO422+CU422+DA422+DG422+DS422+#REF!+DY422+EE422+DM422+#REF!+EW422+FC422+FI422+FO422+FU422+GA422+GG422</f>
        <v>#REF!</v>
      </c>
      <c r="GO422" s="14" t="e">
        <f>J422+P422+V422+AB422+AH422+AN422+AT422+AZ422+BF422+BL422+BR422+BX422+CD422+CJ422+CQ422+CV422+DB422+DH422+DT422+#REF!+DZ422+EF422+DN422+#REF!+EX422+FD422+FJ422+FP422+FV422+GB422+GH422</f>
        <v>#REF!</v>
      </c>
      <c r="GP422" s="14" t="e">
        <f>K422+Q422+W422+AC422+AI422+AO422+AU422+BA422+BG422+BM422+BS422+BY422+CE422+CK422+#REF!+CW422+DC422+DI422+DU422+#REF!+EA422+EG422+DO422+#REF!+EY422+FE422+FK422+FQ422+FW422+GC422+GI422</f>
        <v>#REF!</v>
      </c>
      <c r="GQ422" s="14" t="e">
        <f>GK422+GL422-GN422-GN423-GO422-GP422</f>
        <v>#REF!</v>
      </c>
    </row>
    <row r="423" spans="1:204" ht="15" hidden="1" customHeight="1">
      <c r="A423" s="41"/>
      <c r="B423" s="39"/>
      <c r="C423" s="28"/>
      <c r="D423" s="5" t="s">
        <v>33</v>
      </c>
      <c r="E423" s="73"/>
      <c r="F423" s="73"/>
      <c r="G423" s="13"/>
      <c r="H423" s="13"/>
      <c r="I423" s="64"/>
      <c r="J423" s="14"/>
      <c r="K423" s="14"/>
      <c r="L423" s="14"/>
      <c r="M423" s="13"/>
      <c r="N423" s="13"/>
      <c r="O423" s="64"/>
      <c r="P423" s="14"/>
      <c r="Q423" s="14"/>
      <c r="R423" s="14"/>
      <c r="S423" s="13"/>
      <c r="T423" s="13"/>
      <c r="U423" s="64"/>
      <c r="V423" s="14"/>
      <c r="W423" s="14"/>
      <c r="X423" s="14"/>
      <c r="Y423" s="13"/>
      <c r="Z423" s="13"/>
      <c r="AA423" s="64"/>
      <c r="AB423" s="14"/>
      <c r="AC423" s="14"/>
      <c r="AD423" s="14"/>
      <c r="AE423" s="13"/>
      <c r="AF423" s="13"/>
      <c r="AG423" s="64"/>
      <c r="AH423" s="14"/>
      <c r="AI423" s="14"/>
      <c r="AJ423" s="14"/>
      <c r="AK423" s="13"/>
      <c r="AL423" s="13"/>
      <c r="AM423" s="64"/>
      <c r="AN423" s="14"/>
      <c r="AO423" s="14"/>
      <c r="AP423" s="14"/>
      <c r="AQ423" s="13"/>
      <c r="AR423" s="13"/>
      <c r="AS423" s="64"/>
      <c r="AT423" s="14"/>
      <c r="AU423" s="14"/>
      <c r="AV423" s="14"/>
      <c r="AW423" s="13"/>
      <c r="AX423" s="13"/>
      <c r="AY423" s="64"/>
      <c r="AZ423" s="14"/>
      <c r="BA423" s="14"/>
      <c r="BB423" s="14"/>
      <c r="BC423" s="13"/>
      <c r="BD423" s="13"/>
      <c r="BE423" s="64"/>
      <c r="BF423" s="14"/>
      <c r="BG423" s="14"/>
      <c r="BH423" s="14"/>
      <c r="BI423" s="13"/>
      <c r="BJ423" s="13"/>
      <c r="BK423" s="64"/>
      <c r="BL423" s="14"/>
      <c r="BM423" s="14"/>
      <c r="BN423" s="14"/>
      <c r="BO423" s="13"/>
      <c r="BP423" s="13"/>
      <c r="BQ423" s="64"/>
      <c r="BR423" s="14"/>
      <c r="BS423" s="14"/>
      <c r="BT423" s="14"/>
      <c r="BU423" s="73"/>
      <c r="BV423" s="73"/>
      <c r="BW423" s="64"/>
      <c r="BX423" s="63"/>
      <c r="BY423" s="63"/>
      <c r="BZ423" s="64">
        <f t="shared" si="586"/>
        <v>0</v>
      </c>
      <c r="CA423" s="73"/>
      <c r="CB423" s="73"/>
      <c r="CC423" s="64"/>
      <c r="CD423" s="63"/>
      <c r="CE423" s="63"/>
      <c r="CF423" s="64">
        <f t="shared" si="644"/>
        <v>0</v>
      </c>
      <c r="CG423" s="73"/>
      <c r="CH423" s="73"/>
      <c r="CI423" s="64"/>
      <c r="CJ423" s="63"/>
      <c r="CK423" s="63"/>
      <c r="CL423" s="64">
        <f t="shared" si="645"/>
        <v>0</v>
      </c>
      <c r="CM423" s="13"/>
      <c r="CN423" s="13"/>
      <c r="CO423" s="64"/>
      <c r="CQ423" s="14"/>
      <c r="CR423" s="64" t="e">
        <f>CL423+CN423+CM423-CO423--CQ423-#REF!</f>
        <v>#REF!</v>
      </c>
      <c r="CS423" s="13"/>
      <c r="CT423" s="67"/>
      <c r="CU423" s="64"/>
      <c r="CV423" s="64"/>
      <c r="CW423" s="64"/>
      <c r="CX423" s="12" t="e">
        <f t="shared" si="646"/>
        <v>#REF!</v>
      </c>
      <c r="CY423" s="13"/>
      <c r="CZ423" s="67"/>
      <c r="DA423" s="64"/>
      <c r="DB423" s="64"/>
      <c r="DC423" s="64"/>
      <c r="DD423" s="12" t="e">
        <f t="shared" si="647"/>
        <v>#REF!</v>
      </c>
      <c r="DE423" s="13"/>
      <c r="DF423" s="67"/>
      <c r="DG423" s="64"/>
      <c r="DH423" s="64"/>
      <c r="DI423" s="64"/>
      <c r="DJ423" s="14"/>
      <c r="DK423" s="13"/>
      <c r="DL423" s="67"/>
      <c r="DM423" s="64"/>
      <c r="DN423" s="64"/>
      <c r="DO423" s="64"/>
      <c r="DP423" s="14"/>
      <c r="DQ423" s="67"/>
      <c r="DR423" s="67"/>
      <c r="DS423" s="64"/>
      <c r="DT423" s="64"/>
      <c r="DU423" s="64"/>
      <c r="DV423" s="14"/>
      <c r="DW423" s="13"/>
      <c r="DX423" s="67"/>
      <c r="DY423" s="64"/>
      <c r="DZ423" s="64"/>
      <c r="EA423" s="64"/>
      <c r="EB423" s="14"/>
      <c r="EC423" s="13"/>
      <c r="ED423" s="67"/>
      <c r="EE423" s="64"/>
      <c r="EF423" s="64"/>
      <c r="EG423" s="64"/>
      <c r="EH423" s="12">
        <f t="shared" si="648"/>
        <v>0</v>
      </c>
      <c r="EI423" s="67"/>
      <c r="EN423" s="12">
        <f>EH423+DL423+EI423-DM423--DN423-DO423</f>
        <v>0</v>
      </c>
      <c r="EO423" s="13"/>
      <c r="ET423" s="14"/>
      <c r="EU423" s="13"/>
      <c r="EV423" s="13"/>
      <c r="EW423" s="64"/>
      <c r="EX423" s="14"/>
      <c r="EY423" s="14"/>
      <c r="EZ423" s="14"/>
      <c r="FA423" s="13"/>
      <c r="FB423" s="13"/>
      <c r="FC423" s="64"/>
      <c r="FD423" s="14"/>
      <c r="FE423" s="14"/>
      <c r="FF423" s="14"/>
      <c r="FG423" s="13"/>
      <c r="FH423" s="13"/>
      <c r="FI423" s="64"/>
      <c r="FJ423" s="14"/>
      <c r="FK423" s="14"/>
      <c r="FL423" s="14"/>
      <c r="FM423" s="13"/>
      <c r="FN423" s="13"/>
      <c r="FO423" s="64"/>
      <c r="FP423" s="14"/>
      <c r="FQ423" s="14"/>
      <c r="FR423" s="14"/>
      <c r="FS423" s="13"/>
      <c r="FT423" s="13"/>
      <c r="FU423" s="64"/>
      <c r="FV423" s="14"/>
      <c r="FW423" s="14"/>
      <c r="FX423" s="14"/>
      <c r="FY423" s="13"/>
      <c r="FZ423" s="13"/>
      <c r="GA423" s="64"/>
      <c r="GB423" s="14"/>
      <c r="GC423" s="14"/>
      <c r="GD423" s="14"/>
      <c r="GE423" s="13"/>
      <c r="GF423" s="13"/>
      <c r="GG423" s="64"/>
      <c r="GH423" s="14"/>
      <c r="GI423" s="14"/>
      <c r="GJ423" s="14"/>
      <c r="GK423" s="14"/>
      <c r="GL423" s="14"/>
      <c r="GM423" s="14"/>
      <c r="GN423" s="64" t="e">
        <f>I423+O423+U423+AA423+AG423+AM423+AS423+AY423+BE423+BK423+BQ423+BW423+CC423+CI423+CO423+CU423+DA423+DG423+DS423+#REF!+DY423+EE423+DM423+#REF!+EW423+FC423+FI423+FO423+FU423+GA423+GG423</f>
        <v>#REF!</v>
      </c>
      <c r="GO423" s="14"/>
      <c r="GP423" s="14"/>
      <c r="GQ423" s="14"/>
    </row>
    <row r="424" spans="1:204" ht="15" hidden="1" customHeight="1">
      <c r="A424" s="40">
        <v>211</v>
      </c>
      <c r="B424" s="38" t="s">
        <v>299</v>
      </c>
      <c r="C424" s="27" t="s">
        <v>217</v>
      </c>
      <c r="D424" s="5" t="s">
        <v>32</v>
      </c>
      <c r="E424" s="72">
        <v>0</v>
      </c>
      <c r="F424" s="72" t="e">
        <f>GQ424</f>
        <v>#REF!</v>
      </c>
      <c r="G424" s="13"/>
      <c r="H424" s="13"/>
      <c r="I424" s="64"/>
      <c r="J424" s="14"/>
      <c r="K424" s="14"/>
      <c r="L424" s="14">
        <f>E424+G424-I424-I425-J424-K424</f>
        <v>0</v>
      </c>
      <c r="M424" s="13"/>
      <c r="N424" s="13"/>
      <c r="O424" s="64"/>
      <c r="P424" s="14"/>
      <c r="Q424" s="14"/>
      <c r="R424" s="14">
        <f>L424+M424-O424-O425-P424-Q424</f>
        <v>0</v>
      </c>
      <c r="S424" s="13"/>
      <c r="T424" s="13"/>
      <c r="U424" s="64"/>
      <c r="V424" s="14"/>
      <c r="W424" s="14"/>
      <c r="X424" s="14">
        <f t="shared" ref="X424:X428" si="649">R424+S424-U424-U425-V424-W424</f>
        <v>0</v>
      </c>
      <c r="Y424" s="13"/>
      <c r="Z424" s="13"/>
      <c r="AA424" s="64"/>
      <c r="AB424" s="14"/>
      <c r="AC424" s="14"/>
      <c r="AD424" s="14">
        <f t="shared" ref="AD424:AD428" si="650">X424+Y424-AA424-AA425-AB424-AC424</f>
        <v>0</v>
      </c>
      <c r="AE424" s="13"/>
      <c r="AF424" s="13"/>
      <c r="AG424" s="64"/>
      <c r="AH424" s="14"/>
      <c r="AI424" s="14"/>
      <c r="AJ424" s="14">
        <f t="shared" ref="AJ424:AJ428" si="651">AD424+AE424-AG424-AG425-AH424-AI424</f>
        <v>0</v>
      </c>
      <c r="AK424" s="13"/>
      <c r="AL424" s="13"/>
      <c r="AM424" s="64"/>
      <c r="AN424" s="14"/>
      <c r="AO424" s="14"/>
      <c r="AP424" s="14">
        <f t="shared" ref="AP424:AP428" si="652">AJ424+AK424-AM424-AM425-AN424-AO424</f>
        <v>0</v>
      </c>
      <c r="AQ424" s="13"/>
      <c r="AR424" s="13"/>
      <c r="AS424" s="64"/>
      <c r="AT424" s="14"/>
      <c r="AU424" s="14"/>
      <c r="AV424" s="14">
        <f t="shared" ref="AV424:AV428" si="653">AP424+AQ424-AS424-AS425-AT424-AU424</f>
        <v>0</v>
      </c>
      <c r="AW424" s="13"/>
      <c r="AX424" s="13"/>
      <c r="AY424" s="64"/>
      <c r="AZ424" s="14"/>
      <c r="BA424" s="14"/>
      <c r="BB424" s="14">
        <f t="shared" ref="BB424:BB428" si="654">AV424+AW424-AY424-AY425-AZ424-BA424</f>
        <v>0</v>
      </c>
      <c r="BC424" s="13"/>
      <c r="BD424" s="13"/>
      <c r="BE424" s="64"/>
      <c r="BF424" s="14"/>
      <c r="BG424" s="14"/>
      <c r="BH424" s="14">
        <f t="shared" ref="BH424:BH428" si="655">BB424+BC424-BE424-BE425-BF424-BG424</f>
        <v>0</v>
      </c>
      <c r="BI424" s="13"/>
      <c r="BJ424" s="13"/>
      <c r="BK424" s="64"/>
      <c r="BL424" s="14"/>
      <c r="BM424" s="14"/>
      <c r="BN424" s="14">
        <f>BH424+BI424-BK424-BK425-BL424-BM424</f>
        <v>0</v>
      </c>
      <c r="BO424" s="13"/>
      <c r="BP424" s="13"/>
      <c r="BQ424" s="64"/>
      <c r="BR424" s="14"/>
      <c r="BS424" s="14"/>
      <c r="BT424" s="14">
        <f>BN424+BO424-BQ424-BQ425-BR424-BS424</f>
        <v>0</v>
      </c>
      <c r="BU424" s="72"/>
      <c r="BV424" s="72"/>
      <c r="BW424" s="64"/>
      <c r="BX424" s="74"/>
      <c r="BY424" s="74"/>
      <c r="BZ424" s="64">
        <f t="shared" si="586"/>
        <v>0</v>
      </c>
      <c r="CA424" s="72"/>
      <c r="CB424" s="72"/>
      <c r="CC424" s="64"/>
      <c r="CD424" s="74"/>
      <c r="CE424" s="74"/>
      <c r="CF424" s="64">
        <f t="shared" si="644"/>
        <v>0</v>
      </c>
      <c r="CG424" s="72"/>
      <c r="CH424" s="72"/>
      <c r="CI424" s="64"/>
      <c r="CJ424" s="74"/>
      <c r="CK424" s="74"/>
      <c r="CL424" s="64">
        <f t="shared" si="645"/>
        <v>0</v>
      </c>
      <c r="CM424" s="13"/>
      <c r="CN424" s="13"/>
      <c r="CO424" s="64"/>
      <c r="CQ424" s="14"/>
      <c r="CR424" s="64" t="e">
        <f>CL424+CN424+CM424-CO424--CQ424-#REF!</f>
        <v>#REF!</v>
      </c>
      <c r="CS424" s="13"/>
      <c r="CT424" s="67"/>
      <c r="CU424" s="64"/>
      <c r="CV424" s="64"/>
      <c r="CW424" s="64"/>
      <c r="CX424" s="12" t="e">
        <f t="shared" si="646"/>
        <v>#REF!</v>
      </c>
      <c r="CY424" s="13"/>
      <c r="CZ424" s="67"/>
      <c r="DA424" s="64"/>
      <c r="DB424" s="64"/>
      <c r="DC424" s="64"/>
      <c r="DD424" s="12" t="e">
        <f t="shared" si="647"/>
        <v>#REF!</v>
      </c>
      <c r="DE424" s="13"/>
      <c r="DF424" s="67"/>
      <c r="DG424" s="64"/>
      <c r="DH424" s="64"/>
      <c r="DI424" s="64"/>
      <c r="DJ424" s="14" t="e">
        <f>DD424+DE424-DG424-DG425-DH424-DI424</f>
        <v>#REF!</v>
      </c>
      <c r="DK424" s="13"/>
      <c r="DL424" s="67"/>
      <c r="DM424" s="64"/>
      <c r="DN424" s="64"/>
      <c r="DO424" s="64"/>
      <c r="DP424" s="14" t="e">
        <f>DJ424+DK424-DS424-DS425-DT424-DU424</f>
        <v>#REF!</v>
      </c>
      <c r="DQ424" s="67"/>
      <c r="DR424" s="67"/>
      <c r="DS424" s="64"/>
      <c r="DT424" s="64"/>
      <c r="DU424" s="64"/>
      <c r="DV424" s="14" t="e">
        <f>DP424+DQ424-#REF!-#REF!-#REF!-#REF!</f>
        <v>#REF!</v>
      </c>
      <c r="DW424" s="13"/>
      <c r="DX424" s="67"/>
      <c r="DY424" s="64"/>
      <c r="DZ424" s="64"/>
      <c r="EA424" s="64"/>
      <c r="EB424" s="14" t="e">
        <f>DV424+DW424-DY424-DY425-DZ424-EA424</f>
        <v>#REF!</v>
      </c>
      <c r="EC424" s="13"/>
      <c r="ED424" s="67"/>
      <c r="EE424" s="64"/>
      <c r="EF424" s="64"/>
      <c r="EG424" s="64"/>
      <c r="EH424" s="12" t="e">
        <f t="shared" si="648"/>
        <v>#REF!</v>
      </c>
      <c r="EI424" s="67"/>
      <c r="EN424" s="12" t="e">
        <f>EH424+DL424+EI424-DM424--DN424-DO424</f>
        <v>#REF!</v>
      </c>
      <c r="EO424" s="13"/>
      <c r="ET424" s="14" t="e">
        <f>EN424+EO424-#REF!-#REF!-#REF!-#REF!</f>
        <v>#REF!</v>
      </c>
      <c r="EU424" s="13"/>
      <c r="EV424" s="13"/>
      <c r="EW424" s="64"/>
      <c r="EX424" s="14"/>
      <c r="EY424" s="14"/>
      <c r="EZ424" s="14" t="e">
        <f>ET424+EU424-EW424-EW425-EX424-EY424</f>
        <v>#REF!</v>
      </c>
      <c r="FA424" s="13"/>
      <c r="FB424" s="13"/>
      <c r="FC424" s="64"/>
      <c r="FD424" s="14"/>
      <c r="FE424" s="14"/>
      <c r="FF424" s="14" t="e">
        <f>EZ424+FA424-FC424-FC425-FD424-FE424</f>
        <v>#REF!</v>
      </c>
      <c r="FG424" s="13"/>
      <c r="FH424" s="13"/>
      <c r="FI424" s="64"/>
      <c r="FJ424" s="14"/>
      <c r="FK424" s="14"/>
      <c r="FL424" s="14" t="e">
        <f>FF424+FG424-FI424-FI425-FJ424-FK424</f>
        <v>#REF!</v>
      </c>
      <c r="FM424" s="13"/>
      <c r="FN424" s="13"/>
      <c r="FO424" s="64"/>
      <c r="FP424" s="14"/>
      <c r="FQ424" s="14"/>
      <c r="FR424" s="14" t="e">
        <f>FL424+FM424-FO424-FO425-FP424-FQ424</f>
        <v>#REF!</v>
      </c>
      <c r="FS424" s="13"/>
      <c r="FT424" s="13"/>
      <c r="FU424" s="64"/>
      <c r="FV424" s="14"/>
      <c r="FW424" s="14"/>
      <c r="FX424" s="14" t="e">
        <f>FR424+FS424-FU424-FU425-FV424-FW424</f>
        <v>#REF!</v>
      </c>
      <c r="FY424" s="13"/>
      <c r="FZ424" s="13"/>
      <c r="GA424" s="64"/>
      <c r="GB424" s="14"/>
      <c r="GC424" s="14"/>
      <c r="GD424" s="14" t="e">
        <f>FX424+FY424-GA424-GA425-GB424-GC424</f>
        <v>#REF!</v>
      </c>
      <c r="GE424" s="13"/>
      <c r="GF424" s="13"/>
      <c r="GG424" s="64"/>
      <c r="GH424" s="14"/>
      <c r="GI424" s="14"/>
      <c r="GJ424" s="14" t="e">
        <f t="shared" ref="GJ424:GJ428" si="656">GD424+GE424-GG424-GG425-GH424-GI424</f>
        <v>#REF!</v>
      </c>
      <c r="GK424" s="14">
        <f>E424</f>
        <v>0</v>
      </c>
      <c r="GL424" s="14">
        <f>G424+M424+S424+Y424+AE424+AK424+AQ424+AW424+BC424+BI424+BO424+BU424+CA424+CG424+CM424+CS424+CY424+DE424+DK424+DQ424+DW424+EC424+EI424+EO424+EU424+FA424+FG424+FM424+FS424+FY424+GE424</f>
        <v>0</v>
      </c>
      <c r="GM424" s="14" t="e">
        <f>H424+N424+T424+Z424+AF424+AL424+AR424+AX424+BD424+BJ424+BP424+BV424+CB424+CH424+CN424+CT424+CZ424+DF424+DR424+#REF!+DX424+ED424+DL424+#REF!+EV424+FB424+FH424+FN424+FT424+FZ424+GF424</f>
        <v>#REF!</v>
      </c>
      <c r="GN424" s="64" t="e">
        <f>I424+O424+U424+AA424+AG424+AM424+AS424+AY424+BE424+BK424+BQ424+BW424+CC424+CI424+CO424+CU424+DA424+DG424+DS424+#REF!+DY424+EE424+DM424+#REF!+EW424+FC424+FI424+FO424+FU424+GA424+GG424</f>
        <v>#REF!</v>
      </c>
      <c r="GO424" s="14" t="e">
        <f>J424+P424+V424+AB424+AH424+AN424+AT424+AZ424+BF424+BL424+BR424+BX424+CD424+CJ424+CQ424+CV424+DB424+DH424+DT424+#REF!+DZ424+EF424+DN424+#REF!+EX424+FD424+FJ424+FP424+FV424+GB424+GH424</f>
        <v>#REF!</v>
      </c>
      <c r="GP424" s="14" t="e">
        <f>K424+Q424+W424+AC424+AI424+AO424+AU424+BA424+BG424+BM424+BS424+BY424+CE424+CK424+#REF!+CW424+DC424+DI424+DU424+#REF!+EA424+EG424+DO424+#REF!+EY424+FE424+FK424+FQ424+FW424+GC424+GI424</f>
        <v>#REF!</v>
      </c>
      <c r="GQ424" s="14" t="e">
        <f>GK424+GL424-GN424-GN425-GO424-GP424</f>
        <v>#REF!</v>
      </c>
    </row>
    <row r="425" spans="1:204" ht="15" hidden="1" customHeight="1">
      <c r="A425" s="76"/>
      <c r="B425" s="81"/>
      <c r="C425" s="78"/>
      <c r="D425" s="75" t="s">
        <v>33</v>
      </c>
      <c r="E425" s="79"/>
      <c r="F425" s="73"/>
      <c r="G425" s="72"/>
      <c r="H425" s="72"/>
      <c r="I425" s="65"/>
      <c r="J425" s="74"/>
      <c r="K425" s="74"/>
      <c r="L425" s="74"/>
      <c r="M425" s="72"/>
      <c r="N425" s="72"/>
      <c r="O425" s="65"/>
      <c r="P425" s="74"/>
      <c r="Q425" s="74"/>
      <c r="R425" s="74"/>
      <c r="S425" s="72"/>
      <c r="T425" s="72"/>
      <c r="U425" s="65"/>
      <c r="V425" s="74"/>
      <c r="W425" s="74"/>
      <c r="X425" s="74"/>
      <c r="Y425" s="72"/>
      <c r="Z425" s="72"/>
      <c r="AA425" s="65"/>
      <c r="AB425" s="74"/>
      <c r="AC425" s="74"/>
      <c r="AD425" s="74"/>
      <c r="AE425" s="72"/>
      <c r="AF425" s="72"/>
      <c r="AG425" s="65"/>
      <c r="AH425" s="74"/>
      <c r="AI425" s="74"/>
      <c r="AJ425" s="74"/>
      <c r="AK425" s="72"/>
      <c r="AL425" s="72"/>
      <c r="AM425" s="65"/>
      <c r="AN425" s="74"/>
      <c r="AO425" s="74"/>
      <c r="AP425" s="74"/>
      <c r="AQ425" s="72"/>
      <c r="AR425" s="72"/>
      <c r="AS425" s="65"/>
      <c r="AT425" s="74"/>
      <c r="AU425" s="74"/>
      <c r="AV425" s="74"/>
      <c r="AW425" s="72"/>
      <c r="AX425" s="72"/>
      <c r="AY425" s="65"/>
      <c r="AZ425" s="74"/>
      <c r="BA425" s="74"/>
      <c r="BB425" s="74"/>
      <c r="BC425" s="72"/>
      <c r="BD425" s="72"/>
      <c r="BE425" s="65"/>
      <c r="BF425" s="74"/>
      <c r="BG425" s="74"/>
      <c r="BH425" s="74"/>
      <c r="BI425" s="72"/>
      <c r="BJ425" s="72"/>
      <c r="BK425" s="65"/>
      <c r="BL425" s="74"/>
      <c r="BM425" s="74"/>
      <c r="BN425" s="74"/>
      <c r="BO425" s="72"/>
      <c r="BP425" s="72"/>
      <c r="BQ425" s="65"/>
      <c r="BR425" s="74"/>
      <c r="BS425" s="74"/>
      <c r="BT425" s="74"/>
      <c r="BU425" s="79"/>
      <c r="BV425" s="79"/>
      <c r="BW425" s="65"/>
      <c r="BX425" s="80"/>
      <c r="BY425" s="80"/>
      <c r="BZ425" s="65">
        <f t="shared" si="586"/>
        <v>0</v>
      </c>
      <c r="CA425" s="79"/>
      <c r="CB425" s="79"/>
      <c r="CC425" s="65"/>
      <c r="CD425" s="80"/>
      <c r="CE425" s="80"/>
      <c r="CF425" s="65">
        <f>BZ425+CB425+CA425-CC425-CC426-CD425-CE425</f>
        <v>0</v>
      </c>
      <c r="CG425" s="79"/>
      <c r="CH425" s="79"/>
      <c r="CI425" s="65"/>
      <c r="CJ425" s="80"/>
      <c r="CK425" s="80"/>
      <c r="CL425" s="65">
        <f t="shared" si="645"/>
        <v>0</v>
      </c>
      <c r="CM425" s="72"/>
      <c r="CN425" s="72"/>
      <c r="CO425" s="65"/>
      <c r="CQ425" s="74"/>
      <c r="CR425" s="65" t="e">
        <f>CL425+CN425+CM425-CO425--CQ425-#REF!</f>
        <v>#REF!</v>
      </c>
      <c r="CS425" s="72"/>
      <c r="CT425" s="68"/>
      <c r="CU425" s="65"/>
      <c r="CV425" s="65"/>
      <c r="CW425" s="65"/>
      <c r="CX425" s="70" t="e">
        <f t="shared" si="646"/>
        <v>#REF!</v>
      </c>
      <c r="CY425" s="72"/>
      <c r="CZ425" s="68"/>
      <c r="DA425" s="65"/>
      <c r="DB425" s="65"/>
      <c r="DC425" s="65"/>
      <c r="DD425" s="70" t="e">
        <f t="shared" si="647"/>
        <v>#REF!</v>
      </c>
      <c r="DE425" s="72"/>
      <c r="DF425" s="68"/>
      <c r="DG425" s="65"/>
      <c r="DH425" s="65"/>
      <c r="DI425" s="65"/>
      <c r="DJ425" s="74"/>
      <c r="DK425" s="72"/>
      <c r="DL425" s="68"/>
      <c r="DM425" s="65"/>
      <c r="DN425" s="65"/>
      <c r="DO425" s="65"/>
      <c r="DP425" s="74"/>
      <c r="DQ425" s="68"/>
      <c r="DR425" s="68"/>
      <c r="DS425" s="65"/>
      <c r="DT425" s="65"/>
      <c r="DU425" s="65"/>
      <c r="DV425" s="74"/>
      <c r="DW425" s="72"/>
      <c r="DX425" s="68"/>
      <c r="DY425" s="65"/>
      <c r="DZ425" s="65"/>
      <c r="EA425" s="65"/>
      <c r="EB425" s="74"/>
      <c r="EC425" s="72"/>
      <c r="ED425" s="68"/>
      <c r="EE425" s="65"/>
      <c r="EF425" s="65"/>
      <c r="EG425" s="65"/>
      <c r="EH425" s="70">
        <f t="shared" si="648"/>
        <v>0</v>
      </c>
      <c r="EI425" s="68"/>
      <c r="EN425" s="70">
        <f>EH425+DL425+EI425-DM425--DN425-DO425</f>
        <v>0</v>
      </c>
      <c r="EO425" s="72"/>
      <c r="ET425" s="74"/>
      <c r="EU425" s="72"/>
      <c r="EV425" s="72"/>
      <c r="EW425" s="65"/>
      <c r="EX425" s="74"/>
      <c r="EY425" s="74"/>
      <c r="EZ425" s="74"/>
      <c r="FA425" s="72"/>
      <c r="FB425" s="72"/>
      <c r="FC425" s="65"/>
      <c r="FD425" s="74"/>
      <c r="FE425" s="74"/>
      <c r="FF425" s="74"/>
      <c r="FG425" s="72"/>
      <c r="FH425" s="72"/>
      <c r="FI425" s="65"/>
      <c r="FJ425" s="74"/>
      <c r="FK425" s="74"/>
      <c r="FL425" s="74"/>
      <c r="FM425" s="72"/>
      <c r="FN425" s="72"/>
      <c r="FO425" s="65"/>
      <c r="FP425" s="74"/>
      <c r="FQ425" s="74"/>
      <c r="FR425" s="74"/>
      <c r="FS425" s="72"/>
      <c r="FT425" s="72"/>
      <c r="FU425" s="65"/>
      <c r="FV425" s="74"/>
      <c r="FW425" s="74"/>
      <c r="FX425" s="74"/>
      <c r="FY425" s="72"/>
      <c r="FZ425" s="72"/>
      <c r="GA425" s="65"/>
      <c r="GB425" s="74"/>
      <c r="GC425" s="74"/>
      <c r="GD425" s="74"/>
      <c r="GE425" s="72"/>
      <c r="GF425" s="72"/>
      <c r="GG425" s="65"/>
      <c r="GH425" s="74"/>
      <c r="GI425" s="74"/>
      <c r="GJ425" s="74"/>
      <c r="GK425" s="74"/>
      <c r="GL425" s="74"/>
      <c r="GM425" s="74"/>
      <c r="GN425" s="65" t="e">
        <f>I425+O425+U425+AA425+AG425+AM425+AS425+AY425+BE425+BK425+BQ425+BW425+CC425+CI425+CO425+CU425+DA425+DG425+DS425+#REF!+DY425+EE425+DM425+#REF!+EW425+FC425+FI425+FO425+FU425+GA425+GG425</f>
        <v>#REF!</v>
      </c>
      <c r="GO425" s="74"/>
      <c r="GP425" s="74"/>
      <c r="GQ425" s="74"/>
    </row>
    <row r="426" spans="1:204" s="132" customFormat="1" ht="23.25">
      <c r="A426" s="114">
        <v>13</v>
      </c>
      <c r="B426" s="115" t="s">
        <v>397</v>
      </c>
      <c r="C426" s="116" t="s">
        <v>188</v>
      </c>
      <c r="D426" s="142"/>
      <c r="E426" s="140">
        <v>2524</v>
      </c>
      <c r="F426" s="160">
        <f>(GJ426)</f>
        <v>2524</v>
      </c>
      <c r="G426" s="126"/>
      <c r="H426" s="126">
        <v>500</v>
      </c>
      <c r="I426" s="127">
        <v>5000</v>
      </c>
      <c r="J426" s="127"/>
      <c r="K426" s="127">
        <v>148</v>
      </c>
      <c r="L426" s="162">
        <v>2524</v>
      </c>
      <c r="M426" s="126"/>
      <c r="N426" s="126"/>
      <c r="O426" s="127"/>
      <c r="P426" s="127"/>
      <c r="Q426" s="127"/>
      <c r="R426" s="128">
        <f>L426+M426+N426-O426-P426-Q426</f>
        <v>2524</v>
      </c>
      <c r="S426" s="126"/>
      <c r="T426" s="126"/>
      <c r="U426" s="127"/>
      <c r="V426" s="127"/>
      <c r="W426" s="127"/>
      <c r="X426" s="128">
        <f>R426+S426+T426-U426-V426-W426</f>
        <v>2524</v>
      </c>
      <c r="Y426" s="126"/>
      <c r="Z426" s="126"/>
      <c r="AA426" s="127"/>
      <c r="AB426" s="127"/>
      <c r="AC426" s="127"/>
      <c r="AD426" s="128">
        <f>X426+Y426+Z426-AA426-AB426-AC426</f>
        <v>2524</v>
      </c>
      <c r="AE426" s="126"/>
      <c r="AF426" s="126"/>
      <c r="AG426" s="127"/>
      <c r="AH426" s="127"/>
      <c r="AI426" s="127"/>
      <c r="AJ426" s="128">
        <f>AD426+AE426+AF426-AG426-AH426-AI426</f>
        <v>2524</v>
      </c>
      <c r="AK426" s="126"/>
      <c r="AL426" s="126"/>
      <c r="AM426" s="126"/>
      <c r="AN426" s="126"/>
      <c r="AO426" s="126"/>
      <c r="AP426" s="128">
        <f>AJ426+AK426+AL426-AM426-AN426-AO426</f>
        <v>2524</v>
      </c>
      <c r="AQ426" s="126"/>
      <c r="AR426" s="126"/>
      <c r="AS426" s="126"/>
      <c r="AT426" s="126"/>
      <c r="AU426" s="126"/>
      <c r="AV426" s="128">
        <f>AP426+AQ426+AR426-AS426-AT426-AU426</f>
        <v>2524</v>
      </c>
      <c r="AW426" s="126"/>
      <c r="AX426" s="126"/>
      <c r="AY426" s="127"/>
      <c r="AZ426" s="127"/>
      <c r="BA426" s="127"/>
      <c r="BB426" s="128">
        <f>AV426+AW426+AX426-AY426-AZ426-BA426</f>
        <v>2524</v>
      </c>
      <c r="BC426" s="126"/>
      <c r="BD426" s="126"/>
      <c r="BE426" s="127"/>
      <c r="BF426" s="127"/>
      <c r="BG426" s="127"/>
      <c r="BH426" s="128">
        <f>BB426+BC426+BD426-BE426-BF426-BG426</f>
        <v>2524</v>
      </c>
      <c r="BI426" s="126"/>
      <c r="BJ426" s="126"/>
      <c r="BK426" s="126"/>
      <c r="BL426" s="127"/>
      <c r="BM426" s="127"/>
      <c r="BN426" s="128">
        <f>BH426+BI426+BJ426-BK426-BL426-BM426</f>
        <v>2524</v>
      </c>
      <c r="BO426" s="126"/>
      <c r="BP426" s="126"/>
      <c r="BQ426" s="127"/>
      <c r="BR426" s="127"/>
      <c r="BS426" s="127"/>
      <c r="BT426" s="128">
        <f>BN426+BO426+BP426-BQ426-BR426-BS426</f>
        <v>2524</v>
      </c>
      <c r="BU426" s="126"/>
      <c r="BV426" s="126"/>
      <c r="BW426" s="127"/>
      <c r="BX426" s="127"/>
      <c r="BY426" s="127"/>
      <c r="BZ426" s="128">
        <f>BT426+BU426+BV426-BW426-BX426-BY426</f>
        <v>2524</v>
      </c>
      <c r="CA426" s="126"/>
      <c r="CB426" s="126"/>
      <c r="CC426" s="127"/>
      <c r="CD426" s="127"/>
      <c r="CE426" s="127"/>
      <c r="CF426" s="128">
        <f>BZ426+CA426+CB426-CC426-CD426-CE426</f>
        <v>2524</v>
      </c>
      <c r="CG426" s="126"/>
      <c r="CH426" s="126"/>
      <c r="CI426" s="127"/>
      <c r="CJ426" s="127"/>
      <c r="CK426" s="127"/>
      <c r="CL426" s="128">
        <f>CF426+CH426+CG426-CI426--CJ426-CK426</f>
        <v>2524</v>
      </c>
      <c r="CM426" s="126"/>
      <c r="CN426" s="126"/>
      <c r="CO426" s="127"/>
      <c r="CP426" s="136"/>
      <c r="CQ426" s="127"/>
      <c r="CR426" s="128">
        <f t="shared" ref="CR426" si="657">CL426+CN426+CM426-CO426--CP426-CQ426</f>
        <v>2524</v>
      </c>
      <c r="CS426" s="126"/>
      <c r="CT426" s="126"/>
      <c r="CU426" s="127"/>
      <c r="CV426" s="127"/>
      <c r="CW426" s="127"/>
      <c r="CX426" s="128">
        <f>CR426+CT426+CS426-CU426--CV426-CW426</f>
        <v>2524</v>
      </c>
      <c r="CY426" s="126"/>
      <c r="CZ426" s="126"/>
      <c r="DA426" s="127"/>
      <c r="DB426" s="127"/>
      <c r="DC426" s="127"/>
      <c r="DD426" s="128">
        <f>CX426+CZ426+CY426-DA426--DB426-DC426</f>
        <v>2524</v>
      </c>
      <c r="DE426" s="126"/>
      <c r="DF426" s="126"/>
      <c r="DG426" s="127"/>
      <c r="DH426" s="127"/>
      <c r="DI426" s="127"/>
      <c r="DJ426" s="128">
        <f>DD426+DF426+DE426-DG426--DH426-DI426</f>
        <v>2524</v>
      </c>
      <c r="DK426" s="126"/>
      <c r="DL426" s="126"/>
      <c r="DM426" s="127"/>
      <c r="DN426" s="127"/>
      <c r="DO426" s="127"/>
      <c r="DP426" s="128">
        <f>DJ426+DK426+DL426-DM426-DN426-DO426</f>
        <v>2524</v>
      </c>
      <c r="DQ426" s="126"/>
      <c r="DR426" s="126"/>
      <c r="DS426" s="127"/>
      <c r="DT426" s="127"/>
      <c r="DU426" s="127"/>
      <c r="DV426" s="128">
        <f>DP426+DQ426+DR426-DS426-DT426-DU426</f>
        <v>2524</v>
      </c>
      <c r="DW426" s="126"/>
      <c r="DX426" s="126"/>
      <c r="DY426" s="127"/>
      <c r="DZ426" s="127"/>
      <c r="EA426" s="127"/>
      <c r="EB426" s="128">
        <f>DV426+DX426+DW426-DY426--DZ426-EA426</f>
        <v>2524</v>
      </c>
      <c r="EC426" s="126"/>
      <c r="ED426" s="126"/>
      <c r="EE426" s="127"/>
      <c r="EF426" s="127"/>
      <c r="EG426" s="127"/>
      <c r="EH426" s="128">
        <f>EB426+ED426+EC426-EE426--EF426-EG426</f>
        <v>2524</v>
      </c>
      <c r="EI426" s="126"/>
      <c r="EJ426" s="130"/>
      <c r="EK426" s="130"/>
      <c r="EL426" s="130"/>
      <c r="EM426" s="130"/>
      <c r="EN426" s="128">
        <f>EH426+EJ426+EI426-EK426--EL426-EM426</f>
        <v>2524</v>
      </c>
      <c r="EO426" s="126"/>
      <c r="EP426" s="130"/>
      <c r="EQ426" s="130"/>
      <c r="ER426" s="130"/>
      <c r="ES426" s="130"/>
      <c r="ET426" s="128">
        <f>EN426+EP426+EO426-EQ426--ER426-ES426</f>
        <v>2524</v>
      </c>
      <c r="EU426" s="126"/>
      <c r="EV426" s="126"/>
      <c r="EW426" s="127"/>
      <c r="EX426" s="127"/>
      <c r="EY426" s="127"/>
      <c r="EZ426" s="128">
        <f>ET426+EV426+EU426-EW426--EX426-EY426</f>
        <v>2524</v>
      </c>
      <c r="FA426" s="126"/>
      <c r="FB426" s="126"/>
      <c r="FC426" s="127"/>
      <c r="FD426" s="127"/>
      <c r="FE426" s="127"/>
      <c r="FF426" s="128">
        <f>EZ426+FB426+FA426-FC426--FD426-FE426</f>
        <v>2524</v>
      </c>
      <c r="FG426" s="126"/>
      <c r="FH426" s="126"/>
      <c r="FI426" s="127"/>
      <c r="FJ426" s="127"/>
      <c r="FK426" s="127"/>
      <c r="FL426" s="128">
        <f>FF426+FH426+FG426-FI426--FJ426-FK426</f>
        <v>2524</v>
      </c>
      <c r="FM426" s="126"/>
      <c r="FN426" s="126"/>
      <c r="FO426" s="127"/>
      <c r="FP426" s="127"/>
      <c r="FQ426" s="127"/>
      <c r="FR426" s="128">
        <f>FL426+FN426+FM426-FO426--FP426-FQ426</f>
        <v>2524</v>
      </c>
      <c r="FS426" s="126"/>
      <c r="FT426" s="126"/>
      <c r="FU426" s="127"/>
      <c r="FV426" s="127"/>
      <c r="FW426" s="127"/>
      <c r="FX426" s="128">
        <f>FR426+FT426+FS426-FU426--FV426-FW426</f>
        <v>2524</v>
      </c>
      <c r="FY426" s="126"/>
      <c r="FZ426" s="126"/>
      <c r="GA426" s="127"/>
      <c r="GB426" s="127"/>
      <c r="GC426" s="127"/>
      <c r="GD426" s="128">
        <f>FX426+FZ426+FY426-GA426--GB426-GC426</f>
        <v>2524</v>
      </c>
      <c r="GE426" s="126"/>
      <c r="GF426" s="126"/>
      <c r="GG426" s="127"/>
      <c r="GH426" s="127"/>
      <c r="GI426" s="127"/>
      <c r="GJ426" s="128">
        <f>GD426+GF426+GE426-GG426--GH426-GI426</f>
        <v>2524</v>
      </c>
      <c r="GK426" s="129"/>
      <c r="GL426" s="129"/>
      <c r="GM426" s="129"/>
      <c r="GN426" s="127"/>
      <c r="GO426" s="129"/>
      <c r="GP426" s="129"/>
      <c r="GQ426" s="129"/>
      <c r="GR426" s="137"/>
      <c r="GS426" s="130"/>
      <c r="GT426" s="131"/>
      <c r="GU426" s="130"/>
      <c r="GV426" s="130"/>
    </row>
    <row r="427" spans="1:204" ht="15" hidden="1" customHeight="1">
      <c r="A427" s="107"/>
      <c r="B427" s="39"/>
      <c r="C427" s="28"/>
      <c r="D427" s="7" t="s">
        <v>33</v>
      </c>
      <c r="E427" s="101"/>
      <c r="F427" s="111"/>
      <c r="G427" s="69"/>
      <c r="H427" s="69"/>
      <c r="I427" s="66"/>
      <c r="J427" s="66"/>
      <c r="K427" s="66"/>
      <c r="L427" s="66"/>
      <c r="M427" s="69"/>
      <c r="N427" s="69"/>
      <c r="O427" s="66"/>
      <c r="P427" s="66"/>
      <c r="Q427" s="66"/>
      <c r="R427" s="66"/>
      <c r="S427" s="69"/>
      <c r="T427" s="69"/>
      <c r="U427" s="66"/>
      <c r="V427" s="66"/>
      <c r="W427" s="66"/>
      <c r="X427" s="66"/>
      <c r="Y427" s="69"/>
      <c r="Z427" s="69"/>
      <c r="AA427" s="66"/>
      <c r="AB427" s="66"/>
      <c r="AC427" s="66"/>
      <c r="AD427" s="66"/>
      <c r="AE427" s="69"/>
      <c r="AF427" s="69"/>
      <c r="AG427" s="66"/>
      <c r="AH427" s="66"/>
      <c r="AI427" s="66"/>
      <c r="AJ427" s="66"/>
      <c r="AK427" s="69"/>
      <c r="AL427" s="69"/>
      <c r="AM427" s="66"/>
      <c r="AN427" s="66"/>
      <c r="AO427" s="66"/>
      <c r="AP427" s="66"/>
      <c r="AQ427" s="69"/>
      <c r="AR427" s="69"/>
      <c r="AS427" s="66"/>
      <c r="AT427" s="66"/>
      <c r="AU427" s="66"/>
      <c r="AV427" s="66"/>
      <c r="AW427" s="69"/>
      <c r="AX427" s="69"/>
      <c r="AY427" s="66"/>
      <c r="AZ427" s="66"/>
      <c r="BA427" s="66"/>
      <c r="BB427" s="66"/>
      <c r="BC427" s="69"/>
      <c r="BD427" s="69"/>
      <c r="BE427" s="66"/>
      <c r="BF427" s="66"/>
      <c r="BG427" s="66"/>
      <c r="BH427" s="66"/>
      <c r="BI427" s="69"/>
      <c r="BJ427" s="69"/>
      <c r="BK427" s="66"/>
      <c r="BL427" s="66"/>
      <c r="BM427" s="66"/>
      <c r="BN427" s="66"/>
      <c r="BO427" s="69"/>
      <c r="BP427" s="69"/>
      <c r="BQ427" s="66"/>
      <c r="BR427" s="66"/>
      <c r="BS427" s="66"/>
      <c r="BT427" s="66"/>
      <c r="BU427" s="69"/>
      <c r="BV427" s="69"/>
      <c r="BW427" s="66"/>
      <c r="BX427" s="66"/>
      <c r="BY427" s="66"/>
      <c r="BZ427" s="66">
        <f t="shared" si="586"/>
        <v>0</v>
      </c>
      <c r="CA427" s="69"/>
      <c r="CB427" s="69"/>
      <c r="CC427" s="66"/>
      <c r="CD427" s="66"/>
      <c r="CE427" s="66"/>
      <c r="CF427" s="66">
        <f t="shared" si="644"/>
        <v>0</v>
      </c>
      <c r="CG427" s="69"/>
      <c r="CH427" s="69"/>
      <c r="CI427" s="66"/>
      <c r="CJ427" s="66"/>
      <c r="CK427" s="66"/>
      <c r="CL427" s="66">
        <f t="shared" si="645"/>
        <v>0</v>
      </c>
      <c r="CM427" s="69"/>
      <c r="CN427" s="69"/>
      <c r="CO427" s="66"/>
      <c r="CQ427" s="66"/>
      <c r="CR427" s="66" t="e">
        <f>CL427+CN427+CM427-CO427--CQ427-#REF!</f>
        <v>#REF!</v>
      </c>
      <c r="CS427" s="69"/>
      <c r="CT427" s="69"/>
      <c r="CU427" s="66"/>
      <c r="CV427" s="66"/>
      <c r="CW427" s="66"/>
      <c r="CX427" s="71" t="e">
        <f t="shared" si="646"/>
        <v>#REF!</v>
      </c>
      <c r="CY427" s="69"/>
      <c r="CZ427" s="69"/>
      <c r="DA427" s="66"/>
      <c r="DB427" s="66"/>
      <c r="DC427" s="66"/>
      <c r="DD427" s="71" t="e">
        <f t="shared" si="647"/>
        <v>#REF!</v>
      </c>
      <c r="DE427" s="69"/>
      <c r="DF427" s="69"/>
      <c r="DG427" s="66"/>
      <c r="DH427" s="66"/>
      <c r="DI427" s="66"/>
      <c r="DJ427" s="71" t="e">
        <f>DD427+DF427+DE427-DG427--DH427-DI427</f>
        <v>#REF!</v>
      </c>
      <c r="DK427" s="69"/>
      <c r="DL427" s="69"/>
      <c r="DM427" s="66"/>
      <c r="DN427" s="66"/>
      <c r="DO427" s="66"/>
      <c r="DP427" s="71" t="e">
        <f>DJ427+DR427+DK427-DS427--DT427-DU427</f>
        <v>#REF!</v>
      </c>
      <c r="DQ427" s="69"/>
      <c r="DR427" s="69"/>
      <c r="DS427" s="66"/>
      <c r="DT427" s="66"/>
      <c r="DU427" s="66"/>
      <c r="DV427" s="71" t="e">
        <f>DP427+#REF!+DQ427-#REF!--#REF!-#REF!</f>
        <v>#REF!</v>
      </c>
      <c r="DW427" s="69"/>
      <c r="DX427" s="69"/>
      <c r="DY427" s="66"/>
      <c r="DZ427" s="66"/>
      <c r="EA427" s="66"/>
      <c r="EB427" s="71" t="e">
        <f>DV427+DX427+DW427-DY427--DZ427-EA427</f>
        <v>#REF!</v>
      </c>
      <c r="EC427" s="69"/>
      <c r="ED427" s="69"/>
      <c r="EE427" s="66"/>
      <c r="EF427" s="66"/>
      <c r="EG427" s="66"/>
      <c r="EH427" s="71" t="e">
        <f t="shared" si="648"/>
        <v>#REF!</v>
      </c>
      <c r="EI427" s="69"/>
      <c r="EN427" s="71" t="e">
        <f t="shared" ref="EN427:EN433" si="658">EH427+DL427+EI427-DM427--DN427-DO427</f>
        <v>#REF!</v>
      </c>
      <c r="EO427" s="69"/>
      <c r="ET427" s="66"/>
      <c r="EU427" s="69"/>
      <c r="EV427" s="69"/>
      <c r="EW427" s="66"/>
      <c r="EX427" s="66"/>
      <c r="EY427" s="66"/>
      <c r="EZ427" s="66"/>
      <c r="FA427" s="69"/>
      <c r="FB427" s="69"/>
      <c r="FC427" s="66"/>
      <c r="FD427" s="66"/>
      <c r="FE427" s="66"/>
      <c r="FF427" s="66"/>
      <c r="FG427" s="69"/>
      <c r="FH427" s="69"/>
      <c r="FI427" s="66"/>
      <c r="FJ427" s="66"/>
      <c r="FK427" s="66"/>
      <c r="FL427" s="66"/>
      <c r="FM427" s="69"/>
      <c r="FN427" s="69"/>
      <c r="FO427" s="66"/>
      <c r="FP427" s="66"/>
      <c r="FQ427" s="66"/>
      <c r="FR427" s="66"/>
      <c r="FS427" s="69"/>
      <c r="FT427" s="69"/>
      <c r="FU427" s="66"/>
      <c r="FV427" s="66"/>
      <c r="FW427" s="66"/>
      <c r="FX427" s="66"/>
      <c r="FY427" s="69"/>
      <c r="FZ427" s="69"/>
      <c r="GA427" s="66"/>
      <c r="GB427" s="66"/>
      <c r="GC427" s="66"/>
      <c r="GD427" s="66"/>
      <c r="GE427" s="69"/>
      <c r="GF427" s="69"/>
      <c r="GG427" s="66"/>
      <c r="GH427" s="66"/>
      <c r="GI427" s="66"/>
      <c r="GJ427" s="66"/>
      <c r="GK427" s="66"/>
      <c r="GL427" s="66"/>
      <c r="GM427" s="66"/>
      <c r="GN427" s="66" t="e">
        <f>I427+O427+U427+AA427+AG427+AM427+AS427+AY427+BE427+BK427+BQ427+BW427+CC427+CI427+CO427+CU427+DA427+DG427+DS427+#REF!+DY427+EE427+DM427+#REF!+EW427+FC427+FI427+FO427+FU427+GA427+GG427</f>
        <v>#REF!</v>
      </c>
      <c r="GO427" s="66"/>
      <c r="GP427" s="66"/>
      <c r="GQ427" s="66"/>
    </row>
    <row r="428" spans="1:204" ht="15" hidden="1" customHeight="1">
      <c r="A428" s="40">
        <v>213</v>
      </c>
      <c r="B428" s="38" t="s">
        <v>300</v>
      </c>
      <c r="C428" s="27" t="s">
        <v>301</v>
      </c>
      <c r="D428" s="5" t="s">
        <v>32</v>
      </c>
      <c r="E428" s="72">
        <v>0</v>
      </c>
      <c r="F428" s="72" t="e">
        <f>GQ428</f>
        <v>#REF!</v>
      </c>
      <c r="G428" s="13"/>
      <c r="H428" s="13"/>
      <c r="I428" s="64"/>
      <c r="J428" s="14"/>
      <c r="K428" s="14"/>
      <c r="L428" s="14">
        <f>E428+G428-I428-I429-J428-K428</f>
        <v>0</v>
      </c>
      <c r="M428" s="13"/>
      <c r="N428" s="13"/>
      <c r="O428" s="64"/>
      <c r="P428" s="14"/>
      <c r="Q428" s="14"/>
      <c r="R428" s="14">
        <f>L428+M428-O428-O429-P428-Q428</f>
        <v>0</v>
      </c>
      <c r="S428" s="13"/>
      <c r="T428" s="13"/>
      <c r="U428" s="64"/>
      <c r="V428" s="14"/>
      <c r="W428" s="14"/>
      <c r="X428" s="14">
        <f t="shared" si="649"/>
        <v>0</v>
      </c>
      <c r="Y428" s="13"/>
      <c r="Z428" s="13"/>
      <c r="AA428" s="64"/>
      <c r="AB428" s="14"/>
      <c r="AC428" s="14"/>
      <c r="AD428" s="14">
        <f t="shared" si="650"/>
        <v>0</v>
      </c>
      <c r="AE428" s="13"/>
      <c r="AF428" s="13"/>
      <c r="AG428" s="64"/>
      <c r="AH428" s="14"/>
      <c r="AI428" s="14"/>
      <c r="AJ428" s="14">
        <f t="shared" si="651"/>
        <v>0</v>
      </c>
      <c r="AK428" s="13"/>
      <c r="AL428" s="13"/>
      <c r="AM428" s="64"/>
      <c r="AN428" s="14"/>
      <c r="AO428" s="14"/>
      <c r="AP428" s="14">
        <f t="shared" si="652"/>
        <v>0</v>
      </c>
      <c r="AQ428" s="13"/>
      <c r="AR428" s="13"/>
      <c r="AS428" s="64"/>
      <c r="AT428" s="14"/>
      <c r="AU428" s="14"/>
      <c r="AV428" s="14">
        <f t="shared" si="653"/>
        <v>0</v>
      </c>
      <c r="AW428" s="13"/>
      <c r="AX428" s="13"/>
      <c r="AY428" s="64"/>
      <c r="AZ428" s="14"/>
      <c r="BA428" s="14"/>
      <c r="BB428" s="14">
        <f t="shared" si="654"/>
        <v>0</v>
      </c>
      <c r="BC428" s="13"/>
      <c r="BD428" s="13"/>
      <c r="BE428" s="64"/>
      <c r="BF428" s="14"/>
      <c r="BG428" s="14"/>
      <c r="BH428" s="14">
        <f t="shared" si="655"/>
        <v>0</v>
      </c>
      <c r="BI428" s="13"/>
      <c r="BJ428" s="13"/>
      <c r="BK428" s="64"/>
      <c r="BL428" s="14"/>
      <c r="BM428" s="14"/>
      <c r="BN428" s="14">
        <f>BH428+BI428-BK428-BK429-BL428-BM428</f>
        <v>0</v>
      </c>
      <c r="BO428" s="13"/>
      <c r="BP428" s="13"/>
      <c r="BQ428" s="64"/>
      <c r="BR428" s="14"/>
      <c r="BS428" s="14"/>
      <c r="BT428" s="14">
        <f>BN428+BO428-BQ428-BQ429-BR428-BS428</f>
        <v>0</v>
      </c>
      <c r="BU428" s="72"/>
      <c r="BV428" s="72"/>
      <c r="BW428" s="64"/>
      <c r="BX428" s="74"/>
      <c r="BY428" s="74"/>
      <c r="BZ428" s="64">
        <f t="shared" si="586"/>
        <v>0</v>
      </c>
      <c r="CA428" s="72"/>
      <c r="CB428" s="72"/>
      <c r="CC428" s="64"/>
      <c r="CD428" s="74"/>
      <c r="CE428" s="74"/>
      <c r="CF428" s="64">
        <f t="shared" si="644"/>
        <v>0</v>
      </c>
      <c r="CG428" s="72"/>
      <c r="CH428" s="72"/>
      <c r="CI428" s="64"/>
      <c r="CJ428" s="74"/>
      <c r="CK428" s="74"/>
      <c r="CL428" s="64">
        <f t="shared" si="645"/>
        <v>0</v>
      </c>
      <c r="CM428" s="13"/>
      <c r="CN428" s="13"/>
      <c r="CO428" s="64"/>
      <c r="CP428" s="14"/>
      <c r="CQ428" s="14"/>
      <c r="CR428" s="64">
        <f t="shared" ref="CR428:CR491" si="659">CL428+CN428+CM428-CO428--CP428-CQ428</f>
        <v>0</v>
      </c>
      <c r="CS428" s="13"/>
      <c r="CT428" s="67"/>
      <c r="CU428" s="64"/>
      <c r="CV428" s="64"/>
      <c r="CW428" s="64"/>
      <c r="CX428" s="12">
        <f t="shared" si="646"/>
        <v>0</v>
      </c>
      <c r="CY428" s="13"/>
      <c r="CZ428" s="67"/>
      <c r="DA428" s="64"/>
      <c r="DB428" s="64"/>
      <c r="DC428" s="64"/>
      <c r="DD428" s="12">
        <f t="shared" si="647"/>
        <v>0</v>
      </c>
      <c r="DE428" s="13"/>
      <c r="DF428" s="67"/>
      <c r="DG428" s="64"/>
      <c r="DH428" s="64"/>
      <c r="DI428" s="64"/>
      <c r="DJ428" s="14">
        <f>DD428+DE428-DG428-DG429-DH428-DI428</f>
        <v>0</v>
      </c>
      <c r="DK428" s="13"/>
      <c r="DL428" s="67"/>
      <c r="DM428" s="64"/>
      <c r="DN428" s="64"/>
      <c r="DO428" s="64"/>
      <c r="DP428" s="14">
        <f>DJ428+DK428-DS428-DS429-DT428-DU428</f>
        <v>0</v>
      </c>
      <c r="DQ428" s="67"/>
      <c r="DR428" s="67"/>
      <c r="DS428" s="64"/>
      <c r="DT428" s="64"/>
      <c r="DU428" s="64"/>
      <c r="DV428" s="14" t="e">
        <f>DP428+DQ428-#REF!-#REF!-#REF!-#REF!</f>
        <v>#REF!</v>
      </c>
      <c r="DW428" s="13"/>
      <c r="DX428" s="67"/>
      <c r="DY428" s="64"/>
      <c r="DZ428" s="64"/>
      <c r="EA428" s="64"/>
      <c r="EB428" s="14" t="e">
        <f>DV428+DW428-DY428-DY429-DZ428-EA428</f>
        <v>#REF!</v>
      </c>
      <c r="EC428" s="13"/>
      <c r="ED428" s="67"/>
      <c r="EE428" s="64"/>
      <c r="EF428" s="64"/>
      <c r="EG428" s="64"/>
      <c r="EH428" s="12" t="e">
        <f t="shared" si="648"/>
        <v>#REF!</v>
      </c>
      <c r="EI428" s="67"/>
      <c r="EN428" s="12" t="e">
        <f t="shared" si="658"/>
        <v>#REF!</v>
      </c>
      <c r="EO428" s="13"/>
      <c r="ET428" s="14" t="e">
        <f>EN428+EO428-#REF!-#REF!-#REF!-#REF!</f>
        <v>#REF!</v>
      </c>
      <c r="EU428" s="13"/>
      <c r="EV428" s="13"/>
      <c r="EW428" s="64"/>
      <c r="EX428" s="14"/>
      <c r="EY428" s="14"/>
      <c r="EZ428" s="14" t="e">
        <f>ET428+EU428-EW428-EW429-EX428-EY428</f>
        <v>#REF!</v>
      </c>
      <c r="FA428" s="13"/>
      <c r="FB428" s="13"/>
      <c r="FC428" s="64"/>
      <c r="FD428" s="14"/>
      <c r="FE428" s="14"/>
      <c r="FF428" s="14" t="e">
        <f>EZ428+FA428-FC428-FC429-FD428-FE428</f>
        <v>#REF!</v>
      </c>
      <c r="FG428" s="13"/>
      <c r="FH428" s="13"/>
      <c r="FI428" s="64"/>
      <c r="FJ428" s="14"/>
      <c r="FK428" s="14"/>
      <c r="FL428" s="14" t="e">
        <f>FF428+FG428-FI428-FI429-FJ428-FK428</f>
        <v>#REF!</v>
      </c>
      <c r="FM428" s="13"/>
      <c r="FN428" s="13"/>
      <c r="FO428" s="64"/>
      <c r="FP428" s="14"/>
      <c r="FQ428" s="14"/>
      <c r="FR428" s="14" t="e">
        <f>FL428+FM428-FO428-FO429-FP428-FQ428</f>
        <v>#REF!</v>
      </c>
      <c r="FS428" s="13"/>
      <c r="FT428" s="13"/>
      <c r="FU428" s="64"/>
      <c r="FV428" s="14"/>
      <c r="FW428" s="14"/>
      <c r="FX428" s="14" t="e">
        <f>FR428+FS428-FU428-FU429-FV428-FW428</f>
        <v>#REF!</v>
      </c>
      <c r="FY428" s="13"/>
      <c r="FZ428" s="13"/>
      <c r="GA428" s="64"/>
      <c r="GB428" s="14"/>
      <c r="GC428" s="14"/>
      <c r="GD428" s="14" t="e">
        <f>FX428+FY428-GA428-GA429-GB428-GC428</f>
        <v>#REF!</v>
      </c>
      <c r="GE428" s="13"/>
      <c r="GF428" s="13"/>
      <c r="GG428" s="64"/>
      <c r="GH428" s="14"/>
      <c r="GI428" s="14"/>
      <c r="GJ428" s="14" t="e">
        <f t="shared" si="656"/>
        <v>#REF!</v>
      </c>
      <c r="GK428" s="14">
        <f>E428</f>
        <v>0</v>
      </c>
      <c r="GL428" s="14">
        <f>G428+M428+S428+Y428+AE428+AK428+AQ428+AW428+BC428+BI428+BO428+BU428+CA428+CG428+CM428+CS428+CY428+DE428+DK428+DQ428+DW428+EC428+EI428+EO428+EU428+FA428+FG428+FM428+FS428+FY428+GE428</f>
        <v>0</v>
      </c>
      <c r="GM428" s="14" t="e">
        <f>H428+N428+T428+Z428+AF428+AL428+AR428+AX428+BD428+BJ428+BP428+BV428+CB428+CH428+CN428+CT428+CZ428+DF428+DR428+#REF!+DX428+ED428+DL428+#REF!+EV428+FB428+FH428+FN428+FT428+FZ428+GF428</f>
        <v>#REF!</v>
      </c>
      <c r="GN428" s="64" t="e">
        <f>I428+O428+U428+AA428+AG428+AM428+AS428+AY428+BE428+BK428+BQ428+BW428+CC428+CI428+CO428+CU428+DA428+DG428+DS428+#REF!+DY428+EE428+DM428+#REF!+EW428+FC428+FI428+FO428+FU428+GA428+GG428</f>
        <v>#REF!</v>
      </c>
      <c r="GO428" s="14" t="e">
        <f>J428+P428+V428+AB428+AH428+AN428+AT428+AZ428+BF428+BL428+BR428+BX428+CD428+CJ428+CP428+CV428+DB428+DH428+DT428+#REF!+DZ428+EF428+DN428+#REF!+EX428+FD428+FJ428+FP428+FV428+GB428+GH428</f>
        <v>#REF!</v>
      </c>
      <c r="GP428" s="14" t="e">
        <f>K428+Q428+W428+AC428+AI428+AO428+AU428+BA428+BG428+BM428+BS428+BY428+CE428+CK428+CQ428+CW428+DC428+DI428+DU428+#REF!+EA428+EG428+DO428+#REF!+EY428+FE428+FK428+FQ428+FW428+GC428+GI428</f>
        <v>#REF!</v>
      </c>
      <c r="GQ428" s="14" t="e">
        <f>GK428+GL428-GN428-GN429-GO428-GP428</f>
        <v>#REF!</v>
      </c>
    </row>
    <row r="429" spans="1:204" ht="15" hidden="1" customHeight="1">
      <c r="A429" s="41"/>
      <c r="B429" s="39"/>
      <c r="C429" s="28"/>
      <c r="D429" s="5" t="s">
        <v>33</v>
      </c>
      <c r="E429" s="73"/>
      <c r="F429" s="73"/>
      <c r="G429" s="13"/>
      <c r="H429" s="13"/>
      <c r="I429" s="64"/>
      <c r="J429" s="14"/>
      <c r="K429" s="14"/>
      <c r="L429" s="14"/>
      <c r="M429" s="13"/>
      <c r="N429" s="13"/>
      <c r="O429" s="64"/>
      <c r="P429" s="14"/>
      <c r="Q429" s="14"/>
      <c r="R429" s="14"/>
      <c r="S429" s="13"/>
      <c r="T429" s="13"/>
      <c r="U429" s="64"/>
      <c r="V429" s="14"/>
      <c r="W429" s="14"/>
      <c r="X429" s="14"/>
      <c r="Y429" s="13"/>
      <c r="Z429" s="13"/>
      <c r="AA429" s="64"/>
      <c r="AB429" s="14"/>
      <c r="AC429" s="14"/>
      <c r="AD429" s="14"/>
      <c r="AE429" s="13"/>
      <c r="AF429" s="13"/>
      <c r="AG429" s="64"/>
      <c r="AH429" s="14"/>
      <c r="AI429" s="14"/>
      <c r="AJ429" s="14"/>
      <c r="AK429" s="13"/>
      <c r="AL429" s="13"/>
      <c r="AM429" s="64"/>
      <c r="AN429" s="14"/>
      <c r="AO429" s="14"/>
      <c r="AP429" s="14"/>
      <c r="AQ429" s="13"/>
      <c r="AR429" s="13"/>
      <c r="AS429" s="64"/>
      <c r="AT429" s="14"/>
      <c r="AU429" s="14"/>
      <c r="AV429" s="14"/>
      <c r="AW429" s="13"/>
      <c r="AX429" s="13"/>
      <c r="AY429" s="64"/>
      <c r="AZ429" s="14"/>
      <c r="BA429" s="14"/>
      <c r="BB429" s="14"/>
      <c r="BC429" s="13"/>
      <c r="BD429" s="13"/>
      <c r="BE429" s="64"/>
      <c r="BF429" s="14"/>
      <c r="BG429" s="14"/>
      <c r="BH429" s="14"/>
      <c r="BI429" s="13"/>
      <c r="BJ429" s="13"/>
      <c r="BK429" s="64"/>
      <c r="BL429" s="14"/>
      <c r="BM429" s="14"/>
      <c r="BN429" s="14"/>
      <c r="BO429" s="13"/>
      <c r="BP429" s="13"/>
      <c r="BQ429" s="64"/>
      <c r="BR429" s="14"/>
      <c r="BS429" s="14"/>
      <c r="BT429" s="14"/>
      <c r="BU429" s="73"/>
      <c r="BV429" s="73"/>
      <c r="BW429" s="64"/>
      <c r="BX429" s="63"/>
      <c r="BY429" s="63"/>
      <c r="BZ429" s="64">
        <f t="shared" si="586"/>
        <v>0</v>
      </c>
      <c r="CA429" s="73"/>
      <c r="CB429" s="73"/>
      <c r="CC429" s="64"/>
      <c r="CD429" s="63"/>
      <c r="CE429" s="63"/>
      <c r="CF429" s="64">
        <f t="shared" si="644"/>
        <v>0</v>
      </c>
      <c r="CG429" s="73"/>
      <c r="CH429" s="73"/>
      <c r="CI429" s="64"/>
      <c r="CJ429" s="63"/>
      <c r="CK429" s="63"/>
      <c r="CL429" s="64">
        <f t="shared" si="645"/>
        <v>0</v>
      </c>
      <c r="CM429" s="13"/>
      <c r="CN429" s="13"/>
      <c r="CO429" s="64"/>
      <c r="CP429" s="14"/>
      <c r="CQ429" s="14"/>
      <c r="CR429" s="64">
        <f t="shared" si="659"/>
        <v>0</v>
      </c>
      <c r="CS429" s="13"/>
      <c r="CT429" s="67"/>
      <c r="CU429" s="64"/>
      <c r="CV429" s="64"/>
      <c r="CW429" s="64"/>
      <c r="CX429" s="12">
        <f t="shared" si="646"/>
        <v>0</v>
      </c>
      <c r="CY429" s="13"/>
      <c r="CZ429" s="67"/>
      <c r="DA429" s="64"/>
      <c r="DB429" s="64"/>
      <c r="DC429" s="64"/>
      <c r="DD429" s="12">
        <f t="shared" si="647"/>
        <v>0</v>
      </c>
      <c r="DE429" s="13"/>
      <c r="DF429" s="67"/>
      <c r="DG429" s="64"/>
      <c r="DH429" s="64"/>
      <c r="DI429" s="64"/>
      <c r="DJ429" s="14"/>
      <c r="DK429" s="13"/>
      <c r="DL429" s="67"/>
      <c r="DM429" s="64"/>
      <c r="DN429" s="64"/>
      <c r="DO429" s="64"/>
      <c r="DP429" s="14"/>
      <c r="DQ429" s="67"/>
      <c r="DR429" s="67"/>
      <c r="DS429" s="64"/>
      <c r="DT429" s="64"/>
      <c r="DU429" s="64"/>
      <c r="DV429" s="14"/>
      <c r="DW429" s="13"/>
      <c r="DX429" s="67"/>
      <c r="DY429" s="64"/>
      <c r="DZ429" s="64"/>
      <c r="EA429" s="64"/>
      <c r="EB429" s="14"/>
      <c r="EC429" s="13"/>
      <c r="ED429" s="67"/>
      <c r="EE429" s="64"/>
      <c r="EF429" s="64"/>
      <c r="EG429" s="64"/>
      <c r="EH429" s="12">
        <f t="shared" si="648"/>
        <v>0</v>
      </c>
      <c r="EI429" s="67"/>
      <c r="EN429" s="12">
        <f t="shared" si="658"/>
        <v>0</v>
      </c>
      <c r="EO429" s="13"/>
      <c r="ET429" s="14"/>
      <c r="EU429" s="13"/>
      <c r="EV429" s="13"/>
      <c r="EW429" s="64"/>
      <c r="EX429" s="14"/>
      <c r="EY429" s="14"/>
      <c r="EZ429" s="14"/>
      <c r="FA429" s="13"/>
      <c r="FB429" s="13"/>
      <c r="FC429" s="64"/>
      <c r="FD429" s="14"/>
      <c r="FE429" s="14"/>
      <c r="FF429" s="14"/>
      <c r="FG429" s="13"/>
      <c r="FH429" s="13"/>
      <c r="FI429" s="64"/>
      <c r="FJ429" s="14"/>
      <c r="FK429" s="14"/>
      <c r="FL429" s="14"/>
      <c r="FM429" s="13"/>
      <c r="FN429" s="13"/>
      <c r="FO429" s="64"/>
      <c r="FP429" s="14"/>
      <c r="FQ429" s="14"/>
      <c r="FR429" s="14"/>
      <c r="FS429" s="13"/>
      <c r="FT429" s="13"/>
      <c r="FU429" s="64"/>
      <c r="FV429" s="14"/>
      <c r="FW429" s="14"/>
      <c r="FX429" s="14"/>
      <c r="FY429" s="13"/>
      <c r="FZ429" s="13"/>
      <c r="GA429" s="64"/>
      <c r="GB429" s="14"/>
      <c r="GC429" s="14"/>
      <c r="GD429" s="14"/>
      <c r="GE429" s="13"/>
      <c r="GF429" s="13"/>
      <c r="GG429" s="64"/>
      <c r="GH429" s="14"/>
      <c r="GI429" s="14"/>
      <c r="GJ429" s="14"/>
      <c r="GK429" s="14"/>
      <c r="GL429" s="14"/>
      <c r="GM429" s="14"/>
      <c r="GN429" s="64" t="e">
        <f>I429+O429+U429+AA429+AG429+AM429+AS429+AY429+BE429+BK429+BQ429+BW429+CC429+CI429+CO429+CU429+DA429+DG429+DS429+#REF!+DY429+EE429+DM429+#REF!+EW429+FC429+FI429+FO429+FU429+GA429+GG429</f>
        <v>#REF!</v>
      </c>
      <c r="GO429" s="14"/>
      <c r="GP429" s="14"/>
      <c r="GQ429" s="14"/>
    </row>
    <row r="430" spans="1:204" ht="15" hidden="1" customHeight="1">
      <c r="A430" s="40">
        <v>214</v>
      </c>
      <c r="B430" s="42" t="s">
        <v>302</v>
      </c>
      <c r="C430" s="27" t="s">
        <v>303</v>
      </c>
      <c r="D430" s="5" t="s">
        <v>32</v>
      </c>
      <c r="E430" s="72">
        <v>0</v>
      </c>
      <c r="F430" s="72" t="e">
        <f>GQ430</f>
        <v>#REF!</v>
      </c>
      <c r="G430" s="13"/>
      <c r="H430" s="13"/>
      <c r="I430" s="64"/>
      <c r="J430" s="14"/>
      <c r="K430" s="14"/>
      <c r="L430" s="14">
        <f>E430+G430-I430-I431-J430-K430</f>
        <v>0</v>
      </c>
      <c r="M430" s="13"/>
      <c r="N430" s="13"/>
      <c r="O430" s="64"/>
      <c r="P430" s="14"/>
      <c r="Q430" s="14"/>
      <c r="R430" s="14">
        <f>L430+M430-O430-O431-P430-Q430</f>
        <v>0</v>
      </c>
      <c r="S430" s="13"/>
      <c r="T430" s="13"/>
      <c r="U430" s="64"/>
      <c r="V430" s="14"/>
      <c r="W430" s="14"/>
      <c r="X430" s="14">
        <f t="shared" ref="X430:X432" si="660">R430+S430-U430-U431-V430-W430</f>
        <v>0</v>
      </c>
      <c r="Y430" s="13"/>
      <c r="Z430" s="13"/>
      <c r="AA430" s="64"/>
      <c r="AB430" s="14"/>
      <c r="AC430" s="14"/>
      <c r="AD430" s="14">
        <f t="shared" ref="AD430:AD432" si="661">X430+Y430-AA430-AA431-AB430-AC430</f>
        <v>0</v>
      </c>
      <c r="AE430" s="13"/>
      <c r="AF430" s="13"/>
      <c r="AG430" s="64"/>
      <c r="AH430" s="14"/>
      <c r="AI430" s="14"/>
      <c r="AJ430" s="14">
        <f t="shared" ref="AJ430:AJ432" si="662">AD430+AE430-AG430-AG431-AH430-AI430</f>
        <v>0</v>
      </c>
      <c r="AK430" s="13"/>
      <c r="AL430" s="13"/>
      <c r="AM430" s="64"/>
      <c r="AN430" s="14"/>
      <c r="AO430" s="14"/>
      <c r="AP430" s="14">
        <f t="shared" ref="AP430:AP432" si="663">AJ430+AK430-AM430-AM431-AN430-AO430</f>
        <v>0</v>
      </c>
      <c r="AQ430" s="13"/>
      <c r="AR430" s="13"/>
      <c r="AS430" s="64"/>
      <c r="AT430" s="14"/>
      <c r="AU430" s="14"/>
      <c r="AV430" s="14">
        <f t="shared" ref="AV430:AV432" si="664">AP430+AQ430-AS430-AS431-AT430-AU430</f>
        <v>0</v>
      </c>
      <c r="AW430" s="13"/>
      <c r="AX430" s="13"/>
      <c r="AY430" s="64"/>
      <c r="AZ430" s="14"/>
      <c r="BA430" s="14"/>
      <c r="BB430" s="14">
        <f t="shared" ref="BB430:BB432" si="665">AV430+AW430-AY430-AY431-AZ430-BA430</f>
        <v>0</v>
      </c>
      <c r="BC430" s="13"/>
      <c r="BD430" s="13"/>
      <c r="BE430" s="64"/>
      <c r="BF430" s="14"/>
      <c r="BG430" s="14"/>
      <c r="BH430" s="14">
        <f t="shared" ref="BH430:BH432" si="666">BB430+BC430-BE430-BE431-BF430-BG430</f>
        <v>0</v>
      </c>
      <c r="BI430" s="13"/>
      <c r="BJ430" s="13"/>
      <c r="BK430" s="64"/>
      <c r="BL430" s="14"/>
      <c r="BM430" s="14"/>
      <c r="BN430" s="14">
        <f>BH430+BI430-BK430-BK431-BL430-BM430</f>
        <v>0</v>
      </c>
      <c r="BO430" s="13"/>
      <c r="BP430" s="13"/>
      <c r="BQ430" s="64"/>
      <c r="BR430" s="14"/>
      <c r="BS430" s="14"/>
      <c r="BT430" s="14">
        <f>BN430+BO430-BQ430-BQ431-BR430-BS430</f>
        <v>0</v>
      </c>
      <c r="BU430" s="72"/>
      <c r="BV430" s="72"/>
      <c r="BW430" s="64"/>
      <c r="BX430" s="74"/>
      <c r="BY430" s="74"/>
      <c r="BZ430" s="64">
        <f t="shared" si="586"/>
        <v>0</v>
      </c>
      <c r="CA430" s="72"/>
      <c r="CB430" s="72"/>
      <c r="CC430" s="64"/>
      <c r="CD430" s="74"/>
      <c r="CE430" s="74"/>
      <c r="CF430" s="64">
        <f t="shared" si="644"/>
        <v>0</v>
      </c>
      <c r="CG430" s="72"/>
      <c r="CH430" s="72"/>
      <c r="CI430" s="64"/>
      <c r="CJ430" s="74"/>
      <c r="CK430" s="74"/>
      <c r="CL430" s="64">
        <f t="shared" si="645"/>
        <v>0</v>
      </c>
      <c r="CM430" s="13"/>
      <c r="CN430" s="13"/>
      <c r="CO430" s="64"/>
      <c r="CP430" s="14"/>
      <c r="CQ430" s="14"/>
      <c r="CR430" s="64">
        <f t="shared" si="659"/>
        <v>0</v>
      </c>
      <c r="CS430" s="13"/>
      <c r="CT430" s="67"/>
      <c r="CU430" s="64"/>
      <c r="CV430" s="64"/>
      <c r="CW430" s="64"/>
      <c r="CX430" s="12">
        <f t="shared" si="646"/>
        <v>0</v>
      </c>
      <c r="CY430" s="13"/>
      <c r="CZ430" s="67"/>
      <c r="DA430" s="64"/>
      <c r="DB430" s="64"/>
      <c r="DC430" s="64"/>
      <c r="DD430" s="12">
        <f t="shared" si="647"/>
        <v>0</v>
      </c>
      <c r="DE430" s="13"/>
      <c r="DF430" s="67"/>
      <c r="DG430" s="64"/>
      <c r="DH430" s="64"/>
      <c r="DI430" s="64"/>
      <c r="DJ430" s="14">
        <f>DD430+DE430-DG430-DG431-DH430-DI430</f>
        <v>0</v>
      </c>
      <c r="DK430" s="13"/>
      <c r="DL430" s="67"/>
      <c r="DM430" s="64"/>
      <c r="DN430" s="64"/>
      <c r="DO430" s="64"/>
      <c r="DP430" s="14">
        <f>DJ430+DK430-DS430-DS431-DT430-DU430</f>
        <v>0</v>
      </c>
      <c r="DQ430" s="67"/>
      <c r="DR430" s="67"/>
      <c r="DS430" s="64"/>
      <c r="DT430" s="64"/>
      <c r="DU430" s="64"/>
      <c r="DV430" s="14" t="e">
        <f>DP430+DQ430-#REF!-#REF!-#REF!-#REF!</f>
        <v>#REF!</v>
      </c>
      <c r="DW430" s="13"/>
      <c r="DX430" s="67"/>
      <c r="DY430" s="64"/>
      <c r="DZ430" s="64"/>
      <c r="EA430" s="64"/>
      <c r="EB430" s="14" t="e">
        <f>DV430+DW430-DY430-DY431-DZ430-EA430</f>
        <v>#REF!</v>
      </c>
      <c r="EC430" s="13"/>
      <c r="ED430" s="67"/>
      <c r="EE430" s="64"/>
      <c r="EF430" s="64"/>
      <c r="EG430" s="64"/>
      <c r="EH430" s="12" t="e">
        <f t="shared" si="648"/>
        <v>#REF!</v>
      </c>
      <c r="EI430" s="67"/>
      <c r="EN430" s="12" t="e">
        <f t="shared" si="658"/>
        <v>#REF!</v>
      </c>
      <c r="EO430" s="13"/>
      <c r="ET430" s="14" t="e">
        <f>EN430+EO430-#REF!-#REF!-#REF!-#REF!</f>
        <v>#REF!</v>
      </c>
      <c r="EU430" s="13"/>
      <c r="EV430" s="13"/>
      <c r="EW430" s="64"/>
      <c r="EX430" s="14"/>
      <c r="EY430" s="14"/>
      <c r="EZ430" s="14" t="e">
        <f>ET430+EU430-EW430-EW431-EX430-EY430</f>
        <v>#REF!</v>
      </c>
      <c r="FA430" s="13"/>
      <c r="FB430" s="13"/>
      <c r="FC430" s="64"/>
      <c r="FD430" s="14"/>
      <c r="FE430" s="14"/>
      <c r="FF430" s="14" t="e">
        <f>EZ430+FA430-FC430-FC431-FD430-FE430</f>
        <v>#REF!</v>
      </c>
      <c r="FG430" s="13"/>
      <c r="FH430" s="13"/>
      <c r="FI430" s="64"/>
      <c r="FJ430" s="14"/>
      <c r="FK430" s="14"/>
      <c r="FL430" s="14" t="e">
        <f>FF430+FG430-FI430-FI431-FJ430-FK430</f>
        <v>#REF!</v>
      </c>
      <c r="FM430" s="13"/>
      <c r="FN430" s="13"/>
      <c r="FO430" s="64"/>
      <c r="FP430" s="14"/>
      <c r="FQ430" s="14"/>
      <c r="FR430" s="14" t="e">
        <f>FL430+FM430-FO430-FO431-FP430-FQ430</f>
        <v>#REF!</v>
      </c>
      <c r="FS430" s="13"/>
      <c r="FT430" s="13"/>
      <c r="FU430" s="64"/>
      <c r="FV430" s="14"/>
      <c r="FW430" s="14"/>
      <c r="FX430" s="14" t="e">
        <f>FR430+FS430-FU430-FU431-FV430-FW430</f>
        <v>#REF!</v>
      </c>
      <c r="FY430" s="13"/>
      <c r="FZ430" s="13"/>
      <c r="GA430" s="64"/>
      <c r="GB430" s="14"/>
      <c r="GC430" s="14"/>
      <c r="GD430" s="14" t="e">
        <f>FX430+FY430-GA430-GA431-GB430-GC430</f>
        <v>#REF!</v>
      </c>
      <c r="GE430" s="13"/>
      <c r="GF430" s="13"/>
      <c r="GG430" s="64"/>
      <c r="GH430" s="14"/>
      <c r="GI430" s="14"/>
      <c r="GJ430" s="14" t="e">
        <f t="shared" ref="GJ430:GJ432" si="667">GD430+GE430-GG430-GG431-GH430-GI430</f>
        <v>#REF!</v>
      </c>
      <c r="GK430" s="14">
        <f>E430</f>
        <v>0</v>
      </c>
      <c r="GL430" s="14">
        <f>G430+M430+S430+Y430+AE430+AK430+AQ430+AW430+BC430+BI430+BO430+BU430+CA430+CG430+CM430+CS430+CY430+DE430+DK430+DQ430+DW430+EC430+EI430+EO430+EU430+FA430+FG430+FM430+FS430+FY430+GE430</f>
        <v>0</v>
      </c>
      <c r="GM430" s="14" t="e">
        <f>H430+N430+T430+Z430+AF430+AL430+AR430+AX430+BD430+BJ430+BP430+BV430+CB430+CH430+CN430+CT430+CZ430+DF430+DR430+#REF!+DX430+ED430+DL430+#REF!+EV430+FB430+FH430+FN430+FT430+FZ430+GF430</f>
        <v>#REF!</v>
      </c>
      <c r="GN430" s="64" t="e">
        <f>I430+O430+U430+AA430+AG430+AM430+AS430+AY430+BE430+BK430+BQ430+BW430+CC430+CI430+CO430+CU430+DA430+DG430+DS430+#REF!+DY430+EE430+DM430+#REF!+EW430+FC430+FI430+FO430+FU430+GA430+GG430</f>
        <v>#REF!</v>
      </c>
      <c r="GO430" s="14" t="e">
        <f>J430+P430+V430+AB430+AH430+AN430+AT430+AZ430+BF430+BL430+BR430+BX430+CD430+CJ430+CP430+CV430+DB430+DH430+DT430+#REF!+DZ430+EF430+DN430+#REF!+EX430+FD430+FJ430+FP430+FV430+GB430+GH430</f>
        <v>#REF!</v>
      </c>
      <c r="GP430" s="14" t="e">
        <f>K430+Q430+W430+AC430+AI430+AO430+AU430+BA430+BG430+BM430+BS430+BY430+CE430+CK430+CQ430+CW430+DC430+DI430+DU430+#REF!+EA430+EG430+DO430+#REF!+EY430+FE430+FK430+FQ430+FW430+GC430+GI430</f>
        <v>#REF!</v>
      </c>
      <c r="GQ430" s="14" t="e">
        <f>GK430+GL430-GN430-GN431-GO430-GP430</f>
        <v>#REF!</v>
      </c>
    </row>
    <row r="431" spans="1:204" ht="15" hidden="1" customHeight="1">
      <c r="A431" s="41"/>
      <c r="B431" s="43"/>
      <c r="C431" s="28"/>
      <c r="D431" s="5" t="s">
        <v>33</v>
      </c>
      <c r="E431" s="73"/>
      <c r="F431" s="73"/>
      <c r="G431" s="13"/>
      <c r="H431" s="13"/>
      <c r="I431" s="64"/>
      <c r="J431" s="14"/>
      <c r="K431" s="14"/>
      <c r="L431" s="14"/>
      <c r="M431" s="13"/>
      <c r="N431" s="13"/>
      <c r="O431" s="64"/>
      <c r="P431" s="14"/>
      <c r="Q431" s="14"/>
      <c r="R431" s="14"/>
      <c r="S431" s="13"/>
      <c r="T431" s="13"/>
      <c r="U431" s="64"/>
      <c r="V431" s="14"/>
      <c r="W431" s="14"/>
      <c r="X431" s="14"/>
      <c r="Y431" s="13"/>
      <c r="Z431" s="13"/>
      <c r="AA431" s="64"/>
      <c r="AB431" s="14"/>
      <c r="AC431" s="14"/>
      <c r="AD431" s="14"/>
      <c r="AE431" s="13"/>
      <c r="AF431" s="13"/>
      <c r="AG431" s="64"/>
      <c r="AH431" s="14"/>
      <c r="AI431" s="14"/>
      <c r="AJ431" s="14"/>
      <c r="AK431" s="13"/>
      <c r="AL431" s="13"/>
      <c r="AM431" s="64"/>
      <c r="AN431" s="14"/>
      <c r="AO431" s="14"/>
      <c r="AP431" s="14"/>
      <c r="AQ431" s="13"/>
      <c r="AR431" s="13"/>
      <c r="AS431" s="64"/>
      <c r="AT431" s="14"/>
      <c r="AU431" s="14"/>
      <c r="AV431" s="14"/>
      <c r="AW431" s="13"/>
      <c r="AX431" s="13"/>
      <c r="AY431" s="64"/>
      <c r="AZ431" s="14"/>
      <c r="BA431" s="14"/>
      <c r="BB431" s="14"/>
      <c r="BC431" s="13"/>
      <c r="BD431" s="13"/>
      <c r="BE431" s="64"/>
      <c r="BF431" s="14"/>
      <c r="BG431" s="14"/>
      <c r="BH431" s="14"/>
      <c r="BI431" s="13"/>
      <c r="BJ431" s="13"/>
      <c r="BK431" s="64"/>
      <c r="BL431" s="14"/>
      <c r="BM431" s="14"/>
      <c r="BN431" s="14"/>
      <c r="BO431" s="13"/>
      <c r="BP431" s="13"/>
      <c r="BQ431" s="64"/>
      <c r="BR431" s="14"/>
      <c r="BS431" s="14"/>
      <c r="BT431" s="14"/>
      <c r="BU431" s="73"/>
      <c r="BV431" s="73"/>
      <c r="BW431" s="64"/>
      <c r="BX431" s="63"/>
      <c r="BY431" s="63"/>
      <c r="BZ431" s="64">
        <f t="shared" si="586"/>
        <v>0</v>
      </c>
      <c r="CA431" s="73"/>
      <c r="CB431" s="73"/>
      <c r="CC431" s="64"/>
      <c r="CD431" s="63"/>
      <c r="CE431" s="63"/>
      <c r="CF431" s="64">
        <f t="shared" si="644"/>
        <v>0</v>
      </c>
      <c r="CG431" s="73"/>
      <c r="CH431" s="73"/>
      <c r="CI431" s="64"/>
      <c r="CJ431" s="63"/>
      <c r="CK431" s="63"/>
      <c r="CL431" s="64">
        <f t="shared" si="645"/>
        <v>0</v>
      </c>
      <c r="CM431" s="13"/>
      <c r="CN431" s="13"/>
      <c r="CO431" s="64"/>
      <c r="CP431" s="14"/>
      <c r="CQ431" s="14"/>
      <c r="CR431" s="64">
        <f t="shared" si="659"/>
        <v>0</v>
      </c>
      <c r="CS431" s="13"/>
      <c r="CT431" s="67"/>
      <c r="CU431" s="64"/>
      <c r="CV431" s="64"/>
      <c r="CW431" s="64"/>
      <c r="CX431" s="12">
        <f t="shared" si="646"/>
        <v>0</v>
      </c>
      <c r="CY431" s="13"/>
      <c r="CZ431" s="67"/>
      <c r="DA431" s="64"/>
      <c r="DB431" s="64"/>
      <c r="DC431" s="64"/>
      <c r="DD431" s="12">
        <f t="shared" si="647"/>
        <v>0</v>
      </c>
      <c r="DE431" s="13"/>
      <c r="DF431" s="67"/>
      <c r="DG431" s="64"/>
      <c r="DH431" s="64"/>
      <c r="DI431" s="64"/>
      <c r="DJ431" s="14"/>
      <c r="DK431" s="13"/>
      <c r="DL431" s="67"/>
      <c r="DM431" s="64"/>
      <c r="DN431" s="64"/>
      <c r="DO431" s="64"/>
      <c r="DP431" s="14"/>
      <c r="DQ431" s="67"/>
      <c r="DR431" s="67"/>
      <c r="DS431" s="64"/>
      <c r="DT431" s="64"/>
      <c r="DU431" s="64"/>
      <c r="DV431" s="14"/>
      <c r="DW431" s="13"/>
      <c r="DX431" s="67"/>
      <c r="DY431" s="64"/>
      <c r="DZ431" s="64"/>
      <c r="EA431" s="64"/>
      <c r="EB431" s="14"/>
      <c r="EC431" s="13"/>
      <c r="ED431" s="67"/>
      <c r="EE431" s="64"/>
      <c r="EF431" s="64"/>
      <c r="EG431" s="64"/>
      <c r="EH431" s="12">
        <f t="shared" si="648"/>
        <v>0</v>
      </c>
      <c r="EI431" s="67"/>
      <c r="EN431" s="12">
        <f t="shared" si="658"/>
        <v>0</v>
      </c>
      <c r="EO431" s="13"/>
      <c r="ET431" s="14"/>
      <c r="EU431" s="13"/>
      <c r="EV431" s="13"/>
      <c r="EW431" s="64"/>
      <c r="EX431" s="14"/>
      <c r="EY431" s="14"/>
      <c r="EZ431" s="14"/>
      <c r="FA431" s="13"/>
      <c r="FB431" s="13"/>
      <c r="FC431" s="64"/>
      <c r="FD431" s="14"/>
      <c r="FE431" s="14"/>
      <c r="FF431" s="14"/>
      <c r="FG431" s="13"/>
      <c r="FH431" s="13"/>
      <c r="FI431" s="64"/>
      <c r="FJ431" s="14"/>
      <c r="FK431" s="14"/>
      <c r="FL431" s="14"/>
      <c r="FM431" s="13"/>
      <c r="FN431" s="13"/>
      <c r="FO431" s="64"/>
      <c r="FP431" s="14"/>
      <c r="FQ431" s="14"/>
      <c r="FR431" s="14"/>
      <c r="FS431" s="13"/>
      <c r="FT431" s="13"/>
      <c r="FU431" s="64"/>
      <c r="FV431" s="14"/>
      <c r="FW431" s="14"/>
      <c r="FX431" s="14"/>
      <c r="FY431" s="13"/>
      <c r="FZ431" s="13"/>
      <c r="GA431" s="64"/>
      <c r="GB431" s="14"/>
      <c r="GC431" s="14"/>
      <c r="GD431" s="14"/>
      <c r="GE431" s="13"/>
      <c r="GF431" s="13"/>
      <c r="GG431" s="64"/>
      <c r="GH431" s="14"/>
      <c r="GI431" s="14"/>
      <c r="GJ431" s="14"/>
      <c r="GK431" s="14"/>
      <c r="GL431" s="14"/>
      <c r="GM431" s="14"/>
      <c r="GN431" s="64" t="e">
        <f>I431+O431+U431+AA431+AG431+AM431+AS431+AY431+BE431+BK431+BQ431+BW431+CC431+CI431+CO431+CU431+DA431+DG431+DS431+#REF!+DY431+EE431+DM431+#REF!+EW431+FC431+FI431+FO431+FU431+GA431+GG431</f>
        <v>#REF!</v>
      </c>
      <c r="GO431" s="14"/>
      <c r="GP431" s="14"/>
      <c r="GQ431" s="14"/>
    </row>
    <row r="432" spans="1:204" ht="15" hidden="1" customHeight="1">
      <c r="A432" s="40">
        <v>215</v>
      </c>
      <c r="B432" s="38" t="s">
        <v>304</v>
      </c>
      <c r="C432" s="27" t="s">
        <v>55</v>
      </c>
      <c r="D432" s="5" t="s">
        <v>32</v>
      </c>
      <c r="E432" s="72">
        <v>0</v>
      </c>
      <c r="F432" s="72" t="e">
        <f>GQ432</f>
        <v>#REF!</v>
      </c>
      <c r="G432" s="13"/>
      <c r="H432" s="13"/>
      <c r="I432" s="64"/>
      <c r="J432" s="14"/>
      <c r="K432" s="14"/>
      <c r="L432" s="14">
        <f>E432+G432-I432-I433-J432-K432</f>
        <v>0</v>
      </c>
      <c r="M432" s="13"/>
      <c r="N432" s="13"/>
      <c r="O432" s="64"/>
      <c r="P432" s="14"/>
      <c r="Q432" s="14"/>
      <c r="R432" s="14">
        <f>L432+M432-O432-O433-P432-Q432</f>
        <v>0</v>
      </c>
      <c r="S432" s="13"/>
      <c r="T432" s="13"/>
      <c r="U432" s="64"/>
      <c r="V432" s="14"/>
      <c r="W432" s="14"/>
      <c r="X432" s="14">
        <f t="shared" si="660"/>
        <v>0</v>
      </c>
      <c r="Y432" s="13"/>
      <c r="Z432" s="13"/>
      <c r="AA432" s="64"/>
      <c r="AB432" s="14"/>
      <c r="AC432" s="14"/>
      <c r="AD432" s="14">
        <f t="shared" si="661"/>
        <v>0</v>
      </c>
      <c r="AE432" s="13"/>
      <c r="AF432" s="13"/>
      <c r="AG432" s="64"/>
      <c r="AH432" s="14"/>
      <c r="AI432" s="14"/>
      <c r="AJ432" s="14">
        <f t="shared" si="662"/>
        <v>0</v>
      </c>
      <c r="AK432" s="13"/>
      <c r="AL432" s="13"/>
      <c r="AM432" s="64"/>
      <c r="AN432" s="14"/>
      <c r="AO432" s="14"/>
      <c r="AP432" s="14">
        <f t="shared" si="663"/>
        <v>0</v>
      </c>
      <c r="AQ432" s="13"/>
      <c r="AR432" s="13"/>
      <c r="AS432" s="64"/>
      <c r="AT432" s="14"/>
      <c r="AU432" s="14"/>
      <c r="AV432" s="14">
        <f t="shared" si="664"/>
        <v>0</v>
      </c>
      <c r="AW432" s="13"/>
      <c r="AX432" s="13"/>
      <c r="AY432" s="64"/>
      <c r="AZ432" s="14"/>
      <c r="BA432" s="14"/>
      <c r="BB432" s="14">
        <f t="shared" si="665"/>
        <v>0</v>
      </c>
      <c r="BC432" s="13"/>
      <c r="BD432" s="13"/>
      <c r="BE432" s="64"/>
      <c r="BF432" s="14"/>
      <c r="BG432" s="14"/>
      <c r="BH432" s="14">
        <f t="shared" si="666"/>
        <v>0</v>
      </c>
      <c r="BI432" s="13"/>
      <c r="BJ432" s="13"/>
      <c r="BK432" s="64"/>
      <c r="BL432" s="14"/>
      <c r="BM432" s="14"/>
      <c r="BN432" s="14">
        <f>BH432+BI432-BK432-BK433-BL432-BM432</f>
        <v>0</v>
      </c>
      <c r="BO432" s="13"/>
      <c r="BP432" s="13"/>
      <c r="BQ432" s="64"/>
      <c r="BR432" s="14"/>
      <c r="BS432" s="14"/>
      <c r="BT432" s="14">
        <f>BN432+BO432-BQ432-BQ433-BR432-BS432</f>
        <v>0</v>
      </c>
      <c r="BU432" s="72"/>
      <c r="BV432" s="72"/>
      <c r="BW432" s="64"/>
      <c r="BX432" s="74"/>
      <c r="BY432" s="74"/>
      <c r="BZ432" s="64">
        <f t="shared" si="586"/>
        <v>0</v>
      </c>
      <c r="CA432" s="72"/>
      <c r="CB432" s="72"/>
      <c r="CC432" s="64"/>
      <c r="CD432" s="74"/>
      <c r="CE432" s="74"/>
      <c r="CF432" s="64">
        <f t="shared" si="644"/>
        <v>0</v>
      </c>
      <c r="CG432" s="72"/>
      <c r="CH432" s="72"/>
      <c r="CI432" s="64"/>
      <c r="CJ432" s="74"/>
      <c r="CK432" s="74"/>
      <c r="CL432" s="64">
        <f t="shared" si="645"/>
        <v>0</v>
      </c>
      <c r="CM432" s="13"/>
      <c r="CN432" s="13"/>
      <c r="CO432" s="64"/>
      <c r="CP432" s="14"/>
      <c r="CQ432" s="14"/>
      <c r="CR432" s="64">
        <f t="shared" si="659"/>
        <v>0</v>
      </c>
      <c r="CS432" s="13"/>
      <c r="CT432" s="67"/>
      <c r="CU432" s="64"/>
      <c r="CV432" s="64"/>
      <c r="CW432" s="64"/>
      <c r="CX432" s="12">
        <f t="shared" si="646"/>
        <v>0</v>
      </c>
      <c r="CY432" s="13"/>
      <c r="CZ432" s="67"/>
      <c r="DA432" s="64"/>
      <c r="DB432" s="64"/>
      <c r="DC432" s="64"/>
      <c r="DD432" s="12">
        <f t="shared" si="647"/>
        <v>0</v>
      </c>
      <c r="DE432" s="13"/>
      <c r="DF432" s="67"/>
      <c r="DG432" s="64"/>
      <c r="DH432" s="64"/>
      <c r="DI432" s="64"/>
      <c r="DJ432" s="14">
        <f>DD432+DE432-DG432-DG433-DH432-DI432</f>
        <v>0</v>
      </c>
      <c r="DK432" s="13"/>
      <c r="DL432" s="67"/>
      <c r="DM432" s="64"/>
      <c r="DN432" s="64"/>
      <c r="DO432" s="64"/>
      <c r="DP432" s="14">
        <f>DJ432+DK432-DS432-DS433-DT432-DU432</f>
        <v>0</v>
      </c>
      <c r="DQ432" s="67"/>
      <c r="DR432" s="67"/>
      <c r="DS432" s="64"/>
      <c r="DT432" s="64"/>
      <c r="DU432" s="64"/>
      <c r="DV432" s="14" t="e">
        <f>DP432+DQ432-#REF!-#REF!-#REF!-#REF!</f>
        <v>#REF!</v>
      </c>
      <c r="DW432" s="13"/>
      <c r="DX432" s="67"/>
      <c r="DY432" s="64"/>
      <c r="DZ432" s="64"/>
      <c r="EA432" s="64"/>
      <c r="EB432" s="14" t="e">
        <f>DV432+DW432-DY432-DY433-DZ432-EA432</f>
        <v>#REF!</v>
      </c>
      <c r="EC432" s="13"/>
      <c r="ED432" s="67"/>
      <c r="EE432" s="64"/>
      <c r="EF432" s="64"/>
      <c r="EG432" s="64"/>
      <c r="EH432" s="12" t="e">
        <f t="shared" si="648"/>
        <v>#REF!</v>
      </c>
      <c r="EI432" s="67"/>
      <c r="EN432" s="12" t="e">
        <f t="shared" si="658"/>
        <v>#REF!</v>
      </c>
      <c r="EO432" s="13"/>
      <c r="ET432" s="14" t="e">
        <f>EN432+EO432-#REF!-#REF!-#REF!-#REF!</f>
        <v>#REF!</v>
      </c>
      <c r="EU432" s="13"/>
      <c r="EV432" s="13"/>
      <c r="EW432" s="64"/>
      <c r="EX432" s="14"/>
      <c r="EY432" s="14"/>
      <c r="EZ432" s="14" t="e">
        <f>ET432+EU432-EW432-EW433-EX432-EY432</f>
        <v>#REF!</v>
      </c>
      <c r="FA432" s="13"/>
      <c r="FB432" s="13"/>
      <c r="FC432" s="64"/>
      <c r="FD432" s="14"/>
      <c r="FE432" s="14"/>
      <c r="FF432" s="14" t="e">
        <f>EZ432+FA432-FC432-FC433-FD432-FE432</f>
        <v>#REF!</v>
      </c>
      <c r="FG432" s="13"/>
      <c r="FH432" s="13"/>
      <c r="FI432" s="64"/>
      <c r="FJ432" s="14"/>
      <c r="FK432" s="14"/>
      <c r="FL432" s="14" t="e">
        <f>FF432+FG432-FI432-FI433-FJ432-FK432</f>
        <v>#REF!</v>
      </c>
      <c r="FM432" s="13"/>
      <c r="FN432" s="13"/>
      <c r="FO432" s="64"/>
      <c r="FP432" s="14"/>
      <c r="FQ432" s="14"/>
      <c r="FR432" s="14" t="e">
        <f>FL432+FM432-FO432-FO433-FP432-FQ432</f>
        <v>#REF!</v>
      </c>
      <c r="FS432" s="13"/>
      <c r="FT432" s="13"/>
      <c r="FU432" s="64"/>
      <c r="FV432" s="14"/>
      <c r="FW432" s="14"/>
      <c r="FX432" s="14" t="e">
        <f>FR432+FS432-FU432-FU433-FV432-FW432</f>
        <v>#REF!</v>
      </c>
      <c r="FY432" s="13"/>
      <c r="FZ432" s="13"/>
      <c r="GA432" s="64"/>
      <c r="GB432" s="14"/>
      <c r="GC432" s="14"/>
      <c r="GD432" s="14" t="e">
        <f>FX432+FY432-GA432-GA433-GB432-GC432</f>
        <v>#REF!</v>
      </c>
      <c r="GE432" s="13"/>
      <c r="GF432" s="13"/>
      <c r="GG432" s="64"/>
      <c r="GH432" s="14"/>
      <c r="GI432" s="14"/>
      <c r="GJ432" s="14" t="e">
        <f t="shared" si="667"/>
        <v>#REF!</v>
      </c>
      <c r="GK432" s="14">
        <f>E432</f>
        <v>0</v>
      </c>
      <c r="GL432" s="14">
        <f>G432+M432+S432+Y432+AE432+AK432+AQ432+AW432+BC432+BI432+BO432+BU432+CA432+CG432+CM432+CS432+CY432+DE432+DK432+DQ432+DW432+EC432+EI432+EO432+EU432+FA432+FG432+FM432+FS432+FY432+GE432</f>
        <v>0</v>
      </c>
      <c r="GM432" s="14" t="e">
        <f>H432+N432+T432+Z432+AF432+AL432+AR432+AX432+BD432+BJ432+BP432+BV432+CB432+CH432+CN432+CT432+CZ432+DF432+DR432+#REF!+DX432+ED432+DL432+#REF!+EV432+FB432+FH432+FN432+FT432+FZ432+GF432</f>
        <v>#REF!</v>
      </c>
      <c r="GN432" s="64" t="e">
        <f>I432+O432+U432+AA432+AG432+AM432+AS432+AY432+BE432+BK432+BQ432+BW432+CC432+CI432+CO432+CU432+DA432+DG432+DS432+#REF!+DY432+EE432+DM432+#REF!+EW432+FC432+FI432+FO432+FU432+GA432+GG432</f>
        <v>#REF!</v>
      </c>
      <c r="GO432" s="14" t="e">
        <f>J432+P432+V432+AB432+AH432+AN432+AT432+AZ432+BF432+BL432+BR432+BX432+CD432+CJ432+CP432+CV432+DB432+DH432+DT432+#REF!+DZ432+EF432+DN432+#REF!+EX432+FD432+FJ432+FP432+FV432+GB432+GH432</f>
        <v>#REF!</v>
      </c>
      <c r="GP432" s="14" t="e">
        <f>K432+Q432+W432+AC432+AI432+AO432+AU432+BA432+BG432+BM432+BS432+BY432+CE432+CK432+CQ432+CW432+DC432+DI432+DU432+#REF!+EA432+EG432+DO432+#REF!+EY432+FE432+FK432+FQ432+FW432+GC432+GI432</f>
        <v>#REF!</v>
      </c>
      <c r="GQ432" s="14" t="e">
        <f>GK432+GL432-GN432-GN433-GO432-GP432</f>
        <v>#REF!</v>
      </c>
      <c r="GR432" s="11">
        <v>3644</v>
      </c>
      <c r="GT432" s="9" t="e">
        <f>GN432*GR432</f>
        <v>#REF!</v>
      </c>
    </row>
    <row r="433" spans="1:204" ht="15" hidden="1" customHeight="1">
      <c r="A433" s="76"/>
      <c r="B433" s="81"/>
      <c r="C433" s="78"/>
      <c r="D433" s="75" t="s">
        <v>33</v>
      </c>
      <c r="E433" s="79"/>
      <c r="F433" s="73"/>
      <c r="G433" s="72"/>
      <c r="H433" s="72"/>
      <c r="I433" s="65"/>
      <c r="J433" s="74"/>
      <c r="K433" s="74"/>
      <c r="L433" s="74"/>
      <c r="M433" s="72"/>
      <c r="N433" s="72"/>
      <c r="O433" s="65"/>
      <c r="P433" s="74"/>
      <c r="Q433" s="74"/>
      <c r="R433" s="74"/>
      <c r="S433" s="72"/>
      <c r="T433" s="72"/>
      <c r="U433" s="65"/>
      <c r="V433" s="74"/>
      <c r="W433" s="74"/>
      <c r="X433" s="74"/>
      <c r="Y433" s="72"/>
      <c r="Z433" s="72"/>
      <c r="AA433" s="65"/>
      <c r="AB433" s="74"/>
      <c r="AC433" s="74"/>
      <c r="AD433" s="74"/>
      <c r="AE433" s="72"/>
      <c r="AF433" s="72"/>
      <c r="AG433" s="65"/>
      <c r="AH433" s="74"/>
      <c r="AI433" s="74"/>
      <c r="AJ433" s="74"/>
      <c r="AK433" s="72"/>
      <c r="AL433" s="72"/>
      <c r="AM433" s="65"/>
      <c r="AN433" s="74"/>
      <c r="AO433" s="74"/>
      <c r="AP433" s="74"/>
      <c r="AQ433" s="72"/>
      <c r="AR433" s="72"/>
      <c r="AS433" s="65"/>
      <c r="AT433" s="74"/>
      <c r="AU433" s="74"/>
      <c r="AV433" s="74"/>
      <c r="AW433" s="72"/>
      <c r="AX433" s="72"/>
      <c r="AY433" s="65"/>
      <c r="AZ433" s="74"/>
      <c r="BA433" s="74"/>
      <c r="BB433" s="74"/>
      <c r="BC433" s="72"/>
      <c r="BD433" s="72"/>
      <c r="BE433" s="65"/>
      <c r="BF433" s="74"/>
      <c r="BG433" s="74"/>
      <c r="BH433" s="74"/>
      <c r="BI433" s="72"/>
      <c r="BJ433" s="72"/>
      <c r="BK433" s="65"/>
      <c r="BL433" s="74"/>
      <c r="BM433" s="74"/>
      <c r="BN433" s="74"/>
      <c r="BO433" s="72"/>
      <c r="BP433" s="72"/>
      <c r="BQ433" s="65"/>
      <c r="BR433" s="74"/>
      <c r="BS433" s="74"/>
      <c r="BT433" s="74"/>
      <c r="BU433" s="79"/>
      <c r="BV433" s="79"/>
      <c r="BW433" s="65"/>
      <c r="BX433" s="80"/>
      <c r="BY433" s="80"/>
      <c r="BZ433" s="65">
        <f t="shared" si="586"/>
        <v>0</v>
      </c>
      <c r="CA433" s="79"/>
      <c r="CB433" s="79"/>
      <c r="CC433" s="65"/>
      <c r="CD433" s="80"/>
      <c r="CE433" s="80"/>
      <c r="CF433" s="65">
        <f>BZ433+CB433+CA433-CC433-CC434-CD433-CE433</f>
        <v>0</v>
      </c>
      <c r="CG433" s="79"/>
      <c r="CH433" s="79"/>
      <c r="CI433" s="65"/>
      <c r="CJ433" s="80"/>
      <c r="CK433" s="80"/>
      <c r="CL433" s="65">
        <f t="shared" si="645"/>
        <v>0</v>
      </c>
      <c r="CM433" s="72"/>
      <c r="CN433" s="72"/>
      <c r="CO433" s="65"/>
      <c r="CP433" s="74"/>
      <c r="CQ433" s="74"/>
      <c r="CR433" s="65">
        <f t="shared" si="659"/>
        <v>0</v>
      </c>
      <c r="CS433" s="72"/>
      <c r="CT433" s="68"/>
      <c r="CU433" s="65"/>
      <c r="CV433" s="65"/>
      <c r="CW433" s="65"/>
      <c r="CX433" s="70">
        <f t="shared" si="646"/>
        <v>0</v>
      </c>
      <c r="CY433" s="72"/>
      <c r="CZ433" s="68"/>
      <c r="DA433" s="65"/>
      <c r="DB433" s="65"/>
      <c r="DC433" s="65"/>
      <c r="DD433" s="70">
        <f t="shared" si="647"/>
        <v>0</v>
      </c>
      <c r="DE433" s="72"/>
      <c r="DF433" s="68"/>
      <c r="DG433" s="65"/>
      <c r="DH433" s="65"/>
      <c r="DI433" s="65"/>
      <c r="DJ433" s="74"/>
      <c r="DK433" s="72"/>
      <c r="DL433" s="68"/>
      <c r="DM433" s="65"/>
      <c r="DN433" s="65"/>
      <c r="DO433" s="65"/>
      <c r="DP433" s="74"/>
      <c r="DQ433" s="68"/>
      <c r="DR433" s="68"/>
      <c r="DS433" s="65"/>
      <c r="DT433" s="65"/>
      <c r="DU433" s="65"/>
      <c r="DV433" s="74"/>
      <c r="DW433" s="72"/>
      <c r="DX433" s="68"/>
      <c r="DY433" s="65"/>
      <c r="DZ433" s="65"/>
      <c r="EA433" s="65"/>
      <c r="EB433" s="74"/>
      <c r="EC433" s="72"/>
      <c r="ED433" s="68"/>
      <c r="EE433" s="65"/>
      <c r="EF433" s="65"/>
      <c r="EG433" s="65"/>
      <c r="EH433" s="70">
        <f t="shared" si="648"/>
        <v>0</v>
      </c>
      <c r="EI433" s="68"/>
      <c r="EN433" s="70">
        <f t="shared" si="658"/>
        <v>0</v>
      </c>
      <c r="EO433" s="72"/>
      <c r="ET433" s="74"/>
      <c r="EU433" s="72"/>
      <c r="EV433" s="72"/>
      <c r="EW433" s="65"/>
      <c r="EX433" s="74"/>
      <c r="EY433" s="74"/>
      <c r="EZ433" s="74"/>
      <c r="FA433" s="72"/>
      <c r="FB433" s="72"/>
      <c r="FC433" s="65"/>
      <c r="FD433" s="74"/>
      <c r="FE433" s="74"/>
      <c r="FF433" s="74"/>
      <c r="FG433" s="72"/>
      <c r="FH433" s="72"/>
      <c r="FI433" s="65"/>
      <c r="FJ433" s="74"/>
      <c r="FK433" s="74"/>
      <c r="FL433" s="74"/>
      <c r="FM433" s="72"/>
      <c r="FN433" s="72"/>
      <c r="FO433" s="65"/>
      <c r="FP433" s="74"/>
      <c r="FQ433" s="74"/>
      <c r="FR433" s="74"/>
      <c r="FS433" s="72"/>
      <c r="FT433" s="72"/>
      <c r="FU433" s="65"/>
      <c r="FV433" s="74"/>
      <c r="FW433" s="74"/>
      <c r="FX433" s="74"/>
      <c r="FY433" s="72"/>
      <c r="FZ433" s="72"/>
      <c r="GA433" s="65"/>
      <c r="GB433" s="74"/>
      <c r="GC433" s="74"/>
      <c r="GD433" s="74"/>
      <c r="GE433" s="72"/>
      <c r="GF433" s="72"/>
      <c r="GG433" s="65"/>
      <c r="GH433" s="74"/>
      <c r="GI433" s="74"/>
      <c r="GJ433" s="74"/>
      <c r="GK433" s="74"/>
      <c r="GL433" s="74"/>
      <c r="GM433" s="74"/>
      <c r="GN433" s="65" t="e">
        <f>I433+O433+U433+AA433+AG433+AM433+AS433+AY433+BE433+BK433+BQ433+BW433+CC433+CI433+CO433+CU433+DA433+DG433+DS433+#REF!+DY433+EE433+DM433+#REF!+EW433+FC433+FI433+FO433+FU433+GA433+GG433</f>
        <v>#REF!</v>
      </c>
      <c r="GO433" s="74"/>
      <c r="GP433" s="74"/>
      <c r="GQ433" s="74"/>
    </row>
    <row r="434" spans="1:204" s="132" customFormat="1" ht="23.25">
      <c r="A434" s="114">
        <v>14</v>
      </c>
      <c r="B434" s="115" t="s">
        <v>398</v>
      </c>
      <c r="C434" s="116" t="s">
        <v>345</v>
      </c>
      <c r="D434" s="142"/>
      <c r="E434" s="140">
        <v>3633</v>
      </c>
      <c r="F434" s="160">
        <f>(GJ434)</f>
        <v>533</v>
      </c>
      <c r="G434" s="126"/>
      <c r="H434" s="126">
        <v>2129</v>
      </c>
      <c r="I434" s="127"/>
      <c r="J434" s="127"/>
      <c r="K434" s="127"/>
      <c r="L434" s="162">
        <v>3633</v>
      </c>
      <c r="M434" s="126"/>
      <c r="N434" s="126"/>
      <c r="O434" s="127">
        <v>3000</v>
      </c>
      <c r="P434" s="127"/>
      <c r="Q434" s="127">
        <v>100</v>
      </c>
      <c r="R434" s="128">
        <f>L434+M434+N434-O434-P434-Q434</f>
        <v>533</v>
      </c>
      <c r="S434" s="126"/>
      <c r="T434" s="126"/>
      <c r="U434" s="127"/>
      <c r="V434" s="127"/>
      <c r="W434" s="127"/>
      <c r="X434" s="128">
        <f>R434+S434+T434-U434-V434-W434</f>
        <v>533</v>
      </c>
      <c r="Y434" s="126"/>
      <c r="Z434" s="126"/>
      <c r="AA434" s="127"/>
      <c r="AB434" s="127"/>
      <c r="AC434" s="127"/>
      <c r="AD434" s="128">
        <f>X434+Y434+Z434-AA434-AB434-AC434</f>
        <v>533</v>
      </c>
      <c r="AE434" s="126"/>
      <c r="AF434" s="126"/>
      <c r="AG434" s="127"/>
      <c r="AH434" s="127"/>
      <c r="AI434" s="127"/>
      <c r="AJ434" s="128">
        <f>AD434+AE434+AF434-AG434-AH434-AI434</f>
        <v>533</v>
      </c>
      <c r="AK434" s="126"/>
      <c r="AL434" s="126"/>
      <c r="AM434" s="126"/>
      <c r="AN434" s="126"/>
      <c r="AO434" s="126"/>
      <c r="AP434" s="128">
        <f>AJ434+AK434+AL434-AM434-AN434-AO434</f>
        <v>533</v>
      </c>
      <c r="AQ434" s="126"/>
      <c r="AR434" s="126"/>
      <c r="AS434" s="126"/>
      <c r="AT434" s="126"/>
      <c r="AU434" s="126"/>
      <c r="AV434" s="128">
        <f>AP434+AQ434+AR434-AS434-AT434-AU434</f>
        <v>533</v>
      </c>
      <c r="AW434" s="126"/>
      <c r="AX434" s="126"/>
      <c r="AY434" s="127"/>
      <c r="AZ434" s="127"/>
      <c r="BA434" s="127"/>
      <c r="BB434" s="128">
        <f>AV434+AW434+AX434-AY434-AZ434-BA434</f>
        <v>533</v>
      </c>
      <c r="BC434" s="126"/>
      <c r="BD434" s="126"/>
      <c r="BE434" s="127"/>
      <c r="BF434" s="127"/>
      <c r="BG434" s="127"/>
      <c r="BH434" s="128">
        <f>BB434+BC434+BD434-BE434-BF434-BG434</f>
        <v>533</v>
      </c>
      <c r="BI434" s="126"/>
      <c r="BJ434" s="126"/>
      <c r="BK434" s="126"/>
      <c r="BL434" s="127"/>
      <c r="BM434" s="127"/>
      <c r="BN434" s="128">
        <f>BH434+BI434+BJ434-BK434-BL434-BM434</f>
        <v>533</v>
      </c>
      <c r="BO434" s="126"/>
      <c r="BP434" s="126"/>
      <c r="BQ434" s="127"/>
      <c r="BR434" s="127"/>
      <c r="BS434" s="127"/>
      <c r="BT434" s="128">
        <f>BN434+BO434+BP434-BQ434-BR434-BS434</f>
        <v>533</v>
      </c>
      <c r="BU434" s="126"/>
      <c r="BV434" s="126"/>
      <c r="BW434" s="127"/>
      <c r="BX434" s="127"/>
      <c r="BY434" s="127"/>
      <c r="BZ434" s="128">
        <f>BT434+BU434+BV434-BW434-BX434-BY434</f>
        <v>533</v>
      </c>
      <c r="CA434" s="126"/>
      <c r="CB434" s="126"/>
      <c r="CC434" s="127"/>
      <c r="CD434" s="127"/>
      <c r="CE434" s="127"/>
      <c r="CF434" s="128">
        <f>BZ434+CA434+CB434-CC434-CD434-CE434</f>
        <v>533</v>
      </c>
      <c r="CG434" s="126"/>
      <c r="CH434" s="126"/>
      <c r="CI434" s="127"/>
      <c r="CJ434" s="127"/>
      <c r="CK434" s="127"/>
      <c r="CL434" s="128">
        <f>CF434+CH434+CG434-CI434--CJ434-CK434</f>
        <v>533</v>
      </c>
      <c r="CM434" s="126"/>
      <c r="CN434" s="126"/>
      <c r="CO434" s="127"/>
      <c r="CP434" s="127"/>
      <c r="CQ434" s="127"/>
      <c r="CR434" s="128">
        <f t="shared" si="659"/>
        <v>533</v>
      </c>
      <c r="CS434" s="126"/>
      <c r="CT434" s="126"/>
      <c r="CU434" s="127"/>
      <c r="CV434" s="127"/>
      <c r="CW434" s="127"/>
      <c r="CX434" s="128">
        <f>CR434+CT434+CS434-CU434--CV434-CW434</f>
        <v>533</v>
      </c>
      <c r="CY434" s="126"/>
      <c r="CZ434" s="126"/>
      <c r="DA434" s="127"/>
      <c r="DB434" s="127"/>
      <c r="DC434" s="127"/>
      <c r="DD434" s="128">
        <f>CX434+CZ434+CY434-DA434--DB434-DC434</f>
        <v>533</v>
      </c>
      <c r="DE434" s="126"/>
      <c r="DF434" s="126"/>
      <c r="DG434" s="127"/>
      <c r="DH434" s="127"/>
      <c r="DI434" s="127"/>
      <c r="DJ434" s="128">
        <f>DD434+DF434+DE434-DG434--DH434-DI434</f>
        <v>533</v>
      </c>
      <c r="DK434" s="126"/>
      <c r="DL434" s="126"/>
      <c r="DM434" s="127"/>
      <c r="DN434" s="127"/>
      <c r="DO434" s="127"/>
      <c r="DP434" s="128">
        <f>DJ434+DK434+DL434-DM434-DN434-DO434</f>
        <v>533</v>
      </c>
      <c r="DQ434" s="126"/>
      <c r="DR434" s="126"/>
      <c r="DS434" s="127"/>
      <c r="DT434" s="127"/>
      <c r="DU434" s="127"/>
      <c r="DV434" s="128">
        <f>DP434+DQ434+DR434-DS434-DT434-DU434</f>
        <v>533</v>
      </c>
      <c r="DW434" s="126"/>
      <c r="DX434" s="126"/>
      <c r="DY434" s="127"/>
      <c r="DZ434" s="127"/>
      <c r="EA434" s="127"/>
      <c r="EB434" s="128">
        <f>DV434+DX434+DW434-DY434--DZ434-EA434</f>
        <v>533</v>
      </c>
      <c r="EC434" s="126"/>
      <c r="ED434" s="126"/>
      <c r="EE434" s="127"/>
      <c r="EF434" s="127"/>
      <c r="EG434" s="127"/>
      <c r="EH434" s="128">
        <f>EB434+ED434+EC434-EE434--EF434-EG434</f>
        <v>533</v>
      </c>
      <c r="EI434" s="126"/>
      <c r="EJ434" s="130"/>
      <c r="EK434" s="130"/>
      <c r="EL434" s="130"/>
      <c r="EM434" s="130"/>
      <c r="EN434" s="128">
        <f>EH434+EJ434+EI434-EK434--EL434-EM434</f>
        <v>533</v>
      </c>
      <c r="EO434" s="126"/>
      <c r="EP434" s="130"/>
      <c r="EQ434" s="130"/>
      <c r="ER434" s="130"/>
      <c r="ES434" s="130"/>
      <c r="ET434" s="128">
        <f>EN434+EP434+EO434-EQ434--ER434-ES434</f>
        <v>533</v>
      </c>
      <c r="EU434" s="126"/>
      <c r="EV434" s="126"/>
      <c r="EW434" s="127"/>
      <c r="EX434" s="127"/>
      <c r="EY434" s="127"/>
      <c r="EZ434" s="128">
        <f>ET434+EV434+EU434-EW434--EX434-EY434</f>
        <v>533</v>
      </c>
      <c r="FA434" s="126"/>
      <c r="FB434" s="126"/>
      <c r="FC434" s="127"/>
      <c r="FD434" s="127"/>
      <c r="FE434" s="127"/>
      <c r="FF434" s="128">
        <f>EZ434+FB434+FA434-FC434--FD434-FE434</f>
        <v>533</v>
      </c>
      <c r="FG434" s="126"/>
      <c r="FH434" s="126"/>
      <c r="FI434" s="127"/>
      <c r="FJ434" s="127"/>
      <c r="FK434" s="127"/>
      <c r="FL434" s="128">
        <f>FF434+FH434+FG434-FI434--FJ434-FK434</f>
        <v>533</v>
      </c>
      <c r="FM434" s="126"/>
      <c r="FN434" s="126"/>
      <c r="FO434" s="127"/>
      <c r="FP434" s="127"/>
      <c r="FQ434" s="127"/>
      <c r="FR434" s="128">
        <f>FL434+FN434+FM434-FO434--FP434-FQ434</f>
        <v>533</v>
      </c>
      <c r="FS434" s="126"/>
      <c r="FT434" s="126"/>
      <c r="FU434" s="127"/>
      <c r="FV434" s="127"/>
      <c r="FW434" s="127"/>
      <c r="FX434" s="128">
        <f>FR434+FT434+FS434-FU434--FV434-FW434</f>
        <v>533</v>
      </c>
      <c r="FY434" s="126"/>
      <c r="FZ434" s="126"/>
      <c r="GA434" s="127"/>
      <c r="GB434" s="127"/>
      <c r="GC434" s="127"/>
      <c r="GD434" s="128">
        <f>FX434+FZ434+FY434-GA434--GB434-GC434</f>
        <v>533</v>
      </c>
      <c r="GE434" s="126"/>
      <c r="GF434" s="126"/>
      <c r="GG434" s="127"/>
      <c r="GH434" s="127"/>
      <c r="GI434" s="127"/>
      <c r="GJ434" s="128">
        <f>GD434+GF434+GE434-GG434--GH434-GI434</f>
        <v>533</v>
      </c>
      <c r="GK434" s="129"/>
      <c r="GL434" s="129"/>
      <c r="GM434" s="129"/>
      <c r="GN434" s="127"/>
      <c r="GO434" s="129"/>
      <c r="GP434" s="129"/>
      <c r="GQ434" s="129"/>
      <c r="GR434" s="130"/>
      <c r="GS434" s="130"/>
      <c r="GT434" s="131"/>
      <c r="GU434" s="130"/>
      <c r="GV434" s="130"/>
    </row>
    <row r="435" spans="1:204" ht="15" hidden="1" customHeight="1">
      <c r="A435" s="107"/>
      <c r="B435" s="39"/>
      <c r="C435" s="28"/>
      <c r="D435" s="7" t="s">
        <v>33</v>
      </c>
      <c r="E435" s="101"/>
      <c r="F435" s="111"/>
      <c r="G435" s="69"/>
      <c r="H435" s="69"/>
      <c r="I435" s="66"/>
      <c r="J435" s="66"/>
      <c r="K435" s="66"/>
      <c r="L435" s="66"/>
      <c r="M435" s="69"/>
      <c r="N435" s="69"/>
      <c r="O435" s="66"/>
      <c r="P435" s="66"/>
      <c r="Q435" s="66"/>
      <c r="R435" s="66"/>
      <c r="S435" s="69"/>
      <c r="T435" s="69"/>
      <c r="U435" s="66"/>
      <c r="V435" s="66"/>
      <c r="W435" s="66"/>
      <c r="X435" s="66"/>
      <c r="Y435" s="69"/>
      <c r="Z435" s="69"/>
      <c r="AA435" s="66"/>
      <c r="AB435" s="66"/>
      <c r="AC435" s="66"/>
      <c r="AD435" s="66"/>
      <c r="AE435" s="69"/>
      <c r="AF435" s="69"/>
      <c r="AG435" s="66"/>
      <c r="AH435" s="66"/>
      <c r="AI435" s="66"/>
      <c r="AJ435" s="66"/>
      <c r="AK435" s="69"/>
      <c r="AL435" s="69"/>
      <c r="AM435" s="66"/>
      <c r="AN435" s="66"/>
      <c r="AO435" s="66"/>
      <c r="AP435" s="66"/>
      <c r="AQ435" s="69"/>
      <c r="AR435" s="69"/>
      <c r="AS435" s="66"/>
      <c r="AT435" s="66"/>
      <c r="AU435" s="66"/>
      <c r="AV435" s="66"/>
      <c r="AW435" s="69"/>
      <c r="AX435" s="69"/>
      <c r="AY435" s="66"/>
      <c r="AZ435" s="66"/>
      <c r="BA435" s="66"/>
      <c r="BB435" s="66"/>
      <c r="BC435" s="69"/>
      <c r="BD435" s="69"/>
      <c r="BE435" s="66"/>
      <c r="BF435" s="66"/>
      <c r="BG435" s="66"/>
      <c r="BH435" s="66"/>
      <c r="BI435" s="69"/>
      <c r="BJ435" s="69"/>
      <c r="BK435" s="66"/>
      <c r="BL435" s="66"/>
      <c r="BM435" s="66"/>
      <c r="BN435" s="66"/>
      <c r="BO435" s="69"/>
      <c r="BP435" s="69"/>
      <c r="BQ435" s="66"/>
      <c r="BR435" s="66"/>
      <c r="BS435" s="66"/>
      <c r="BT435" s="66"/>
      <c r="BU435" s="69"/>
      <c r="BV435" s="69"/>
      <c r="BW435" s="66"/>
      <c r="BX435" s="66"/>
      <c r="BY435" s="66"/>
      <c r="BZ435" s="66">
        <f t="shared" si="586"/>
        <v>0</v>
      </c>
      <c r="CA435" s="69"/>
      <c r="CB435" s="69"/>
      <c r="CC435" s="66"/>
      <c r="CD435" s="66"/>
      <c r="CE435" s="66"/>
      <c r="CF435" s="66">
        <f t="shared" si="644"/>
        <v>0</v>
      </c>
      <c r="CG435" s="69"/>
      <c r="CH435" s="69"/>
      <c r="CI435" s="66"/>
      <c r="CJ435" s="66"/>
      <c r="CK435" s="66"/>
      <c r="CL435" s="66">
        <f t="shared" si="645"/>
        <v>0</v>
      </c>
      <c r="CM435" s="69"/>
      <c r="CN435" s="69"/>
      <c r="CO435" s="66"/>
      <c r="CP435" s="66"/>
      <c r="CQ435" s="66"/>
      <c r="CR435" s="66">
        <f t="shared" si="659"/>
        <v>0</v>
      </c>
      <c r="CS435" s="69"/>
      <c r="CT435" s="69"/>
      <c r="CU435" s="66"/>
      <c r="CV435" s="66"/>
      <c r="CW435" s="66"/>
      <c r="CX435" s="71">
        <f t="shared" si="646"/>
        <v>0</v>
      </c>
      <c r="CY435" s="69"/>
      <c r="CZ435" s="69"/>
      <c r="DA435" s="66"/>
      <c r="DB435" s="66"/>
      <c r="DC435" s="66"/>
      <c r="DD435" s="71">
        <f t="shared" si="647"/>
        <v>0</v>
      </c>
      <c r="DE435" s="69"/>
      <c r="DF435" s="69"/>
      <c r="DG435" s="66"/>
      <c r="DH435" s="66"/>
      <c r="DI435" s="66"/>
      <c r="DJ435" s="71">
        <f>DD435+DF435+DE435-DG435--DH435-DI435</f>
        <v>0</v>
      </c>
      <c r="DK435" s="69"/>
      <c r="DL435" s="69"/>
      <c r="DM435" s="66"/>
      <c r="DN435" s="66"/>
      <c r="DO435" s="66"/>
      <c r="DP435" s="71">
        <f>DJ435+DR435+DK435-DS435--DT435-DU435</f>
        <v>0</v>
      </c>
      <c r="DQ435" s="69"/>
      <c r="DR435" s="69"/>
      <c r="DS435" s="66"/>
      <c r="DT435" s="66"/>
      <c r="DU435" s="66"/>
      <c r="DV435" s="71" t="e">
        <f>DP435+#REF!+DQ435-#REF!--#REF!-#REF!</f>
        <v>#REF!</v>
      </c>
      <c r="DW435" s="69"/>
      <c r="DX435" s="69"/>
      <c r="DY435" s="66"/>
      <c r="DZ435" s="66"/>
      <c r="EA435" s="66"/>
      <c r="EB435" s="71" t="e">
        <f>DV435+DX435+DW435-DY435--DZ435-EA435</f>
        <v>#REF!</v>
      </c>
      <c r="EC435" s="69"/>
      <c r="ED435" s="69"/>
      <c r="EE435" s="66"/>
      <c r="EF435" s="66"/>
      <c r="EG435" s="66"/>
      <c r="EH435" s="71" t="e">
        <f t="shared" si="648"/>
        <v>#REF!</v>
      </c>
      <c r="EI435" s="69"/>
      <c r="EN435" s="71" t="e">
        <f t="shared" ref="EN435:EN447" si="668">EH435+DL435+EI435-DM435--DN435-DO435</f>
        <v>#REF!</v>
      </c>
      <c r="EO435" s="69"/>
      <c r="ET435" s="66"/>
      <c r="EU435" s="69"/>
      <c r="EV435" s="69"/>
      <c r="EW435" s="66"/>
      <c r="EX435" s="66"/>
      <c r="EY435" s="66"/>
      <c r="EZ435" s="66"/>
      <c r="FA435" s="69"/>
      <c r="FB435" s="69"/>
      <c r="FC435" s="66"/>
      <c r="FD435" s="66"/>
      <c r="FE435" s="66"/>
      <c r="FF435" s="66"/>
      <c r="FG435" s="69"/>
      <c r="FH435" s="69"/>
      <c r="FI435" s="66"/>
      <c r="FJ435" s="66"/>
      <c r="FK435" s="66"/>
      <c r="FL435" s="66"/>
      <c r="FM435" s="69"/>
      <c r="FN435" s="69"/>
      <c r="FO435" s="66"/>
      <c r="FP435" s="66"/>
      <c r="FQ435" s="66"/>
      <c r="FR435" s="66"/>
      <c r="FS435" s="69"/>
      <c r="FT435" s="69"/>
      <c r="FU435" s="66"/>
      <c r="FV435" s="66"/>
      <c r="FW435" s="66"/>
      <c r="FX435" s="66"/>
      <c r="FY435" s="69"/>
      <c r="FZ435" s="69"/>
      <c r="GA435" s="66"/>
      <c r="GB435" s="66"/>
      <c r="GC435" s="66"/>
      <c r="GD435" s="66"/>
      <c r="GE435" s="69"/>
      <c r="GF435" s="69"/>
      <c r="GG435" s="66"/>
      <c r="GH435" s="66"/>
      <c r="GI435" s="66"/>
      <c r="GJ435" s="66"/>
      <c r="GK435" s="66"/>
      <c r="GL435" s="66"/>
      <c r="GM435" s="66"/>
      <c r="GN435" s="66" t="e">
        <f>I435+O435+U435+AA435+AG435+AM435+AS435+AY435+BE435+BK435+BQ435+BW435+CC435+CI435+CO435+CU435+DA435+DG435+DS435+#REF!+DY435+EE435+DM435+#REF!+EW435+FC435+FI435+FO435+FU435+GA435+GG435</f>
        <v>#REF!</v>
      </c>
      <c r="GO435" s="66"/>
      <c r="GP435" s="66"/>
      <c r="GQ435" s="66"/>
    </row>
    <row r="436" spans="1:204" ht="15" hidden="1" customHeight="1">
      <c r="A436" s="40">
        <v>217</v>
      </c>
      <c r="B436" s="38" t="s">
        <v>305</v>
      </c>
      <c r="C436" s="27" t="s">
        <v>306</v>
      </c>
      <c r="D436" s="5" t="s">
        <v>32</v>
      </c>
      <c r="E436" s="72">
        <v>0</v>
      </c>
      <c r="F436" s="72" t="e">
        <f>GQ436</f>
        <v>#REF!</v>
      </c>
      <c r="G436" s="13"/>
      <c r="H436" s="13"/>
      <c r="I436" s="64"/>
      <c r="J436" s="14"/>
      <c r="K436" s="14"/>
      <c r="L436" s="14">
        <f>E436+G436-I436-I437-J436-K436</f>
        <v>0</v>
      </c>
      <c r="M436" s="13"/>
      <c r="N436" s="13"/>
      <c r="O436" s="64"/>
      <c r="P436" s="14"/>
      <c r="Q436" s="14"/>
      <c r="R436" s="14">
        <f>L436+M436-O436-O437-P436-Q436</f>
        <v>0</v>
      </c>
      <c r="S436" s="13"/>
      <c r="T436" s="13"/>
      <c r="U436" s="64"/>
      <c r="V436" s="14"/>
      <c r="W436" s="14"/>
      <c r="X436" s="14">
        <f t="shared" ref="X436:X440" si="669">R436+S436-U436-U437-V436-W436</f>
        <v>0</v>
      </c>
      <c r="Y436" s="13"/>
      <c r="Z436" s="13"/>
      <c r="AA436" s="64"/>
      <c r="AB436" s="14"/>
      <c r="AC436" s="14"/>
      <c r="AD436" s="14">
        <f t="shared" ref="AD436:AD440" si="670">X436+Y436-AA436-AA437-AB436-AC436</f>
        <v>0</v>
      </c>
      <c r="AE436" s="13"/>
      <c r="AF436" s="13"/>
      <c r="AG436" s="64"/>
      <c r="AH436" s="14"/>
      <c r="AI436" s="14"/>
      <c r="AJ436" s="14">
        <f t="shared" ref="AJ436:AJ440" si="671">AD436+AE436-AG436-AG437-AH436-AI436</f>
        <v>0</v>
      </c>
      <c r="AK436" s="13"/>
      <c r="AL436" s="13"/>
      <c r="AM436" s="64"/>
      <c r="AN436" s="14"/>
      <c r="AO436" s="14"/>
      <c r="AP436" s="14">
        <f t="shared" ref="AP436:AP440" si="672">AJ436+AK436-AM436-AM437-AN436-AO436</f>
        <v>0</v>
      </c>
      <c r="AQ436" s="13"/>
      <c r="AR436" s="13"/>
      <c r="AS436" s="64"/>
      <c r="AT436" s="14"/>
      <c r="AU436" s="14"/>
      <c r="AV436" s="14">
        <f t="shared" ref="AV436:AV440" si="673">AP436+AQ436-AS436-AS437-AT436-AU436</f>
        <v>0</v>
      </c>
      <c r="AW436" s="13"/>
      <c r="AX436" s="13"/>
      <c r="AY436" s="64"/>
      <c r="AZ436" s="14"/>
      <c r="BA436" s="14"/>
      <c r="BB436" s="14">
        <f t="shared" ref="BB436:BB440" si="674">AV436+AW436-AY436-AY437-AZ436-BA436</f>
        <v>0</v>
      </c>
      <c r="BC436" s="13"/>
      <c r="BD436" s="13"/>
      <c r="BE436" s="64"/>
      <c r="BF436" s="14"/>
      <c r="BG436" s="14"/>
      <c r="BH436" s="14">
        <f t="shared" ref="BH436:BH440" si="675">BB436+BC436-BE436-BE437-BF436-BG436</f>
        <v>0</v>
      </c>
      <c r="BI436" s="13"/>
      <c r="BJ436" s="13"/>
      <c r="BK436" s="64"/>
      <c r="BL436" s="14"/>
      <c r="BM436" s="14"/>
      <c r="BN436" s="14">
        <f>BH436+BI436-BK436-BK437-BL436-BM436</f>
        <v>0</v>
      </c>
      <c r="BO436" s="13"/>
      <c r="BP436" s="13"/>
      <c r="BQ436" s="64"/>
      <c r="BR436" s="14"/>
      <c r="BS436" s="14"/>
      <c r="BT436" s="14">
        <f>BN436+BO436-BQ436-BQ437-BR436-BS436</f>
        <v>0</v>
      </c>
      <c r="BU436" s="72"/>
      <c r="BV436" s="72"/>
      <c r="BW436" s="64"/>
      <c r="BX436" s="74"/>
      <c r="BY436" s="74"/>
      <c r="BZ436" s="64">
        <f t="shared" si="586"/>
        <v>0</v>
      </c>
      <c r="CA436" s="72"/>
      <c r="CB436" s="72"/>
      <c r="CC436" s="64"/>
      <c r="CD436" s="74"/>
      <c r="CE436" s="74"/>
      <c r="CF436" s="64">
        <f t="shared" si="644"/>
        <v>0</v>
      </c>
      <c r="CG436" s="72"/>
      <c r="CH436" s="72"/>
      <c r="CI436" s="64"/>
      <c r="CJ436" s="74"/>
      <c r="CK436" s="74"/>
      <c r="CL436" s="64">
        <f t="shared" si="645"/>
        <v>0</v>
      </c>
      <c r="CM436" s="13"/>
      <c r="CN436" s="13"/>
      <c r="CO436" s="64"/>
      <c r="CP436" s="14"/>
      <c r="CQ436" s="14"/>
      <c r="CR436" s="64">
        <f t="shared" si="659"/>
        <v>0</v>
      </c>
      <c r="CS436" s="13"/>
      <c r="CT436" s="67"/>
      <c r="CU436" s="64"/>
      <c r="CV436" s="64"/>
      <c r="CW436" s="64"/>
      <c r="CX436" s="12">
        <f t="shared" si="646"/>
        <v>0</v>
      </c>
      <c r="CY436" s="13"/>
      <c r="CZ436" s="67"/>
      <c r="DA436" s="64"/>
      <c r="DB436" s="64"/>
      <c r="DC436" s="64"/>
      <c r="DD436" s="12">
        <f t="shared" si="647"/>
        <v>0</v>
      </c>
      <c r="DE436" s="13"/>
      <c r="DF436" s="67"/>
      <c r="DG436" s="64"/>
      <c r="DH436" s="64"/>
      <c r="DI436" s="64"/>
      <c r="DJ436" s="14">
        <f>DD436+DE436-DG436-DG437-DH436-DI436</f>
        <v>0</v>
      </c>
      <c r="DK436" s="13"/>
      <c r="DL436" s="67"/>
      <c r="DM436" s="64"/>
      <c r="DN436" s="64"/>
      <c r="DO436" s="64"/>
      <c r="DP436" s="14">
        <f>DJ436+DK436-DS436-DS437-DT436-DU436</f>
        <v>0</v>
      </c>
      <c r="DQ436" s="67"/>
      <c r="DR436" s="67"/>
      <c r="DS436" s="64"/>
      <c r="DT436" s="64"/>
      <c r="DU436" s="64"/>
      <c r="DV436" s="14" t="e">
        <f>DP436+DQ436-#REF!-#REF!-#REF!-#REF!</f>
        <v>#REF!</v>
      </c>
      <c r="DW436" s="13"/>
      <c r="DX436" s="67"/>
      <c r="DY436" s="64"/>
      <c r="DZ436" s="64"/>
      <c r="EA436" s="64"/>
      <c r="EB436" s="14" t="e">
        <f>DV436+DW436-DY436-DY437-DZ436-EA436</f>
        <v>#REF!</v>
      </c>
      <c r="EC436" s="13"/>
      <c r="ED436" s="67"/>
      <c r="EE436" s="64"/>
      <c r="EF436" s="64"/>
      <c r="EG436" s="64"/>
      <c r="EH436" s="12" t="e">
        <f t="shared" si="648"/>
        <v>#REF!</v>
      </c>
      <c r="EI436" s="67"/>
      <c r="EN436" s="12" t="e">
        <f t="shared" si="668"/>
        <v>#REF!</v>
      </c>
      <c r="EO436" s="13"/>
      <c r="ET436" s="14" t="e">
        <f>EN436+EO436-#REF!-#REF!-#REF!-#REF!</f>
        <v>#REF!</v>
      </c>
      <c r="EU436" s="13"/>
      <c r="EV436" s="13"/>
      <c r="EW436" s="64"/>
      <c r="EX436" s="14"/>
      <c r="EY436" s="14"/>
      <c r="EZ436" s="14" t="e">
        <f>ET436+EU436-EW436-EW437-EX436-EY436</f>
        <v>#REF!</v>
      </c>
      <c r="FA436" s="13"/>
      <c r="FB436" s="13"/>
      <c r="FC436" s="64"/>
      <c r="FD436" s="14"/>
      <c r="FE436" s="14"/>
      <c r="FF436" s="14" t="e">
        <f>EZ436+FA436-FC436-FC437-FD436-FE436</f>
        <v>#REF!</v>
      </c>
      <c r="FG436" s="13"/>
      <c r="FH436" s="13"/>
      <c r="FI436" s="64"/>
      <c r="FJ436" s="14"/>
      <c r="FK436" s="14"/>
      <c r="FL436" s="14" t="e">
        <f>FF436+FG436-FI436-FI437-FJ436-FK436</f>
        <v>#REF!</v>
      </c>
      <c r="FM436" s="13"/>
      <c r="FN436" s="13"/>
      <c r="FO436" s="64"/>
      <c r="FP436" s="14"/>
      <c r="FQ436" s="14"/>
      <c r="FR436" s="14" t="e">
        <f>FL436+FM436-FO436-FO437-FP436-FQ436</f>
        <v>#REF!</v>
      </c>
      <c r="FS436" s="13"/>
      <c r="FT436" s="13"/>
      <c r="FU436" s="64"/>
      <c r="FV436" s="14"/>
      <c r="FW436" s="14"/>
      <c r="FX436" s="14" t="e">
        <f>FR436+FS436-FU436-FU437-FV436-FW436</f>
        <v>#REF!</v>
      </c>
      <c r="FY436" s="13"/>
      <c r="FZ436" s="13"/>
      <c r="GA436" s="64"/>
      <c r="GB436" s="14"/>
      <c r="GC436" s="14"/>
      <c r="GD436" s="14" t="e">
        <f>FX436+FY436-GA436-GA437-GB436-GC436</f>
        <v>#REF!</v>
      </c>
      <c r="GE436" s="13"/>
      <c r="GF436" s="13"/>
      <c r="GG436" s="64"/>
      <c r="GH436" s="14"/>
      <c r="GI436" s="14"/>
      <c r="GJ436" s="14" t="e">
        <f t="shared" ref="GJ436:GJ440" si="676">GD436+GE436-GG436-GG437-GH436-GI436</f>
        <v>#REF!</v>
      </c>
      <c r="GK436" s="14">
        <f>E436</f>
        <v>0</v>
      </c>
      <c r="GL436" s="14">
        <f>G436+M436+S436+Y436+AE436+AK436+AQ436+AW436+BC436+BI436+BO436+BU436+CA436+CG436+CM436+CS436+CY436+DE436+DK436+DQ436+DW436+EC436+EI436+EO436+EU436+FA436+FG436+FM436+FS436+FY436+GE436</f>
        <v>0</v>
      </c>
      <c r="GM436" s="14" t="e">
        <f>H436+N436+T436+Z436+AF436+AL436+AR436+AX436+BD436+BJ436+BP436+BV436+CB436+CH436+CN436+CT436+CZ436+DF436+DR436+#REF!+DX436+ED436+DL436+#REF!+EV436+FB436+FH436+FN436+FT436+FZ436+GF436</f>
        <v>#REF!</v>
      </c>
      <c r="GN436" s="64" t="e">
        <f>I436+O436+U436+AA436+AG436+AM436+AS436+AY436+BE436+BK436+BQ436+BW436+CC436+CI436+CO436+CU436+DA436+DG436+DS436+#REF!+DY436+EE436+DM436+#REF!+EW436+FC436+FI436+FO436+FU436+GA436+GG436</f>
        <v>#REF!</v>
      </c>
      <c r="GO436" s="14" t="e">
        <f>J436+P436+V436+AB436+AH436+AN436+AT436+AZ436+BF436+BL436+BR436+BX436+CD436+CJ436+CP436+CV436+DB436+DH436+DT436+#REF!+DZ436+EF436+DN436+#REF!+EX436+FD436+FJ436+FP436+FV436+GB436+GH436</f>
        <v>#REF!</v>
      </c>
      <c r="GP436" s="14" t="e">
        <f>K436+Q436+W436+AC436+AI436+AO436+AU436+BA436+BG436+BM436+BS436+BY436+CE436+CK436+CQ436+CW436+DC436+DI436+DU436+#REF!+EA436+EG436+DO436+#REF!+EY436+FE436+FK436+FQ436+FW436+GC436+GI436</f>
        <v>#REF!</v>
      </c>
      <c r="GQ436" s="14" t="e">
        <f>GK436+GL436-GN436-GN437-GO436-GP436</f>
        <v>#REF!</v>
      </c>
    </row>
    <row r="437" spans="1:204" ht="15" hidden="1" customHeight="1">
      <c r="A437" s="41"/>
      <c r="B437" s="39"/>
      <c r="C437" s="28"/>
      <c r="D437" s="5" t="s">
        <v>33</v>
      </c>
      <c r="E437" s="73"/>
      <c r="F437" s="73"/>
      <c r="G437" s="13"/>
      <c r="H437" s="13"/>
      <c r="I437" s="64"/>
      <c r="J437" s="14"/>
      <c r="K437" s="14"/>
      <c r="L437" s="14"/>
      <c r="M437" s="13"/>
      <c r="N437" s="13"/>
      <c r="O437" s="64"/>
      <c r="P437" s="14"/>
      <c r="Q437" s="14"/>
      <c r="R437" s="14"/>
      <c r="S437" s="13"/>
      <c r="T437" s="13"/>
      <c r="U437" s="64"/>
      <c r="V437" s="14"/>
      <c r="W437" s="14"/>
      <c r="X437" s="14"/>
      <c r="Y437" s="13"/>
      <c r="Z437" s="13"/>
      <c r="AA437" s="64"/>
      <c r="AB437" s="14"/>
      <c r="AC437" s="14"/>
      <c r="AD437" s="14"/>
      <c r="AE437" s="13"/>
      <c r="AF437" s="13"/>
      <c r="AG437" s="64"/>
      <c r="AH437" s="14"/>
      <c r="AI437" s="14"/>
      <c r="AJ437" s="14"/>
      <c r="AK437" s="13"/>
      <c r="AL437" s="13"/>
      <c r="AM437" s="64"/>
      <c r="AN437" s="14"/>
      <c r="AO437" s="14"/>
      <c r="AP437" s="14"/>
      <c r="AQ437" s="13"/>
      <c r="AR437" s="13"/>
      <c r="AS437" s="64"/>
      <c r="AT437" s="14"/>
      <c r="AU437" s="14"/>
      <c r="AV437" s="14"/>
      <c r="AW437" s="13"/>
      <c r="AX437" s="13"/>
      <c r="AY437" s="64"/>
      <c r="AZ437" s="14"/>
      <c r="BA437" s="14"/>
      <c r="BB437" s="14"/>
      <c r="BC437" s="13"/>
      <c r="BD437" s="13"/>
      <c r="BE437" s="64"/>
      <c r="BF437" s="14"/>
      <c r="BG437" s="14"/>
      <c r="BH437" s="14"/>
      <c r="BI437" s="13"/>
      <c r="BJ437" s="13"/>
      <c r="BK437" s="64"/>
      <c r="BL437" s="14"/>
      <c r="BM437" s="14"/>
      <c r="BN437" s="14"/>
      <c r="BO437" s="13"/>
      <c r="BP437" s="13"/>
      <c r="BQ437" s="64"/>
      <c r="BR437" s="14"/>
      <c r="BS437" s="14"/>
      <c r="BT437" s="14"/>
      <c r="BU437" s="73"/>
      <c r="BV437" s="73"/>
      <c r="BW437" s="64"/>
      <c r="BX437" s="63"/>
      <c r="BY437" s="63"/>
      <c r="BZ437" s="64">
        <f t="shared" si="586"/>
        <v>0</v>
      </c>
      <c r="CA437" s="73"/>
      <c r="CB437" s="73"/>
      <c r="CC437" s="64"/>
      <c r="CD437" s="63"/>
      <c r="CE437" s="63"/>
      <c r="CF437" s="64">
        <f t="shared" si="644"/>
        <v>0</v>
      </c>
      <c r="CG437" s="73"/>
      <c r="CH437" s="73"/>
      <c r="CI437" s="64"/>
      <c r="CJ437" s="63"/>
      <c r="CK437" s="63"/>
      <c r="CL437" s="64">
        <f t="shared" si="645"/>
        <v>0</v>
      </c>
      <c r="CM437" s="13"/>
      <c r="CN437" s="13"/>
      <c r="CO437" s="64"/>
      <c r="CP437" s="14"/>
      <c r="CQ437" s="14"/>
      <c r="CR437" s="64">
        <f t="shared" si="659"/>
        <v>0</v>
      </c>
      <c r="CS437" s="13"/>
      <c r="CT437" s="67"/>
      <c r="CU437" s="64"/>
      <c r="CV437" s="64"/>
      <c r="CW437" s="64"/>
      <c r="CX437" s="12">
        <f t="shared" si="646"/>
        <v>0</v>
      </c>
      <c r="CY437" s="13"/>
      <c r="CZ437" s="67"/>
      <c r="DA437" s="64"/>
      <c r="DB437" s="64"/>
      <c r="DC437" s="64"/>
      <c r="DD437" s="12">
        <f t="shared" si="647"/>
        <v>0</v>
      </c>
      <c r="DE437" s="13"/>
      <c r="DF437" s="67"/>
      <c r="DG437" s="64"/>
      <c r="DH437" s="64"/>
      <c r="DI437" s="64"/>
      <c r="DJ437" s="14"/>
      <c r="DK437" s="13"/>
      <c r="DL437" s="67"/>
      <c r="DM437" s="64"/>
      <c r="DN437" s="64"/>
      <c r="DO437" s="64"/>
      <c r="DP437" s="14"/>
      <c r="DQ437" s="67"/>
      <c r="DR437" s="67"/>
      <c r="DS437" s="64"/>
      <c r="DT437" s="64"/>
      <c r="DU437" s="64"/>
      <c r="DV437" s="14"/>
      <c r="DW437" s="13"/>
      <c r="DX437" s="67"/>
      <c r="DY437" s="64"/>
      <c r="DZ437" s="64"/>
      <c r="EA437" s="64"/>
      <c r="EB437" s="14"/>
      <c r="EC437" s="13"/>
      <c r="ED437" s="67"/>
      <c r="EE437" s="64"/>
      <c r="EF437" s="64"/>
      <c r="EG437" s="64"/>
      <c r="EH437" s="12">
        <f t="shared" si="648"/>
        <v>0</v>
      </c>
      <c r="EI437" s="67"/>
      <c r="EN437" s="12">
        <f t="shared" si="668"/>
        <v>0</v>
      </c>
      <c r="EO437" s="13"/>
      <c r="ET437" s="14"/>
      <c r="EU437" s="13"/>
      <c r="EV437" s="13"/>
      <c r="EW437" s="64"/>
      <c r="EX437" s="14"/>
      <c r="EY437" s="14"/>
      <c r="EZ437" s="14"/>
      <c r="FA437" s="13"/>
      <c r="FB437" s="13"/>
      <c r="FC437" s="64"/>
      <c r="FD437" s="14"/>
      <c r="FE437" s="14"/>
      <c r="FF437" s="14"/>
      <c r="FG437" s="13"/>
      <c r="FH437" s="13"/>
      <c r="FI437" s="64"/>
      <c r="FJ437" s="14"/>
      <c r="FK437" s="14"/>
      <c r="FL437" s="14"/>
      <c r="FM437" s="13"/>
      <c r="FN437" s="13"/>
      <c r="FO437" s="64"/>
      <c r="FP437" s="14"/>
      <c r="FQ437" s="14"/>
      <c r="FR437" s="14"/>
      <c r="FS437" s="13"/>
      <c r="FT437" s="13"/>
      <c r="FU437" s="64"/>
      <c r="FV437" s="14"/>
      <c r="FW437" s="14"/>
      <c r="FX437" s="14"/>
      <c r="FY437" s="13"/>
      <c r="FZ437" s="13"/>
      <c r="GA437" s="64"/>
      <c r="GB437" s="14"/>
      <c r="GC437" s="14"/>
      <c r="GD437" s="14"/>
      <c r="GE437" s="13"/>
      <c r="GF437" s="13"/>
      <c r="GG437" s="64"/>
      <c r="GH437" s="14"/>
      <c r="GI437" s="14"/>
      <c r="GJ437" s="14"/>
      <c r="GK437" s="14"/>
      <c r="GL437" s="14"/>
      <c r="GM437" s="14"/>
      <c r="GN437" s="64" t="e">
        <f>I437+O437+U437+AA437+AG437+AM437+AS437+AY437+BE437+BK437+BQ437+BW437+CC437+CI437+CO437+CU437+DA437+DG437+DS437+#REF!+DY437+EE437+DM437+#REF!+EW437+FC437+FI437+FO437+FU437+GA437+GG437</f>
        <v>#REF!</v>
      </c>
      <c r="GO437" s="14"/>
      <c r="GP437" s="14"/>
      <c r="GQ437" s="14"/>
    </row>
    <row r="438" spans="1:204" ht="15" hidden="1" customHeight="1">
      <c r="A438" s="40">
        <v>218</v>
      </c>
      <c r="B438" s="40" t="s">
        <v>307</v>
      </c>
      <c r="C438" s="27" t="s">
        <v>308</v>
      </c>
      <c r="D438" s="5" t="s">
        <v>32</v>
      </c>
      <c r="E438" s="72">
        <v>0</v>
      </c>
      <c r="F438" s="72" t="e">
        <f>GQ438</f>
        <v>#REF!</v>
      </c>
      <c r="G438" s="13"/>
      <c r="H438" s="13"/>
      <c r="I438" s="64"/>
      <c r="J438" s="14"/>
      <c r="K438" s="14"/>
      <c r="L438" s="14">
        <f>E438+G438-I438-I439-J438-K438</f>
        <v>0</v>
      </c>
      <c r="M438" s="13"/>
      <c r="N438" s="13"/>
      <c r="O438" s="64"/>
      <c r="P438" s="14"/>
      <c r="Q438" s="14"/>
      <c r="R438" s="14">
        <f>L438+M438-O438-O439-P438-Q438</f>
        <v>0</v>
      </c>
      <c r="S438" s="13"/>
      <c r="T438" s="13"/>
      <c r="U438" s="64"/>
      <c r="V438" s="14"/>
      <c r="W438" s="14"/>
      <c r="X438" s="14">
        <f t="shared" si="669"/>
        <v>0</v>
      </c>
      <c r="Y438" s="13"/>
      <c r="Z438" s="13"/>
      <c r="AA438" s="64"/>
      <c r="AB438" s="14"/>
      <c r="AC438" s="14"/>
      <c r="AD438" s="14">
        <f t="shared" si="670"/>
        <v>0</v>
      </c>
      <c r="AE438" s="13"/>
      <c r="AF438" s="13"/>
      <c r="AG438" s="64"/>
      <c r="AH438" s="14"/>
      <c r="AI438" s="14"/>
      <c r="AJ438" s="14">
        <f t="shared" si="671"/>
        <v>0</v>
      </c>
      <c r="AK438" s="13"/>
      <c r="AL438" s="13"/>
      <c r="AM438" s="64"/>
      <c r="AN438" s="14"/>
      <c r="AO438" s="14"/>
      <c r="AP438" s="14">
        <f t="shared" si="672"/>
        <v>0</v>
      </c>
      <c r="AQ438" s="13"/>
      <c r="AR438" s="13"/>
      <c r="AS438" s="64"/>
      <c r="AT438" s="14"/>
      <c r="AU438" s="14"/>
      <c r="AV438" s="14">
        <f t="shared" si="673"/>
        <v>0</v>
      </c>
      <c r="AW438" s="13"/>
      <c r="AX438" s="13"/>
      <c r="AY438" s="64"/>
      <c r="AZ438" s="14"/>
      <c r="BA438" s="14"/>
      <c r="BB438" s="14">
        <f t="shared" si="674"/>
        <v>0</v>
      </c>
      <c r="BC438" s="13"/>
      <c r="BD438" s="13"/>
      <c r="BE438" s="64"/>
      <c r="BF438" s="14"/>
      <c r="BG438" s="14"/>
      <c r="BH438" s="14">
        <f t="shared" si="675"/>
        <v>0</v>
      </c>
      <c r="BI438" s="13"/>
      <c r="BJ438" s="13"/>
      <c r="BK438" s="64"/>
      <c r="BL438" s="14"/>
      <c r="BM438" s="14"/>
      <c r="BN438" s="14">
        <f>BH438+BI438-BK438-BK439-BL438-BM438</f>
        <v>0</v>
      </c>
      <c r="BO438" s="13"/>
      <c r="BP438" s="13"/>
      <c r="BQ438" s="64"/>
      <c r="BR438" s="14"/>
      <c r="BS438" s="14"/>
      <c r="BT438" s="14">
        <f>BN438+BO438-BQ438-BQ439-BR438-BS438</f>
        <v>0</v>
      </c>
      <c r="BU438" s="72"/>
      <c r="BV438" s="72"/>
      <c r="BW438" s="64"/>
      <c r="BX438" s="74"/>
      <c r="BY438" s="74"/>
      <c r="BZ438" s="64">
        <f t="shared" si="586"/>
        <v>0</v>
      </c>
      <c r="CA438" s="72"/>
      <c r="CB438" s="72"/>
      <c r="CC438" s="64"/>
      <c r="CD438" s="74"/>
      <c r="CE438" s="74"/>
      <c r="CF438" s="64">
        <f t="shared" si="644"/>
        <v>0</v>
      </c>
      <c r="CG438" s="72"/>
      <c r="CH438" s="72"/>
      <c r="CI438" s="64"/>
      <c r="CJ438" s="74"/>
      <c r="CK438" s="74"/>
      <c r="CL438" s="64">
        <f t="shared" si="645"/>
        <v>0</v>
      </c>
      <c r="CM438" s="13"/>
      <c r="CN438" s="13"/>
      <c r="CO438" s="64"/>
      <c r="CP438" s="14"/>
      <c r="CQ438" s="14"/>
      <c r="CR438" s="64">
        <f t="shared" si="659"/>
        <v>0</v>
      </c>
      <c r="CS438" s="13"/>
      <c r="CT438" s="67"/>
      <c r="CU438" s="64"/>
      <c r="CV438" s="64"/>
      <c r="CW438" s="64"/>
      <c r="CX438" s="12">
        <f t="shared" si="646"/>
        <v>0</v>
      </c>
      <c r="CY438" s="13"/>
      <c r="CZ438" s="67"/>
      <c r="DA438" s="64"/>
      <c r="DB438" s="64"/>
      <c r="DC438" s="64"/>
      <c r="DD438" s="12">
        <f t="shared" si="647"/>
        <v>0</v>
      </c>
      <c r="DE438" s="13"/>
      <c r="DF438" s="67"/>
      <c r="DG438" s="64"/>
      <c r="DH438" s="64"/>
      <c r="DI438" s="64"/>
      <c r="DJ438" s="14">
        <f>DD438+DE438-DG438-DG439-DH438-DI438</f>
        <v>0</v>
      </c>
      <c r="DK438" s="13"/>
      <c r="DL438" s="67"/>
      <c r="DM438" s="64"/>
      <c r="DN438" s="64"/>
      <c r="DO438" s="64"/>
      <c r="DP438" s="14">
        <f>DJ438+DK438-DS438-DS439-DT438-DU438</f>
        <v>0</v>
      </c>
      <c r="DQ438" s="67"/>
      <c r="DR438" s="67"/>
      <c r="DS438" s="64"/>
      <c r="DT438" s="64"/>
      <c r="DU438" s="64"/>
      <c r="DV438" s="14" t="e">
        <f>DP438+DQ438-#REF!-#REF!-#REF!-#REF!</f>
        <v>#REF!</v>
      </c>
      <c r="DW438" s="13"/>
      <c r="DX438" s="67"/>
      <c r="DY438" s="64"/>
      <c r="DZ438" s="64"/>
      <c r="EA438" s="64"/>
      <c r="EB438" s="14" t="e">
        <f>DV438+DW438-DY438-DY439-DZ438-EA438</f>
        <v>#REF!</v>
      </c>
      <c r="EC438" s="13"/>
      <c r="ED438" s="67"/>
      <c r="EE438" s="64"/>
      <c r="EF438" s="64"/>
      <c r="EG438" s="64"/>
      <c r="EH438" s="12" t="e">
        <f t="shared" si="648"/>
        <v>#REF!</v>
      </c>
      <c r="EI438" s="67"/>
      <c r="EN438" s="12" t="e">
        <f t="shared" si="668"/>
        <v>#REF!</v>
      </c>
      <c r="EO438" s="13"/>
      <c r="ET438" s="14" t="e">
        <f>EN438+EO438-#REF!-#REF!-#REF!-#REF!</f>
        <v>#REF!</v>
      </c>
      <c r="EU438" s="13"/>
      <c r="EV438" s="13"/>
      <c r="EW438" s="64"/>
      <c r="EX438" s="14"/>
      <c r="EY438" s="14"/>
      <c r="EZ438" s="14" t="e">
        <f>ET438+EU438-EW438-EW439-EX438-EY438</f>
        <v>#REF!</v>
      </c>
      <c r="FA438" s="13"/>
      <c r="FB438" s="13"/>
      <c r="FC438" s="64"/>
      <c r="FD438" s="14"/>
      <c r="FE438" s="14"/>
      <c r="FF438" s="14" t="e">
        <f>EZ438+FA438-FC438-FC439-FD438-FE438</f>
        <v>#REF!</v>
      </c>
      <c r="FG438" s="13"/>
      <c r="FH438" s="13"/>
      <c r="FI438" s="64"/>
      <c r="FJ438" s="14"/>
      <c r="FK438" s="14"/>
      <c r="FL438" s="14" t="e">
        <f>FF438+FG438-FI438-FI439-FJ438-FK438</f>
        <v>#REF!</v>
      </c>
      <c r="FM438" s="13"/>
      <c r="FN438" s="13"/>
      <c r="FO438" s="64"/>
      <c r="FP438" s="14"/>
      <c r="FQ438" s="14"/>
      <c r="FR438" s="14" t="e">
        <f>FL438+FM438-FO438-FO439-FP438-FQ438</f>
        <v>#REF!</v>
      </c>
      <c r="FS438" s="13"/>
      <c r="FT438" s="13"/>
      <c r="FU438" s="64"/>
      <c r="FV438" s="14"/>
      <c r="FW438" s="14"/>
      <c r="FX438" s="14" t="e">
        <f>FR438+FS438-FU438-FU439-FV438-FW438</f>
        <v>#REF!</v>
      </c>
      <c r="FY438" s="13"/>
      <c r="FZ438" s="13"/>
      <c r="GA438" s="64"/>
      <c r="GB438" s="14"/>
      <c r="GC438" s="14"/>
      <c r="GD438" s="14" t="e">
        <f>FX438+FY438-GA438-GA439-GB438-GC438</f>
        <v>#REF!</v>
      </c>
      <c r="GE438" s="13"/>
      <c r="GF438" s="13"/>
      <c r="GG438" s="64"/>
      <c r="GH438" s="14"/>
      <c r="GI438" s="14"/>
      <c r="GJ438" s="14" t="e">
        <f t="shared" si="676"/>
        <v>#REF!</v>
      </c>
      <c r="GK438" s="14">
        <f>E438</f>
        <v>0</v>
      </c>
      <c r="GL438" s="14">
        <f>G438+M438+S438+Y438+AE438+AK438+AQ438+AW438+BC438+BI438+BO438+BU438+CA438+CG438+CM438+CS438+CY438+DE438+DK438+DQ438+DW438+EC438+EI438+EO438+EU438+FA438+FG438+FM438+FS438+FY438+GE438</f>
        <v>0</v>
      </c>
      <c r="GM438" s="14" t="e">
        <f>H438+N438+T438+Z438+AF438+AL438+AR438+AX438+BD438+BJ438+BP438+BV438+CB438+CH438+CN438+CT438+CZ438+DF438+DR438+#REF!+DX438+ED438+DL438+#REF!+EV438+FB438+FH438+FN438+FT438+FZ438+GF438</f>
        <v>#REF!</v>
      </c>
      <c r="GN438" s="64" t="e">
        <f>I438+O438+U438+AA438+AG438+AM438+AS438+AY438+BE438+BK438+BQ438+BW438+CC438+CI438+CO438+CU438+DA438+DG438+DS438+#REF!+DY438+EE438+DM438+#REF!+EW438+FC438+FI438+FO438+FU438+GA438+GG438</f>
        <v>#REF!</v>
      </c>
      <c r="GO438" s="14" t="e">
        <f>J438+P438+V438+AB438+AH438+AN438+AT438+AZ438+BF438+BL438+BR438+BX438+CD438+CJ438+CP438+CV438+DB438+DH438+DT438+#REF!+DZ438+EF438+DN438+#REF!+EX438+FD438+FJ438+FP438+FV438+GB438+GH438</f>
        <v>#REF!</v>
      </c>
      <c r="GP438" s="14" t="e">
        <f>K438+Q438+W438+AC438+AI438+AO438+AU438+BA438+BG438+BM438+BS438+BY438+CE438+CK438+CQ438+CW438+DC438+DI438+DU438+#REF!+EA438+EG438+DO438+#REF!+EY438+FE438+FK438+FQ438+FW438+GC438+GI438</f>
        <v>#REF!</v>
      </c>
      <c r="GQ438" s="14" t="e">
        <f>GK438+GL438-GN438-GN439-GO438-GP438</f>
        <v>#REF!</v>
      </c>
    </row>
    <row r="439" spans="1:204" ht="15" hidden="1" customHeight="1">
      <c r="A439" s="41"/>
      <c r="B439" s="41"/>
      <c r="C439" s="28"/>
      <c r="D439" s="5" t="s">
        <v>33</v>
      </c>
      <c r="E439" s="73"/>
      <c r="F439" s="73"/>
      <c r="G439" s="13"/>
      <c r="H439" s="13"/>
      <c r="I439" s="64"/>
      <c r="J439" s="14"/>
      <c r="K439" s="14"/>
      <c r="L439" s="14"/>
      <c r="M439" s="13"/>
      <c r="N439" s="13"/>
      <c r="O439" s="64"/>
      <c r="P439" s="14"/>
      <c r="Q439" s="14"/>
      <c r="R439" s="14"/>
      <c r="S439" s="13"/>
      <c r="T439" s="13"/>
      <c r="U439" s="64"/>
      <c r="V439" s="14"/>
      <c r="W439" s="14"/>
      <c r="X439" s="14"/>
      <c r="Y439" s="13"/>
      <c r="Z439" s="13"/>
      <c r="AA439" s="64"/>
      <c r="AB439" s="14"/>
      <c r="AC439" s="14"/>
      <c r="AD439" s="14"/>
      <c r="AE439" s="13"/>
      <c r="AF439" s="13"/>
      <c r="AG439" s="64"/>
      <c r="AH439" s="14"/>
      <c r="AI439" s="14"/>
      <c r="AJ439" s="14"/>
      <c r="AK439" s="13"/>
      <c r="AL439" s="13"/>
      <c r="AM439" s="64"/>
      <c r="AN439" s="14"/>
      <c r="AO439" s="14"/>
      <c r="AP439" s="14"/>
      <c r="AQ439" s="13"/>
      <c r="AR439" s="13"/>
      <c r="AS439" s="64"/>
      <c r="AT439" s="14"/>
      <c r="AU439" s="14"/>
      <c r="AV439" s="14"/>
      <c r="AW439" s="13"/>
      <c r="AX439" s="13"/>
      <c r="AY439" s="64"/>
      <c r="AZ439" s="14"/>
      <c r="BA439" s="14"/>
      <c r="BB439" s="14"/>
      <c r="BC439" s="13"/>
      <c r="BD439" s="13"/>
      <c r="BE439" s="64"/>
      <c r="BF439" s="14"/>
      <c r="BG439" s="14"/>
      <c r="BH439" s="14"/>
      <c r="BI439" s="13"/>
      <c r="BJ439" s="13"/>
      <c r="BK439" s="64"/>
      <c r="BL439" s="14"/>
      <c r="BM439" s="14"/>
      <c r="BN439" s="14"/>
      <c r="BO439" s="13"/>
      <c r="BP439" s="13"/>
      <c r="BQ439" s="64"/>
      <c r="BR439" s="14"/>
      <c r="BS439" s="14"/>
      <c r="BT439" s="14"/>
      <c r="BU439" s="73"/>
      <c r="BV439" s="73"/>
      <c r="BW439" s="64"/>
      <c r="BX439" s="63"/>
      <c r="BY439" s="63"/>
      <c r="BZ439" s="64">
        <f t="shared" si="586"/>
        <v>0</v>
      </c>
      <c r="CA439" s="73"/>
      <c r="CB439" s="73"/>
      <c r="CC439" s="64"/>
      <c r="CD439" s="63"/>
      <c r="CE439" s="63"/>
      <c r="CF439" s="64">
        <f t="shared" si="644"/>
        <v>0</v>
      </c>
      <c r="CG439" s="73"/>
      <c r="CH439" s="73"/>
      <c r="CI439" s="64"/>
      <c r="CJ439" s="63"/>
      <c r="CK439" s="63"/>
      <c r="CL439" s="64">
        <f t="shared" si="645"/>
        <v>0</v>
      </c>
      <c r="CM439" s="13"/>
      <c r="CN439" s="13"/>
      <c r="CO439" s="64"/>
      <c r="CP439" s="14"/>
      <c r="CQ439" s="14"/>
      <c r="CR439" s="64">
        <f t="shared" si="659"/>
        <v>0</v>
      </c>
      <c r="CS439" s="13"/>
      <c r="CT439" s="67"/>
      <c r="CU439" s="64"/>
      <c r="CV439" s="64"/>
      <c r="CW439" s="64"/>
      <c r="CX439" s="12">
        <f t="shared" si="646"/>
        <v>0</v>
      </c>
      <c r="CY439" s="13"/>
      <c r="CZ439" s="67"/>
      <c r="DA439" s="64"/>
      <c r="DB439" s="64"/>
      <c r="DC439" s="64"/>
      <c r="DD439" s="12">
        <f t="shared" si="647"/>
        <v>0</v>
      </c>
      <c r="DE439" s="13"/>
      <c r="DF439" s="67"/>
      <c r="DG439" s="64"/>
      <c r="DH439" s="64"/>
      <c r="DI439" s="64"/>
      <c r="DJ439" s="14"/>
      <c r="DK439" s="13"/>
      <c r="DL439" s="67"/>
      <c r="DM439" s="64"/>
      <c r="DN439" s="64"/>
      <c r="DO439" s="64"/>
      <c r="DP439" s="14"/>
      <c r="DQ439" s="67"/>
      <c r="DR439" s="67"/>
      <c r="DS439" s="64"/>
      <c r="DT439" s="64"/>
      <c r="DU439" s="64"/>
      <c r="DV439" s="14"/>
      <c r="DW439" s="13"/>
      <c r="DX439" s="67"/>
      <c r="DY439" s="64"/>
      <c r="DZ439" s="64"/>
      <c r="EA439" s="64"/>
      <c r="EB439" s="14"/>
      <c r="EC439" s="13"/>
      <c r="ED439" s="67"/>
      <c r="EE439" s="64"/>
      <c r="EF439" s="64"/>
      <c r="EG439" s="64"/>
      <c r="EH439" s="12">
        <f t="shared" si="648"/>
        <v>0</v>
      </c>
      <c r="EI439" s="67"/>
      <c r="EN439" s="12">
        <f t="shared" si="668"/>
        <v>0</v>
      </c>
      <c r="EO439" s="13"/>
      <c r="ET439" s="14"/>
      <c r="EU439" s="13"/>
      <c r="EV439" s="13"/>
      <c r="EW439" s="64"/>
      <c r="EX439" s="14"/>
      <c r="EY439" s="14"/>
      <c r="EZ439" s="14"/>
      <c r="FA439" s="13"/>
      <c r="FB439" s="13"/>
      <c r="FC439" s="64"/>
      <c r="FD439" s="14"/>
      <c r="FE439" s="14"/>
      <c r="FF439" s="14"/>
      <c r="FG439" s="13"/>
      <c r="FH439" s="13"/>
      <c r="FI439" s="64"/>
      <c r="FJ439" s="14"/>
      <c r="FK439" s="14"/>
      <c r="FL439" s="14"/>
      <c r="FM439" s="13"/>
      <c r="FN439" s="13"/>
      <c r="FO439" s="64"/>
      <c r="FP439" s="14"/>
      <c r="FQ439" s="14"/>
      <c r="FR439" s="14"/>
      <c r="FS439" s="13"/>
      <c r="FT439" s="13"/>
      <c r="FU439" s="64"/>
      <c r="FV439" s="14"/>
      <c r="FW439" s="14"/>
      <c r="FX439" s="14"/>
      <c r="FY439" s="13"/>
      <c r="FZ439" s="13"/>
      <c r="GA439" s="64"/>
      <c r="GB439" s="14"/>
      <c r="GC439" s="14"/>
      <c r="GD439" s="14"/>
      <c r="GE439" s="13"/>
      <c r="GF439" s="13"/>
      <c r="GG439" s="64"/>
      <c r="GH439" s="14"/>
      <c r="GI439" s="14"/>
      <c r="GJ439" s="14"/>
      <c r="GK439" s="14"/>
      <c r="GL439" s="14"/>
      <c r="GM439" s="14"/>
      <c r="GN439" s="64" t="e">
        <f>I439+O439+U439+AA439+AG439+AM439+AS439+AY439+BE439+BK439+BQ439+BW439+CC439+CI439+CO439+CU439+DA439+DG439+DS439+#REF!+DY439+EE439+DM439+#REF!+EW439+FC439+FI439+FO439+FU439+GA439+GG439</f>
        <v>#REF!</v>
      </c>
      <c r="GO439" s="14"/>
      <c r="GP439" s="14"/>
      <c r="GQ439" s="14"/>
    </row>
    <row r="440" spans="1:204" ht="15" hidden="1" customHeight="1">
      <c r="A440" s="40">
        <v>219</v>
      </c>
      <c r="B440" s="40">
        <v>2434922500</v>
      </c>
      <c r="C440" s="27" t="s">
        <v>309</v>
      </c>
      <c r="D440" s="5" t="s">
        <v>32</v>
      </c>
      <c r="E440" s="72">
        <f>2074+185</f>
        <v>2259</v>
      </c>
      <c r="F440" s="72" t="e">
        <f>GQ440</f>
        <v>#REF!</v>
      </c>
      <c r="G440" s="13"/>
      <c r="H440" s="13"/>
      <c r="I440" s="64"/>
      <c r="J440" s="14"/>
      <c r="K440" s="14"/>
      <c r="L440" s="14">
        <f>E440+G440-I440-I441-J440-K440</f>
        <v>2259</v>
      </c>
      <c r="M440" s="13"/>
      <c r="N440" s="13"/>
      <c r="O440" s="64"/>
      <c r="P440" s="14"/>
      <c r="Q440" s="14"/>
      <c r="R440" s="14">
        <f>L440+M440-O440-O441-P440-Q440</f>
        <v>2259</v>
      </c>
      <c r="S440" s="13"/>
      <c r="T440" s="13"/>
      <c r="U440" s="64"/>
      <c r="V440" s="14"/>
      <c r="W440" s="14"/>
      <c r="X440" s="14">
        <f t="shared" si="669"/>
        <v>2259</v>
      </c>
      <c r="Y440" s="13"/>
      <c r="Z440" s="13"/>
      <c r="AA440" s="64"/>
      <c r="AB440" s="14"/>
      <c r="AC440" s="14"/>
      <c r="AD440" s="14">
        <f t="shared" si="670"/>
        <v>2259</v>
      </c>
      <c r="AE440" s="13"/>
      <c r="AF440" s="13"/>
      <c r="AG440" s="64"/>
      <c r="AH440" s="14"/>
      <c r="AI440" s="14">
        <v>74</v>
      </c>
      <c r="AJ440" s="14">
        <f t="shared" si="671"/>
        <v>2185</v>
      </c>
      <c r="AK440" s="13"/>
      <c r="AL440" s="13"/>
      <c r="AM440" s="64"/>
      <c r="AN440" s="14"/>
      <c r="AO440" s="14"/>
      <c r="AP440" s="14">
        <f t="shared" si="672"/>
        <v>2185</v>
      </c>
      <c r="AQ440" s="13"/>
      <c r="AR440" s="13"/>
      <c r="AS440" s="64"/>
      <c r="AT440" s="14"/>
      <c r="AU440" s="14"/>
      <c r="AV440" s="14">
        <f t="shared" si="673"/>
        <v>2185</v>
      </c>
      <c r="AW440" s="13"/>
      <c r="AX440" s="13"/>
      <c r="AY440" s="64"/>
      <c r="AZ440" s="14"/>
      <c r="BA440" s="14"/>
      <c r="BB440" s="14">
        <f t="shared" si="674"/>
        <v>2185</v>
      </c>
      <c r="BC440" s="13"/>
      <c r="BD440" s="13"/>
      <c r="BE440" s="64">
        <v>2000</v>
      </c>
      <c r="BF440" s="14"/>
      <c r="BG440" s="14">
        <v>185</v>
      </c>
      <c r="BH440" s="14">
        <f t="shared" si="675"/>
        <v>0</v>
      </c>
      <c r="BI440" s="13"/>
      <c r="BJ440" s="13"/>
      <c r="BK440" s="64"/>
      <c r="BL440" s="14"/>
      <c r="BM440" s="14"/>
      <c r="BN440" s="14">
        <f>BH440+BI440-BK440-BK441-BL440-BM440</f>
        <v>0</v>
      </c>
      <c r="BO440" s="13"/>
      <c r="BP440" s="13"/>
      <c r="BQ440" s="64"/>
      <c r="BR440" s="14"/>
      <c r="BS440" s="14"/>
      <c r="BT440" s="14">
        <f>BN440+BO440-BQ440-BQ441-BR440-BS440</f>
        <v>0</v>
      </c>
      <c r="BU440" s="72"/>
      <c r="BV440" s="72"/>
      <c r="BW440" s="64"/>
      <c r="BX440" s="74"/>
      <c r="BY440" s="74"/>
      <c r="BZ440" s="64">
        <f t="shared" si="586"/>
        <v>2259</v>
      </c>
      <c r="CA440" s="72"/>
      <c r="CB440" s="72"/>
      <c r="CC440" s="64"/>
      <c r="CD440" s="74"/>
      <c r="CE440" s="74"/>
      <c r="CF440" s="64">
        <f t="shared" si="644"/>
        <v>2259</v>
      </c>
      <c r="CG440" s="72"/>
      <c r="CH440" s="72"/>
      <c r="CI440" s="64"/>
      <c r="CJ440" s="74"/>
      <c r="CK440" s="74"/>
      <c r="CL440" s="64">
        <f t="shared" si="645"/>
        <v>2259</v>
      </c>
      <c r="CM440" s="13"/>
      <c r="CN440" s="13"/>
      <c r="CO440" s="64"/>
      <c r="CP440" s="14"/>
      <c r="CQ440" s="14"/>
      <c r="CR440" s="64">
        <f t="shared" si="659"/>
        <v>2259</v>
      </c>
      <c r="CS440" s="13"/>
      <c r="CT440" s="67"/>
      <c r="CU440" s="64"/>
      <c r="CV440" s="64"/>
      <c r="CW440" s="64"/>
      <c r="CX440" s="12">
        <f t="shared" si="646"/>
        <v>2259</v>
      </c>
      <c r="CY440" s="13"/>
      <c r="CZ440" s="67"/>
      <c r="DA440" s="64"/>
      <c r="DB440" s="64"/>
      <c r="DC440" s="64"/>
      <c r="DD440" s="12">
        <f t="shared" si="647"/>
        <v>2259</v>
      </c>
      <c r="DE440" s="13"/>
      <c r="DF440" s="67"/>
      <c r="DG440" s="64"/>
      <c r="DH440" s="64"/>
      <c r="DI440" s="64"/>
      <c r="DJ440" s="14">
        <f>DD440+DE440-DG440-DG441-DH440-DI440</f>
        <v>2259</v>
      </c>
      <c r="DK440" s="13"/>
      <c r="DL440" s="67"/>
      <c r="DM440" s="64"/>
      <c r="DN440" s="64"/>
      <c r="DO440" s="64"/>
      <c r="DP440" s="14">
        <f>DJ440+DK440-DS440-DS441-DT440-DU440</f>
        <v>2259</v>
      </c>
      <c r="DQ440" s="67"/>
      <c r="DR440" s="67"/>
      <c r="DS440" s="64"/>
      <c r="DT440" s="64"/>
      <c r="DU440" s="64"/>
      <c r="DV440" s="14" t="e">
        <f>DP440+DQ440-#REF!-#REF!-#REF!-#REF!</f>
        <v>#REF!</v>
      </c>
      <c r="DW440" s="13"/>
      <c r="DX440" s="67"/>
      <c r="DY440" s="64"/>
      <c r="DZ440" s="64"/>
      <c r="EA440" s="64"/>
      <c r="EB440" s="14" t="e">
        <f>DV440+DW440-DY440-DY441-DZ440-EA440</f>
        <v>#REF!</v>
      </c>
      <c r="EC440" s="13"/>
      <c r="ED440" s="67"/>
      <c r="EE440" s="64"/>
      <c r="EF440" s="64"/>
      <c r="EG440" s="64"/>
      <c r="EH440" s="12" t="e">
        <f t="shared" si="648"/>
        <v>#REF!</v>
      </c>
      <c r="EI440" s="67"/>
      <c r="EN440" s="12" t="e">
        <f t="shared" si="668"/>
        <v>#REF!</v>
      </c>
      <c r="EO440" s="13"/>
      <c r="ET440" s="14" t="e">
        <f>EN440+EO440-#REF!-#REF!-#REF!-#REF!</f>
        <v>#REF!</v>
      </c>
      <c r="EU440" s="13"/>
      <c r="EV440" s="13"/>
      <c r="EW440" s="64"/>
      <c r="EX440" s="14"/>
      <c r="EY440" s="14"/>
      <c r="EZ440" s="14" t="e">
        <f>ET440+EU440-EW440-EW441-EX440-EY440</f>
        <v>#REF!</v>
      </c>
      <c r="FA440" s="13"/>
      <c r="FB440" s="13"/>
      <c r="FC440" s="64"/>
      <c r="FD440" s="14"/>
      <c r="FE440" s="14"/>
      <c r="FF440" s="14" t="e">
        <f>EZ440+FA440-FC440-FC441-FD440-FE440</f>
        <v>#REF!</v>
      </c>
      <c r="FG440" s="13"/>
      <c r="FH440" s="13"/>
      <c r="FI440" s="64"/>
      <c r="FJ440" s="14"/>
      <c r="FK440" s="14"/>
      <c r="FL440" s="14" t="e">
        <f>FF440+FG440-FI440-FI441-FJ440-FK440</f>
        <v>#REF!</v>
      </c>
      <c r="FM440" s="13"/>
      <c r="FN440" s="13"/>
      <c r="FO440" s="64"/>
      <c r="FP440" s="14"/>
      <c r="FQ440" s="14"/>
      <c r="FR440" s="14" t="e">
        <f>FL440+FM440-FO440-FO441-FP440-FQ440</f>
        <v>#REF!</v>
      </c>
      <c r="FS440" s="13"/>
      <c r="FT440" s="13"/>
      <c r="FU440" s="64"/>
      <c r="FV440" s="14"/>
      <c r="FW440" s="14"/>
      <c r="FX440" s="14" t="e">
        <f>FR440+FS440-FU440-FU441-FV440-FW440</f>
        <v>#REF!</v>
      </c>
      <c r="FY440" s="13"/>
      <c r="FZ440" s="13"/>
      <c r="GA440" s="64"/>
      <c r="GB440" s="14"/>
      <c r="GC440" s="14"/>
      <c r="GD440" s="14" t="e">
        <f>FX440+FY440-GA440-GA441-GB440-GC440</f>
        <v>#REF!</v>
      </c>
      <c r="GE440" s="13"/>
      <c r="GF440" s="13"/>
      <c r="GG440" s="64"/>
      <c r="GH440" s="14"/>
      <c r="GI440" s="14"/>
      <c r="GJ440" s="14" t="e">
        <f t="shared" si="676"/>
        <v>#REF!</v>
      </c>
      <c r="GK440" s="14">
        <f>E440</f>
        <v>2259</v>
      </c>
      <c r="GL440" s="14">
        <f>G440+M440+S440+Y440+AE440+AK440+AQ440+AW440+BC440+BI440+BO440+BU440+CA440+CG440+CM440+CS440+CY440+DE440+DK440+DQ440+DW440+EC440+EI440+EO440+EU440+FA440+FG440+FM440+FS440+FY440+GE440</f>
        <v>0</v>
      </c>
      <c r="GM440" s="14" t="e">
        <f>H440+N440+T440+Z440+AF440+AL440+AR440+AX440+BD440+BJ440+BP440+BV440+CB440+CH440+CN440+CT440+CZ440+DF440+DR440+#REF!+DX440+ED440+DL440+#REF!+EV440+FB440+FH440+FN440+FT440+FZ440+GF440</f>
        <v>#REF!</v>
      </c>
      <c r="GN440" s="64" t="e">
        <f>I440+O440+U440+AA440+AG440+AM440+AS440+AY440+BE440+BK440+BQ440+BW440+CC440+CI440+CO440+CU440+DA440+DG440+DS440+#REF!+DY440+EE440+DM440+#REF!+EW440+FC440+FI440+FO440+FU440+GA440+GG440</f>
        <v>#REF!</v>
      </c>
      <c r="GO440" s="14" t="e">
        <f>J440+P440+V440+AB440+AH440+AN440+AT440+AZ440+BF440+BL440+BR440+BX440+CD440+CJ440+CP440+CV440+DB440+DH440+DT440+#REF!+DZ440+EF440+DN440+#REF!+EX440+FD440+FJ440+FP440+FV440+GB440+GH440</f>
        <v>#REF!</v>
      </c>
      <c r="GP440" s="14" t="e">
        <f>K440+Q440+W440+AC440+AI440+AO440+AU440+BA440+BG440+BM440+BS440+BY440+CE440+CK440+CQ440+CW440+DC440+DI440+DU440+#REF!+EA440+EG440+DO440+#REF!+EY440+FE440+FK440+FQ440+FW440+GC440+GI440</f>
        <v>#REF!</v>
      </c>
      <c r="GQ440" s="14" t="e">
        <f>GK440+GL440-GN440-GN441-GO440-GP440</f>
        <v>#REF!</v>
      </c>
      <c r="GR440" s="11">
        <v>361</v>
      </c>
      <c r="GT440" s="9" t="e">
        <f>GN440*GR440</f>
        <v>#REF!</v>
      </c>
    </row>
    <row r="441" spans="1:204" ht="15" hidden="1" customHeight="1">
      <c r="A441" s="41"/>
      <c r="B441" s="41"/>
      <c r="C441" s="28"/>
      <c r="D441" s="5" t="s">
        <v>33</v>
      </c>
      <c r="E441" s="73"/>
      <c r="F441" s="73"/>
      <c r="G441" s="13"/>
      <c r="H441" s="13"/>
      <c r="I441" s="64"/>
      <c r="J441" s="14"/>
      <c r="K441" s="14"/>
      <c r="L441" s="14"/>
      <c r="M441" s="13"/>
      <c r="N441" s="13"/>
      <c r="O441" s="64"/>
      <c r="P441" s="14"/>
      <c r="Q441" s="14"/>
      <c r="R441" s="14"/>
      <c r="S441" s="13"/>
      <c r="T441" s="13"/>
      <c r="U441" s="64"/>
      <c r="V441" s="14"/>
      <c r="W441" s="14"/>
      <c r="X441" s="14"/>
      <c r="Y441" s="13"/>
      <c r="Z441" s="13"/>
      <c r="AA441" s="64"/>
      <c r="AB441" s="14"/>
      <c r="AC441" s="14"/>
      <c r="AD441" s="14"/>
      <c r="AE441" s="13"/>
      <c r="AF441" s="13"/>
      <c r="AG441" s="64"/>
      <c r="AH441" s="14"/>
      <c r="AI441" s="14"/>
      <c r="AJ441" s="14"/>
      <c r="AK441" s="13"/>
      <c r="AL441" s="13"/>
      <c r="AM441" s="64"/>
      <c r="AN441" s="14"/>
      <c r="AO441" s="14"/>
      <c r="AP441" s="14"/>
      <c r="AQ441" s="13"/>
      <c r="AR441" s="13"/>
      <c r="AS441" s="64"/>
      <c r="AT441" s="14"/>
      <c r="AU441" s="14"/>
      <c r="AV441" s="14"/>
      <c r="AW441" s="13"/>
      <c r="AX441" s="13"/>
      <c r="AY441" s="64"/>
      <c r="AZ441" s="14"/>
      <c r="BA441" s="14"/>
      <c r="BB441" s="14"/>
      <c r="BC441" s="13"/>
      <c r="BD441" s="13"/>
      <c r="BE441" s="64"/>
      <c r="BF441" s="14"/>
      <c r="BG441" s="14"/>
      <c r="BH441" s="14"/>
      <c r="BI441" s="13"/>
      <c r="BJ441" s="13"/>
      <c r="BK441" s="64"/>
      <c r="BL441" s="14"/>
      <c r="BM441" s="14"/>
      <c r="BN441" s="14"/>
      <c r="BO441" s="13"/>
      <c r="BP441" s="13"/>
      <c r="BQ441" s="64"/>
      <c r="BR441" s="14"/>
      <c r="BS441" s="14"/>
      <c r="BT441" s="14"/>
      <c r="BU441" s="73"/>
      <c r="BV441" s="73"/>
      <c r="BW441" s="64"/>
      <c r="BX441" s="63"/>
      <c r="BY441" s="63"/>
      <c r="BZ441" s="64">
        <f t="shared" si="586"/>
        <v>0</v>
      </c>
      <c r="CA441" s="73"/>
      <c r="CB441" s="73"/>
      <c r="CC441" s="64"/>
      <c r="CD441" s="63"/>
      <c r="CE441" s="63"/>
      <c r="CF441" s="64">
        <f t="shared" si="644"/>
        <v>0</v>
      </c>
      <c r="CG441" s="73"/>
      <c r="CH441" s="73"/>
      <c r="CI441" s="64"/>
      <c r="CJ441" s="63"/>
      <c r="CK441" s="63"/>
      <c r="CL441" s="64">
        <f t="shared" si="645"/>
        <v>0</v>
      </c>
      <c r="CM441" s="13"/>
      <c r="CN441" s="13"/>
      <c r="CO441" s="64"/>
      <c r="CP441" s="14"/>
      <c r="CQ441" s="14"/>
      <c r="CR441" s="64">
        <f t="shared" si="659"/>
        <v>0</v>
      </c>
      <c r="CS441" s="13"/>
      <c r="CT441" s="67"/>
      <c r="CU441" s="64"/>
      <c r="CV441" s="64"/>
      <c r="CW441" s="64"/>
      <c r="CX441" s="12">
        <f t="shared" si="646"/>
        <v>0</v>
      </c>
      <c r="CY441" s="13"/>
      <c r="CZ441" s="67"/>
      <c r="DA441" s="64"/>
      <c r="DB441" s="64"/>
      <c r="DC441" s="64"/>
      <c r="DD441" s="12">
        <f t="shared" si="647"/>
        <v>0</v>
      </c>
      <c r="DE441" s="13"/>
      <c r="DF441" s="67"/>
      <c r="DG441" s="64"/>
      <c r="DH441" s="64"/>
      <c r="DI441" s="64"/>
      <c r="DJ441" s="14"/>
      <c r="DK441" s="13"/>
      <c r="DL441" s="67"/>
      <c r="DM441" s="64"/>
      <c r="DN441" s="64"/>
      <c r="DO441" s="64"/>
      <c r="DP441" s="14"/>
      <c r="DQ441" s="67"/>
      <c r="DR441" s="67"/>
      <c r="DS441" s="64"/>
      <c r="DT441" s="64"/>
      <c r="DU441" s="64"/>
      <c r="DV441" s="14"/>
      <c r="DW441" s="13"/>
      <c r="DX441" s="67"/>
      <c r="DY441" s="64"/>
      <c r="DZ441" s="64"/>
      <c r="EA441" s="64"/>
      <c r="EB441" s="14"/>
      <c r="EC441" s="13"/>
      <c r="ED441" s="67"/>
      <c r="EE441" s="64"/>
      <c r="EF441" s="64"/>
      <c r="EG441" s="64"/>
      <c r="EH441" s="12">
        <f t="shared" si="648"/>
        <v>0</v>
      </c>
      <c r="EI441" s="67"/>
      <c r="EN441" s="12">
        <f t="shared" si="668"/>
        <v>0</v>
      </c>
      <c r="EO441" s="13"/>
      <c r="ET441" s="14"/>
      <c r="EU441" s="13"/>
      <c r="EV441" s="13"/>
      <c r="EW441" s="64"/>
      <c r="EX441" s="14"/>
      <c r="EY441" s="14"/>
      <c r="EZ441" s="14"/>
      <c r="FA441" s="13"/>
      <c r="FB441" s="13"/>
      <c r="FC441" s="64"/>
      <c r="FD441" s="14"/>
      <c r="FE441" s="14"/>
      <c r="FF441" s="14"/>
      <c r="FG441" s="13"/>
      <c r="FH441" s="13"/>
      <c r="FI441" s="64"/>
      <c r="FJ441" s="14"/>
      <c r="FK441" s="14"/>
      <c r="FL441" s="14"/>
      <c r="FM441" s="13"/>
      <c r="FN441" s="13"/>
      <c r="FO441" s="64"/>
      <c r="FP441" s="14"/>
      <c r="FQ441" s="14"/>
      <c r="FR441" s="14"/>
      <c r="FS441" s="13"/>
      <c r="FT441" s="13"/>
      <c r="FU441" s="64"/>
      <c r="FV441" s="14"/>
      <c r="FW441" s="14"/>
      <c r="FX441" s="14"/>
      <c r="FY441" s="13"/>
      <c r="FZ441" s="13"/>
      <c r="GA441" s="64"/>
      <c r="GB441" s="14"/>
      <c r="GC441" s="14"/>
      <c r="GD441" s="14"/>
      <c r="GE441" s="13"/>
      <c r="GF441" s="13"/>
      <c r="GG441" s="64"/>
      <c r="GH441" s="14"/>
      <c r="GI441" s="14"/>
      <c r="GJ441" s="14"/>
      <c r="GK441" s="14"/>
      <c r="GL441" s="14"/>
      <c r="GM441" s="14"/>
      <c r="GN441" s="64" t="e">
        <f>I441+O441+U441+AA441+AG441+AM441+AS441+AY441+BE441+BK441+BQ441+BW441+CC441+CI441+CO441+CU441+DA441+DG441+DS441+#REF!+DY441+EE441+DM441+#REF!+EW441+FC441+FI441+FO441+FU441+GA441+GG441</f>
        <v>#REF!</v>
      </c>
      <c r="GO441" s="14"/>
      <c r="GP441" s="14"/>
      <c r="GQ441" s="14"/>
    </row>
    <row r="442" spans="1:204" ht="12.95" hidden="1" customHeight="1">
      <c r="A442" s="40">
        <v>220</v>
      </c>
      <c r="B442" s="38" t="s">
        <v>83</v>
      </c>
      <c r="C442" s="27" t="s">
        <v>310</v>
      </c>
      <c r="D442" s="5" t="s">
        <v>32</v>
      </c>
      <c r="E442" s="72">
        <v>0</v>
      </c>
      <c r="F442" s="72" t="e">
        <f>GQ442</f>
        <v>#REF!</v>
      </c>
      <c r="G442" s="13"/>
      <c r="H442" s="13"/>
      <c r="I442" s="64"/>
      <c r="J442" s="14"/>
      <c r="K442" s="14"/>
      <c r="L442" s="14">
        <f>E442+G442-I442-I443-J442-K442</f>
        <v>0</v>
      </c>
      <c r="M442" s="13"/>
      <c r="N442" s="13"/>
      <c r="O442" s="64"/>
      <c r="P442" s="14"/>
      <c r="Q442" s="14"/>
      <c r="R442" s="14">
        <f>L442+M442-O442-O443-P442-Q442</f>
        <v>0</v>
      </c>
      <c r="S442" s="13"/>
      <c r="T442" s="13"/>
      <c r="U442" s="64"/>
      <c r="V442" s="14"/>
      <c r="W442" s="14"/>
      <c r="X442" s="14">
        <f t="shared" ref="X442:X446" si="677">R442+S442-U442-U443-V442-W442</f>
        <v>0</v>
      </c>
      <c r="Y442" s="13"/>
      <c r="Z442" s="13"/>
      <c r="AA442" s="64"/>
      <c r="AB442" s="14"/>
      <c r="AC442" s="14"/>
      <c r="AD442" s="14">
        <f t="shared" ref="AD442:AD446" si="678">X442+Y442-AA442-AA443-AB442-AC442</f>
        <v>0</v>
      </c>
      <c r="AE442" s="13"/>
      <c r="AF442" s="13"/>
      <c r="AG442" s="64"/>
      <c r="AH442" s="14"/>
      <c r="AI442" s="14"/>
      <c r="AJ442" s="14">
        <f t="shared" ref="AJ442:AJ446" si="679">AD442+AE442-AG442-AG443-AH442-AI442</f>
        <v>0</v>
      </c>
      <c r="AK442" s="13"/>
      <c r="AL442" s="13"/>
      <c r="AM442" s="64"/>
      <c r="AN442" s="14"/>
      <c r="AO442" s="14"/>
      <c r="AP442" s="14">
        <f t="shared" ref="AP442:AP446" si="680">AJ442+AK442-AM442-AM443-AN442-AO442</f>
        <v>0</v>
      </c>
      <c r="AQ442" s="13"/>
      <c r="AR442" s="13"/>
      <c r="AS442" s="64"/>
      <c r="AT442" s="14"/>
      <c r="AU442" s="14"/>
      <c r="AV442" s="14">
        <f t="shared" ref="AV442:AV446" si="681">AP442+AQ442-AS442-AS443-AT442-AU442</f>
        <v>0</v>
      </c>
      <c r="AW442" s="13"/>
      <c r="AX442" s="13"/>
      <c r="AY442" s="64"/>
      <c r="AZ442" s="14"/>
      <c r="BA442" s="14"/>
      <c r="BB442" s="14">
        <f t="shared" ref="BB442:BB446" si="682">AV442+AW442-AY442-AY443-AZ442-BA442</f>
        <v>0</v>
      </c>
      <c r="BC442" s="13"/>
      <c r="BD442" s="13"/>
      <c r="BE442" s="64"/>
      <c r="BF442" s="14"/>
      <c r="BG442" s="14"/>
      <c r="BH442" s="14">
        <f t="shared" ref="BH442:BH446" si="683">BB442+BC442-BE442-BE443-BF442-BG442</f>
        <v>0</v>
      </c>
      <c r="BI442" s="13"/>
      <c r="BJ442" s="13"/>
      <c r="BK442" s="64"/>
      <c r="BL442" s="14"/>
      <c r="BM442" s="14"/>
      <c r="BN442" s="14">
        <f>BH442+BI442-BK442-BK443-BL442-BM442</f>
        <v>0</v>
      </c>
      <c r="BO442" s="13"/>
      <c r="BP442" s="13"/>
      <c r="BQ442" s="64"/>
      <c r="BR442" s="14"/>
      <c r="BS442" s="14"/>
      <c r="BT442" s="14">
        <f>BN442+BO442-BQ442-BQ443-BR442-BS442</f>
        <v>0</v>
      </c>
      <c r="BU442" s="72"/>
      <c r="BV442" s="72"/>
      <c r="BW442" s="64"/>
      <c r="BX442" s="74"/>
      <c r="BY442" s="74"/>
      <c r="BZ442" s="64">
        <f t="shared" si="586"/>
        <v>0</v>
      </c>
      <c r="CA442" s="72"/>
      <c r="CB442" s="72"/>
      <c r="CC442" s="64"/>
      <c r="CD442" s="74"/>
      <c r="CE442" s="74"/>
      <c r="CF442" s="64">
        <f t="shared" si="644"/>
        <v>0</v>
      </c>
      <c r="CG442" s="72"/>
      <c r="CH442" s="72"/>
      <c r="CI442" s="64"/>
      <c r="CJ442" s="74"/>
      <c r="CK442" s="74"/>
      <c r="CL442" s="64">
        <f t="shared" si="645"/>
        <v>0</v>
      </c>
      <c r="CM442" s="13"/>
      <c r="CN442" s="13"/>
      <c r="CO442" s="64"/>
      <c r="CP442" s="14"/>
      <c r="CQ442" s="14"/>
      <c r="CR442" s="64">
        <f t="shared" si="659"/>
        <v>0</v>
      </c>
      <c r="CS442" s="13"/>
      <c r="CT442" s="67"/>
      <c r="CU442" s="64"/>
      <c r="CV442" s="64"/>
      <c r="CW442" s="64"/>
      <c r="CX442" s="12">
        <f t="shared" si="646"/>
        <v>0</v>
      </c>
      <c r="CY442" s="13"/>
      <c r="CZ442" s="67"/>
      <c r="DA442" s="64"/>
      <c r="DB442" s="64"/>
      <c r="DC442" s="64"/>
      <c r="DD442" s="12">
        <f t="shared" si="647"/>
        <v>0</v>
      </c>
      <c r="DE442" s="13"/>
      <c r="DF442" s="67"/>
      <c r="DG442" s="64"/>
      <c r="DH442" s="64"/>
      <c r="DI442" s="64"/>
      <c r="DJ442" s="14">
        <f>DD442+DE442-DG442-DG443-DH442-DI442</f>
        <v>0</v>
      </c>
      <c r="DK442" s="13"/>
      <c r="DL442" s="67"/>
      <c r="DM442" s="64"/>
      <c r="DN442" s="64"/>
      <c r="DO442" s="64"/>
      <c r="DP442" s="14">
        <f>DJ442+DK442-DS442-DS443-DT442-DU442</f>
        <v>0</v>
      </c>
      <c r="DQ442" s="67"/>
      <c r="DR442" s="67"/>
      <c r="DS442" s="64"/>
      <c r="DT442" s="64"/>
      <c r="DU442" s="64"/>
      <c r="DV442" s="14" t="e">
        <f>DP442+DQ442-#REF!-#REF!-#REF!-#REF!</f>
        <v>#REF!</v>
      </c>
      <c r="DW442" s="13"/>
      <c r="DX442" s="67"/>
      <c r="DY442" s="64"/>
      <c r="DZ442" s="64"/>
      <c r="EA442" s="64"/>
      <c r="EB442" s="14" t="e">
        <f>DV442+DW442-DY442-DY443-DZ442-EA442</f>
        <v>#REF!</v>
      </c>
      <c r="EC442" s="13"/>
      <c r="ED442" s="67"/>
      <c r="EE442" s="64"/>
      <c r="EF442" s="64"/>
      <c r="EG442" s="64"/>
      <c r="EH442" s="12" t="e">
        <f t="shared" si="648"/>
        <v>#REF!</v>
      </c>
      <c r="EI442" s="67"/>
      <c r="EN442" s="12" t="e">
        <f t="shared" si="668"/>
        <v>#REF!</v>
      </c>
      <c r="EO442" s="13"/>
      <c r="ET442" s="14" t="e">
        <f>EN442+EO442-#REF!-#REF!-#REF!-#REF!</f>
        <v>#REF!</v>
      </c>
      <c r="EU442" s="13"/>
      <c r="EV442" s="13"/>
      <c r="EW442" s="64"/>
      <c r="EX442" s="14"/>
      <c r="EY442" s="14"/>
      <c r="EZ442" s="14" t="e">
        <f>ET442+EU442-EW442-EW443-EX442-EY442</f>
        <v>#REF!</v>
      </c>
      <c r="FA442" s="13"/>
      <c r="FB442" s="13"/>
      <c r="FC442" s="64"/>
      <c r="FD442" s="14"/>
      <c r="FE442" s="14"/>
      <c r="FF442" s="14" t="e">
        <f>EZ442+FA442-FC442-FC443-FD442-FE442</f>
        <v>#REF!</v>
      </c>
      <c r="FG442" s="13"/>
      <c r="FH442" s="13"/>
      <c r="FI442" s="64"/>
      <c r="FJ442" s="14"/>
      <c r="FK442" s="14"/>
      <c r="FL442" s="14" t="e">
        <f>FF442+FG442-FI442-FI443-FJ442-FK442</f>
        <v>#REF!</v>
      </c>
      <c r="FM442" s="13"/>
      <c r="FN442" s="13"/>
      <c r="FO442" s="64"/>
      <c r="FP442" s="14"/>
      <c r="FQ442" s="14"/>
      <c r="FR442" s="14" t="e">
        <f>FL442+FM442-FO442-FO443-FP442-FQ442</f>
        <v>#REF!</v>
      </c>
      <c r="FS442" s="13"/>
      <c r="FT442" s="13"/>
      <c r="FU442" s="64"/>
      <c r="FV442" s="14"/>
      <c r="FW442" s="14"/>
      <c r="FX442" s="14" t="e">
        <f>FR442+FS442-FU442-FU443-FV442-FW442</f>
        <v>#REF!</v>
      </c>
      <c r="FY442" s="13"/>
      <c r="FZ442" s="13"/>
      <c r="GA442" s="64"/>
      <c r="GB442" s="14"/>
      <c r="GC442" s="14"/>
      <c r="GD442" s="14" t="e">
        <f>FX442+FY442-GA442-GA443-GB442-GC442</f>
        <v>#REF!</v>
      </c>
      <c r="GE442" s="13"/>
      <c r="GF442" s="13"/>
      <c r="GG442" s="64"/>
      <c r="GH442" s="14"/>
      <c r="GI442" s="14"/>
      <c r="GJ442" s="14" t="e">
        <f t="shared" ref="GJ442:GJ446" si="684">GD442+GE442-GG442-GG443-GH442-GI442</f>
        <v>#REF!</v>
      </c>
      <c r="GK442" s="14">
        <f>E442</f>
        <v>0</v>
      </c>
      <c r="GL442" s="14">
        <f>G442+M442+S442+Y442+AE442+AK442+AQ442+AW442+BC442+BI442+BO442+BU442+CA442+CG442+CM442+CS442+CY442+DE442+DK442+DQ442+DW442+EC442+EI442+EO442+EU442+FA442+FG442+FM442+FS442+FY442+GE442</f>
        <v>0</v>
      </c>
      <c r="GM442" s="14" t="e">
        <f>H442+N442+T442+Z442+AF442+AL442+AR442+AX442+BD442+BJ442+BP442+BV442+CB442+CH442+CN442+CT442+CZ442+DF442+DR442+#REF!+DX442+ED442+DL442+#REF!+EV442+FB442+FH442+FN442+FT442+FZ442+GF442</f>
        <v>#REF!</v>
      </c>
      <c r="GN442" s="64" t="e">
        <f>I442+O442+U442+AA442+AG442+AM442+AS442+AY442+BE442+BK442+BQ442+BW442+CC442+CI442+CO442+CU442+DA442+DG442+DS442+#REF!+DY442+EE442+DM442+#REF!+EW442+FC442+FI442+FO442+FU442+GA442+GG442</f>
        <v>#REF!</v>
      </c>
      <c r="GO442" s="14" t="e">
        <f>J442+P442+V442+AB442+AH442+AN442+AT442+AZ442+BF442+BL442+BR442+BX442+CD442+CJ442+CP442+CV442+DB442+DH442+DT442+#REF!+DZ442+EF442+DN442+#REF!+EX442+FD442+FJ442+FP442+FV442+GB442+GH442</f>
        <v>#REF!</v>
      </c>
      <c r="GP442" s="14" t="e">
        <f>K442+Q442+W442+AC442+AI442+AO442+AU442+BA442+BG442+BM442+BS442+BY442+CE442+CK442+CQ442+CW442+DC442+DI442+DU442+#REF!+EA442+EG442+DO442+#REF!+EY442+FE442+FK442+FQ442+FW442+GC442+GI442</f>
        <v>#REF!</v>
      </c>
      <c r="GQ442" s="14" t="e">
        <f>GK442+GL442-GN442-GN443-GO442-GP442</f>
        <v>#REF!</v>
      </c>
      <c r="GR442">
        <v>926</v>
      </c>
      <c r="GT442" s="9" t="e">
        <f>GN442*GR442</f>
        <v>#REF!</v>
      </c>
    </row>
    <row r="443" spans="1:204" ht="15" hidden="1" customHeight="1">
      <c r="A443" s="41"/>
      <c r="B443" s="39"/>
      <c r="C443" s="28"/>
      <c r="D443" s="7" t="s">
        <v>33</v>
      </c>
      <c r="E443" s="73"/>
      <c r="F443" s="73"/>
      <c r="G443" s="13"/>
      <c r="H443" s="13"/>
      <c r="I443" s="64"/>
      <c r="J443" s="14"/>
      <c r="K443" s="14"/>
      <c r="L443" s="14"/>
      <c r="M443" s="13"/>
      <c r="N443" s="13"/>
      <c r="O443" s="64"/>
      <c r="P443" s="14"/>
      <c r="Q443" s="14"/>
      <c r="R443" s="14"/>
      <c r="S443" s="13"/>
      <c r="T443" s="13"/>
      <c r="U443" s="64"/>
      <c r="V443" s="14"/>
      <c r="W443" s="14"/>
      <c r="X443" s="14"/>
      <c r="Y443" s="13"/>
      <c r="Z443" s="13"/>
      <c r="AA443" s="64"/>
      <c r="AB443" s="14"/>
      <c r="AC443" s="14"/>
      <c r="AD443" s="14"/>
      <c r="AE443" s="13"/>
      <c r="AF443" s="13"/>
      <c r="AG443" s="64"/>
      <c r="AH443" s="14"/>
      <c r="AI443" s="14"/>
      <c r="AJ443" s="14"/>
      <c r="AK443" s="13"/>
      <c r="AL443" s="13"/>
      <c r="AM443" s="64"/>
      <c r="AN443" s="14"/>
      <c r="AO443" s="14"/>
      <c r="AP443" s="14"/>
      <c r="AQ443" s="13"/>
      <c r="AR443" s="13"/>
      <c r="AS443" s="64"/>
      <c r="AT443" s="14"/>
      <c r="AU443" s="14"/>
      <c r="AV443" s="14"/>
      <c r="AW443" s="13"/>
      <c r="AX443" s="13"/>
      <c r="AY443" s="64"/>
      <c r="AZ443" s="14"/>
      <c r="BA443" s="14"/>
      <c r="BB443" s="14"/>
      <c r="BC443" s="13"/>
      <c r="BD443" s="13"/>
      <c r="BE443" s="64"/>
      <c r="BF443" s="14"/>
      <c r="BG443" s="14"/>
      <c r="BH443" s="14"/>
      <c r="BI443" s="13"/>
      <c r="BJ443" s="13"/>
      <c r="BK443" s="64"/>
      <c r="BL443" s="14"/>
      <c r="BM443" s="14"/>
      <c r="BN443" s="14"/>
      <c r="BO443" s="13"/>
      <c r="BP443" s="13"/>
      <c r="BQ443" s="64"/>
      <c r="BR443" s="14"/>
      <c r="BS443" s="14"/>
      <c r="BT443" s="14"/>
      <c r="BU443" s="73"/>
      <c r="BV443" s="73"/>
      <c r="BW443" s="64"/>
      <c r="BX443" s="63"/>
      <c r="BY443" s="63"/>
      <c r="BZ443" s="64">
        <f t="shared" si="586"/>
        <v>0</v>
      </c>
      <c r="CA443" s="73"/>
      <c r="CB443" s="73"/>
      <c r="CC443" s="64"/>
      <c r="CD443" s="63"/>
      <c r="CE443" s="63"/>
      <c r="CF443" s="64">
        <f t="shared" si="644"/>
        <v>0</v>
      </c>
      <c r="CG443" s="73"/>
      <c r="CH443" s="73"/>
      <c r="CI443" s="64"/>
      <c r="CJ443" s="63"/>
      <c r="CK443" s="63"/>
      <c r="CL443" s="64">
        <f t="shared" si="645"/>
        <v>0</v>
      </c>
      <c r="CM443" s="13"/>
      <c r="CN443" s="13"/>
      <c r="CO443" s="64"/>
      <c r="CP443" s="14"/>
      <c r="CQ443" s="14"/>
      <c r="CR443" s="64">
        <f t="shared" si="659"/>
        <v>0</v>
      </c>
      <c r="CS443" s="13"/>
      <c r="CT443" s="67"/>
      <c r="CU443" s="64"/>
      <c r="CV443" s="64"/>
      <c r="CW443" s="64"/>
      <c r="CX443" s="12">
        <f t="shared" si="646"/>
        <v>0</v>
      </c>
      <c r="CY443" s="13"/>
      <c r="CZ443" s="67"/>
      <c r="DA443" s="64"/>
      <c r="DB443" s="64"/>
      <c r="DC443" s="64"/>
      <c r="DD443" s="12">
        <f t="shared" si="647"/>
        <v>0</v>
      </c>
      <c r="DE443" s="13"/>
      <c r="DF443" s="67"/>
      <c r="DG443" s="64"/>
      <c r="DH443" s="64"/>
      <c r="DI443" s="64"/>
      <c r="DJ443" s="14"/>
      <c r="DK443" s="13"/>
      <c r="DL443" s="67"/>
      <c r="DM443" s="64"/>
      <c r="DN443" s="64"/>
      <c r="DO443" s="64"/>
      <c r="DP443" s="14"/>
      <c r="DQ443" s="67"/>
      <c r="DR443" s="67"/>
      <c r="DS443" s="64"/>
      <c r="DT443" s="64"/>
      <c r="DU443" s="64"/>
      <c r="DV443" s="14"/>
      <c r="DW443" s="13"/>
      <c r="DX443" s="67"/>
      <c r="DY443" s="64"/>
      <c r="DZ443" s="64"/>
      <c r="EA443" s="64"/>
      <c r="EB443" s="14"/>
      <c r="EC443" s="13"/>
      <c r="ED443" s="67"/>
      <c r="EE443" s="64"/>
      <c r="EF443" s="64"/>
      <c r="EG443" s="64"/>
      <c r="EH443" s="12">
        <f t="shared" si="648"/>
        <v>0</v>
      </c>
      <c r="EI443" s="67"/>
      <c r="EN443" s="12">
        <f t="shared" si="668"/>
        <v>0</v>
      </c>
      <c r="EO443" s="13"/>
      <c r="ET443" s="14"/>
      <c r="EU443" s="13"/>
      <c r="EV443" s="13"/>
      <c r="EW443" s="64"/>
      <c r="EX443" s="14"/>
      <c r="EY443" s="14"/>
      <c r="EZ443" s="14"/>
      <c r="FA443" s="13"/>
      <c r="FB443" s="13"/>
      <c r="FC443" s="64"/>
      <c r="FD443" s="14"/>
      <c r="FE443" s="14"/>
      <c r="FF443" s="14"/>
      <c r="FG443" s="13"/>
      <c r="FH443" s="13"/>
      <c r="FI443" s="64"/>
      <c r="FJ443" s="14"/>
      <c r="FK443" s="14"/>
      <c r="FL443" s="14"/>
      <c r="FM443" s="13"/>
      <c r="FN443" s="13"/>
      <c r="FO443" s="64"/>
      <c r="FP443" s="14"/>
      <c r="FQ443" s="14"/>
      <c r="FR443" s="14"/>
      <c r="FS443" s="13"/>
      <c r="FT443" s="13"/>
      <c r="FU443" s="64"/>
      <c r="FV443" s="14"/>
      <c r="FW443" s="14"/>
      <c r="FX443" s="14"/>
      <c r="FY443" s="13"/>
      <c r="FZ443" s="13"/>
      <c r="GA443" s="64"/>
      <c r="GB443" s="14"/>
      <c r="GC443" s="14"/>
      <c r="GD443" s="14"/>
      <c r="GE443" s="13"/>
      <c r="GF443" s="13"/>
      <c r="GG443" s="64"/>
      <c r="GH443" s="14"/>
      <c r="GI443" s="14"/>
      <c r="GJ443" s="14"/>
      <c r="GK443" s="14"/>
      <c r="GL443" s="14"/>
      <c r="GM443" s="14"/>
      <c r="GN443" s="64" t="e">
        <f>I443+O443+U443+AA443+AG443+AM443+AS443+AY443+BE443+BK443+BQ443+BW443+CC443+CI443+CO443+CU443+DA443+DG443+DS443+#REF!+DY443+EE443+DM443+#REF!+EW443+FC443+FI443+FO443+FU443+GA443+GG443</f>
        <v>#REF!</v>
      </c>
      <c r="GO443" s="14"/>
      <c r="GP443" s="14"/>
      <c r="GQ443" s="14"/>
    </row>
    <row r="444" spans="1:204" ht="15" hidden="1" customHeight="1">
      <c r="A444" s="40">
        <v>221</v>
      </c>
      <c r="B444" s="38" t="s">
        <v>311</v>
      </c>
      <c r="C444" s="27" t="s">
        <v>312</v>
      </c>
      <c r="D444" s="5" t="s">
        <v>32</v>
      </c>
      <c r="E444" s="72">
        <v>0</v>
      </c>
      <c r="F444" s="72" t="e">
        <f>GQ444</f>
        <v>#REF!</v>
      </c>
      <c r="G444" s="13"/>
      <c r="H444" s="13"/>
      <c r="I444" s="64"/>
      <c r="J444" s="14"/>
      <c r="K444" s="14"/>
      <c r="L444" s="14">
        <f>E444+G444-I444-I445-J444-K444</f>
        <v>0</v>
      </c>
      <c r="M444" s="13"/>
      <c r="N444" s="13"/>
      <c r="O444" s="64"/>
      <c r="P444" s="14"/>
      <c r="Q444" s="14"/>
      <c r="R444" s="14">
        <f>L444+M444-O444-O445-P444-Q444</f>
        <v>0</v>
      </c>
      <c r="S444" s="13"/>
      <c r="T444" s="13"/>
      <c r="U444" s="64"/>
      <c r="V444" s="14"/>
      <c r="W444" s="14"/>
      <c r="X444" s="14">
        <f t="shared" si="677"/>
        <v>0</v>
      </c>
      <c r="Y444" s="13"/>
      <c r="Z444" s="13"/>
      <c r="AA444" s="64"/>
      <c r="AB444" s="14"/>
      <c r="AC444" s="14"/>
      <c r="AD444" s="14">
        <f t="shared" si="678"/>
        <v>0</v>
      </c>
      <c r="AE444" s="13"/>
      <c r="AF444" s="13"/>
      <c r="AG444" s="64"/>
      <c r="AH444" s="14"/>
      <c r="AI444" s="14"/>
      <c r="AJ444" s="14">
        <f t="shared" si="679"/>
        <v>0</v>
      </c>
      <c r="AK444" s="13"/>
      <c r="AL444" s="13"/>
      <c r="AM444" s="64"/>
      <c r="AN444" s="14"/>
      <c r="AO444" s="14"/>
      <c r="AP444" s="14">
        <f t="shared" si="680"/>
        <v>0</v>
      </c>
      <c r="AQ444" s="13"/>
      <c r="AR444" s="13"/>
      <c r="AS444" s="64"/>
      <c r="AT444" s="14"/>
      <c r="AU444" s="14"/>
      <c r="AV444" s="14">
        <f t="shared" si="681"/>
        <v>0</v>
      </c>
      <c r="AW444" s="13"/>
      <c r="AX444" s="13"/>
      <c r="AY444" s="64"/>
      <c r="AZ444" s="14"/>
      <c r="BA444" s="14"/>
      <c r="BB444" s="14">
        <f t="shared" si="682"/>
        <v>0</v>
      </c>
      <c r="BC444" s="13"/>
      <c r="BD444" s="13"/>
      <c r="BE444" s="64"/>
      <c r="BF444" s="14"/>
      <c r="BG444" s="14"/>
      <c r="BH444" s="14">
        <f t="shared" si="683"/>
        <v>0</v>
      </c>
      <c r="BI444" s="13"/>
      <c r="BJ444" s="13"/>
      <c r="BK444" s="64"/>
      <c r="BL444" s="14"/>
      <c r="BM444" s="14"/>
      <c r="BN444" s="14">
        <f>BH444+BI444-BK444-BK445-BL444-BM444</f>
        <v>0</v>
      </c>
      <c r="BO444" s="13"/>
      <c r="BP444" s="13"/>
      <c r="BQ444" s="64"/>
      <c r="BR444" s="14"/>
      <c r="BS444" s="14"/>
      <c r="BT444" s="14">
        <f>BN444+BO444-BQ444-BQ445-BR444-BS444</f>
        <v>0</v>
      </c>
      <c r="BU444" s="72"/>
      <c r="BV444" s="72"/>
      <c r="BW444" s="64"/>
      <c r="BX444" s="74"/>
      <c r="BY444" s="74"/>
      <c r="BZ444" s="64">
        <f t="shared" si="586"/>
        <v>0</v>
      </c>
      <c r="CA444" s="72"/>
      <c r="CB444" s="72"/>
      <c r="CC444" s="64"/>
      <c r="CD444" s="74"/>
      <c r="CE444" s="74"/>
      <c r="CF444" s="64">
        <f t="shared" si="644"/>
        <v>0</v>
      </c>
      <c r="CG444" s="72"/>
      <c r="CH444" s="72"/>
      <c r="CI444" s="64"/>
      <c r="CJ444" s="74"/>
      <c r="CK444" s="74"/>
      <c r="CL444" s="64">
        <f t="shared" si="645"/>
        <v>0</v>
      </c>
      <c r="CM444" s="13"/>
      <c r="CN444" s="13"/>
      <c r="CO444" s="64"/>
      <c r="CP444" s="14"/>
      <c r="CQ444" s="14"/>
      <c r="CR444" s="64">
        <f t="shared" si="659"/>
        <v>0</v>
      </c>
      <c r="CS444" s="13"/>
      <c r="CT444" s="67"/>
      <c r="CU444" s="64"/>
      <c r="CV444" s="64"/>
      <c r="CW444" s="64"/>
      <c r="CX444" s="12">
        <f t="shared" si="646"/>
        <v>0</v>
      </c>
      <c r="CY444" s="13"/>
      <c r="CZ444" s="67"/>
      <c r="DA444" s="64"/>
      <c r="DB444" s="64"/>
      <c r="DC444" s="64"/>
      <c r="DD444" s="12">
        <f t="shared" si="647"/>
        <v>0</v>
      </c>
      <c r="DE444" s="13"/>
      <c r="DF444" s="67"/>
      <c r="DG444" s="64"/>
      <c r="DH444" s="64"/>
      <c r="DI444" s="64"/>
      <c r="DJ444" s="14">
        <f>DD444+DE444-DG444-DG445-DH444-DI444</f>
        <v>0</v>
      </c>
      <c r="DK444" s="13"/>
      <c r="DL444" s="67"/>
      <c r="DM444" s="64"/>
      <c r="DN444" s="64"/>
      <c r="DO444" s="64"/>
      <c r="DP444" s="14">
        <f>DJ444+DK444-DS444-DS445-DT444-DU444</f>
        <v>0</v>
      </c>
      <c r="DQ444" s="67"/>
      <c r="DR444" s="67"/>
      <c r="DS444" s="64"/>
      <c r="DT444" s="64"/>
      <c r="DU444" s="64"/>
      <c r="DV444" s="14" t="e">
        <f>DP444+DQ444-#REF!-#REF!-#REF!-#REF!</f>
        <v>#REF!</v>
      </c>
      <c r="DW444" s="13"/>
      <c r="DX444" s="67"/>
      <c r="DY444" s="64"/>
      <c r="DZ444" s="64"/>
      <c r="EA444" s="64"/>
      <c r="EB444" s="14" t="e">
        <f>DV444+DW444-DY444-DY445-DZ444-EA444</f>
        <v>#REF!</v>
      </c>
      <c r="EC444" s="13"/>
      <c r="ED444" s="67"/>
      <c r="EE444" s="64"/>
      <c r="EF444" s="64"/>
      <c r="EG444" s="64"/>
      <c r="EH444" s="12" t="e">
        <f t="shared" si="648"/>
        <v>#REF!</v>
      </c>
      <c r="EI444" s="67"/>
      <c r="EN444" s="12" t="e">
        <f t="shared" si="668"/>
        <v>#REF!</v>
      </c>
      <c r="EO444" s="13"/>
      <c r="ET444" s="14" t="e">
        <f>EN444+EO444-#REF!-#REF!-#REF!-#REF!</f>
        <v>#REF!</v>
      </c>
      <c r="EU444" s="13"/>
      <c r="EV444" s="13"/>
      <c r="EW444" s="64"/>
      <c r="EX444" s="14"/>
      <c r="EY444" s="14"/>
      <c r="EZ444" s="14" t="e">
        <f>ET444+EU444-EW444-EW445-EX444-EY444</f>
        <v>#REF!</v>
      </c>
      <c r="FA444" s="13"/>
      <c r="FB444" s="13"/>
      <c r="FC444" s="64"/>
      <c r="FD444" s="14"/>
      <c r="FE444" s="14"/>
      <c r="FF444" s="14" t="e">
        <f>EZ444+FA444-FC444-FC445-FD444-FE444</f>
        <v>#REF!</v>
      </c>
      <c r="FG444" s="13"/>
      <c r="FH444" s="13"/>
      <c r="FI444" s="64"/>
      <c r="FJ444" s="14"/>
      <c r="FK444" s="14"/>
      <c r="FL444" s="14" t="e">
        <f>FF444+FG444-FI444-FI445-FJ444-FK444</f>
        <v>#REF!</v>
      </c>
      <c r="FM444" s="13"/>
      <c r="FN444" s="13"/>
      <c r="FO444" s="64"/>
      <c r="FP444" s="14"/>
      <c r="FQ444" s="14"/>
      <c r="FR444" s="14" t="e">
        <f>FL444+FM444-FO444-FO445-FP444-FQ444</f>
        <v>#REF!</v>
      </c>
      <c r="FS444" s="13"/>
      <c r="FT444" s="13"/>
      <c r="FU444" s="64"/>
      <c r="FV444" s="14"/>
      <c r="FW444" s="14"/>
      <c r="FX444" s="14" t="e">
        <f>FR444+FS444-FU444-FU445-FV444-FW444</f>
        <v>#REF!</v>
      </c>
      <c r="FY444" s="13"/>
      <c r="FZ444" s="13"/>
      <c r="GA444" s="64"/>
      <c r="GB444" s="14"/>
      <c r="GC444" s="14"/>
      <c r="GD444" s="14" t="e">
        <f>FX444+FY444-GA444-GA445-GB444-GC444</f>
        <v>#REF!</v>
      </c>
      <c r="GE444" s="13"/>
      <c r="GF444" s="13"/>
      <c r="GG444" s="64"/>
      <c r="GH444" s="14"/>
      <c r="GI444" s="14"/>
      <c r="GJ444" s="14" t="e">
        <f t="shared" si="684"/>
        <v>#REF!</v>
      </c>
      <c r="GK444" s="14">
        <f>E444</f>
        <v>0</v>
      </c>
      <c r="GL444" s="14">
        <f>G444+M444+S444+Y444+AE444+AK444+AQ444+AW444+BC444+BI444+BO444+BU444+CA444+CG444+CM444+CS444+CY444+DE444+DK444+DQ444+DW444+EC444+EI444+EO444+EU444+FA444+FG444+FM444+FS444+FY444+GE444</f>
        <v>0</v>
      </c>
      <c r="GM444" s="14" t="e">
        <f>H444+N444+T444+Z444+AF444+AL444+AR444+AX444+BD444+BJ444+BP444+BV444+CB444+CH444+CN444+CT444+CZ444+DF444+DR444+#REF!+DX444+ED444+DL444+#REF!+EV444+FB444+FH444+FN444+FT444+FZ444+GF444</f>
        <v>#REF!</v>
      </c>
      <c r="GN444" s="64" t="e">
        <f>I444+O444+U444+AA444+AG444+AM444+AS444+AY444+BE444+BK444+BQ444+BW444+CC444+CI444+CO444+CU444+DA444+DG444+DS444+#REF!+DY444+EE444+DM444+#REF!+EW444+FC444+FI444+FO444+FU444+GA444+GG444</f>
        <v>#REF!</v>
      </c>
      <c r="GO444" s="14" t="e">
        <f>J444+P444+V444+AB444+AH444+AN444+AT444+AZ444+BF444+BL444+BR444+BX444+CD444+CJ444+CP444+CV444+DB444+DH444+DT444+#REF!+DZ444+EF444+DN444+#REF!+EX444+FD444+FJ444+FP444+FV444+GB444+GH444</f>
        <v>#REF!</v>
      </c>
      <c r="GP444" s="14" t="e">
        <f>K444+Q444+W444+AC444+AI444+AO444+AU444+BA444+BG444+BM444+BS444+BY444+CE444+CK444+CQ444+CW444+DC444+DI444+DU444+#REF!+EA444+EG444+DO444+#REF!+EY444+FE444+FK444+FQ444+FW444+GC444+GI444</f>
        <v>#REF!</v>
      </c>
      <c r="GQ444" s="14" t="e">
        <f>GK444+GL444-GN444-GN445-GO444-GP444</f>
        <v>#REF!</v>
      </c>
      <c r="GR444">
        <v>3168</v>
      </c>
      <c r="GT444" s="9" t="e">
        <f>GN444*GR444</f>
        <v>#REF!</v>
      </c>
    </row>
    <row r="445" spans="1:204" ht="15" hidden="1" customHeight="1">
      <c r="A445" s="41"/>
      <c r="B445" s="39"/>
      <c r="C445" s="28"/>
      <c r="D445" s="5" t="s">
        <v>33</v>
      </c>
      <c r="E445" s="73"/>
      <c r="F445" s="73"/>
      <c r="G445" s="13"/>
      <c r="H445" s="13"/>
      <c r="I445" s="64"/>
      <c r="J445" s="14"/>
      <c r="K445" s="14"/>
      <c r="L445" s="14"/>
      <c r="M445" s="13"/>
      <c r="N445" s="13"/>
      <c r="O445" s="64"/>
      <c r="P445" s="14"/>
      <c r="Q445" s="14"/>
      <c r="R445" s="14"/>
      <c r="S445" s="13"/>
      <c r="T445" s="13"/>
      <c r="U445" s="64"/>
      <c r="V445" s="14"/>
      <c r="W445" s="14"/>
      <c r="X445" s="14"/>
      <c r="Y445" s="13"/>
      <c r="Z445" s="13"/>
      <c r="AA445" s="64"/>
      <c r="AB445" s="14"/>
      <c r="AC445" s="14"/>
      <c r="AD445" s="14"/>
      <c r="AE445" s="13"/>
      <c r="AF445" s="13"/>
      <c r="AG445" s="64"/>
      <c r="AH445" s="14"/>
      <c r="AI445" s="14"/>
      <c r="AJ445" s="14"/>
      <c r="AK445" s="13"/>
      <c r="AL445" s="13"/>
      <c r="AM445" s="64"/>
      <c r="AN445" s="14"/>
      <c r="AO445" s="14"/>
      <c r="AP445" s="14"/>
      <c r="AQ445" s="13"/>
      <c r="AR445" s="13"/>
      <c r="AS445" s="64"/>
      <c r="AT445" s="14"/>
      <c r="AU445" s="14"/>
      <c r="AV445" s="14"/>
      <c r="AW445" s="13"/>
      <c r="AX445" s="13"/>
      <c r="AY445" s="64"/>
      <c r="AZ445" s="14"/>
      <c r="BA445" s="14"/>
      <c r="BB445" s="14"/>
      <c r="BC445" s="13"/>
      <c r="BD445" s="13"/>
      <c r="BE445" s="64"/>
      <c r="BF445" s="14"/>
      <c r="BG445" s="14"/>
      <c r="BH445" s="14"/>
      <c r="BI445" s="13"/>
      <c r="BJ445" s="13"/>
      <c r="BK445" s="64"/>
      <c r="BL445" s="14"/>
      <c r="BM445" s="14"/>
      <c r="BN445" s="14"/>
      <c r="BO445" s="13"/>
      <c r="BP445" s="13"/>
      <c r="BQ445" s="64"/>
      <c r="BR445" s="14"/>
      <c r="BS445" s="14"/>
      <c r="BT445" s="14"/>
      <c r="BU445" s="73"/>
      <c r="BV445" s="73"/>
      <c r="BW445" s="64"/>
      <c r="BX445" s="63"/>
      <c r="BY445" s="63"/>
      <c r="BZ445" s="64">
        <f t="shared" si="586"/>
        <v>0</v>
      </c>
      <c r="CA445" s="73"/>
      <c r="CB445" s="73"/>
      <c r="CC445" s="64"/>
      <c r="CD445" s="63"/>
      <c r="CE445" s="63"/>
      <c r="CF445" s="64">
        <f t="shared" si="644"/>
        <v>0</v>
      </c>
      <c r="CG445" s="73"/>
      <c r="CH445" s="73"/>
      <c r="CI445" s="64"/>
      <c r="CJ445" s="63"/>
      <c r="CK445" s="63"/>
      <c r="CL445" s="64">
        <f t="shared" si="645"/>
        <v>0</v>
      </c>
      <c r="CM445" s="13"/>
      <c r="CN445" s="13"/>
      <c r="CO445" s="64"/>
      <c r="CP445" s="14"/>
      <c r="CQ445" s="14"/>
      <c r="CR445" s="64">
        <f t="shared" si="659"/>
        <v>0</v>
      </c>
      <c r="CS445" s="13"/>
      <c r="CT445" s="67"/>
      <c r="CU445" s="64"/>
      <c r="CV445" s="64"/>
      <c r="CW445" s="64"/>
      <c r="CX445" s="12">
        <f t="shared" si="646"/>
        <v>0</v>
      </c>
      <c r="CY445" s="13"/>
      <c r="CZ445" s="67"/>
      <c r="DA445" s="64"/>
      <c r="DB445" s="64"/>
      <c r="DC445" s="64"/>
      <c r="DD445" s="12">
        <f t="shared" si="647"/>
        <v>0</v>
      </c>
      <c r="DE445" s="13"/>
      <c r="DF445" s="67"/>
      <c r="DG445" s="64"/>
      <c r="DH445" s="64"/>
      <c r="DI445" s="64"/>
      <c r="DJ445" s="14"/>
      <c r="DK445" s="13"/>
      <c r="DL445" s="67"/>
      <c r="DM445" s="64"/>
      <c r="DN445" s="64"/>
      <c r="DO445" s="64"/>
      <c r="DP445" s="14"/>
      <c r="DQ445" s="67"/>
      <c r="DR445" s="67"/>
      <c r="DS445" s="64"/>
      <c r="DT445" s="64"/>
      <c r="DU445" s="64"/>
      <c r="DV445" s="14"/>
      <c r="DW445" s="13"/>
      <c r="DX445" s="67"/>
      <c r="DY445" s="64"/>
      <c r="DZ445" s="64"/>
      <c r="EA445" s="64"/>
      <c r="EB445" s="14"/>
      <c r="EC445" s="13"/>
      <c r="ED445" s="67"/>
      <c r="EE445" s="64"/>
      <c r="EF445" s="64"/>
      <c r="EG445" s="64"/>
      <c r="EH445" s="12">
        <f t="shared" si="648"/>
        <v>0</v>
      </c>
      <c r="EI445" s="67"/>
      <c r="EN445" s="12">
        <f t="shared" si="668"/>
        <v>0</v>
      </c>
      <c r="EO445" s="13"/>
      <c r="ET445" s="14"/>
      <c r="EU445" s="13"/>
      <c r="EV445" s="13"/>
      <c r="EW445" s="64"/>
      <c r="EX445" s="14"/>
      <c r="EY445" s="14"/>
      <c r="EZ445" s="14"/>
      <c r="FA445" s="13"/>
      <c r="FB445" s="13"/>
      <c r="FC445" s="64"/>
      <c r="FD445" s="14"/>
      <c r="FE445" s="14"/>
      <c r="FF445" s="14"/>
      <c r="FG445" s="13"/>
      <c r="FH445" s="13"/>
      <c r="FI445" s="64"/>
      <c r="FJ445" s="14"/>
      <c r="FK445" s="14"/>
      <c r="FL445" s="14"/>
      <c r="FM445" s="13"/>
      <c r="FN445" s="13"/>
      <c r="FO445" s="64"/>
      <c r="FP445" s="14"/>
      <c r="FQ445" s="14"/>
      <c r="FR445" s="14"/>
      <c r="FS445" s="13"/>
      <c r="FT445" s="13"/>
      <c r="FU445" s="64"/>
      <c r="FV445" s="14"/>
      <c r="FW445" s="14"/>
      <c r="FX445" s="14"/>
      <c r="FY445" s="13"/>
      <c r="FZ445" s="13"/>
      <c r="GA445" s="64"/>
      <c r="GB445" s="14"/>
      <c r="GC445" s="14"/>
      <c r="GD445" s="14"/>
      <c r="GE445" s="13"/>
      <c r="GF445" s="13"/>
      <c r="GG445" s="64"/>
      <c r="GH445" s="14"/>
      <c r="GI445" s="14"/>
      <c r="GJ445" s="14"/>
      <c r="GK445" s="14"/>
      <c r="GL445" s="14"/>
      <c r="GM445" s="14"/>
      <c r="GN445" s="64" t="e">
        <f>I445+O445+U445+AA445+AG445+AM445+AS445+AY445+BE445+BK445+BQ445+BW445+CC445+CI445+CO445+CU445+DA445+DG445+DS445+#REF!+DY445+EE445+DM445+#REF!+EW445+FC445+FI445+FO445+FU445+GA445+GG445</f>
        <v>#REF!</v>
      </c>
      <c r="GO445" s="14"/>
      <c r="GP445" s="14"/>
      <c r="GQ445" s="14"/>
    </row>
    <row r="446" spans="1:204" ht="15" hidden="1" customHeight="1">
      <c r="A446" s="40">
        <v>222</v>
      </c>
      <c r="B446" s="38" t="s">
        <v>313</v>
      </c>
      <c r="C446" s="27" t="s">
        <v>71</v>
      </c>
      <c r="D446" s="5" t="s">
        <v>32</v>
      </c>
      <c r="E446" s="72">
        <v>0</v>
      </c>
      <c r="F446" s="72" t="e">
        <f>GQ446</f>
        <v>#REF!</v>
      </c>
      <c r="G446" s="13"/>
      <c r="H446" s="13"/>
      <c r="I446" s="64"/>
      <c r="J446" s="14"/>
      <c r="K446" s="14"/>
      <c r="L446" s="14">
        <f>E446+G446-I446-I447-J446-K446</f>
        <v>0</v>
      </c>
      <c r="M446" s="13"/>
      <c r="N446" s="13"/>
      <c r="O446" s="64"/>
      <c r="P446" s="14"/>
      <c r="Q446" s="14"/>
      <c r="R446" s="14">
        <f>L446+M446-O446-O447-P446-Q446</f>
        <v>0</v>
      </c>
      <c r="S446" s="13"/>
      <c r="T446" s="13"/>
      <c r="U446" s="64"/>
      <c r="V446" s="14"/>
      <c r="W446" s="14"/>
      <c r="X446" s="14">
        <f t="shared" si="677"/>
        <v>0</v>
      </c>
      <c r="Y446" s="13"/>
      <c r="Z446" s="13"/>
      <c r="AA446" s="64"/>
      <c r="AB446" s="14"/>
      <c r="AC446" s="14"/>
      <c r="AD446" s="14">
        <f t="shared" si="678"/>
        <v>0</v>
      </c>
      <c r="AE446" s="13"/>
      <c r="AF446" s="13"/>
      <c r="AG446" s="64"/>
      <c r="AH446" s="14"/>
      <c r="AI446" s="14"/>
      <c r="AJ446" s="14">
        <f t="shared" si="679"/>
        <v>0</v>
      </c>
      <c r="AK446" s="13"/>
      <c r="AL446" s="13"/>
      <c r="AM446" s="64"/>
      <c r="AN446" s="14"/>
      <c r="AO446" s="14"/>
      <c r="AP446" s="14">
        <f t="shared" si="680"/>
        <v>0</v>
      </c>
      <c r="AQ446" s="13"/>
      <c r="AR446" s="13"/>
      <c r="AS446" s="64"/>
      <c r="AT446" s="14"/>
      <c r="AU446" s="14"/>
      <c r="AV446" s="14">
        <f t="shared" si="681"/>
        <v>0</v>
      </c>
      <c r="AW446" s="13"/>
      <c r="AX446" s="13"/>
      <c r="AY446" s="64"/>
      <c r="AZ446" s="14"/>
      <c r="BA446" s="14"/>
      <c r="BB446" s="14">
        <f t="shared" si="682"/>
        <v>0</v>
      </c>
      <c r="BC446" s="13"/>
      <c r="BD446" s="13"/>
      <c r="BE446" s="64"/>
      <c r="BF446" s="14"/>
      <c r="BG446" s="14"/>
      <c r="BH446" s="14">
        <f t="shared" si="683"/>
        <v>0</v>
      </c>
      <c r="BI446" s="13"/>
      <c r="BJ446" s="13"/>
      <c r="BK446" s="64"/>
      <c r="BL446" s="14"/>
      <c r="BM446" s="14"/>
      <c r="BN446" s="14">
        <f>BH446+BI446-BK446-BK447-BL446-BM446</f>
        <v>0</v>
      </c>
      <c r="BO446" s="13"/>
      <c r="BP446" s="13"/>
      <c r="BQ446" s="64"/>
      <c r="BR446" s="14"/>
      <c r="BS446" s="14"/>
      <c r="BT446" s="14">
        <f>BN446+BO446-BQ446-BQ447-BR446-BS446</f>
        <v>0</v>
      </c>
      <c r="BU446" s="72"/>
      <c r="BV446" s="72"/>
      <c r="BW446" s="64"/>
      <c r="BX446" s="74"/>
      <c r="BY446" s="74"/>
      <c r="BZ446" s="64">
        <f t="shared" ref="BZ446:BZ473" si="685">E446+BU446+BV446-BW446-BX446-BY446</f>
        <v>0</v>
      </c>
      <c r="CA446" s="72"/>
      <c r="CB446" s="72"/>
      <c r="CC446" s="64"/>
      <c r="CD446" s="74"/>
      <c r="CE446" s="74"/>
      <c r="CF446" s="64">
        <f t="shared" si="644"/>
        <v>0</v>
      </c>
      <c r="CG446" s="72"/>
      <c r="CH446" s="72"/>
      <c r="CI446" s="64"/>
      <c r="CJ446" s="74"/>
      <c r="CK446" s="74"/>
      <c r="CL446" s="64">
        <f t="shared" si="645"/>
        <v>0</v>
      </c>
      <c r="CM446" s="13"/>
      <c r="CN446" s="13"/>
      <c r="CO446" s="64"/>
      <c r="CP446" s="14"/>
      <c r="CQ446" s="14"/>
      <c r="CR446" s="64">
        <f t="shared" si="659"/>
        <v>0</v>
      </c>
      <c r="CS446" s="13"/>
      <c r="CT446" s="67"/>
      <c r="CU446" s="64"/>
      <c r="CV446" s="64"/>
      <c r="CW446" s="64"/>
      <c r="CX446" s="12">
        <f t="shared" si="646"/>
        <v>0</v>
      </c>
      <c r="CY446" s="13"/>
      <c r="CZ446" s="67"/>
      <c r="DA446" s="64"/>
      <c r="DB446" s="64"/>
      <c r="DC446" s="64"/>
      <c r="DD446" s="12">
        <f t="shared" si="647"/>
        <v>0</v>
      </c>
      <c r="DE446" s="13"/>
      <c r="DF446" s="67"/>
      <c r="DG446" s="64"/>
      <c r="DH446" s="64"/>
      <c r="DI446" s="64"/>
      <c r="DJ446" s="14">
        <f>DD446+DE446-DG446-DG447-DH446-DI446</f>
        <v>0</v>
      </c>
      <c r="DK446" s="13"/>
      <c r="DL446" s="67"/>
      <c r="DM446" s="64"/>
      <c r="DN446" s="64"/>
      <c r="DO446" s="64"/>
      <c r="DP446" s="14">
        <f>DJ446+DK446-DS446-DS447-DT446-DU446</f>
        <v>0</v>
      </c>
      <c r="DQ446" s="67"/>
      <c r="DR446" s="67"/>
      <c r="DS446" s="64"/>
      <c r="DT446" s="64"/>
      <c r="DU446" s="64"/>
      <c r="DV446" s="14" t="e">
        <f>DP446+DQ446-#REF!-#REF!-#REF!-#REF!</f>
        <v>#REF!</v>
      </c>
      <c r="DW446" s="13"/>
      <c r="DX446" s="67"/>
      <c r="DY446" s="64"/>
      <c r="DZ446" s="64"/>
      <c r="EA446" s="64"/>
      <c r="EB446" s="14" t="e">
        <f>DV446+DW446-DY446-DY447-DZ446-EA446</f>
        <v>#REF!</v>
      </c>
      <c r="EC446" s="13"/>
      <c r="ED446" s="67"/>
      <c r="EE446" s="64"/>
      <c r="EF446" s="64"/>
      <c r="EG446" s="64"/>
      <c r="EH446" s="12" t="e">
        <f t="shared" si="648"/>
        <v>#REF!</v>
      </c>
      <c r="EI446" s="67"/>
      <c r="EN446" s="12" t="e">
        <f t="shared" si="668"/>
        <v>#REF!</v>
      </c>
      <c r="EO446" s="13"/>
      <c r="ET446" s="14" t="e">
        <f>EN446+EO446-#REF!-#REF!-#REF!-#REF!</f>
        <v>#REF!</v>
      </c>
      <c r="EU446" s="13"/>
      <c r="EV446" s="13"/>
      <c r="EW446" s="64"/>
      <c r="EX446" s="14"/>
      <c r="EY446" s="14"/>
      <c r="EZ446" s="14" t="e">
        <f>ET446+EU446-EW446-EW447-EX446-EY446</f>
        <v>#REF!</v>
      </c>
      <c r="FA446" s="13"/>
      <c r="FB446" s="13"/>
      <c r="FC446" s="64"/>
      <c r="FD446" s="14"/>
      <c r="FE446" s="14"/>
      <c r="FF446" s="14" t="e">
        <f>EZ446+FA446-FC446-FC447-FD446-FE446</f>
        <v>#REF!</v>
      </c>
      <c r="FG446" s="13"/>
      <c r="FH446" s="13"/>
      <c r="FI446" s="64"/>
      <c r="FJ446" s="14"/>
      <c r="FK446" s="14"/>
      <c r="FL446" s="14" t="e">
        <f>FF446+FG446-FI446-FI447-FJ446-FK446</f>
        <v>#REF!</v>
      </c>
      <c r="FM446" s="13"/>
      <c r="FN446" s="13"/>
      <c r="FO446" s="64"/>
      <c r="FP446" s="14"/>
      <c r="FQ446" s="14"/>
      <c r="FR446" s="14" t="e">
        <f>FL446+FM446-FO446-FO447-FP446-FQ446</f>
        <v>#REF!</v>
      </c>
      <c r="FS446" s="13"/>
      <c r="FT446" s="13"/>
      <c r="FU446" s="64"/>
      <c r="FV446" s="14"/>
      <c r="FW446" s="14"/>
      <c r="FX446" s="14" t="e">
        <f>FR446+FS446-FU446-FU447-FV446-FW446</f>
        <v>#REF!</v>
      </c>
      <c r="FY446" s="13"/>
      <c r="FZ446" s="13"/>
      <c r="GA446" s="64"/>
      <c r="GB446" s="14"/>
      <c r="GC446" s="14"/>
      <c r="GD446" s="14" t="e">
        <f>FX446+FY446-GA446-GA447-GB446-GC446</f>
        <v>#REF!</v>
      </c>
      <c r="GE446" s="13"/>
      <c r="GF446" s="13"/>
      <c r="GG446" s="64"/>
      <c r="GH446" s="14"/>
      <c r="GI446" s="14"/>
      <c r="GJ446" s="14" t="e">
        <f t="shared" si="684"/>
        <v>#REF!</v>
      </c>
      <c r="GK446" s="14">
        <f>E446</f>
        <v>0</v>
      </c>
      <c r="GL446" s="14">
        <f>G446+M446+S446+Y446+AE446+AK446+AQ446+AW446+BC446+BI446+BO446+BU446+CA446+CG446+CM446+CS446+CY446+DE446+DK446+DQ446+DW446+EC446+EI446+EO446+EU446+FA446+FG446+FM446+FS446+FY446+GE446</f>
        <v>0</v>
      </c>
      <c r="GM446" s="14" t="e">
        <f>H446+N446+T446+Z446+AF446+AL446+AR446+AX446+BD446+BJ446+BP446+BV446+CB446+CH446+CN446+CT446+CZ446+DF446+DR446+#REF!+DX446+ED446+DL446+#REF!+EV446+FB446+FH446+FN446+FT446+FZ446+GF446</f>
        <v>#REF!</v>
      </c>
      <c r="GN446" s="64" t="e">
        <f>I446+O446+U446+AA446+AG446+AM446+AS446+AY446+BE446+BK446+BQ446+BW446+CC446+CI446+CO446+CU446+DA446+DG446+DS446+#REF!+DY446+EE446+DM446+#REF!+EW446+FC446+FI446+FO446+FU446+GA446+GG446</f>
        <v>#REF!</v>
      </c>
      <c r="GO446" s="14" t="e">
        <f>J446+P446+V446+AB446+AH446+AN446+AT446+AZ446+BF446+BL446+BR446+BX446+CD446+CJ446+CP446+CV446+DB446+DH446+DT446+#REF!+DZ446+EF446+DN446+#REF!+EX446+FD446+FJ446+FP446+FV446+GB446+GH446</f>
        <v>#REF!</v>
      </c>
      <c r="GP446" s="14" t="e">
        <f>K446+Q446+W446+AC446+AI446+AO446+AU446+BA446+BG446+BM446+BS446+BY446+CE446+CK446+CQ446+CW446+DC446+DI446+DU446+#REF!+EA446+EG446+DO446+#REF!+EY446+FE446+FK446+FQ446+FW446+GC446+GI446</f>
        <v>#REF!</v>
      </c>
      <c r="GQ446" s="14" t="e">
        <f>GK446+GL446-GN446-GN447-GO446-GP446</f>
        <v>#REF!</v>
      </c>
    </row>
    <row r="447" spans="1:204" ht="15" hidden="1" customHeight="1">
      <c r="A447" s="76"/>
      <c r="B447" s="81"/>
      <c r="C447" s="78"/>
      <c r="D447" s="75" t="s">
        <v>33</v>
      </c>
      <c r="E447" s="79"/>
      <c r="F447" s="73"/>
      <c r="G447" s="72"/>
      <c r="H447" s="72"/>
      <c r="I447" s="65"/>
      <c r="J447" s="74"/>
      <c r="K447" s="74"/>
      <c r="L447" s="74"/>
      <c r="M447" s="72"/>
      <c r="N447" s="72"/>
      <c r="O447" s="65"/>
      <c r="P447" s="74"/>
      <c r="Q447" s="74"/>
      <c r="R447" s="74"/>
      <c r="S447" s="72"/>
      <c r="T447" s="72"/>
      <c r="U447" s="65"/>
      <c r="V447" s="74"/>
      <c r="W447" s="74"/>
      <c r="X447" s="74"/>
      <c r="Y447" s="72"/>
      <c r="Z447" s="72"/>
      <c r="AA447" s="65"/>
      <c r="AB447" s="74"/>
      <c r="AC447" s="74"/>
      <c r="AD447" s="74"/>
      <c r="AE447" s="72"/>
      <c r="AF447" s="72"/>
      <c r="AG447" s="65"/>
      <c r="AH447" s="74"/>
      <c r="AI447" s="74"/>
      <c r="AJ447" s="74"/>
      <c r="AK447" s="72"/>
      <c r="AL447" s="72"/>
      <c r="AM447" s="65"/>
      <c r="AN447" s="74"/>
      <c r="AO447" s="74"/>
      <c r="AP447" s="74"/>
      <c r="AQ447" s="72"/>
      <c r="AR447" s="72"/>
      <c r="AS447" s="65"/>
      <c r="AT447" s="74"/>
      <c r="AU447" s="74"/>
      <c r="AV447" s="74"/>
      <c r="AW447" s="72"/>
      <c r="AX447" s="72"/>
      <c r="AY447" s="65"/>
      <c r="AZ447" s="74"/>
      <c r="BA447" s="74"/>
      <c r="BB447" s="74"/>
      <c r="BC447" s="72"/>
      <c r="BD447" s="72"/>
      <c r="BE447" s="65"/>
      <c r="BF447" s="74"/>
      <c r="BG447" s="74"/>
      <c r="BH447" s="74"/>
      <c r="BI447" s="72"/>
      <c r="BJ447" s="72"/>
      <c r="BK447" s="65"/>
      <c r="BL447" s="74"/>
      <c r="BM447" s="74"/>
      <c r="BN447" s="74"/>
      <c r="BO447" s="72"/>
      <c r="BP447" s="72"/>
      <c r="BQ447" s="65"/>
      <c r="BR447" s="74"/>
      <c r="BS447" s="74"/>
      <c r="BT447" s="74"/>
      <c r="BU447" s="79"/>
      <c r="BV447" s="79"/>
      <c r="BW447" s="65"/>
      <c r="BX447" s="80"/>
      <c r="BY447" s="80"/>
      <c r="BZ447" s="65">
        <f t="shared" si="685"/>
        <v>0</v>
      </c>
      <c r="CA447" s="79"/>
      <c r="CB447" s="79"/>
      <c r="CC447" s="65"/>
      <c r="CD447" s="80"/>
      <c r="CE447" s="80"/>
      <c r="CF447" s="65">
        <f>BZ447+CB447+CA447-CC447-CC448-CD447-CE447</f>
        <v>0</v>
      </c>
      <c r="CG447" s="79"/>
      <c r="CH447" s="79"/>
      <c r="CI447" s="65"/>
      <c r="CJ447" s="80"/>
      <c r="CK447" s="80"/>
      <c r="CL447" s="65">
        <f t="shared" si="645"/>
        <v>0</v>
      </c>
      <c r="CM447" s="72"/>
      <c r="CN447" s="72"/>
      <c r="CO447" s="65"/>
      <c r="CP447" s="74"/>
      <c r="CQ447" s="74"/>
      <c r="CR447" s="65">
        <f t="shared" si="659"/>
        <v>0</v>
      </c>
      <c r="CS447" s="72"/>
      <c r="CT447" s="68"/>
      <c r="CU447" s="65"/>
      <c r="CV447" s="65"/>
      <c r="CW447" s="65"/>
      <c r="CX447" s="70">
        <f t="shared" si="646"/>
        <v>0</v>
      </c>
      <c r="CY447" s="72"/>
      <c r="CZ447" s="68"/>
      <c r="DA447" s="65"/>
      <c r="DB447" s="65"/>
      <c r="DC447" s="65"/>
      <c r="DD447" s="70">
        <f t="shared" si="647"/>
        <v>0</v>
      </c>
      <c r="DE447" s="72"/>
      <c r="DF447" s="68"/>
      <c r="DG447" s="65"/>
      <c r="DH447" s="65"/>
      <c r="DI447" s="65"/>
      <c r="DJ447" s="74"/>
      <c r="DK447" s="72"/>
      <c r="DL447" s="68"/>
      <c r="DM447" s="65"/>
      <c r="DN447" s="65"/>
      <c r="DO447" s="65"/>
      <c r="DP447" s="74"/>
      <c r="DQ447" s="68"/>
      <c r="DR447" s="68"/>
      <c r="DS447" s="65"/>
      <c r="DT447" s="65"/>
      <c r="DU447" s="65"/>
      <c r="DV447" s="74"/>
      <c r="DW447" s="72"/>
      <c r="DX447" s="68"/>
      <c r="DY447" s="65"/>
      <c r="DZ447" s="65"/>
      <c r="EA447" s="65"/>
      <c r="EB447" s="74"/>
      <c r="EC447" s="72"/>
      <c r="ED447" s="68"/>
      <c r="EE447" s="65"/>
      <c r="EF447" s="65"/>
      <c r="EG447" s="65"/>
      <c r="EH447" s="70">
        <f t="shared" si="648"/>
        <v>0</v>
      </c>
      <c r="EI447" s="68"/>
      <c r="EN447" s="70">
        <f t="shared" si="668"/>
        <v>0</v>
      </c>
      <c r="EO447" s="72"/>
      <c r="ET447" s="74"/>
      <c r="EU447" s="72"/>
      <c r="EV447" s="72"/>
      <c r="EW447" s="65"/>
      <c r="EX447" s="74"/>
      <c r="EY447" s="74"/>
      <c r="EZ447" s="74"/>
      <c r="FA447" s="72"/>
      <c r="FB447" s="72"/>
      <c r="FC447" s="65"/>
      <c r="FD447" s="74"/>
      <c r="FE447" s="74"/>
      <c r="FF447" s="74"/>
      <c r="FG447" s="72"/>
      <c r="FH447" s="72"/>
      <c r="FI447" s="65"/>
      <c r="FJ447" s="74"/>
      <c r="FK447" s="74"/>
      <c r="FL447" s="74"/>
      <c r="FM447" s="72"/>
      <c r="FN447" s="72"/>
      <c r="FO447" s="65"/>
      <c r="FP447" s="74"/>
      <c r="FQ447" s="74"/>
      <c r="FR447" s="74"/>
      <c r="FS447" s="72"/>
      <c r="FT447" s="72"/>
      <c r="FU447" s="65"/>
      <c r="FV447" s="74"/>
      <c r="FW447" s="74"/>
      <c r="FX447" s="74"/>
      <c r="FY447" s="72"/>
      <c r="FZ447" s="72"/>
      <c r="GA447" s="65"/>
      <c r="GB447" s="74"/>
      <c r="GC447" s="74"/>
      <c r="GD447" s="74"/>
      <c r="GE447" s="72"/>
      <c r="GF447" s="72"/>
      <c r="GG447" s="65"/>
      <c r="GH447" s="74"/>
      <c r="GI447" s="74"/>
      <c r="GJ447" s="74"/>
      <c r="GK447" s="74"/>
      <c r="GL447" s="74"/>
      <c r="GM447" s="74"/>
      <c r="GN447" s="65" t="e">
        <f>I447+O447+U447+AA447+AG447+AM447+AS447+AY447+BE447+BK447+BQ447+BW447+CC447+CI447+CO447+CU447+DA447+DG447+DS447+#REF!+DY447+EE447+DM447+#REF!+EW447+FC447+FI447+FO447+FU447+GA447+GG447</f>
        <v>#REF!</v>
      </c>
      <c r="GO447" s="74"/>
      <c r="GP447" s="74"/>
      <c r="GQ447" s="74"/>
    </row>
    <row r="448" spans="1:204" s="132" customFormat="1" ht="23.25">
      <c r="A448" s="114">
        <v>15</v>
      </c>
      <c r="B448" s="120" t="s">
        <v>117</v>
      </c>
      <c r="C448" s="116" t="s">
        <v>399</v>
      </c>
      <c r="D448" s="142"/>
      <c r="E448" s="140">
        <v>2629</v>
      </c>
      <c r="F448" s="160">
        <f>(GJ448)</f>
        <v>2629</v>
      </c>
      <c r="G448" s="126"/>
      <c r="H448" s="126"/>
      <c r="I448" s="127">
        <v>200</v>
      </c>
      <c r="J448" s="127"/>
      <c r="K448" s="127">
        <v>17</v>
      </c>
      <c r="L448" s="162">
        <v>2629</v>
      </c>
      <c r="M448" s="126"/>
      <c r="N448" s="126"/>
      <c r="O448" s="127"/>
      <c r="P448" s="127"/>
      <c r="Q448" s="127"/>
      <c r="R448" s="128">
        <f>L448+M448+N448-O448-P448-Q448</f>
        <v>2629</v>
      </c>
      <c r="S448" s="126"/>
      <c r="T448" s="126"/>
      <c r="U448" s="127"/>
      <c r="V448" s="127"/>
      <c r="W448" s="127"/>
      <c r="X448" s="128">
        <f>R448+S448+T448-U448-V448-W448</f>
        <v>2629</v>
      </c>
      <c r="Y448" s="126"/>
      <c r="Z448" s="126"/>
      <c r="AA448" s="127"/>
      <c r="AB448" s="127"/>
      <c r="AC448" s="127"/>
      <c r="AD448" s="128">
        <f>X448+Y448+Z448-AA448-AB448-AC448</f>
        <v>2629</v>
      </c>
      <c r="AE448" s="126"/>
      <c r="AF448" s="126"/>
      <c r="AG448" s="127"/>
      <c r="AH448" s="127"/>
      <c r="AI448" s="127"/>
      <c r="AJ448" s="128">
        <f>AD448+AE448+AF448-AG448-AH448-AI448</f>
        <v>2629</v>
      </c>
      <c r="AK448" s="126"/>
      <c r="AL448" s="126"/>
      <c r="AM448" s="126"/>
      <c r="AN448" s="126"/>
      <c r="AO448" s="126"/>
      <c r="AP448" s="128">
        <f>AJ448+AK448+AL448-AM448-AN448-AO448</f>
        <v>2629</v>
      </c>
      <c r="AQ448" s="126"/>
      <c r="AR448" s="126"/>
      <c r="AS448" s="126"/>
      <c r="AT448" s="126"/>
      <c r="AU448" s="126"/>
      <c r="AV448" s="128">
        <f>AP448+AQ448+AR448-AS448-AT448-AU448</f>
        <v>2629</v>
      </c>
      <c r="AW448" s="126"/>
      <c r="AX448" s="126"/>
      <c r="AY448" s="127"/>
      <c r="AZ448" s="127"/>
      <c r="BA448" s="127"/>
      <c r="BB448" s="128">
        <f>AV448+AW448+AX448-AY448-AZ448-BA448</f>
        <v>2629</v>
      </c>
      <c r="BC448" s="126"/>
      <c r="BD448" s="126"/>
      <c r="BE448" s="127"/>
      <c r="BF448" s="127"/>
      <c r="BG448" s="127"/>
      <c r="BH448" s="128">
        <f>BB448+BC448+BD448-BE448-BF448-BG448</f>
        <v>2629</v>
      </c>
      <c r="BI448" s="126"/>
      <c r="BJ448" s="126"/>
      <c r="BK448" s="126"/>
      <c r="BL448" s="127"/>
      <c r="BM448" s="127"/>
      <c r="BN448" s="128">
        <f>BH448+BI448+BJ448-BK448-BL448-BM448</f>
        <v>2629</v>
      </c>
      <c r="BO448" s="126"/>
      <c r="BP448" s="126"/>
      <c r="BQ448" s="127"/>
      <c r="BR448" s="127"/>
      <c r="BS448" s="127"/>
      <c r="BT448" s="128">
        <f>BN448+BO448+BP448-BQ448-BR448-BS448</f>
        <v>2629</v>
      </c>
      <c r="BU448" s="126"/>
      <c r="BV448" s="126"/>
      <c r="BW448" s="127"/>
      <c r="BX448" s="127"/>
      <c r="BY448" s="127"/>
      <c r="BZ448" s="128">
        <f>BT448+BU448+BV448-BW448-BX448-BY448</f>
        <v>2629</v>
      </c>
      <c r="CA448" s="126"/>
      <c r="CB448" s="126"/>
      <c r="CC448" s="127"/>
      <c r="CD448" s="127"/>
      <c r="CE448" s="127"/>
      <c r="CF448" s="128">
        <f>BZ448+CA448+CB448-CC448-CD448-CE448</f>
        <v>2629</v>
      </c>
      <c r="CG448" s="126"/>
      <c r="CH448" s="126"/>
      <c r="CI448" s="127"/>
      <c r="CJ448" s="127"/>
      <c r="CK448" s="127"/>
      <c r="CL448" s="128">
        <f>CF448+CH448+CG448-CI448--CJ448-CK448</f>
        <v>2629</v>
      </c>
      <c r="CM448" s="126"/>
      <c r="CN448" s="126"/>
      <c r="CO448" s="127"/>
      <c r="CP448" s="127"/>
      <c r="CQ448" s="127"/>
      <c r="CR448" s="128">
        <f t="shared" si="659"/>
        <v>2629</v>
      </c>
      <c r="CS448" s="126"/>
      <c r="CT448" s="126"/>
      <c r="CU448" s="127"/>
      <c r="CV448" s="127"/>
      <c r="CW448" s="127"/>
      <c r="CX448" s="128">
        <f>CR448+CT448+CS448-CU448--CV448-CW448</f>
        <v>2629</v>
      </c>
      <c r="CY448" s="126"/>
      <c r="CZ448" s="126"/>
      <c r="DA448" s="127"/>
      <c r="DB448" s="127"/>
      <c r="DC448" s="127"/>
      <c r="DD448" s="128">
        <f>CX448+CZ448+CY448-DA448--DB448-DC448</f>
        <v>2629</v>
      </c>
      <c r="DE448" s="126"/>
      <c r="DF448" s="126"/>
      <c r="DG448" s="127"/>
      <c r="DH448" s="127"/>
      <c r="DI448" s="127"/>
      <c r="DJ448" s="128">
        <f>DD448+DF448+DE448-DG448--DH448-DI448</f>
        <v>2629</v>
      </c>
      <c r="DK448" s="126"/>
      <c r="DL448" s="126"/>
      <c r="DM448" s="127"/>
      <c r="DN448" s="127"/>
      <c r="DO448" s="127"/>
      <c r="DP448" s="128">
        <f>DJ448+DK448+DL448-DM448-DN448-DO448</f>
        <v>2629</v>
      </c>
      <c r="DQ448" s="126"/>
      <c r="DR448" s="126"/>
      <c r="DS448" s="127"/>
      <c r="DT448" s="127"/>
      <c r="DU448" s="127"/>
      <c r="DV448" s="128">
        <f>DP448+DQ448+DR448-DS448-DT448-DU448</f>
        <v>2629</v>
      </c>
      <c r="DW448" s="126"/>
      <c r="DX448" s="126"/>
      <c r="DY448" s="127"/>
      <c r="DZ448" s="127"/>
      <c r="EA448" s="127"/>
      <c r="EB448" s="128">
        <f>DV448+DX448+DW448-DY448--DZ448-EA448</f>
        <v>2629</v>
      </c>
      <c r="EC448" s="126"/>
      <c r="ED448" s="126"/>
      <c r="EE448" s="127"/>
      <c r="EF448" s="127"/>
      <c r="EG448" s="127"/>
      <c r="EH448" s="128">
        <f>EB448+ED448+EC448-EE448--EF448-EG448</f>
        <v>2629</v>
      </c>
      <c r="EI448" s="126"/>
      <c r="EJ448" s="130"/>
      <c r="EK448" s="130"/>
      <c r="EL448" s="130"/>
      <c r="EM448" s="130"/>
      <c r="EN448" s="128">
        <f>EH448+EJ448+EI448-EK448--EL448-EM448</f>
        <v>2629</v>
      </c>
      <c r="EO448" s="126"/>
      <c r="EP448" s="130"/>
      <c r="EQ448" s="130"/>
      <c r="ER448" s="130"/>
      <c r="ES448" s="130"/>
      <c r="ET448" s="128">
        <f>EN448+EP448+EO448-EQ448--ER448-ES448</f>
        <v>2629</v>
      </c>
      <c r="EU448" s="126"/>
      <c r="EV448" s="126"/>
      <c r="EW448" s="127"/>
      <c r="EX448" s="127"/>
      <c r="EY448" s="127"/>
      <c r="EZ448" s="128">
        <f>ET448+EV448+EU448-EW448--EX448-EY448</f>
        <v>2629</v>
      </c>
      <c r="FA448" s="126"/>
      <c r="FB448" s="126"/>
      <c r="FC448" s="127"/>
      <c r="FD448" s="127"/>
      <c r="FE448" s="127"/>
      <c r="FF448" s="128">
        <f>EZ448+FB448+FA448-FC448--FD448-FE448</f>
        <v>2629</v>
      </c>
      <c r="FG448" s="126"/>
      <c r="FH448" s="126"/>
      <c r="FI448" s="127"/>
      <c r="FJ448" s="127"/>
      <c r="FK448" s="127"/>
      <c r="FL448" s="128">
        <f>FF448+FH448+FG448-FI448--FJ448-FK448</f>
        <v>2629</v>
      </c>
      <c r="FM448" s="126"/>
      <c r="FN448" s="126"/>
      <c r="FO448" s="127"/>
      <c r="FP448" s="127"/>
      <c r="FQ448" s="127"/>
      <c r="FR448" s="128">
        <f>FL448+FN448+FM448-FO448--FP448-FQ448</f>
        <v>2629</v>
      </c>
      <c r="FS448" s="126"/>
      <c r="FT448" s="126"/>
      <c r="FU448" s="127"/>
      <c r="FV448" s="127"/>
      <c r="FW448" s="127"/>
      <c r="FX448" s="128">
        <f>FR448+FT448+FS448-FU448--FV448-FW448</f>
        <v>2629</v>
      </c>
      <c r="FY448" s="126"/>
      <c r="FZ448" s="126"/>
      <c r="GA448" s="127"/>
      <c r="GB448" s="127"/>
      <c r="GC448" s="127"/>
      <c r="GD448" s="128">
        <f>FX448+FZ448+FY448-GA448--GB448-GC448</f>
        <v>2629</v>
      </c>
      <c r="GE448" s="126"/>
      <c r="GF448" s="126"/>
      <c r="GG448" s="127"/>
      <c r="GH448" s="127"/>
      <c r="GI448" s="127"/>
      <c r="GJ448" s="128">
        <f>GD448+GF448+GE448-GG448--GH448-GI448</f>
        <v>2629</v>
      </c>
      <c r="GK448" s="129"/>
      <c r="GL448" s="129"/>
      <c r="GM448" s="129"/>
      <c r="GN448" s="127"/>
      <c r="GO448" s="129"/>
      <c r="GP448" s="129"/>
      <c r="GQ448" s="129"/>
      <c r="GR448" s="130"/>
      <c r="GS448" s="130"/>
      <c r="GT448" s="131"/>
      <c r="GU448" s="130"/>
      <c r="GV448" s="130"/>
    </row>
    <row r="449" spans="1:204" ht="15" hidden="1" customHeight="1">
      <c r="A449" s="107"/>
      <c r="B449" s="39"/>
      <c r="C449" s="28"/>
      <c r="D449" s="7" t="s">
        <v>33</v>
      </c>
      <c r="E449" s="101"/>
      <c r="F449" s="111"/>
      <c r="G449" s="69"/>
      <c r="H449" s="69"/>
      <c r="I449" s="66"/>
      <c r="J449" s="66"/>
      <c r="K449" s="66"/>
      <c r="L449" s="66"/>
      <c r="M449" s="69"/>
      <c r="N449" s="69"/>
      <c r="O449" s="66"/>
      <c r="P449" s="66"/>
      <c r="Q449" s="66"/>
      <c r="R449" s="66"/>
      <c r="S449" s="69"/>
      <c r="T449" s="69"/>
      <c r="U449" s="109">
        <v>100</v>
      </c>
      <c r="V449" s="109"/>
      <c r="W449" s="109"/>
      <c r="X449" s="66"/>
      <c r="Y449" s="69"/>
      <c r="Z449" s="69"/>
      <c r="AA449" s="66"/>
      <c r="AB449" s="66"/>
      <c r="AC449" s="66"/>
      <c r="AD449" s="66"/>
      <c r="AE449" s="69"/>
      <c r="AF449" s="69"/>
      <c r="AG449" s="66"/>
      <c r="AH449" s="66"/>
      <c r="AI449" s="66"/>
      <c r="AJ449" s="66"/>
      <c r="AK449" s="69"/>
      <c r="AL449" s="69"/>
      <c r="AM449" s="66"/>
      <c r="AN449" s="66"/>
      <c r="AO449" s="66"/>
      <c r="AP449" s="66"/>
      <c r="AQ449" s="69"/>
      <c r="AR449" s="69"/>
      <c r="AS449" s="66"/>
      <c r="AT449" s="66"/>
      <c r="AU449" s="66"/>
      <c r="AV449" s="66"/>
      <c r="AW449" s="69"/>
      <c r="AX449" s="69"/>
      <c r="AY449" s="66"/>
      <c r="AZ449" s="66"/>
      <c r="BA449" s="66"/>
      <c r="BB449" s="66"/>
      <c r="BC449" s="69"/>
      <c r="BD449" s="69"/>
      <c r="BE449" s="66"/>
      <c r="BF449" s="66"/>
      <c r="BG449" s="66"/>
      <c r="BH449" s="66"/>
      <c r="BI449" s="69"/>
      <c r="BJ449" s="69"/>
      <c r="BK449" s="66"/>
      <c r="BL449" s="66"/>
      <c r="BM449" s="66"/>
      <c r="BN449" s="66"/>
      <c r="BO449" s="69"/>
      <c r="BP449" s="69"/>
      <c r="BQ449" s="66"/>
      <c r="BR449" s="66"/>
      <c r="BS449" s="66"/>
      <c r="BT449" s="66"/>
      <c r="BU449" s="69"/>
      <c r="BV449" s="69"/>
      <c r="BW449" s="66"/>
      <c r="BX449" s="66"/>
      <c r="BY449" s="66"/>
      <c r="BZ449" s="66">
        <f t="shared" si="685"/>
        <v>0</v>
      </c>
      <c r="CA449" s="69"/>
      <c r="CB449" s="69"/>
      <c r="CC449" s="66"/>
      <c r="CD449" s="66"/>
      <c r="CE449" s="66"/>
      <c r="CF449" s="66">
        <f t="shared" si="644"/>
        <v>0</v>
      </c>
      <c r="CG449" s="69"/>
      <c r="CH449" s="69"/>
      <c r="CI449" s="66"/>
      <c r="CJ449" s="66"/>
      <c r="CK449" s="66"/>
      <c r="CL449" s="66">
        <f t="shared" si="645"/>
        <v>0</v>
      </c>
      <c r="CM449" s="69"/>
      <c r="CN449" s="69"/>
      <c r="CO449" s="66"/>
      <c r="CP449" s="66"/>
      <c r="CQ449" s="66"/>
      <c r="CR449" s="66">
        <f t="shared" si="659"/>
        <v>0</v>
      </c>
      <c r="CS449" s="69"/>
      <c r="CT449" s="69"/>
      <c r="CU449" s="66"/>
      <c r="CV449" s="66"/>
      <c r="CW449" s="66"/>
      <c r="CX449" s="71">
        <f t="shared" si="646"/>
        <v>0</v>
      </c>
      <c r="CY449" s="69"/>
      <c r="CZ449" s="69"/>
      <c r="DA449" s="66"/>
      <c r="DB449" s="66"/>
      <c r="DC449" s="66"/>
      <c r="DD449" s="71">
        <f t="shared" si="647"/>
        <v>0</v>
      </c>
      <c r="DE449" s="69"/>
      <c r="DF449" s="69"/>
      <c r="DG449" s="66"/>
      <c r="DH449" s="66"/>
      <c r="DI449" s="66"/>
      <c r="DJ449" s="71">
        <f t="shared" ref="DJ449:DJ453" si="686">DD449+DF449+DE449-DG449--DH449-DI449</f>
        <v>0</v>
      </c>
      <c r="DK449" s="69"/>
      <c r="DL449" s="69"/>
      <c r="DM449" s="66"/>
      <c r="DN449" s="66"/>
      <c r="DO449" s="66"/>
      <c r="DP449" s="71">
        <f>DJ449+DR449+DK449-DS449--DT449-DU449</f>
        <v>0</v>
      </c>
      <c r="DQ449" s="69"/>
      <c r="DR449" s="69"/>
      <c r="DS449" s="66"/>
      <c r="DT449" s="66"/>
      <c r="DU449" s="66"/>
      <c r="DV449" s="71" t="e">
        <f>DP449+#REF!+DQ449-#REF!--#REF!-#REF!</f>
        <v>#REF!</v>
      </c>
      <c r="DW449" s="69"/>
      <c r="DX449" s="69"/>
      <c r="DY449" s="66"/>
      <c r="DZ449" s="66"/>
      <c r="EA449" s="66"/>
      <c r="EB449" s="71" t="e">
        <f t="shared" ref="EB449:EB453" si="687">DV449+DX449+DW449-DY449--DZ449-EA449</f>
        <v>#REF!</v>
      </c>
      <c r="EC449" s="69"/>
      <c r="ED449" s="69"/>
      <c r="EE449" s="66"/>
      <c r="EF449" s="66"/>
      <c r="EG449" s="66"/>
      <c r="EH449" s="71" t="e">
        <f t="shared" si="648"/>
        <v>#REF!</v>
      </c>
      <c r="EI449" s="69"/>
      <c r="EN449" s="71" t="e">
        <f>EH449+DL449+EI449-DM449--DN449-DO449</f>
        <v>#REF!</v>
      </c>
      <c r="EO449" s="69"/>
      <c r="ET449" s="66"/>
      <c r="EU449" s="69"/>
      <c r="EV449" s="69"/>
      <c r="EW449" s="66"/>
      <c r="EX449" s="66"/>
      <c r="EY449" s="66"/>
      <c r="EZ449" s="66"/>
      <c r="FA449" s="69"/>
      <c r="FB449" s="69"/>
      <c r="FC449" s="66"/>
      <c r="FD449" s="66"/>
      <c r="FE449" s="66"/>
      <c r="FF449" s="66"/>
      <c r="FG449" s="69"/>
      <c r="FH449" s="69"/>
      <c r="FI449" s="66"/>
      <c r="FJ449" s="66"/>
      <c r="FK449" s="66"/>
      <c r="FL449" s="66"/>
      <c r="FM449" s="69"/>
      <c r="FN449" s="69"/>
      <c r="FO449" s="66"/>
      <c r="FP449" s="66"/>
      <c r="FQ449" s="66"/>
      <c r="FR449" s="66"/>
      <c r="FS449" s="69"/>
      <c r="FT449" s="69"/>
      <c r="FU449" s="66"/>
      <c r="FV449" s="66"/>
      <c r="FW449" s="66"/>
      <c r="FX449" s="66"/>
      <c r="FY449" s="69"/>
      <c r="FZ449" s="69"/>
      <c r="GA449" s="66"/>
      <c r="GB449" s="66"/>
      <c r="GC449" s="66"/>
      <c r="GD449" s="66"/>
      <c r="GE449" s="69"/>
      <c r="GF449" s="69"/>
      <c r="GG449" s="66"/>
      <c r="GH449" s="66"/>
      <c r="GI449" s="66"/>
      <c r="GJ449" s="66"/>
      <c r="GK449" s="66"/>
      <c r="GL449" s="66"/>
      <c r="GM449" s="66"/>
      <c r="GN449" s="66" t="e">
        <f>I449+O449+U449+AA449+AG449+AM449+AS449+AY449+BE449+BK449+BQ449+BW449+CC449+CI449+CO449+CU449+DA449+DG449+DS449+#REF!+DY449+EE449+DM449+#REF!+EW449+FC449+FI449+FO449+FU449+GA449+GG449</f>
        <v>#REF!</v>
      </c>
      <c r="GO449" s="66"/>
      <c r="GP449" s="66"/>
      <c r="GQ449" s="66"/>
      <c r="GR449" t="e">
        <v>#N/A</v>
      </c>
    </row>
    <row r="450" spans="1:204" ht="15" hidden="1" customHeight="1">
      <c r="A450" s="40">
        <v>224</v>
      </c>
      <c r="B450" s="62" t="s">
        <v>314</v>
      </c>
      <c r="C450" s="37" t="s">
        <v>39</v>
      </c>
      <c r="D450" s="5" t="s">
        <v>32</v>
      </c>
      <c r="E450" s="72">
        <v>0</v>
      </c>
      <c r="F450" s="72" t="e">
        <f>GQ450</f>
        <v>#REF!</v>
      </c>
      <c r="G450" s="13"/>
      <c r="H450" s="13"/>
      <c r="I450" s="64"/>
      <c r="J450" s="14"/>
      <c r="K450" s="14"/>
      <c r="L450" s="14">
        <f>E450+G450-I450-I451-J450-K450</f>
        <v>0</v>
      </c>
      <c r="M450" s="13"/>
      <c r="N450" s="13"/>
      <c r="O450" s="64"/>
      <c r="P450" s="14"/>
      <c r="Q450" s="14"/>
      <c r="R450" s="14">
        <f>L450+M450-O450-O451-P450-Q450</f>
        <v>0</v>
      </c>
      <c r="S450" s="13"/>
      <c r="T450" s="13"/>
      <c r="U450" s="64"/>
      <c r="V450" s="14"/>
      <c r="W450" s="14"/>
      <c r="X450" s="14">
        <f t="shared" ref="X450" si="688">R450+S450-U450-U451-V450-W450</f>
        <v>0</v>
      </c>
      <c r="Y450" s="13"/>
      <c r="Z450" s="13"/>
      <c r="AA450" s="64"/>
      <c r="AB450" s="14"/>
      <c r="AC450" s="14"/>
      <c r="AD450" s="14">
        <f t="shared" ref="AD450" si="689">X450+Y450-AA450-AA451-AB450-AC450</f>
        <v>0</v>
      </c>
      <c r="AE450" s="13"/>
      <c r="AF450" s="13"/>
      <c r="AG450" s="64"/>
      <c r="AH450" s="14"/>
      <c r="AI450" s="14"/>
      <c r="AJ450" s="14">
        <f t="shared" ref="AJ450" si="690">AD450+AE450-AG450-AG451-AH450-AI450</f>
        <v>0</v>
      </c>
      <c r="AK450" s="13"/>
      <c r="AL450" s="13"/>
      <c r="AM450" s="64"/>
      <c r="AN450" s="14"/>
      <c r="AO450" s="14"/>
      <c r="AP450" s="14">
        <f t="shared" ref="AP450" si="691">AJ450+AK450-AM450-AM451-AN450-AO450</f>
        <v>0</v>
      </c>
      <c r="AQ450" s="13"/>
      <c r="AR450" s="13"/>
      <c r="AS450" s="64"/>
      <c r="AT450" s="14"/>
      <c r="AU450" s="14"/>
      <c r="AV450" s="14">
        <f t="shared" ref="AV450" si="692">AP450+AQ450-AS450-AS451-AT450-AU450</f>
        <v>0</v>
      </c>
      <c r="AW450" s="13"/>
      <c r="AX450" s="13"/>
      <c r="AY450" s="64"/>
      <c r="AZ450" s="14"/>
      <c r="BA450" s="14"/>
      <c r="BB450" s="14">
        <f t="shared" ref="BB450" si="693">AV450+AW450-AY450-AY451-AZ450-BA450</f>
        <v>0</v>
      </c>
      <c r="BC450" s="13"/>
      <c r="BD450" s="13"/>
      <c r="BE450" s="64"/>
      <c r="BF450" s="14"/>
      <c r="BG450" s="14"/>
      <c r="BH450" s="14">
        <f t="shared" ref="BH450" si="694">BB450+BC450-BE450-BE451-BF450-BG450</f>
        <v>0</v>
      </c>
      <c r="BI450" s="13"/>
      <c r="BJ450" s="13"/>
      <c r="BK450" s="64"/>
      <c r="BL450" s="14"/>
      <c r="BM450" s="14"/>
      <c r="BN450" s="14">
        <f>BH450+BI450-BK450-BK451-BL450-BM450</f>
        <v>0</v>
      </c>
      <c r="BO450" s="13"/>
      <c r="BP450" s="13"/>
      <c r="BQ450" s="64"/>
      <c r="BR450" s="14"/>
      <c r="BS450" s="14"/>
      <c r="BT450" s="14">
        <f>BN450+BO450-BQ450-BQ451-BR450-BS450</f>
        <v>0</v>
      </c>
      <c r="BU450" s="72"/>
      <c r="BV450" s="72"/>
      <c r="BW450" s="64"/>
      <c r="BX450" s="74"/>
      <c r="BY450" s="74"/>
      <c r="BZ450" s="64">
        <f t="shared" si="685"/>
        <v>0</v>
      </c>
      <c r="CA450" s="72"/>
      <c r="CB450" s="72"/>
      <c r="CC450" s="64"/>
      <c r="CD450" s="74"/>
      <c r="CE450" s="74"/>
      <c r="CF450" s="64">
        <f t="shared" si="644"/>
        <v>0</v>
      </c>
      <c r="CG450" s="72"/>
      <c r="CH450" s="72"/>
      <c r="CI450" s="64"/>
      <c r="CJ450" s="74"/>
      <c r="CK450" s="74"/>
      <c r="CL450" s="64">
        <f t="shared" si="645"/>
        <v>0</v>
      </c>
      <c r="CM450" s="13"/>
      <c r="CN450" s="13"/>
      <c r="CO450" s="64"/>
      <c r="CP450" s="14"/>
      <c r="CQ450" s="14"/>
      <c r="CR450" s="64">
        <f t="shared" si="659"/>
        <v>0</v>
      </c>
      <c r="CS450" s="13"/>
      <c r="CT450" s="67"/>
      <c r="CU450" s="64"/>
      <c r="CV450" s="64"/>
      <c r="CW450" s="64"/>
      <c r="CX450" s="12">
        <f t="shared" si="646"/>
        <v>0</v>
      </c>
      <c r="CY450" s="13"/>
      <c r="CZ450" s="67"/>
      <c r="DA450" s="64"/>
      <c r="DB450" s="64"/>
      <c r="DC450" s="64"/>
      <c r="DD450" s="12">
        <f t="shared" si="647"/>
        <v>0</v>
      </c>
      <c r="DE450" s="13"/>
      <c r="DF450" s="67"/>
      <c r="DG450" s="64"/>
      <c r="DH450" s="64"/>
      <c r="DI450" s="64"/>
      <c r="DJ450" s="14">
        <f>DD450+DE450-DG450-DG451-DH450-DI450</f>
        <v>0</v>
      </c>
      <c r="DK450" s="13"/>
      <c r="DL450" s="67"/>
      <c r="DM450" s="64"/>
      <c r="DN450" s="64"/>
      <c r="DO450" s="64"/>
      <c r="DP450" s="14">
        <f>DJ450+DK450-DS450-DS451-DT450-DU450</f>
        <v>0</v>
      </c>
      <c r="DQ450" s="67"/>
      <c r="DR450" s="67"/>
      <c r="DS450" s="64"/>
      <c r="DT450" s="64"/>
      <c r="DU450" s="64"/>
      <c r="DV450" s="14" t="e">
        <f>DP450+DQ450-#REF!-#REF!-#REF!-#REF!</f>
        <v>#REF!</v>
      </c>
      <c r="DW450" s="13"/>
      <c r="DX450" s="67"/>
      <c r="DY450" s="64"/>
      <c r="DZ450" s="64"/>
      <c r="EA450" s="64"/>
      <c r="EB450" s="14" t="e">
        <f>DV450+DW450-DY450-DY451-DZ450-EA450</f>
        <v>#REF!</v>
      </c>
      <c r="EC450" s="13"/>
      <c r="ED450" s="67"/>
      <c r="EE450" s="64"/>
      <c r="EF450" s="64"/>
      <c r="EG450" s="64"/>
      <c r="EH450" s="12" t="e">
        <f t="shared" si="648"/>
        <v>#REF!</v>
      </c>
      <c r="EI450" s="67"/>
      <c r="EN450" s="12" t="e">
        <f>EH450+DL450+EI450-DM450--DN450-DO450</f>
        <v>#REF!</v>
      </c>
      <c r="EO450" s="13"/>
      <c r="ET450" s="14" t="e">
        <f>EN450+EO450-#REF!-#REF!-#REF!-#REF!</f>
        <v>#REF!</v>
      </c>
      <c r="EU450" s="13"/>
      <c r="EV450" s="13"/>
      <c r="EW450" s="64"/>
      <c r="EX450" s="14"/>
      <c r="EY450" s="14"/>
      <c r="EZ450" s="14" t="e">
        <f>ET450+EU450-EW450-EW451-EX450-EY450</f>
        <v>#REF!</v>
      </c>
      <c r="FA450" s="13"/>
      <c r="FB450" s="13"/>
      <c r="FC450" s="64"/>
      <c r="FD450" s="14"/>
      <c r="FE450" s="14"/>
      <c r="FF450" s="14" t="e">
        <f>EZ450+FA450-FC450-FC451-FD450-FE450</f>
        <v>#REF!</v>
      </c>
      <c r="FG450" s="13"/>
      <c r="FH450" s="13"/>
      <c r="FI450" s="64"/>
      <c r="FJ450" s="14"/>
      <c r="FK450" s="14"/>
      <c r="FL450" s="14" t="e">
        <f>FF450+FG450-FI450-FI451-FJ450-FK450</f>
        <v>#REF!</v>
      </c>
      <c r="FM450" s="13"/>
      <c r="FN450" s="13"/>
      <c r="FO450" s="64"/>
      <c r="FP450" s="14"/>
      <c r="FQ450" s="14"/>
      <c r="FR450" s="14" t="e">
        <f>FL450+FM450-FO450-FO451-FP450-FQ450</f>
        <v>#REF!</v>
      </c>
      <c r="FS450" s="13"/>
      <c r="FT450" s="13"/>
      <c r="FU450" s="64"/>
      <c r="FV450" s="14"/>
      <c r="FW450" s="14"/>
      <c r="FX450" s="14" t="e">
        <f>FR450+FS450-FU450-FU451-FV450-FW450</f>
        <v>#REF!</v>
      </c>
      <c r="FY450" s="13"/>
      <c r="FZ450" s="13"/>
      <c r="GA450" s="64"/>
      <c r="GB450" s="14"/>
      <c r="GC450" s="14"/>
      <c r="GD450" s="14" t="e">
        <f>FX450+FY450-GA450-GA451-GB450-GC450</f>
        <v>#REF!</v>
      </c>
      <c r="GE450" s="13"/>
      <c r="GF450" s="13"/>
      <c r="GG450" s="64"/>
      <c r="GH450" s="14"/>
      <c r="GI450" s="14"/>
      <c r="GJ450" s="14" t="e">
        <f t="shared" ref="GJ450" si="695">GD450+GE450-GG450-GG451-GH450-GI450</f>
        <v>#REF!</v>
      </c>
      <c r="GK450" s="14">
        <f>E450</f>
        <v>0</v>
      </c>
      <c r="GL450" s="14">
        <f>G450+M450+S450+Y450+AE450+AK450+AQ450+AW450+BC450+BI450+BO450+BU450+CA450+CG450+CM450+CS450+CY450+DE450+DK450+DQ450+DW450+EC450+EI450+EO450+EU450+FA450+FG450+FM450+FS450+FY450+GE450</f>
        <v>0</v>
      </c>
      <c r="GM450" s="14" t="e">
        <f>H450+N450+T450+Z450+AF450+AL450+AR450+AX450+BD450+BJ450+BP450+BV450+CB450+CH450+CN450+CT450+CZ450+DF450+DR450+#REF!+DX450+ED450+DL450+#REF!+EV450+FB450+FH450+FN450+FT450+FZ450+GF450</f>
        <v>#REF!</v>
      </c>
      <c r="GN450" s="64" t="e">
        <f>I450+O450+U450+AA450+AG450+AM450+AS450+AY450+BE450+BK450+BQ450+BW450+CC450+CI450+CO450+CU450+DA450+DG450+DS450+#REF!+DY450+EE450+DM450+#REF!+EW450+FC450+FI450+FO450+FU450+GA450+GG450</f>
        <v>#REF!</v>
      </c>
      <c r="GO450" s="14" t="e">
        <f>J450+P450+V450+AB450+AH450+AN450+AT450+AZ450+BF450+BL450+BR450+BX450+CD450+CJ450+CP450+CV450+DB450+DH450+DT450+#REF!+DZ450+EF450+DN450+#REF!+EX450+FD450+FJ450+FP450+FV450+GB450+GH450</f>
        <v>#REF!</v>
      </c>
      <c r="GP450" s="14" t="e">
        <f>K450+Q450+W450+AC450+AI450+AO450+AU450+BA450+BG450+BM450+BS450+BY450+CE450+CK450+CQ450+CW450+DC450+DI450+DU450+#REF!+EA450+EG450+DO450+#REF!+EY450+FE450+FK450+FQ450+FW450+GC450+GI450</f>
        <v>#REF!</v>
      </c>
      <c r="GQ450" s="14" t="e">
        <f>GK450+GL450-GN450-GN451-GO450-GP450</f>
        <v>#REF!</v>
      </c>
    </row>
    <row r="451" spans="1:204" ht="15" hidden="1" customHeight="1">
      <c r="A451" s="76"/>
      <c r="B451" s="86"/>
      <c r="C451" s="87"/>
      <c r="D451" s="75" t="s">
        <v>33</v>
      </c>
      <c r="E451" s="79"/>
      <c r="F451" s="73"/>
      <c r="G451" s="72"/>
      <c r="H451" s="72"/>
      <c r="I451" s="65"/>
      <c r="J451" s="74"/>
      <c r="K451" s="74"/>
      <c r="L451" s="74"/>
      <c r="M451" s="72"/>
      <c r="N451" s="72"/>
      <c r="O451" s="65"/>
      <c r="P451" s="74"/>
      <c r="Q451" s="74"/>
      <c r="R451" s="74"/>
      <c r="S451" s="72"/>
      <c r="T451" s="72"/>
      <c r="U451" s="65"/>
      <c r="V451" s="74"/>
      <c r="W451" s="74"/>
      <c r="X451" s="74"/>
      <c r="Y451" s="72"/>
      <c r="Z451" s="72"/>
      <c r="AA451" s="65"/>
      <c r="AB451" s="74"/>
      <c r="AC451" s="74"/>
      <c r="AD451" s="74"/>
      <c r="AE451" s="72"/>
      <c r="AF451" s="72"/>
      <c r="AG451" s="65"/>
      <c r="AH451" s="74"/>
      <c r="AI451" s="74"/>
      <c r="AJ451" s="74"/>
      <c r="AK451" s="72"/>
      <c r="AL451" s="72"/>
      <c r="AM451" s="65"/>
      <c r="AN451" s="74"/>
      <c r="AO451" s="74"/>
      <c r="AP451" s="74"/>
      <c r="AQ451" s="72"/>
      <c r="AR451" s="72"/>
      <c r="AS451" s="65"/>
      <c r="AT451" s="74"/>
      <c r="AU451" s="74"/>
      <c r="AV451" s="74"/>
      <c r="AW451" s="72"/>
      <c r="AX451" s="72"/>
      <c r="AY451" s="65"/>
      <c r="AZ451" s="74"/>
      <c r="BA451" s="74"/>
      <c r="BB451" s="74"/>
      <c r="BC451" s="72"/>
      <c r="BD451" s="72"/>
      <c r="BE451" s="65"/>
      <c r="BF451" s="74"/>
      <c r="BG451" s="74"/>
      <c r="BH451" s="74"/>
      <c r="BI451" s="72"/>
      <c r="BJ451" s="72"/>
      <c r="BK451" s="65"/>
      <c r="BL451" s="74"/>
      <c r="BM451" s="74"/>
      <c r="BN451" s="74"/>
      <c r="BO451" s="72"/>
      <c r="BP451" s="72"/>
      <c r="BQ451" s="65"/>
      <c r="BR451" s="74"/>
      <c r="BS451" s="74"/>
      <c r="BT451" s="74"/>
      <c r="BU451" s="79"/>
      <c r="BV451" s="79"/>
      <c r="BW451" s="65"/>
      <c r="BX451" s="80"/>
      <c r="BY451" s="80"/>
      <c r="BZ451" s="65">
        <f t="shared" si="685"/>
        <v>0</v>
      </c>
      <c r="CA451" s="79"/>
      <c r="CB451" s="79"/>
      <c r="CC451" s="65"/>
      <c r="CD451" s="80"/>
      <c r="CE451" s="80"/>
      <c r="CF451" s="65">
        <f>BZ451+CB451+CA451-CC451-CC452-CD451-CE451</f>
        <v>0</v>
      </c>
      <c r="CG451" s="79"/>
      <c r="CH451" s="79"/>
      <c r="CI451" s="65"/>
      <c r="CJ451" s="80"/>
      <c r="CK451" s="80"/>
      <c r="CL451" s="65">
        <f t="shared" si="645"/>
        <v>0</v>
      </c>
      <c r="CM451" s="72"/>
      <c r="CN451" s="72"/>
      <c r="CO451" s="65"/>
      <c r="CP451" s="74"/>
      <c r="CQ451" s="74"/>
      <c r="CR451" s="65">
        <f t="shared" si="659"/>
        <v>0</v>
      </c>
      <c r="CS451" s="72"/>
      <c r="CT451" s="68"/>
      <c r="CU451" s="65"/>
      <c r="CV451" s="65"/>
      <c r="CW451" s="65"/>
      <c r="CX451" s="70">
        <f t="shared" si="646"/>
        <v>0</v>
      </c>
      <c r="CY451" s="72"/>
      <c r="CZ451" s="68"/>
      <c r="DA451" s="65"/>
      <c r="DB451" s="65"/>
      <c r="DC451" s="65"/>
      <c r="DD451" s="70">
        <f t="shared" si="647"/>
        <v>0</v>
      </c>
      <c r="DE451" s="72"/>
      <c r="DF451" s="68"/>
      <c r="DG451" s="65"/>
      <c r="DH451" s="65"/>
      <c r="DI451" s="65"/>
      <c r="DJ451" s="74"/>
      <c r="DK451" s="72"/>
      <c r="DL451" s="68"/>
      <c r="DM451" s="65"/>
      <c r="DN451" s="65"/>
      <c r="DO451" s="65"/>
      <c r="DP451" s="74"/>
      <c r="DQ451" s="68"/>
      <c r="DR451" s="68"/>
      <c r="DS451" s="65"/>
      <c r="DT451" s="65"/>
      <c r="DU451" s="65"/>
      <c r="DV451" s="74"/>
      <c r="DW451" s="72"/>
      <c r="DX451" s="68"/>
      <c r="DY451" s="65"/>
      <c r="DZ451" s="65"/>
      <c r="EA451" s="65"/>
      <c r="EB451" s="74"/>
      <c r="EC451" s="72"/>
      <c r="ED451" s="68"/>
      <c r="EE451" s="65"/>
      <c r="EF451" s="65"/>
      <c r="EG451" s="65"/>
      <c r="EH451" s="70">
        <f t="shared" si="648"/>
        <v>0</v>
      </c>
      <c r="EI451" s="68"/>
      <c r="EN451" s="70">
        <f>EH451+DL451+EI451-DM451--DN451-DO451</f>
        <v>0</v>
      </c>
      <c r="EO451" s="72"/>
      <c r="ET451" s="74"/>
      <c r="EU451" s="72"/>
      <c r="EV451" s="72"/>
      <c r="EW451" s="65"/>
      <c r="EX451" s="74"/>
      <c r="EY451" s="74"/>
      <c r="EZ451" s="74"/>
      <c r="FA451" s="72"/>
      <c r="FB451" s="72"/>
      <c r="FC451" s="65"/>
      <c r="FD451" s="74"/>
      <c r="FE451" s="74"/>
      <c r="FF451" s="74"/>
      <c r="FG451" s="72"/>
      <c r="FH451" s="72"/>
      <c r="FI451" s="65"/>
      <c r="FJ451" s="74"/>
      <c r="FK451" s="74"/>
      <c r="FL451" s="74"/>
      <c r="FM451" s="72"/>
      <c r="FN451" s="72"/>
      <c r="FO451" s="65"/>
      <c r="FP451" s="74"/>
      <c r="FQ451" s="74"/>
      <c r="FR451" s="74"/>
      <c r="FS451" s="72"/>
      <c r="FT451" s="72"/>
      <c r="FU451" s="65"/>
      <c r="FV451" s="74"/>
      <c r="FW451" s="74"/>
      <c r="FX451" s="74"/>
      <c r="FY451" s="72"/>
      <c r="FZ451" s="72"/>
      <c r="GA451" s="65"/>
      <c r="GB451" s="74"/>
      <c r="GC451" s="74"/>
      <c r="GD451" s="74"/>
      <c r="GE451" s="72"/>
      <c r="GF451" s="72"/>
      <c r="GG451" s="65"/>
      <c r="GH451" s="74"/>
      <c r="GI451" s="74"/>
      <c r="GJ451" s="74"/>
      <c r="GK451" s="74"/>
      <c r="GL451" s="74"/>
      <c r="GM451" s="74"/>
      <c r="GN451" s="65" t="e">
        <f>I451+O451+U451+AA451+AG451+AM451+AS451+AY451+BE451+BK451+BQ451+BW451+CC451+CI451+CO451+CU451+DA451+DG451+DS451+#REF!+DY451+EE451+DM451+#REF!+EW451+FC451+FI451+FO451+FU451+GA451+GG451</f>
        <v>#REF!</v>
      </c>
      <c r="GO451" s="74"/>
      <c r="GP451" s="74"/>
      <c r="GQ451" s="74"/>
    </row>
    <row r="452" spans="1:204" s="132" customFormat="1" ht="22.5" customHeight="1">
      <c r="A452" s="114">
        <v>16</v>
      </c>
      <c r="B452" s="120" t="s">
        <v>207</v>
      </c>
      <c r="C452" s="116" t="s">
        <v>206</v>
      </c>
      <c r="D452" s="142"/>
      <c r="E452" s="140">
        <v>2121</v>
      </c>
      <c r="F452" s="160">
        <f>(GJ452)</f>
        <v>1882</v>
      </c>
      <c r="G452" s="126"/>
      <c r="H452" s="126"/>
      <c r="I452" s="127">
        <v>500</v>
      </c>
      <c r="J452" s="127"/>
      <c r="K452" s="127">
        <v>130</v>
      </c>
      <c r="L452" s="162">
        <v>2121</v>
      </c>
      <c r="M452" s="126"/>
      <c r="N452" s="126"/>
      <c r="O452" s="127">
        <v>200</v>
      </c>
      <c r="P452" s="127"/>
      <c r="Q452" s="127">
        <v>39</v>
      </c>
      <c r="R452" s="128">
        <f>L452+M452+N452-O452-P452-Q452</f>
        <v>1882</v>
      </c>
      <c r="S452" s="126"/>
      <c r="T452" s="126"/>
      <c r="U452" s="127"/>
      <c r="V452" s="127"/>
      <c r="W452" s="127"/>
      <c r="X452" s="128">
        <f>R452+S452+T452-U452-V452-W452</f>
        <v>1882</v>
      </c>
      <c r="Y452" s="126"/>
      <c r="Z452" s="126"/>
      <c r="AA452" s="127"/>
      <c r="AB452" s="127"/>
      <c r="AC452" s="127"/>
      <c r="AD452" s="128">
        <f>X452+Y452+Z452-AA452-AB452-AC452</f>
        <v>1882</v>
      </c>
      <c r="AE452" s="126"/>
      <c r="AF452" s="126"/>
      <c r="AG452" s="127"/>
      <c r="AH452" s="127"/>
      <c r="AI452" s="127"/>
      <c r="AJ452" s="128">
        <f>AD452+AE452+AF452-AG452-AH452-AI452</f>
        <v>1882</v>
      </c>
      <c r="AK452" s="126"/>
      <c r="AL452" s="126"/>
      <c r="AM452" s="126"/>
      <c r="AN452" s="126"/>
      <c r="AO452" s="126"/>
      <c r="AP452" s="128">
        <f>AJ452+AK452+AL452-AM452-AN452-AO452</f>
        <v>1882</v>
      </c>
      <c r="AQ452" s="126"/>
      <c r="AR452" s="126"/>
      <c r="AS452" s="126"/>
      <c r="AT452" s="126"/>
      <c r="AU452" s="126"/>
      <c r="AV452" s="128">
        <f>AP452+AQ452+AR452-AS452-AT452-AU452</f>
        <v>1882</v>
      </c>
      <c r="AW452" s="126"/>
      <c r="AX452" s="126"/>
      <c r="AY452" s="127"/>
      <c r="AZ452" s="127"/>
      <c r="BA452" s="127"/>
      <c r="BB452" s="128">
        <f>AV452+AW452+AX452-AY452-AZ452-BA452</f>
        <v>1882</v>
      </c>
      <c r="BC452" s="126"/>
      <c r="BD452" s="126"/>
      <c r="BE452" s="127"/>
      <c r="BF452" s="127"/>
      <c r="BG452" s="127"/>
      <c r="BH452" s="128">
        <f>BB452+BC452+BD452-BE452-BF452-BG452</f>
        <v>1882</v>
      </c>
      <c r="BI452" s="126"/>
      <c r="BJ452" s="126"/>
      <c r="BK452" s="126"/>
      <c r="BL452" s="127"/>
      <c r="BM452" s="127"/>
      <c r="BN452" s="128">
        <f>BH452+BI452+BJ452-BK452-BL452-BM452</f>
        <v>1882</v>
      </c>
      <c r="BO452" s="126"/>
      <c r="BP452" s="126"/>
      <c r="BQ452" s="127"/>
      <c r="BR452" s="127"/>
      <c r="BS452" s="127"/>
      <c r="BT452" s="128">
        <f>BN452+BO452+BP452-BQ452-BR452-BS452</f>
        <v>1882</v>
      </c>
      <c r="BU452" s="126"/>
      <c r="BV452" s="126"/>
      <c r="BW452" s="127"/>
      <c r="BX452" s="127"/>
      <c r="BY452" s="127"/>
      <c r="BZ452" s="128">
        <f>BT452+BU452+BV452-BW452-BX452-BY452</f>
        <v>1882</v>
      </c>
      <c r="CA452" s="126"/>
      <c r="CB452" s="126"/>
      <c r="CC452" s="127"/>
      <c r="CD452" s="127"/>
      <c r="CE452" s="127"/>
      <c r="CF452" s="128">
        <f>BZ452+CA452+CB452-CC452-CD452-CE452</f>
        <v>1882</v>
      </c>
      <c r="CG452" s="126"/>
      <c r="CH452" s="126"/>
      <c r="CI452" s="127"/>
      <c r="CJ452" s="127"/>
      <c r="CK452" s="127"/>
      <c r="CL452" s="128">
        <f>CF452+CH452+CG452-CI452--CJ452-CK452</f>
        <v>1882</v>
      </c>
      <c r="CM452" s="126"/>
      <c r="CN452" s="126"/>
      <c r="CO452" s="127"/>
      <c r="CP452" s="127"/>
      <c r="CQ452" s="127"/>
      <c r="CR452" s="128">
        <f t="shared" si="659"/>
        <v>1882</v>
      </c>
      <c r="CS452" s="126"/>
      <c r="CT452" s="126"/>
      <c r="CU452" s="127"/>
      <c r="CV452" s="127"/>
      <c r="CW452" s="127"/>
      <c r="CX452" s="128">
        <f>CR452+CT452+CS452-CU452--CV452-CW452</f>
        <v>1882</v>
      </c>
      <c r="CY452" s="126"/>
      <c r="CZ452" s="126"/>
      <c r="DA452" s="127"/>
      <c r="DB452" s="127"/>
      <c r="DC452" s="127"/>
      <c r="DD452" s="128">
        <f>CX452+CZ452+CY452-DA452--DB452-DC452</f>
        <v>1882</v>
      </c>
      <c r="DE452" s="126"/>
      <c r="DF452" s="126"/>
      <c r="DG452" s="127"/>
      <c r="DH452" s="127"/>
      <c r="DI452" s="127"/>
      <c r="DJ452" s="128">
        <f>DD452+DF452+DE452-DG452--DH452-DI452</f>
        <v>1882</v>
      </c>
      <c r="DK452" s="126"/>
      <c r="DL452" s="126"/>
      <c r="DM452" s="127"/>
      <c r="DN452" s="127"/>
      <c r="DO452" s="127"/>
      <c r="DP452" s="128">
        <f>DJ452+DK452+DL452-DM452-DN452-DO452</f>
        <v>1882</v>
      </c>
      <c r="DQ452" s="126"/>
      <c r="DR452" s="126"/>
      <c r="DS452" s="127"/>
      <c r="DT452" s="127"/>
      <c r="DU452" s="127"/>
      <c r="DV452" s="128">
        <f>DP452+DQ452+DR452-DS452-DT452-DU452</f>
        <v>1882</v>
      </c>
      <c r="DW452" s="126"/>
      <c r="DX452" s="126"/>
      <c r="DY452" s="127"/>
      <c r="DZ452" s="127"/>
      <c r="EA452" s="127"/>
      <c r="EB452" s="128">
        <f>DV452+DX452+DW452-DY452--DZ452-EA452</f>
        <v>1882</v>
      </c>
      <c r="EC452" s="126"/>
      <c r="ED452" s="126"/>
      <c r="EE452" s="127"/>
      <c r="EF452" s="127"/>
      <c r="EG452" s="127"/>
      <c r="EH452" s="128">
        <f>EB452+ED452+EC452-EE452--EF452-EG452</f>
        <v>1882</v>
      </c>
      <c r="EI452" s="126"/>
      <c r="EJ452" s="130"/>
      <c r="EK452" s="130"/>
      <c r="EL452" s="130"/>
      <c r="EM452" s="130"/>
      <c r="EN452" s="128">
        <f>EH452+EJ452+EI452-EK452--EL452-EM452</f>
        <v>1882</v>
      </c>
      <c r="EO452" s="126"/>
      <c r="EP452" s="130"/>
      <c r="EQ452" s="130"/>
      <c r="ER452" s="130"/>
      <c r="ES452" s="130"/>
      <c r="ET452" s="128">
        <f>EN452+EP452+EO452-EQ452--ER452-ES452</f>
        <v>1882</v>
      </c>
      <c r="EU452" s="126"/>
      <c r="EV452" s="126"/>
      <c r="EW452" s="127"/>
      <c r="EX452" s="127"/>
      <c r="EY452" s="127"/>
      <c r="EZ452" s="128">
        <f>ET452+EV452+EU452-EW452--EX452-EY452</f>
        <v>1882</v>
      </c>
      <c r="FA452" s="126"/>
      <c r="FB452" s="126"/>
      <c r="FC452" s="127"/>
      <c r="FD452" s="127"/>
      <c r="FE452" s="127"/>
      <c r="FF452" s="128">
        <f>EZ452+FB452+FA452-FC452--FD452-FE452</f>
        <v>1882</v>
      </c>
      <c r="FG452" s="126"/>
      <c r="FH452" s="126"/>
      <c r="FI452" s="127"/>
      <c r="FJ452" s="127"/>
      <c r="FK452" s="127"/>
      <c r="FL452" s="128">
        <f>FF452+FH452+FG452-FI452--FJ452-FK452</f>
        <v>1882</v>
      </c>
      <c r="FM452" s="126"/>
      <c r="FN452" s="126"/>
      <c r="FO452" s="127"/>
      <c r="FP452" s="127"/>
      <c r="FQ452" s="127"/>
      <c r="FR452" s="128">
        <f>FL452+FN452+FM452-FO452--FP452-FQ452</f>
        <v>1882</v>
      </c>
      <c r="FS452" s="126"/>
      <c r="FT452" s="126"/>
      <c r="FU452" s="127"/>
      <c r="FV452" s="127"/>
      <c r="FW452" s="127"/>
      <c r="FX452" s="128">
        <f>FR452+FT452+FS452-FU452--FV452-FW452</f>
        <v>1882</v>
      </c>
      <c r="FY452" s="126"/>
      <c r="FZ452" s="126"/>
      <c r="GA452" s="127"/>
      <c r="GB452" s="127"/>
      <c r="GC452" s="127"/>
      <c r="GD452" s="128">
        <f>FX452+FZ452+FY452-GA452--GB452-GC452</f>
        <v>1882</v>
      </c>
      <c r="GE452" s="126"/>
      <c r="GF452" s="126"/>
      <c r="GG452" s="127"/>
      <c r="GH452" s="127"/>
      <c r="GI452" s="127"/>
      <c r="GJ452" s="128">
        <f>GD452+GF452+GE452-GG452--GH452-GI452</f>
        <v>1882</v>
      </c>
      <c r="GK452" s="129"/>
      <c r="GL452" s="129"/>
      <c r="GM452" s="129"/>
      <c r="GN452" s="127"/>
      <c r="GO452" s="129"/>
      <c r="GP452" s="129"/>
      <c r="GQ452" s="129"/>
      <c r="GR452" s="130"/>
      <c r="GS452" s="130"/>
      <c r="GT452" s="131"/>
      <c r="GU452" s="130"/>
      <c r="GV452" s="130"/>
    </row>
    <row r="453" spans="1:204" ht="15" hidden="1" customHeight="1">
      <c r="A453" s="107"/>
      <c r="B453" s="39"/>
      <c r="C453" s="28"/>
      <c r="D453" s="7" t="s">
        <v>33</v>
      </c>
      <c r="E453" s="101"/>
      <c r="F453" s="111"/>
      <c r="G453" s="69"/>
      <c r="H453" s="69"/>
      <c r="I453" s="66"/>
      <c r="J453" s="66"/>
      <c r="K453" s="66"/>
      <c r="L453" s="66"/>
      <c r="M453" s="69"/>
      <c r="N453" s="69"/>
      <c r="O453" s="66"/>
      <c r="P453" s="66"/>
      <c r="Q453" s="66"/>
      <c r="R453" s="66"/>
      <c r="S453" s="69"/>
      <c r="T453" s="69"/>
      <c r="U453" s="66"/>
      <c r="V453" s="66"/>
      <c r="W453" s="66"/>
      <c r="X453" s="66"/>
      <c r="Y453" s="69"/>
      <c r="Z453" s="69"/>
      <c r="AA453" s="66"/>
      <c r="AB453" s="66"/>
      <c r="AC453" s="66"/>
      <c r="AD453" s="66"/>
      <c r="AE453" s="69"/>
      <c r="AF453" s="69"/>
      <c r="AG453" s="66"/>
      <c r="AH453" s="66"/>
      <c r="AI453" s="66"/>
      <c r="AJ453" s="66"/>
      <c r="AK453" s="69"/>
      <c r="AL453" s="69"/>
      <c r="AM453" s="66"/>
      <c r="AN453" s="66"/>
      <c r="AO453" s="66"/>
      <c r="AP453" s="66"/>
      <c r="AQ453" s="69"/>
      <c r="AR453" s="69"/>
      <c r="AS453" s="66"/>
      <c r="AT453" s="66"/>
      <c r="AU453" s="66"/>
      <c r="AV453" s="66"/>
      <c r="AW453" s="69"/>
      <c r="AX453" s="69"/>
      <c r="AY453" s="66"/>
      <c r="AZ453" s="66"/>
      <c r="BA453" s="66"/>
      <c r="BB453" s="66"/>
      <c r="BC453" s="69"/>
      <c r="BD453" s="69"/>
      <c r="BE453" s="66"/>
      <c r="BF453" s="66"/>
      <c r="BG453" s="66"/>
      <c r="BH453" s="66"/>
      <c r="BI453" s="69"/>
      <c r="BJ453" s="69"/>
      <c r="BK453" s="66"/>
      <c r="BL453" s="66"/>
      <c r="BM453" s="66"/>
      <c r="BN453" s="66"/>
      <c r="BO453" s="69"/>
      <c r="BP453" s="69"/>
      <c r="BQ453" s="66"/>
      <c r="BR453" s="66"/>
      <c r="BS453" s="66"/>
      <c r="BT453" s="66"/>
      <c r="BU453" s="69"/>
      <c r="BV453" s="69"/>
      <c r="BW453" s="66"/>
      <c r="BX453" s="66"/>
      <c r="BY453" s="66"/>
      <c r="BZ453" s="66">
        <f t="shared" si="685"/>
        <v>0</v>
      </c>
      <c r="CA453" s="69"/>
      <c r="CB453" s="69"/>
      <c r="CC453" s="66"/>
      <c r="CD453" s="66"/>
      <c r="CE453" s="66"/>
      <c r="CF453" s="66">
        <f t="shared" si="644"/>
        <v>0</v>
      </c>
      <c r="CG453" s="69"/>
      <c r="CH453" s="69"/>
      <c r="CI453" s="66"/>
      <c r="CJ453" s="66"/>
      <c r="CK453" s="66"/>
      <c r="CL453" s="66">
        <f t="shared" si="645"/>
        <v>0</v>
      </c>
      <c r="CM453" s="69"/>
      <c r="CN453" s="69"/>
      <c r="CO453" s="66"/>
      <c r="CP453" s="66"/>
      <c r="CQ453" s="66"/>
      <c r="CR453" s="66">
        <f t="shared" si="659"/>
        <v>0</v>
      </c>
      <c r="CS453" s="69"/>
      <c r="CT453" s="69"/>
      <c r="CU453" s="66"/>
      <c r="CV453" s="66"/>
      <c r="CW453" s="66"/>
      <c r="CX453" s="71">
        <f t="shared" si="646"/>
        <v>0</v>
      </c>
      <c r="CY453" s="69"/>
      <c r="CZ453" s="69"/>
      <c r="DA453" s="66"/>
      <c r="DB453" s="66"/>
      <c r="DC453" s="66"/>
      <c r="DD453" s="71">
        <f t="shared" si="647"/>
        <v>0</v>
      </c>
      <c r="DE453" s="69"/>
      <c r="DF453" s="69"/>
      <c r="DG453" s="66"/>
      <c r="DH453" s="66"/>
      <c r="DI453" s="66"/>
      <c r="DJ453" s="71">
        <f t="shared" si="686"/>
        <v>0</v>
      </c>
      <c r="DK453" s="69"/>
      <c r="DL453" s="69"/>
      <c r="DM453" s="66"/>
      <c r="DN453" s="66"/>
      <c r="DO453" s="66"/>
      <c r="DP453" s="71">
        <f>DJ453+DR453+DK453-DS453--DT453-DU453</f>
        <v>0</v>
      </c>
      <c r="DQ453" s="69"/>
      <c r="DR453" s="69"/>
      <c r="DS453" s="66"/>
      <c r="DT453" s="66"/>
      <c r="DU453" s="66"/>
      <c r="DV453" s="71" t="e">
        <f>DP453+#REF!+DQ453-#REF!--#REF!-#REF!</f>
        <v>#REF!</v>
      </c>
      <c r="DW453" s="69"/>
      <c r="DX453" s="69"/>
      <c r="DY453" s="66"/>
      <c r="DZ453" s="66"/>
      <c r="EA453" s="66"/>
      <c r="EB453" s="71" t="e">
        <f t="shared" si="687"/>
        <v>#REF!</v>
      </c>
      <c r="EC453" s="69"/>
      <c r="ED453" s="69"/>
      <c r="EE453" s="66"/>
      <c r="EF453" s="66"/>
      <c r="EG453" s="66"/>
      <c r="EH453" s="71" t="e">
        <f t="shared" si="648"/>
        <v>#REF!</v>
      </c>
      <c r="EI453" s="69"/>
      <c r="EN453" s="71" t="e">
        <f t="shared" ref="EN453:EN473" si="696">EH453+DL453+EI453-DM453--DN453-DO453</f>
        <v>#REF!</v>
      </c>
      <c r="EO453" s="69"/>
      <c r="ET453" s="66"/>
      <c r="EU453" s="69"/>
      <c r="EV453" s="69"/>
      <c r="EW453" s="66"/>
      <c r="EX453" s="66"/>
      <c r="EY453" s="66"/>
      <c r="EZ453" s="66"/>
      <c r="FA453" s="69"/>
      <c r="FB453" s="69"/>
      <c r="FC453" s="66"/>
      <c r="FD453" s="66"/>
      <c r="FE453" s="66"/>
      <c r="FF453" s="66"/>
      <c r="FG453" s="69"/>
      <c r="FH453" s="69"/>
      <c r="FI453" s="66"/>
      <c r="FJ453" s="66"/>
      <c r="FK453" s="66"/>
      <c r="FL453" s="66"/>
      <c r="FM453" s="69"/>
      <c r="FN453" s="69"/>
      <c r="FO453" s="66"/>
      <c r="FP453" s="66"/>
      <c r="FQ453" s="66"/>
      <c r="FR453" s="66"/>
      <c r="FS453" s="69"/>
      <c r="FT453" s="69"/>
      <c r="FU453" s="66"/>
      <c r="FV453" s="66"/>
      <c r="FW453" s="66"/>
      <c r="FX453" s="66"/>
      <c r="FY453" s="69"/>
      <c r="FZ453" s="69"/>
      <c r="GA453" s="66"/>
      <c r="GB453" s="66"/>
      <c r="GC453" s="66"/>
      <c r="GD453" s="66"/>
      <c r="GE453" s="69"/>
      <c r="GF453" s="69"/>
      <c r="GG453" s="66"/>
      <c r="GH453" s="66"/>
      <c r="GI453" s="66"/>
      <c r="GJ453" s="66"/>
      <c r="GK453" s="66"/>
      <c r="GL453" s="66"/>
      <c r="GM453" s="66"/>
      <c r="GN453" s="66" t="e">
        <f>I453+O453+U453+AA453+AG453+AM453+AS453+AY453+BE453+BK453+BQ453+BW453+CC453+CI453+CO453+CU453+DA453+DG453+DS453+#REF!+DY453+EE453+DM453+#REF!+EW453+FC453+FI453+FO453+FU453+GA453+GG453</f>
        <v>#REF!</v>
      </c>
      <c r="GO453" s="66"/>
      <c r="GP453" s="66"/>
      <c r="GQ453" s="66"/>
    </row>
    <row r="454" spans="1:204" ht="15" hidden="1" customHeight="1">
      <c r="A454" s="40">
        <v>226</v>
      </c>
      <c r="B454" s="38" t="s">
        <v>315</v>
      </c>
      <c r="C454" s="27" t="s">
        <v>55</v>
      </c>
      <c r="D454" s="5" t="s">
        <v>32</v>
      </c>
      <c r="E454" s="72">
        <v>0</v>
      </c>
      <c r="F454" s="72" t="e">
        <f>GQ454</f>
        <v>#REF!</v>
      </c>
      <c r="G454" s="13"/>
      <c r="H454" s="13"/>
      <c r="I454" s="64"/>
      <c r="J454" s="14"/>
      <c r="K454" s="14"/>
      <c r="L454" s="14">
        <f>E454+G454-I454-I455-J454-K454</f>
        <v>0</v>
      </c>
      <c r="M454" s="13"/>
      <c r="N454" s="13"/>
      <c r="O454" s="64"/>
      <c r="P454" s="14"/>
      <c r="Q454" s="14"/>
      <c r="R454" s="14">
        <f>L454+M454-O454-O455-P454-Q454</f>
        <v>0</v>
      </c>
      <c r="S454" s="13"/>
      <c r="T454" s="13"/>
      <c r="U454" s="64"/>
      <c r="V454" s="14"/>
      <c r="W454" s="14"/>
      <c r="X454" s="14">
        <f t="shared" ref="X454:X458" si="697">R454+S454-U454-U455-V454-W454</f>
        <v>0</v>
      </c>
      <c r="Y454" s="13"/>
      <c r="Z454" s="13"/>
      <c r="AA454" s="64"/>
      <c r="AB454" s="14"/>
      <c r="AC454" s="14"/>
      <c r="AD454" s="14">
        <f t="shared" ref="AD454:AD458" si="698">X454+Y454-AA454-AA455-AB454-AC454</f>
        <v>0</v>
      </c>
      <c r="AE454" s="13"/>
      <c r="AF454" s="13"/>
      <c r="AG454" s="64"/>
      <c r="AH454" s="14"/>
      <c r="AI454" s="14"/>
      <c r="AJ454" s="14">
        <f t="shared" ref="AJ454:AJ458" si="699">AD454+AE454-AG454-AG455-AH454-AI454</f>
        <v>0</v>
      </c>
      <c r="AK454" s="13"/>
      <c r="AL454" s="13"/>
      <c r="AM454" s="64"/>
      <c r="AN454" s="14"/>
      <c r="AO454" s="14"/>
      <c r="AP454" s="14">
        <f t="shared" ref="AP454:AP458" si="700">AJ454+AK454-AM454-AM455-AN454-AO454</f>
        <v>0</v>
      </c>
      <c r="AQ454" s="13"/>
      <c r="AR454" s="13"/>
      <c r="AS454" s="64"/>
      <c r="AT454" s="14"/>
      <c r="AU454" s="14"/>
      <c r="AV454" s="14">
        <f t="shared" ref="AV454:AV458" si="701">AP454+AQ454-AS454-AS455-AT454-AU454</f>
        <v>0</v>
      </c>
      <c r="AW454" s="13"/>
      <c r="AX454" s="13"/>
      <c r="AY454" s="64"/>
      <c r="AZ454" s="14"/>
      <c r="BA454" s="14"/>
      <c r="BB454" s="14">
        <f t="shared" ref="BB454:BB458" si="702">AV454+AW454-AY454-AY455-AZ454-BA454</f>
        <v>0</v>
      </c>
      <c r="BC454" s="13"/>
      <c r="BD454" s="13"/>
      <c r="BE454" s="64"/>
      <c r="BF454" s="14"/>
      <c r="BG454" s="14"/>
      <c r="BH454" s="14">
        <f t="shared" ref="BH454:BH458" si="703">BB454+BC454-BE454-BE455-BF454-BG454</f>
        <v>0</v>
      </c>
      <c r="BI454" s="13"/>
      <c r="BJ454" s="13"/>
      <c r="BK454" s="64"/>
      <c r="BL454" s="14"/>
      <c r="BM454" s="14"/>
      <c r="BN454" s="14">
        <f>BH454+BI454-BK454-BK455-BL454-BM454</f>
        <v>0</v>
      </c>
      <c r="BO454" s="13"/>
      <c r="BP454" s="13"/>
      <c r="BQ454" s="64"/>
      <c r="BR454" s="14"/>
      <c r="BS454" s="14"/>
      <c r="BT454" s="14">
        <f>BN454+BO454-BQ454-BQ455-BR454-BS454</f>
        <v>0</v>
      </c>
      <c r="BU454" s="72"/>
      <c r="BV454" s="72"/>
      <c r="BW454" s="64"/>
      <c r="BX454" s="74"/>
      <c r="BY454" s="74"/>
      <c r="BZ454" s="64">
        <f t="shared" si="685"/>
        <v>0</v>
      </c>
      <c r="CA454" s="72"/>
      <c r="CB454" s="72"/>
      <c r="CC454" s="64"/>
      <c r="CD454" s="74"/>
      <c r="CE454" s="74"/>
      <c r="CF454" s="64">
        <f t="shared" si="644"/>
        <v>0</v>
      </c>
      <c r="CG454" s="72"/>
      <c r="CH454" s="72"/>
      <c r="CI454" s="64"/>
      <c r="CJ454" s="74"/>
      <c r="CK454" s="74"/>
      <c r="CL454" s="64">
        <f t="shared" si="645"/>
        <v>0</v>
      </c>
      <c r="CM454" s="13"/>
      <c r="CN454" s="13"/>
      <c r="CO454" s="64"/>
      <c r="CP454" s="14"/>
      <c r="CQ454" s="14"/>
      <c r="CR454" s="64">
        <f t="shared" si="659"/>
        <v>0</v>
      </c>
      <c r="CS454" s="13"/>
      <c r="CT454" s="67"/>
      <c r="CU454" s="64"/>
      <c r="CV454" s="64"/>
      <c r="CW454" s="64"/>
      <c r="CX454" s="12">
        <f t="shared" si="646"/>
        <v>0</v>
      </c>
      <c r="CY454" s="13"/>
      <c r="CZ454" s="67"/>
      <c r="DA454" s="64"/>
      <c r="DB454" s="64"/>
      <c r="DC454" s="64"/>
      <c r="DD454" s="12">
        <f t="shared" si="647"/>
        <v>0</v>
      </c>
      <c r="DE454" s="13"/>
      <c r="DF454" s="67"/>
      <c r="DG454" s="64"/>
      <c r="DH454" s="64"/>
      <c r="DI454" s="64"/>
      <c r="DJ454" s="14">
        <f>DD454+DE454-DG454-DG455-DH454-DI454</f>
        <v>0</v>
      </c>
      <c r="DK454" s="13"/>
      <c r="DL454" s="67"/>
      <c r="DM454" s="64"/>
      <c r="DN454" s="64"/>
      <c r="DO454" s="64"/>
      <c r="DP454" s="14">
        <f>DJ454+DK454-DS454-DS455-DT454-DU454</f>
        <v>0</v>
      </c>
      <c r="DQ454" s="67"/>
      <c r="DR454" s="67"/>
      <c r="DS454" s="64"/>
      <c r="DT454" s="64"/>
      <c r="DU454" s="64"/>
      <c r="DV454" s="14" t="e">
        <f>DP454+DQ454-#REF!-#REF!-#REF!-#REF!</f>
        <v>#REF!</v>
      </c>
      <c r="DW454" s="13"/>
      <c r="DX454" s="67"/>
      <c r="DY454" s="64"/>
      <c r="DZ454" s="64"/>
      <c r="EA454" s="64"/>
      <c r="EB454" s="14" t="e">
        <f>DV454+DW454-DY454-DY455-DZ454-EA454</f>
        <v>#REF!</v>
      </c>
      <c r="EC454" s="13"/>
      <c r="ED454" s="67"/>
      <c r="EE454" s="64"/>
      <c r="EF454" s="64"/>
      <c r="EG454" s="64"/>
      <c r="EH454" s="12" t="e">
        <f t="shared" si="648"/>
        <v>#REF!</v>
      </c>
      <c r="EI454" s="67"/>
      <c r="EN454" s="12" t="e">
        <f t="shared" si="696"/>
        <v>#REF!</v>
      </c>
      <c r="EO454" s="13"/>
      <c r="ET454" s="14" t="e">
        <f>EN454+EO454-#REF!-#REF!-#REF!-#REF!</f>
        <v>#REF!</v>
      </c>
      <c r="EU454" s="13"/>
      <c r="EV454" s="13"/>
      <c r="EW454" s="64"/>
      <c r="EX454" s="14"/>
      <c r="EY454" s="14"/>
      <c r="EZ454" s="14" t="e">
        <f>ET454+EU454-EW454-EW455-EX454-EY454</f>
        <v>#REF!</v>
      </c>
      <c r="FA454" s="13"/>
      <c r="FB454" s="13"/>
      <c r="FC454" s="64"/>
      <c r="FD454" s="14"/>
      <c r="FE454" s="14"/>
      <c r="FF454" s="14" t="e">
        <f>EZ454+FA454-FC454-FC455-FD454-FE454</f>
        <v>#REF!</v>
      </c>
      <c r="FG454" s="13"/>
      <c r="FH454" s="13"/>
      <c r="FI454" s="64"/>
      <c r="FJ454" s="14"/>
      <c r="FK454" s="14"/>
      <c r="FL454" s="14" t="e">
        <f>FF454+FG454-FI454-FI455-FJ454-FK454</f>
        <v>#REF!</v>
      </c>
      <c r="FM454" s="13"/>
      <c r="FN454" s="13"/>
      <c r="FO454" s="64"/>
      <c r="FP454" s="14"/>
      <c r="FQ454" s="14"/>
      <c r="FR454" s="14" t="e">
        <f>FL454+FM454-FO454-FO455-FP454-FQ454</f>
        <v>#REF!</v>
      </c>
      <c r="FS454" s="13"/>
      <c r="FT454" s="13"/>
      <c r="FU454" s="64"/>
      <c r="FV454" s="14"/>
      <c r="FW454" s="14"/>
      <c r="FX454" s="14" t="e">
        <f>FR454+FS454-FU454-FU455-FV454-FW454</f>
        <v>#REF!</v>
      </c>
      <c r="FY454" s="13"/>
      <c r="FZ454" s="13"/>
      <c r="GA454" s="64"/>
      <c r="GB454" s="14"/>
      <c r="GC454" s="14"/>
      <c r="GD454" s="14" t="e">
        <f>FX454+FY454-GA454-GA455-GB454-GC454</f>
        <v>#REF!</v>
      </c>
      <c r="GE454" s="13"/>
      <c r="GF454" s="13"/>
      <c r="GG454" s="64"/>
      <c r="GH454" s="14"/>
      <c r="GI454" s="14"/>
      <c r="GJ454" s="14" t="e">
        <f t="shared" ref="GJ454:GJ458" si="704">GD454+GE454-GG454-GG455-GH454-GI454</f>
        <v>#REF!</v>
      </c>
      <c r="GK454" s="14">
        <f>E454</f>
        <v>0</v>
      </c>
      <c r="GL454" s="14">
        <f>G454+M454+S454+Y454+AE454+AK454+AQ454+AW454+BC454+BI454+BO454+BU454+CA454+CG454+CM454+CS454+CY454+DE454+DK454+DQ454+DW454+EC454+EI454+EO454+EU454+FA454+FG454+FM454+FS454+FY454+GE454</f>
        <v>0</v>
      </c>
      <c r="GM454" s="14" t="e">
        <f>H454+N454+T454+Z454+AF454+AL454+AR454+AX454+BD454+BJ454+BP454+BV454+CB454+CH454+CN454+CT454+CZ454+DF454+DR454+#REF!+DX454+ED454+DL454+#REF!+EV454+FB454+FH454+FN454+FT454+FZ454+GF454</f>
        <v>#REF!</v>
      </c>
      <c r="GN454" s="64" t="e">
        <f>I454+O454+U454+AA454+AG454+AM454+AS454+AY454+BE454+BK454+BQ454+BW454+CC454+CI454+CO454+CU454+DA454+DG454+DS454+#REF!+DY454+EE454+DM454+#REF!+EW454+FC454+FI454+FO454+FU454+GA454+GG454</f>
        <v>#REF!</v>
      </c>
      <c r="GO454" s="14" t="e">
        <f>J454+P454+V454+AB454+AH454+AN454+AT454+AZ454+BF454+BL454+BR454+BX454+CD454+CJ454+CP454+CV454+DB454+DH454+DT454+#REF!+DZ454+EF454+DN454+#REF!+EX454+FD454+FJ454+FP454+FV454+GB454+GH454</f>
        <v>#REF!</v>
      </c>
      <c r="GP454" s="14" t="e">
        <f>K454+Q454+W454+AC454+AI454+AO454+AU454+BA454+BG454+BM454+BS454+BY454+CE454+CK454+CQ454+CW454+DC454+DI454+DU454+#REF!+EA454+EG454+DO454+#REF!+EY454+FE454+FK454+FQ454+FW454+GC454+GI454</f>
        <v>#REF!</v>
      </c>
      <c r="GQ454" s="14" t="e">
        <f>GK454+GL454-GN454-GN455-GO454-GP454</f>
        <v>#REF!</v>
      </c>
    </row>
    <row r="455" spans="1:204" ht="15" hidden="1" customHeight="1">
      <c r="A455" s="41"/>
      <c r="B455" s="39"/>
      <c r="C455" s="28"/>
      <c r="D455" s="5" t="s">
        <v>33</v>
      </c>
      <c r="E455" s="73"/>
      <c r="F455" s="73"/>
      <c r="G455" s="13"/>
      <c r="H455" s="13"/>
      <c r="I455" s="64"/>
      <c r="J455" s="14"/>
      <c r="K455" s="14"/>
      <c r="L455" s="14"/>
      <c r="M455" s="13"/>
      <c r="N455" s="13"/>
      <c r="O455" s="64"/>
      <c r="P455" s="14"/>
      <c r="Q455" s="14"/>
      <c r="R455" s="14"/>
      <c r="S455" s="13"/>
      <c r="T455" s="13"/>
      <c r="U455" s="64"/>
      <c r="V455" s="14"/>
      <c r="W455" s="14"/>
      <c r="X455" s="14"/>
      <c r="Y455" s="13"/>
      <c r="Z455" s="13"/>
      <c r="AA455" s="64"/>
      <c r="AB455" s="14"/>
      <c r="AC455" s="14"/>
      <c r="AD455" s="14"/>
      <c r="AE455" s="13"/>
      <c r="AF455" s="13"/>
      <c r="AG455" s="64"/>
      <c r="AH455" s="14"/>
      <c r="AI455" s="14"/>
      <c r="AJ455" s="14"/>
      <c r="AK455" s="13"/>
      <c r="AL455" s="13"/>
      <c r="AM455" s="64"/>
      <c r="AN455" s="14"/>
      <c r="AO455" s="14"/>
      <c r="AP455" s="14"/>
      <c r="AQ455" s="13"/>
      <c r="AR455" s="13"/>
      <c r="AS455" s="64"/>
      <c r="AT455" s="14"/>
      <c r="AU455" s="14"/>
      <c r="AV455" s="14"/>
      <c r="AW455" s="13"/>
      <c r="AX455" s="13"/>
      <c r="AY455" s="64"/>
      <c r="AZ455" s="14"/>
      <c r="BA455" s="14"/>
      <c r="BB455" s="14"/>
      <c r="BC455" s="13"/>
      <c r="BD455" s="13"/>
      <c r="BE455" s="64"/>
      <c r="BF455" s="14"/>
      <c r="BG455" s="14"/>
      <c r="BH455" s="14"/>
      <c r="BI455" s="13"/>
      <c r="BJ455" s="13"/>
      <c r="BK455" s="64"/>
      <c r="BL455" s="14"/>
      <c r="BM455" s="14"/>
      <c r="BN455" s="14"/>
      <c r="BO455" s="13"/>
      <c r="BP455" s="13"/>
      <c r="BQ455" s="64"/>
      <c r="BR455" s="14"/>
      <c r="BS455" s="14"/>
      <c r="BT455" s="14"/>
      <c r="BU455" s="73"/>
      <c r="BV455" s="73"/>
      <c r="BW455" s="64"/>
      <c r="BX455" s="63"/>
      <c r="BY455" s="63"/>
      <c r="BZ455" s="64">
        <f t="shared" si="685"/>
        <v>0</v>
      </c>
      <c r="CA455" s="73"/>
      <c r="CB455" s="73"/>
      <c r="CC455" s="64"/>
      <c r="CD455" s="63"/>
      <c r="CE455" s="63"/>
      <c r="CF455" s="64">
        <f t="shared" si="644"/>
        <v>0</v>
      </c>
      <c r="CG455" s="73"/>
      <c r="CH455" s="73"/>
      <c r="CI455" s="64"/>
      <c r="CJ455" s="63"/>
      <c r="CK455" s="63"/>
      <c r="CL455" s="64">
        <f t="shared" si="645"/>
        <v>0</v>
      </c>
      <c r="CM455" s="13"/>
      <c r="CN455" s="13"/>
      <c r="CO455" s="64"/>
      <c r="CP455" s="14"/>
      <c r="CQ455" s="14"/>
      <c r="CR455" s="64">
        <f t="shared" si="659"/>
        <v>0</v>
      </c>
      <c r="CS455" s="13"/>
      <c r="CT455" s="67"/>
      <c r="CU455" s="64"/>
      <c r="CV455" s="64"/>
      <c r="CW455" s="64"/>
      <c r="CX455" s="12">
        <f t="shared" si="646"/>
        <v>0</v>
      </c>
      <c r="CY455" s="13"/>
      <c r="CZ455" s="67"/>
      <c r="DA455" s="64"/>
      <c r="DB455" s="64"/>
      <c r="DC455" s="64"/>
      <c r="DD455" s="12">
        <f t="shared" si="647"/>
        <v>0</v>
      </c>
      <c r="DE455" s="13"/>
      <c r="DF455" s="67"/>
      <c r="DG455" s="64"/>
      <c r="DH455" s="64"/>
      <c r="DI455" s="64"/>
      <c r="DJ455" s="14"/>
      <c r="DK455" s="13"/>
      <c r="DL455" s="67"/>
      <c r="DM455" s="64"/>
      <c r="DN455" s="64"/>
      <c r="DO455" s="64"/>
      <c r="DP455" s="14"/>
      <c r="DQ455" s="67"/>
      <c r="DR455" s="67"/>
      <c r="DS455" s="64"/>
      <c r="DT455" s="64"/>
      <c r="DU455" s="64"/>
      <c r="DV455" s="14"/>
      <c r="DW455" s="13"/>
      <c r="DX455" s="67"/>
      <c r="DY455" s="64"/>
      <c r="DZ455" s="64"/>
      <c r="EA455" s="64"/>
      <c r="EB455" s="14"/>
      <c r="EC455" s="13"/>
      <c r="ED455" s="67"/>
      <c r="EE455" s="64"/>
      <c r="EF455" s="64"/>
      <c r="EG455" s="64"/>
      <c r="EH455" s="12">
        <f t="shared" si="648"/>
        <v>0</v>
      </c>
      <c r="EI455" s="67"/>
      <c r="EN455" s="12">
        <f t="shared" si="696"/>
        <v>0</v>
      </c>
      <c r="EO455" s="13"/>
      <c r="ET455" s="14"/>
      <c r="EU455" s="13"/>
      <c r="EV455" s="13"/>
      <c r="EW455" s="64"/>
      <c r="EX455" s="14"/>
      <c r="EY455" s="14"/>
      <c r="EZ455" s="14"/>
      <c r="FA455" s="13"/>
      <c r="FB455" s="13"/>
      <c r="FC455" s="64"/>
      <c r="FD455" s="14"/>
      <c r="FE455" s="14"/>
      <c r="FF455" s="14"/>
      <c r="FG455" s="13"/>
      <c r="FH455" s="13"/>
      <c r="FI455" s="64"/>
      <c r="FJ455" s="14"/>
      <c r="FK455" s="14"/>
      <c r="FL455" s="14"/>
      <c r="FM455" s="13"/>
      <c r="FN455" s="13"/>
      <c r="FO455" s="64"/>
      <c r="FP455" s="14"/>
      <c r="FQ455" s="14"/>
      <c r="FR455" s="14"/>
      <c r="FS455" s="13"/>
      <c r="FT455" s="13"/>
      <c r="FU455" s="64"/>
      <c r="FV455" s="14"/>
      <c r="FW455" s="14"/>
      <c r="FX455" s="14"/>
      <c r="FY455" s="13"/>
      <c r="FZ455" s="13"/>
      <c r="GA455" s="64"/>
      <c r="GB455" s="14"/>
      <c r="GC455" s="14"/>
      <c r="GD455" s="14"/>
      <c r="GE455" s="13"/>
      <c r="GF455" s="13"/>
      <c r="GG455" s="64"/>
      <c r="GH455" s="14"/>
      <c r="GI455" s="14"/>
      <c r="GJ455" s="14"/>
      <c r="GK455" s="14"/>
      <c r="GL455" s="14"/>
      <c r="GM455" s="14"/>
      <c r="GN455" s="64" t="e">
        <f>I455+O455+U455+AA455+AG455+AM455+AS455+AY455+BE455+BK455+BQ455+BW455+CC455+CI455+CO455+CU455+DA455+DG455+DS455+#REF!+DY455+EE455+DM455+#REF!+EW455+FC455+FI455+FO455+FU455+GA455+GG455</f>
        <v>#REF!</v>
      </c>
      <c r="GO455" s="14"/>
      <c r="GP455" s="14"/>
      <c r="GQ455" s="14"/>
    </row>
    <row r="456" spans="1:204" ht="15" hidden="1" customHeight="1">
      <c r="A456" s="40">
        <v>227</v>
      </c>
      <c r="B456" s="38" t="s">
        <v>316</v>
      </c>
      <c r="C456" s="27" t="s">
        <v>245</v>
      </c>
      <c r="D456" s="5" t="s">
        <v>32</v>
      </c>
      <c r="E456" s="72">
        <v>0</v>
      </c>
      <c r="F456" s="72" t="e">
        <f>GQ456</f>
        <v>#REF!</v>
      </c>
      <c r="G456" s="13"/>
      <c r="H456" s="13"/>
      <c r="I456" s="64"/>
      <c r="J456" s="14"/>
      <c r="K456" s="14"/>
      <c r="L456" s="14">
        <f>E456+G456-I456-I457-J456-K456</f>
        <v>0</v>
      </c>
      <c r="M456" s="13"/>
      <c r="N456" s="13"/>
      <c r="O456" s="64"/>
      <c r="P456" s="14"/>
      <c r="Q456" s="14"/>
      <c r="R456" s="14">
        <f>L456+M456-O456-O457-P456-Q456</f>
        <v>0</v>
      </c>
      <c r="S456" s="13"/>
      <c r="T456" s="13"/>
      <c r="U456" s="64"/>
      <c r="V456" s="14"/>
      <c r="W456" s="14"/>
      <c r="X456" s="14">
        <f t="shared" si="697"/>
        <v>0</v>
      </c>
      <c r="Y456" s="13"/>
      <c r="Z456" s="13"/>
      <c r="AA456" s="64"/>
      <c r="AB456" s="14"/>
      <c r="AC456" s="14"/>
      <c r="AD456" s="14">
        <f t="shared" si="698"/>
        <v>0</v>
      </c>
      <c r="AE456" s="13"/>
      <c r="AF456" s="13"/>
      <c r="AG456" s="64"/>
      <c r="AH456" s="14"/>
      <c r="AI456" s="14"/>
      <c r="AJ456" s="14">
        <f t="shared" si="699"/>
        <v>0</v>
      </c>
      <c r="AK456" s="13"/>
      <c r="AL456" s="13"/>
      <c r="AM456" s="64"/>
      <c r="AN456" s="14"/>
      <c r="AO456" s="14"/>
      <c r="AP456" s="14">
        <f t="shared" si="700"/>
        <v>0</v>
      </c>
      <c r="AQ456" s="13"/>
      <c r="AR456" s="13"/>
      <c r="AS456" s="64"/>
      <c r="AT456" s="14"/>
      <c r="AU456" s="14"/>
      <c r="AV456" s="14">
        <f t="shared" si="701"/>
        <v>0</v>
      </c>
      <c r="AW456" s="13"/>
      <c r="AX456" s="13"/>
      <c r="AY456" s="64"/>
      <c r="AZ456" s="14"/>
      <c r="BA456" s="14"/>
      <c r="BB456" s="14">
        <f t="shared" si="702"/>
        <v>0</v>
      </c>
      <c r="BC456" s="13"/>
      <c r="BD456" s="13"/>
      <c r="BE456" s="64"/>
      <c r="BF456" s="14"/>
      <c r="BG456" s="14"/>
      <c r="BH456" s="14">
        <f t="shared" si="703"/>
        <v>0</v>
      </c>
      <c r="BI456" s="13"/>
      <c r="BJ456" s="13"/>
      <c r="BK456" s="64"/>
      <c r="BL456" s="14"/>
      <c r="BM456" s="14"/>
      <c r="BN456" s="14">
        <f>BH456+BI456-BK456-BK457-BL456-BM456</f>
        <v>0</v>
      </c>
      <c r="BO456" s="13"/>
      <c r="BP456" s="13"/>
      <c r="BQ456" s="64"/>
      <c r="BR456" s="14"/>
      <c r="BS456" s="14"/>
      <c r="BT456" s="14">
        <f>BN456+BO456-BQ456-BQ457-BR456-BS456</f>
        <v>0</v>
      </c>
      <c r="BU456" s="72"/>
      <c r="BV456" s="72"/>
      <c r="BW456" s="64"/>
      <c r="BX456" s="74"/>
      <c r="BY456" s="74"/>
      <c r="BZ456" s="64">
        <f t="shared" si="685"/>
        <v>0</v>
      </c>
      <c r="CA456" s="72"/>
      <c r="CB456" s="72"/>
      <c r="CC456" s="64"/>
      <c r="CD456" s="74"/>
      <c r="CE456" s="74"/>
      <c r="CF456" s="64">
        <f t="shared" si="644"/>
        <v>0</v>
      </c>
      <c r="CG456" s="72"/>
      <c r="CH456" s="72"/>
      <c r="CI456" s="64"/>
      <c r="CJ456" s="74"/>
      <c r="CK456" s="74"/>
      <c r="CL456" s="64">
        <f t="shared" si="645"/>
        <v>0</v>
      </c>
      <c r="CM456" s="13"/>
      <c r="CN456" s="13"/>
      <c r="CO456" s="64"/>
      <c r="CP456" s="14"/>
      <c r="CQ456" s="14"/>
      <c r="CR456" s="64">
        <f t="shared" si="659"/>
        <v>0</v>
      </c>
      <c r="CS456" s="13"/>
      <c r="CT456" s="67"/>
      <c r="CU456" s="64"/>
      <c r="CV456" s="64"/>
      <c r="CW456" s="64"/>
      <c r="CX456" s="12">
        <f t="shared" si="646"/>
        <v>0</v>
      </c>
      <c r="CY456" s="13"/>
      <c r="CZ456" s="67"/>
      <c r="DA456" s="64"/>
      <c r="DB456" s="64"/>
      <c r="DC456" s="64"/>
      <c r="DD456" s="12">
        <f t="shared" si="647"/>
        <v>0</v>
      </c>
      <c r="DE456" s="13"/>
      <c r="DF456" s="67"/>
      <c r="DG456" s="64"/>
      <c r="DH456" s="64"/>
      <c r="DI456" s="64"/>
      <c r="DJ456" s="14">
        <f>DD456+DE456-DG456-DG457-DH456-DI456</f>
        <v>0</v>
      </c>
      <c r="DK456" s="13"/>
      <c r="DL456" s="67"/>
      <c r="DM456" s="64"/>
      <c r="DN456" s="64"/>
      <c r="DO456" s="64"/>
      <c r="DP456" s="14">
        <f>DJ456+DK456-DS456-DS457-DT456-DU456</f>
        <v>0</v>
      </c>
      <c r="DQ456" s="67"/>
      <c r="DR456" s="67"/>
      <c r="DS456" s="64"/>
      <c r="DT456" s="64"/>
      <c r="DU456" s="64"/>
      <c r="DV456" s="14" t="e">
        <f>DP456+DQ456-#REF!-#REF!-#REF!-#REF!</f>
        <v>#REF!</v>
      </c>
      <c r="DW456" s="13"/>
      <c r="DX456" s="67"/>
      <c r="DY456" s="64"/>
      <c r="DZ456" s="64"/>
      <c r="EA456" s="64"/>
      <c r="EB456" s="14" t="e">
        <f>DV456+DW456-DY456-DY457-DZ456-EA456</f>
        <v>#REF!</v>
      </c>
      <c r="EC456" s="13"/>
      <c r="ED456" s="67"/>
      <c r="EE456" s="64"/>
      <c r="EF456" s="64"/>
      <c r="EG456" s="64"/>
      <c r="EH456" s="12" t="e">
        <f t="shared" si="648"/>
        <v>#REF!</v>
      </c>
      <c r="EI456" s="67"/>
      <c r="EN456" s="12" t="e">
        <f t="shared" si="696"/>
        <v>#REF!</v>
      </c>
      <c r="EO456" s="13"/>
      <c r="ET456" s="14" t="e">
        <f>EN456+EO456-#REF!-#REF!-#REF!-#REF!</f>
        <v>#REF!</v>
      </c>
      <c r="EU456" s="13"/>
      <c r="EV456" s="13"/>
      <c r="EW456" s="64"/>
      <c r="EX456" s="14"/>
      <c r="EY456" s="14"/>
      <c r="EZ456" s="14" t="e">
        <f>ET456+EU456-EW456-EW457-EX456-EY456</f>
        <v>#REF!</v>
      </c>
      <c r="FA456" s="13"/>
      <c r="FB456" s="13"/>
      <c r="FC456" s="64"/>
      <c r="FD456" s="14"/>
      <c r="FE456" s="14"/>
      <c r="FF456" s="14" t="e">
        <f>EZ456+FA456-FC456-FC457-FD456-FE456</f>
        <v>#REF!</v>
      </c>
      <c r="FG456" s="13"/>
      <c r="FH456" s="13"/>
      <c r="FI456" s="64"/>
      <c r="FJ456" s="14"/>
      <c r="FK456" s="14"/>
      <c r="FL456" s="14" t="e">
        <f>FF456+FG456-FI456-FI457-FJ456-FK456</f>
        <v>#REF!</v>
      </c>
      <c r="FM456" s="13"/>
      <c r="FN456" s="13"/>
      <c r="FO456" s="64"/>
      <c r="FP456" s="14"/>
      <c r="FQ456" s="14"/>
      <c r="FR456" s="14" t="e">
        <f>FL456+FM456-FO456-FO457-FP456-FQ456</f>
        <v>#REF!</v>
      </c>
      <c r="FS456" s="13"/>
      <c r="FT456" s="13"/>
      <c r="FU456" s="64"/>
      <c r="FV456" s="14"/>
      <c r="FW456" s="14"/>
      <c r="FX456" s="14" t="e">
        <f>FR456+FS456-FU456-FU457-FV456-FW456</f>
        <v>#REF!</v>
      </c>
      <c r="FY456" s="13"/>
      <c r="FZ456" s="13"/>
      <c r="GA456" s="64"/>
      <c r="GB456" s="14"/>
      <c r="GC456" s="14"/>
      <c r="GD456" s="14" t="e">
        <f>FX456+FY456-GA456-GA457-GB456-GC456</f>
        <v>#REF!</v>
      </c>
      <c r="GE456" s="13"/>
      <c r="GF456" s="13"/>
      <c r="GG456" s="64"/>
      <c r="GH456" s="14"/>
      <c r="GI456" s="14"/>
      <c r="GJ456" s="14" t="e">
        <f t="shared" si="704"/>
        <v>#REF!</v>
      </c>
      <c r="GK456" s="14">
        <f>E456</f>
        <v>0</v>
      </c>
      <c r="GL456" s="14">
        <f>G456+M456+S456+Y456+AE456+AK456+AQ456+AW456+BC456+BI456+BO456+BU456+CA456+CG456+CM456+CS456+CY456+DE456+DK456+DQ456+DW456+EC456+EI456+EO456+EU456+FA456+FG456+FM456+FS456+FY456+GE456</f>
        <v>0</v>
      </c>
      <c r="GM456" s="14" t="e">
        <f>H456+N456+T456+Z456+AF456+AL456+AR456+AX456+BD456+BJ456+BP456+BV456+CB456+CH456+CN456+CT456+CZ456+DF456+DR456+#REF!+DX456+ED456+DL456+#REF!+EV456+FB456+FH456+FN456+FT456+FZ456+GF456</f>
        <v>#REF!</v>
      </c>
      <c r="GN456" s="64" t="e">
        <f>I456+O456+U456+AA456+AG456+AM456+AS456+AY456+BE456+BK456+BQ456+BW456+CC456+CI456+CO456+CU456+DA456+DG456+DS456+#REF!+DY456+EE456+DM456+#REF!+EW456+FC456+FI456+FO456+FU456+GA456+GG456</f>
        <v>#REF!</v>
      </c>
      <c r="GO456" s="14" t="e">
        <f>J456+P456+V456+AB456+AH456+AN456+AT456+AZ456+BF456+BL456+BR456+BX456+CD456+CJ456+CP456+CV456+DB456+DH456+DT456+#REF!+DZ456+EF456+DN456+#REF!+EX456+FD456+FJ456+FP456+FV456+GB456+GH456</f>
        <v>#REF!</v>
      </c>
      <c r="GP456" s="14" t="e">
        <f>K456+Q456+W456+AC456+AI456+AO456+AU456+BA456+BG456+BM456+BS456+BY456+CE456+CK456+CQ456+CW456+DC456+DI456+DU456+#REF!+EA456+EG456+DO456+#REF!+EY456+FE456+FK456+FQ456+FW456+GC456+GI456</f>
        <v>#REF!</v>
      </c>
      <c r="GQ456" s="14" t="e">
        <f>GK456+GL456-GN456-GN457-GO456-GP456</f>
        <v>#REF!</v>
      </c>
    </row>
    <row r="457" spans="1:204" ht="15" hidden="1" customHeight="1">
      <c r="A457" s="41"/>
      <c r="B457" s="39"/>
      <c r="C457" s="28"/>
      <c r="D457" s="5" t="s">
        <v>33</v>
      </c>
      <c r="E457" s="73"/>
      <c r="F457" s="73"/>
      <c r="G457" s="13"/>
      <c r="H457" s="13"/>
      <c r="I457" s="64"/>
      <c r="J457" s="14"/>
      <c r="K457" s="14"/>
      <c r="L457" s="14"/>
      <c r="M457" s="13"/>
      <c r="N457" s="13"/>
      <c r="O457" s="64"/>
      <c r="P457" s="14"/>
      <c r="Q457" s="14"/>
      <c r="R457" s="14"/>
      <c r="S457" s="13"/>
      <c r="T457" s="13"/>
      <c r="U457" s="64"/>
      <c r="V457" s="14"/>
      <c r="W457" s="14"/>
      <c r="X457" s="14"/>
      <c r="Y457" s="13"/>
      <c r="Z457" s="13"/>
      <c r="AA457" s="64"/>
      <c r="AB457" s="14"/>
      <c r="AC457" s="14"/>
      <c r="AD457" s="14"/>
      <c r="AE457" s="13"/>
      <c r="AF457" s="13"/>
      <c r="AG457" s="64"/>
      <c r="AH457" s="14"/>
      <c r="AI457" s="14"/>
      <c r="AJ457" s="14"/>
      <c r="AK457" s="13"/>
      <c r="AL457" s="13"/>
      <c r="AM457" s="64"/>
      <c r="AN457" s="14"/>
      <c r="AO457" s="14"/>
      <c r="AP457" s="14"/>
      <c r="AQ457" s="13"/>
      <c r="AR457" s="13"/>
      <c r="AS457" s="64"/>
      <c r="AT457" s="14"/>
      <c r="AU457" s="14"/>
      <c r="AV457" s="14"/>
      <c r="AW457" s="13"/>
      <c r="AX457" s="13"/>
      <c r="AY457" s="64"/>
      <c r="AZ457" s="14"/>
      <c r="BA457" s="14"/>
      <c r="BB457" s="14"/>
      <c r="BC457" s="13"/>
      <c r="BD457" s="13"/>
      <c r="BE457" s="64"/>
      <c r="BF457" s="14"/>
      <c r="BG457" s="14"/>
      <c r="BH457" s="14"/>
      <c r="BI457" s="13"/>
      <c r="BJ457" s="13"/>
      <c r="BK457" s="64"/>
      <c r="BL457" s="14"/>
      <c r="BM457" s="14"/>
      <c r="BN457" s="14"/>
      <c r="BO457" s="13"/>
      <c r="BP457" s="13"/>
      <c r="BQ457" s="64"/>
      <c r="BR457" s="14"/>
      <c r="BS457" s="14"/>
      <c r="BT457" s="14"/>
      <c r="BU457" s="73"/>
      <c r="BV457" s="73"/>
      <c r="BW457" s="64"/>
      <c r="BX457" s="63"/>
      <c r="BY457" s="63"/>
      <c r="BZ457" s="64">
        <f t="shared" si="685"/>
        <v>0</v>
      </c>
      <c r="CA457" s="73"/>
      <c r="CB457" s="73"/>
      <c r="CC457" s="64"/>
      <c r="CD457" s="63"/>
      <c r="CE457" s="63"/>
      <c r="CF457" s="64">
        <f t="shared" si="644"/>
        <v>0</v>
      </c>
      <c r="CG457" s="73"/>
      <c r="CH457" s="73"/>
      <c r="CI457" s="64"/>
      <c r="CJ457" s="63"/>
      <c r="CK457" s="63"/>
      <c r="CL457" s="64">
        <f t="shared" si="645"/>
        <v>0</v>
      </c>
      <c r="CM457" s="13"/>
      <c r="CN457" s="13"/>
      <c r="CO457" s="64"/>
      <c r="CP457" s="14"/>
      <c r="CQ457" s="14"/>
      <c r="CR457" s="64">
        <f t="shared" si="659"/>
        <v>0</v>
      </c>
      <c r="CS457" s="13"/>
      <c r="CT457" s="67"/>
      <c r="CU457" s="64"/>
      <c r="CV457" s="64"/>
      <c r="CW457" s="64"/>
      <c r="CX457" s="12">
        <f t="shared" si="646"/>
        <v>0</v>
      </c>
      <c r="CY457" s="13"/>
      <c r="CZ457" s="67"/>
      <c r="DA457" s="64"/>
      <c r="DB457" s="64"/>
      <c r="DC457" s="64"/>
      <c r="DD457" s="12">
        <f t="shared" si="647"/>
        <v>0</v>
      </c>
      <c r="DE457" s="13"/>
      <c r="DF457" s="67"/>
      <c r="DG457" s="64"/>
      <c r="DH457" s="64"/>
      <c r="DI457" s="64"/>
      <c r="DJ457" s="14"/>
      <c r="DK457" s="13"/>
      <c r="DL457" s="67"/>
      <c r="DM457" s="64"/>
      <c r="DN457" s="64"/>
      <c r="DO457" s="64"/>
      <c r="DP457" s="14"/>
      <c r="DQ457" s="67"/>
      <c r="DR457" s="67"/>
      <c r="DS457" s="64"/>
      <c r="DT457" s="64"/>
      <c r="DU457" s="64"/>
      <c r="DV457" s="14"/>
      <c r="DW457" s="13"/>
      <c r="DX457" s="67"/>
      <c r="DY457" s="64"/>
      <c r="DZ457" s="64"/>
      <c r="EA457" s="64"/>
      <c r="EB457" s="14"/>
      <c r="EC457" s="13"/>
      <c r="ED457" s="67"/>
      <c r="EE457" s="64"/>
      <c r="EF457" s="64"/>
      <c r="EG457" s="64"/>
      <c r="EH457" s="12">
        <f t="shared" si="648"/>
        <v>0</v>
      </c>
      <c r="EI457" s="67"/>
      <c r="EN457" s="12">
        <f t="shared" si="696"/>
        <v>0</v>
      </c>
      <c r="EO457" s="13"/>
      <c r="ET457" s="14"/>
      <c r="EU457" s="13"/>
      <c r="EV457" s="13"/>
      <c r="EW457" s="64"/>
      <c r="EX457" s="14"/>
      <c r="EY457" s="14"/>
      <c r="EZ457" s="14"/>
      <c r="FA457" s="13"/>
      <c r="FB457" s="13"/>
      <c r="FC457" s="64"/>
      <c r="FD457" s="14"/>
      <c r="FE457" s="14"/>
      <c r="FF457" s="14"/>
      <c r="FG457" s="13"/>
      <c r="FH457" s="13"/>
      <c r="FI457" s="64"/>
      <c r="FJ457" s="14"/>
      <c r="FK457" s="14"/>
      <c r="FL457" s="14"/>
      <c r="FM457" s="13"/>
      <c r="FN457" s="13"/>
      <c r="FO457" s="64"/>
      <c r="FP457" s="14"/>
      <c r="FQ457" s="14"/>
      <c r="FR457" s="14"/>
      <c r="FS457" s="13"/>
      <c r="FT457" s="13"/>
      <c r="FU457" s="64"/>
      <c r="FV457" s="14"/>
      <c r="FW457" s="14"/>
      <c r="FX457" s="14"/>
      <c r="FY457" s="13"/>
      <c r="FZ457" s="13"/>
      <c r="GA457" s="64"/>
      <c r="GB457" s="14"/>
      <c r="GC457" s="14"/>
      <c r="GD457" s="14"/>
      <c r="GE457" s="13"/>
      <c r="GF457" s="13"/>
      <c r="GG457" s="64"/>
      <c r="GH457" s="14"/>
      <c r="GI457" s="14"/>
      <c r="GJ457" s="14"/>
      <c r="GK457" s="14"/>
      <c r="GL457" s="14"/>
      <c r="GM457" s="14"/>
      <c r="GN457" s="64" t="e">
        <f>I457+O457+U457+AA457+AG457+AM457+AS457+AY457+BE457+BK457+BQ457+BW457+CC457+CI457+CO457+CU457+DA457+DG457+DS457+#REF!+DY457+EE457+DM457+#REF!+EW457+FC457+FI457+FO457+FU457+GA457+GG457</f>
        <v>#REF!</v>
      </c>
      <c r="GO457" s="14"/>
      <c r="GP457" s="14"/>
      <c r="GQ457" s="14"/>
    </row>
    <row r="458" spans="1:204" ht="15" hidden="1" customHeight="1">
      <c r="A458" s="40">
        <v>228</v>
      </c>
      <c r="B458" s="38" t="s">
        <v>317</v>
      </c>
      <c r="C458" s="27" t="s">
        <v>55</v>
      </c>
      <c r="D458" s="5" t="s">
        <v>32</v>
      </c>
      <c r="E458" s="72">
        <v>0</v>
      </c>
      <c r="F458" s="72" t="e">
        <f>GQ458</f>
        <v>#REF!</v>
      </c>
      <c r="G458" s="13"/>
      <c r="H458" s="13"/>
      <c r="I458" s="64"/>
      <c r="J458" s="14"/>
      <c r="K458" s="14"/>
      <c r="L458" s="14">
        <f>E458+G458-I458-I459-J458-K458</f>
        <v>0</v>
      </c>
      <c r="M458" s="13"/>
      <c r="N458" s="13"/>
      <c r="O458" s="64"/>
      <c r="P458" s="14"/>
      <c r="Q458" s="14"/>
      <c r="R458" s="14">
        <f>L458+M458-O458-O459-P458-Q458</f>
        <v>0</v>
      </c>
      <c r="S458" s="13"/>
      <c r="T458" s="13"/>
      <c r="U458" s="64"/>
      <c r="V458" s="14"/>
      <c r="W458" s="14"/>
      <c r="X458" s="14">
        <f t="shared" si="697"/>
        <v>0</v>
      </c>
      <c r="Y458" s="13"/>
      <c r="Z458" s="13"/>
      <c r="AA458" s="64"/>
      <c r="AB458" s="14"/>
      <c r="AC458" s="14"/>
      <c r="AD458" s="14">
        <f t="shared" si="698"/>
        <v>0</v>
      </c>
      <c r="AE458" s="13"/>
      <c r="AF458" s="13"/>
      <c r="AG458" s="64"/>
      <c r="AH458" s="14"/>
      <c r="AI458" s="14"/>
      <c r="AJ458" s="14">
        <f t="shared" si="699"/>
        <v>0</v>
      </c>
      <c r="AK458" s="13"/>
      <c r="AL458" s="13"/>
      <c r="AM458" s="64"/>
      <c r="AN458" s="14"/>
      <c r="AO458" s="14"/>
      <c r="AP458" s="14">
        <f t="shared" si="700"/>
        <v>0</v>
      </c>
      <c r="AQ458" s="13"/>
      <c r="AR458" s="13"/>
      <c r="AS458" s="64"/>
      <c r="AT458" s="14"/>
      <c r="AU458" s="14"/>
      <c r="AV458" s="14">
        <f t="shared" si="701"/>
        <v>0</v>
      </c>
      <c r="AW458" s="13"/>
      <c r="AX458" s="13"/>
      <c r="AY458" s="64"/>
      <c r="AZ458" s="14"/>
      <c r="BA458" s="14"/>
      <c r="BB458" s="14">
        <f t="shared" si="702"/>
        <v>0</v>
      </c>
      <c r="BC458" s="13"/>
      <c r="BD458" s="13"/>
      <c r="BE458" s="64"/>
      <c r="BF458" s="14"/>
      <c r="BG458" s="14"/>
      <c r="BH458" s="14">
        <f t="shared" si="703"/>
        <v>0</v>
      </c>
      <c r="BI458" s="13"/>
      <c r="BJ458" s="13"/>
      <c r="BK458" s="64"/>
      <c r="BL458" s="14"/>
      <c r="BM458" s="14"/>
      <c r="BN458" s="14">
        <f>BH458+BI458-BK458-BK459-BL458-BM458</f>
        <v>0</v>
      </c>
      <c r="BO458" s="13"/>
      <c r="BP458" s="13"/>
      <c r="BQ458" s="64"/>
      <c r="BR458" s="14"/>
      <c r="BS458" s="14"/>
      <c r="BT458" s="14">
        <f>BN458+BO458-BQ458-BQ459-BR458-BS458</f>
        <v>0</v>
      </c>
      <c r="BU458" s="72"/>
      <c r="BV458" s="72"/>
      <c r="BW458" s="64"/>
      <c r="BX458" s="74"/>
      <c r="BY458" s="74"/>
      <c r="BZ458" s="64">
        <f t="shared" si="685"/>
        <v>0</v>
      </c>
      <c r="CA458" s="72"/>
      <c r="CB458" s="72"/>
      <c r="CC458" s="64"/>
      <c r="CD458" s="74"/>
      <c r="CE458" s="74"/>
      <c r="CF458" s="64">
        <f t="shared" si="644"/>
        <v>0</v>
      </c>
      <c r="CG458" s="72"/>
      <c r="CH458" s="72"/>
      <c r="CI458" s="64"/>
      <c r="CJ458" s="74"/>
      <c r="CK458" s="74"/>
      <c r="CL458" s="64">
        <f t="shared" si="645"/>
        <v>0</v>
      </c>
      <c r="CM458" s="13"/>
      <c r="CN458" s="13"/>
      <c r="CO458" s="64"/>
      <c r="CP458" s="14"/>
      <c r="CQ458" s="14"/>
      <c r="CR458" s="64">
        <f t="shared" si="659"/>
        <v>0</v>
      </c>
      <c r="CS458" s="13"/>
      <c r="CT458" s="67"/>
      <c r="CU458" s="64"/>
      <c r="CV458" s="64"/>
      <c r="CW458" s="64"/>
      <c r="CX458" s="12">
        <f t="shared" si="646"/>
        <v>0</v>
      </c>
      <c r="CY458" s="13"/>
      <c r="CZ458" s="67"/>
      <c r="DA458" s="64"/>
      <c r="DB458" s="64"/>
      <c r="DC458" s="64"/>
      <c r="DD458" s="12">
        <f t="shared" si="647"/>
        <v>0</v>
      </c>
      <c r="DE458" s="13"/>
      <c r="DF458" s="67"/>
      <c r="DG458" s="64"/>
      <c r="DH458" s="64"/>
      <c r="DI458" s="64"/>
      <c r="DJ458" s="14">
        <f>DD458+DE458-DG458-DG459-DH458-DI458</f>
        <v>0</v>
      </c>
      <c r="DK458" s="13"/>
      <c r="DL458" s="67"/>
      <c r="DM458" s="64"/>
      <c r="DN458" s="64"/>
      <c r="DO458" s="64"/>
      <c r="DP458" s="14">
        <f>DJ458+DK458-DS458-DS459-DT458-DU458</f>
        <v>0</v>
      </c>
      <c r="DQ458" s="67"/>
      <c r="DR458" s="67"/>
      <c r="DS458" s="64"/>
      <c r="DT458" s="64"/>
      <c r="DU458" s="64"/>
      <c r="DV458" s="14" t="e">
        <f>DP458+DQ458-#REF!-#REF!-#REF!-#REF!</f>
        <v>#REF!</v>
      </c>
      <c r="DW458" s="13"/>
      <c r="DX458" s="67"/>
      <c r="DY458" s="64"/>
      <c r="DZ458" s="64"/>
      <c r="EA458" s="64"/>
      <c r="EB458" s="14" t="e">
        <f>DV458+DW458-DY458-DY459-DZ458-EA458</f>
        <v>#REF!</v>
      </c>
      <c r="EC458" s="13"/>
      <c r="ED458" s="67"/>
      <c r="EE458" s="64"/>
      <c r="EF458" s="64"/>
      <c r="EG458" s="64"/>
      <c r="EH458" s="12" t="e">
        <f t="shared" si="648"/>
        <v>#REF!</v>
      </c>
      <c r="EI458" s="67"/>
      <c r="EN458" s="12" t="e">
        <f t="shared" si="696"/>
        <v>#REF!</v>
      </c>
      <c r="EO458" s="13"/>
      <c r="ET458" s="14" t="e">
        <f>EN458+EO458-#REF!-#REF!-#REF!-#REF!</f>
        <v>#REF!</v>
      </c>
      <c r="EU458" s="13"/>
      <c r="EV458" s="13"/>
      <c r="EW458" s="64"/>
      <c r="EX458" s="14"/>
      <c r="EY458" s="14"/>
      <c r="EZ458" s="14" t="e">
        <f>ET458+EU458-EW458-EW459-EX458-EY458</f>
        <v>#REF!</v>
      </c>
      <c r="FA458" s="13"/>
      <c r="FB458" s="13"/>
      <c r="FC458" s="64"/>
      <c r="FD458" s="14"/>
      <c r="FE458" s="14"/>
      <c r="FF458" s="14" t="e">
        <f>EZ458+FA458-FC458-FC459-FD458-FE458</f>
        <v>#REF!</v>
      </c>
      <c r="FG458" s="13"/>
      <c r="FH458" s="13"/>
      <c r="FI458" s="64"/>
      <c r="FJ458" s="14"/>
      <c r="FK458" s="14"/>
      <c r="FL458" s="14" t="e">
        <f>FF458+FG458-FI458-FI459-FJ458-FK458</f>
        <v>#REF!</v>
      </c>
      <c r="FM458" s="13"/>
      <c r="FN458" s="13"/>
      <c r="FO458" s="64"/>
      <c r="FP458" s="14"/>
      <c r="FQ458" s="14"/>
      <c r="FR458" s="14" t="e">
        <f>FL458+FM458-FO458-FO459-FP458-FQ458</f>
        <v>#REF!</v>
      </c>
      <c r="FS458" s="13"/>
      <c r="FT458" s="13"/>
      <c r="FU458" s="64"/>
      <c r="FV458" s="14"/>
      <c r="FW458" s="14"/>
      <c r="FX458" s="14" t="e">
        <f>FR458+FS458-FU458-FU459-FV458-FW458</f>
        <v>#REF!</v>
      </c>
      <c r="FY458" s="13"/>
      <c r="FZ458" s="13"/>
      <c r="GA458" s="64"/>
      <c r="GB458" s="14"/>
      <c r="GC458" s="14"/>
      <c r="GD458" s="14" t="e">
        <f>FX458+FY458-GA458-GA459-GB458-GC458</f>
        <v>#REF!</v>
      </c>
      <c r="GE458" s="13"/>
      <c r="GF458" s="13"/>
      <c r="GG458" s="64"/>
      <c r="GH458" s="14"/>
      <c r="GI458" s="14"/>
      <c r="GJ458" s="14" t="e">
        <f t="shared" si="704"/>
        <v>#REF!</v>
      </c>
      <c r="GK458" s="14">
        <f>E458</f>
        <v>0</v>
      </c>
      <c r="GL458" s="14">
        <f>G458+M458+S458+Y458+AE458+AK458+AQ458+AW458+BC458+BI458+BO458+BU458+CA458+CG458+CM458+CS458+CY458+DE458+DK458+DQ458+DW458+EC458+EI458+EO458+EU458+FA458+FG458+FM458+FS458+FY458+GE458</f>
        <v>0</v>
      </c>
      <c r="GM458" s="14" t="e">
        <f>H458+N458+T458+Z458+AF458+AL458+AR458+AX458+BD458+BJ458+BP458+BV458+CB458+CH458+CN458+CT458+CZ458+DF458+DR458+#REF!+DX458+ED458+DL458+#REF!+EV458+FB458+FH458+FN458+FT458+FZ458+GF458</f>
        <v>#REF!</v>
      </c>
      <c r="GN458" s="64" t="e">
        <f>I458+O458+U458+AA458+AG458+AM458+AS458+AY458+BE458+BK458+BQ458+BW458+CC458+CI458+CO458+CU458+DA458+DG458+DS458+#REF!+DY458+EE458+DM458+#REF!+EW458+FC458+FI458+FO458+FU458+GA458+GG458</f>
        <v>#REF!</v>
      </c>
      <c r="GO458" s="14" t="e">
        <f>J458+P458+V458+AB458+AH458+AN458+AT458+AZ458+BF458+BL458+BR458+BX458+CD458+CJ458+CP458+CV458+DB458+DH458+DT458+#REF!+DZ458+EF458+DN458+#REF!+EX458+FD458+FJ458+FP458+FV458+GB458+GH458</f>
        <v>#REF!</v>
      </c>
      <c r="GP458" s="14" t="e">
        <f>K458+Q458+W458+AC458+AI458+AO458+AU458+BA458+BG458+BM458+BS458+BY458+CE458+CK458+CQ458+CW458+DC458+DI458+DU458+#REF!+EA458+EG458+DO458+#REF!+EY458+FE458+FK458+FQ458+FW458+GC458+GI458</f>
        <v>#REF!</v>
      </c>
      <c r="GQ458" s="14" t="e">
        <f>GK458+GL458-GN458-GN459-GO458-GP458</f>
        <v>#REF!</v>
      </c>
    </row>
    <row r="459" spans="1:204" ht="15" hidden="1" customHeight="1">
      <c r="A459" s="41"/>
      <c r="B459" s="39"/>
      <c r="C459" s="28"/>
      <c r="D459" s="5" t="s">
        <v>33</v>
      </c>
      <c r="E459" s="73"/>
      <c r="F459" s="73"/>
      <c r="G459" s="13"/>
      <c r="H459" s="13"/>
      <c r="I459" s="64"/>
      <c r="J459" s="14"/>
      <c r="K459" s="14"/>
      <c r="L459" s="14"/>
      <c r="M459" s="13"/>
      <c r="N459" s="13"/>
      <c r="O459" s="64"/>
      <c r="P459" s="14"/>
      <c r="Q459" s="14"/>
      <c r="R459" s="14"/>
      <c r="S459" s="13"/>
      <c r="T459" s="13"/>
      <c r="U459" s="64"/>
      <c r="V459" s="14"/>
      <c r="W459" s="14"/>
      <c r="X459" s="14"/>
      <c r="Y459" s="13"/>
      <c r="Z459" s="13"/>
      <c r="AA459" s="64"/>
      <c r="AB459" s="14"/>
      <c r="AC459" s="14"/>
      <c r="AD459" s="14"/>
      <c r="AE459" s="13"/>
      <c r="AF459" s="13"/>
      <c r="AG459" s="64"/>
      <c r="AH459" s="14"/>
      <c r="AI459" s="14"/>
      <c r="AJ459" s="14"/>
      <c r="AK459" s="13"/>
      <c r="AL459" s="13"/>
      <c r="AM459" s="64"/>
      <c r="AN459" s="14"/>
      <c r="AO459" s="14"/>
      <c r="AP459" s="14"/>
      <c r="AQ459" s="13"/>
      <c r="AR459" s="13"/>
      <c r="AS459" s="64"/>
      <c r="AT459" s="14"/>
      <c r="AU459" s="14"/>
      <c r="AV459" s="14"/>
      <c r="AW459" s="13"/>
      <c r="AX459" s="13"/>
      <c r="AY459" s="64"/>
      <c r="AZ459" s="14"/>
      <c r="BA459" s="14"/>
      <c r="BB459" s="14"/>
      <c r="BC459" s="13"/>
      <c r="BD459" s="13"/>
      <c r="BE459" s="64"/>
      <c r="BF459" s="14"/>
      <c r="BG459" s="14"/>
      <c r="BH459" s="14"/>
      <c r="BI459" s="13"/>
      <c r="BJ459" s="13"/>
      <c r="BK459" s="64"/>
      <c r="BL459" s="14"/>
      <c r="BM459" s="14"/>
      <c r="BN459" s="14"/>
      <c r="BO459" s="13"/>
      <c r="BP459" s="13"/>
      <c r="BQ459" s="64"/>
      <c r="BR459" s="14"/>
      <c r="BS459" s="14"/>
      <c r="BT459" s="14"/>
      <c r="BU459" s="73"/>
      <c r="BV459" s="73"/>
      <c r="BW459" s="64"/>
      <c r="BX459" s="63"/>
      <c r="BY459" s="63"/>
      <c r="BZ459" s="64">
        <f t="shared" si="685"/>
        <v>0</v>
      </c>
      <c r="CA459" s="73"/>
      <c r="CB459" s="73"/>
      <c r="CC459" s="64"/>
      <c r="CD459" s="63"/>
      <c r="CE459" s="63"/>
      <c r="CF459" s="64">
        <f t="shared" si="644"/>
        <v>0</v>
      </c>
      <c r="CG459" s="73"/>
      <c r="CH459" s="73"/>
      <c r="CI459" s="64"/>
      <c r="CJ459" s="63"/>
      <c r="CK459" s="63"/>
      <c r="CL459" s="64">
        <f t="shared" si="645"/>
        <v>0</v>
      </c>
      <c r="CM459" s="13"/>
      <c r="CN459" s="13"/>
      <c r="CO459" s="64"/>
      <c r="CP459" s="14"/>
      <c r="CQ459" s="14"/>
      <c r="CR459" s="64">
        <f t="shared" si="659"/>
        <v>0</v>
      </c>
      <c r="CS459" s="13"/>
      <c r="CT459" s="67"/>
      <c r="CU459" s="64"/>
      <c r="CV459" s="64"/>
      <c r="CW459" s="64"/>
      <c r="CX459" s="12">
        <f t="shared" si="646"/>
        <v>0</v>
      </c>
      <c r="CY459" s="13"/>
      <c r="CZ459" s="67"/>
      <c r="DA459" s="64"/>
      <c r="DB459" s="64"/>
      <c r="DC459" s="64"/>
      <c r="DD459" s="12">
        <f t="shared" si="647"/>
        <v>0</v>
      </c>
      <c r="DE459" s="13"/>
      <c r="DF459" s="67"/>
      <c r="DG459" s="64"/>
      <c r="DH459" s="64"/>
      <c r="DI459" s="64"/>
      <c r="DJ459" s="14"/>
      <c r="DK459" s="13"/>
      <c r="DL459" s="67"/>
      <c r="DM459" s="64"/>
      <c r="DN459" s="64"/>
      <c r="DO459" s="64"/>
      <c r="DP459" s="14"/>
      <c r="DQ459" s="67"/>
      <c r="DR459" s="67"/>
      <c r="DS459" s="64"/>
      <c r="DT459" s="64"/>
      <c r="DU459" s="64"/>
      <c r="DV459" s="14"/>
      <c r="DW459" s="13"/>
      <c r="DX459" s="67"/>
      <c r="DY459" s="64"/>
      <c r="DZ459" s="64"/>
      <c r="EA459" s="64"/>
      <c r="EB459" s="14"/>
      <c r="EC459" s="13"/>
      <c r="ED459" s="67"/>
      <c r="EE459" s="64"/>
      <c r="EF459" s="64"/>
      <c r="EG459" s="64"/>
      <c r="EH459" s="12">
        <f t="shared" si="648"/>
        <v>0</v>
      </c>
      <c r="EI459" s="67"/>
      <c r="EN459" s="12">
        <f t="shared" si="696"/>
        <v>0</v>
      </c>
      <c r="EO459" s="13"/>
      <c r="ET459" s="14"/>
      <c r="EU459" s="13"/>
      <c r="EV459" s="13"/>
      <c r="EW459" s="64"/>
      <c r="EX459" s="14"/>
      <c r="EY459" s="14"/>
      <c r="EZ459" s="14"/>
      <c r="FA459" s="13"/>
      <c r="FB459" s="13"/>
      <c r="FC459" s="64"/>
      <c r="FD459" s="14"/>
      <c r="FE459" s="14"/>
      <c r="FF459" s="14"/>
      <c r="FG459" s="13"/>
      <c r="FH459" s="13"/>
      <c r="FI459" s="64"/>
      <c r="FJ459" s="14"/>
      <c r="FK459" s="14"/>
      <c r="FL459" s="14"/>
      <c r="FM459" s="13"/>
      <c r="FN459" s="13"/>
      <c r="FO459" s="64"/>
      <c r="FP459" s="14"/>
      <c r="FQ459" s="14"/>
      <c r="FR459" s="14"/>
      <c r="FS459" s="13"/>
      <c r="FT459" s="13"/>
      <c r="FU459" s="64"/>
      <c r="FV459" s="14"/>
      <c r="FW459" s="14"/>
      <c r="FX459" s="14"/>
      <c r="FY459" s="13"/>
      <c r="FZ459" s="13"/>
      <c r="GA459" s="64"/>
      <c r="GB459" s="14"/>
      <c r="GC459" s="14"/>
      <c r="GD459" s="14"/>
      <c r="GE459" s="13"/>
      <c r="GF459" s="13"/>
      <c r="GG459" s="64"/>
      <c r="GH459" s="14"/>
      <c r="GI459" s="14"/>
      <c r="GJ459" s="14"/>
      <c r="GK459" s="14"/>
      <c r="GL459" s="14"/>
      <c r="GM459" s="14"/>
      <c r="GN459" s="64" t="e">
        <f>I459+O459+U459+AA459+AG459+AM459+AS459+AY459+BE459+BK459+BQ459+BW459+CC459+CI459+CO459+CU459+DA459+DG459+DS459+#REF!+DY459+EE459+DM459+#REF!+EW459+FC459+FI459+FO459+FU459+GA459+GG459</f>
        <v>#REF!</v>
      </c>
      <c r="GO459" s="14"/>
      <c r="GP459" s="14"/>
      <c r="GQ459" s="14"/>
    </row>
    <row r="460" spans="1:204" ht="15" hidden="1" customHeight="1">
      <c r="A460" s="40">
        <v>229</v>
      </c>
      <c r="B460" s="38" t="s">
        <v>318</v>
      </c>
      <c r="C460" s="27" t="s">
        <v>37</v>
      </c>
      <c r="D460" s="5" t="s">
        <v>32</v>
      </c>
      <c r="E460" s="72">
        <v>0</v>
      </c>
      <c r="F460" s="72" t="e">
        <f>GQ460</f>
        <v>#REF!</v>
      </c>
      <c r="G460" s="13"/>
      <c r="H460" s="13"/>
      <c r="I460" s="64"/>
      <c r="J460" s="14"/>
      <c r="K460" s="14"/>
      <c r="L460" s="14">
        <f>E460+G460-I460-I461-J460-K460</f>
        <v>0</v>
      </c>
      <c r="M460" s="13"/>
      <c r="N460" s="13"/>
      <c r="O460" s="64"/>
      <c r="P460" s="14"/>
      <c r="Q460" s="14"/>
      <c r="R460" s="14">
        <f>L460+M460-O460-O461-P460-Q460</f>
        <v>0</v>
      </c>
      <c r="S460" s="13"/>
      <c r="T460" s="13"/>
      <c r="U460" s="64"/>
      <c r="V460" s="14"/>
      <c r="W460" s="14"/>
      <c r="X460" s="14">
        <f t="shared" ref="X460:X464" si="705">R460+S460-U460-U461-V460-W460</f>
        <v>0</v>
      </c>
      <c r="Y460" s="13"/>
      <c r="Z460" s="13"/>
      <c r="AA460" s="64"/>
      <c r="AB460" s="14"/>
      <c r="AC460" s="14"/>
      <c r="AD460" s="14">
        <f t="shared" ref="AD460:AD464" si="706">X460+Y460-AA460-AA461-AB460-AC460</f>
        <v>0</v>
      </c>
      <c r="AE460" s="13"/>
      <c r="AF460" s="13"/>
      <c r="AG460" s="64"/>
      <c r="AH460" s="14"/>
      <c r="AI460" s="14"/>
      <c r="AJ460" s="14">
        <f t="shared" ref="AJ460:AJ464" si="707">AD460+AE460-AG460-AG461-AH460-AI460</f>
        <v>0</v>
      </c>
      <c r="AK460" s="13"/>
      <c r="AL460" s="13"/>
      <c r="AM460" s="64"/>
      <c r="AN460" s="14"/>
      <c r="AO460" s="14"/>
      <c r="AP460" s="14">
        <f t="shared" ref="AP460:AP464" si="708">AJ460+AK460-AM460-AM461-AN460-AO460</f>
        <v>0</v>
      </c>
      <c r="AQ460" s="13"/>
      <c r="AR460" s="13"/>
      <c r="AS460" s="64"/>
      <c r="AT460" s="14"/>
      <c r="AU460" s="14"/>
      <c r="AV460" s="14">
        <f t="shared" ref="AV460:AV464" si="709">AP460+AQ460-AS460-AS461-AT460-AU460</f>
        <v>0</v>
      </c>
      <c r="AW460" s="13"/>
      <c r="AX460" s="13"/>
      <c r="AY460" s="64"/>
      <c r="AZ460" s="14"/>
      <c r="BA460" s="14"/>
      <c r="BB460" s="14">
        <f t="shared" ref="BB460:BB464" si="710">AV460+AW460-AY460-AY461-AZ460-BA460</f>
        <v>0</v>
      </c>
      <c r="BC460" s="13"/>
      <c r="BD460" s="13"/>
      <c r="BE460" s="64"/>
      <c r="BF460" s="14"/>
      <c r="BG460" s="14"/>
      <c r="BH460" s="14">
        <f t="shared" ref="BH460:BH464" si="711">BB460+BC460-BE460-BE461-BF460-BG460</f>
        <v>0</v>
      </c>
      <c r="BI460" s="13"/>
      <c r="BJ460" s="13"/>
      <c r="BK460" s="64"/>
      <c r="BL460" s="14"/>
      <c r="BM460" s="14"/>
      <c r="BN460" s="14">
        <f>BH460+BI460-BK460-BK461-BL460-BM460</f>
        <v>0</v>
      </c>
      <c r="BO460" s="13"/>
      <c r="BP460" s="13"/>
      <c r="BQ460" s="64"/>
      <c r="BR460" s="14"/>
      <c r="BS460" s="14"/>
      <c r="BT460" s="14">
        <f>BN460+BO460-BQ460-BQ461-BR460-BS460</f>
        <v>0</v>
      </c>
      <c r="BU460" s="72"/>
      <c r="BV460" s="72"/>
      <c r="BW460" s="64"/>
      <c r="BX460" s="74"/>
      <c r="BY460" s="74"/>
      <c r="BZ460" s="64">
        <f t="shared" si="685"/>
        <v>0</v>
      </c>
      <c r="CA460" s="72"/>
      <c r="CB460" s="72"/>
      <c r="CC460" s="64"/>
      <c r="CD460" s="74"/>
      <c r="CE460" s="74"/>
      <c r="CF460" s="64">
        <f t="shared" si="644"/>
        <v>0</v>
      </c>
      <c r="CG460" s="72"/>
      <c r="CH460" s="72"/>
      <c r="CI460" s="64"/>
      <c r="CJ460" s="74"/>
      <c r="CK460" s="74"/>
      <c r="CL460" s="64">
        <f t="shared" si="645"/>
        <v>0</v>
      </c>
      <c r="CM460" s="13"/>
      <c r="CN460" s="13"/>
      <c r="CO460" s="64"/>
      <c r="CP460" s="14"/>
      <c r="CQ460" s="14"/>
      <c r="CR460" s="64">
        <f t="shared" si="659"/>
        <v>0</v>
      </c>
      <c r="CS460" s="13"/>
      <c r="CT460" s="67"/>
      <c r="CU460" s="64"/>
      <c r="CV460" s="64"/>
      <c r="CW460" s="64"/>
      <c r="CX460" s="12">
        <f t="shared" si="646"/>
        <v>0</v>
      </c>
      <c r="CY460" s="13"/>
      <c r="CZ460" s="67"/>
      <c r="DA460" s="64"/>
      <c r="DB460" s="64"/>
      <c r="DC460" s="64"/>
      <c r="DD460" s="12">
        <f t="shared" si="647"/>
        <v>0</v>
      </c>
      <c r="DE460" s="13"/>
      <c r="DF460" s="67"/>
      <c r="DG460" s="64"/>
      <c r="DH460" s="64"/>
      <c r="DI460" s="64"/>
      <c r="DJ460" s="14">
        <f>DD460+DE460-DG460-DG461-DH460-DI460</f>
        <v>0</v>
      </c>
      <c r="DK460" s="13"/>
      <c r="DL460" s="67"/>
      <c r="DM460" s="64"/>
      <c r="DN460" s="64"/>
      <c r="DO460" s="64"/>
      <c r="DP460" s="14">
        <f>DJ460+DK460-DS460-DS461-DT460-DU460</f>
        <v>0</v>
      </c>
      <c r="DQ460" s="67"/>
      <c r="DR460" s="67"/>
      <c r="DS460" s="64"/>
      <c r="DT460" s="64"/>
      <c r="DU460" s="64"/>
      <c r="DV460" s="14" t="e">
        <f>DP460+DQ460-#REF!-#REF!-#REF!-#REF!</f>
        <v>#REF!</v>
      </c>
      <c r="DW460" s="13"/>
      <c r="DX460" s="67"/>
      <c r="DY460" s="64"/>
      <c r="DZ460" s="64"/>
      <c r="EA460" s="64"/>
      <c r="EB460" s="14" t="e">
        <f>DV460+DW460-DY460-DY461-DZ460-EA460</f>
        <v>#REF!</v>
      </c>
      <c r="EC460" s="13"/>
      <c r="ED460" s="67"/>
      <c r="EE460" s="64"/>
      <c r="EF460" s="64"/>
      <c r="EG460" s="64"/>
      <c r="EH460" s="12" t="e">
        <f t="shared" si="648"/>
        <v>#REF!</v>
      </c>
      <c r="EI460" s="67"/>
      <c r="EN460" s="12" t="e">
        <f t="shared" si="696"/>
        <v>#REF!</v>
      </c>
      <c r="EO460" s="13"/>
      <c r="ET460" s="14" t="e">
        <f>EN460+EO460-#REF!-#REF!-#REF!-#REF!</f>
        <v>#REF!</v>
      </c>
      <c r="EU460" s="13"/>
      <c r="EV460" s="13"/>
      <c r="EW460" s="64"/>
      <c r="EX460" s="14"/>
      <c r="EY460" s="14"/>
      <c r="EZ460" s="14" t="e">
        <f>ET460+EU460-EW460-EW461-EX460-EY460</f>
        <v>#REF!</v>
      </c>
      <c r="FA460" s="13"/>
      <c r="FB460" s="13"/>
      <c r="FC460" s="64"/>
      <c r="FD460" s="14"/>
      <c r="FE460" s="14"/>
      <c r="FF460" s="14" t="e">
        <f>EZ460+FA460-FC460-FC461-FD460-FE460</f>
        <v>#REF!</v>
      </c>
      <c r="FG460" s="13"/>
      <c r="FH460" s="13"/>
      <c r="FI460" s="64"/>
      <c r="FJ460" s="14"/>
      <c r="FK460" s="14"/>
      <c r="FL460" s="14" t="e">
        <f>FF460+FG460-FI460-FI461-FJ460-FK460</f>
        <v>#REF!</v>
      </c>
      <c r="FM460" s="13"/>
      <c r="FN460" s="13"/>
      <c r="FO460" s="64"/>
      <c r="FP460" s="14"/>
      <c r="FQ460" s="14"/>
      <c r="FR460" s="14" t="e">
        <f>FL460+FM460-FO460-FO461-FP460-FQ460</f>
        <v>#REF!</v>
      </c>
      <c r="FS460" s="13"/>
      <c r="FT460" s="13"/>
      <c r="FU460" s="64"/>
      <c r="FV460" s="14"/>
      <c r="FW460" s="14"/>
      <c r="FX460" s="14" t="e">
        <f>FR460+FS460-FU460-FU461-FV460-FW460</f>
        <v>#REF!</v>
      </c>
      <c r="FY460" s="13"/>
      <c r="FZ460" s="13"/>
      <c r="GA460" s="64"/>
      <c r="GB460" s="14"/>
      <c r="GC460" s="14"/>
      <c r="GD460" s="14" t="e">
        <f>FX460+FY460-GA460-GA461-GB460-GC460</f>
        <v>#REF!</v>
      </c>
      <c r="GE460" s="13"/>
      <c r="GF460" s="13"/>
      <c r="GG460" s="64"/>
      <c r="GH460" s="14"/>
      <c r="GI460" s="14"/>
      <c r="GJ460" s="14" t="e">
        <f t="shared" ref="GJ460:GJ464" si="712">GD460+GE460-GG460-GG461-GH460-GI460</f>
        <v>#REF!</v>
      </c>
      <c r="GK460" s="14">
        <f>E460</f>
        <v>0</v>
      </c>
      <c r="GL460" s="14">
        <f>G460+M460+S460+Y460+AE460+AK460+AQ460+AW460+BC460+BI460+BO460+BU460+CA460+CG460+CM460+CS460+CY460+DE460+DK460+DQ460+DW460+EC460+EI460+EO460+EU460+FA460+FG460+FM460+FS460+FY460+GE460</f>
        <v>0</v>
      </c>
      <c r="GM460" s="14" t="e">
        <f>H460+N460+T460+Z460+AF460+AL460+AR460+AX460+BD460+BJ460+BP460+BV460+CB460+CH460+CN460+CT460+CZ460+DF460+DR460+#REF!+DX460+ED460+DL460+#REF!+EV460+FB460+FH460+FN460+FT460+FZ460+GF460</f>
        <v>#REF!</v>
      </c>
      <c r="GN460" s="64" t="e">
        <f>I460+O460+U460+AA460+AG460+AM460+AS460+AY460+BE460+BK460+BQ460+BW460+CC460+CI460+CO460+CU460+DA460+DG460+DS460+#REF!+DY460+EE460+DM460+#REF!+EW460+FC460+FI460+FO460+FU460+GA460+GG460</f>
        <v>#REF!</v>
      </c>
      <c r="GO460" s="14" t="e">
        <f>J460+P460+V460+AB460+AH460+AN460+AT460+AZ460+BF460+BL460+BR460+BX460+CD460+CJ460+CP460+CV460+DB460+DH460+DT460+#REF!+DZ460+EF460+DN460+#REF!+EX460+FD460+FJ460+FP460+FV460+GB460+GH460</f>
        <v>#REF!</v>
      </c>
      <c r="GP460" s="14" t="e">
        <f>K460+Q460+W460+AC460+AI460+AO460+AU460+BA460+BG460+BM460+BS460+BY460+CE460+CK460+CQ460+CW460+DC460+DI460+DU460+#REF!+EA460+EG460+DO460+#REF!+EY460+FE460+FK460+FQ460+FW460+GC460+GI460</f>
        <v>#REF!</v>
      </c>
      <c r="GQ460" s="14" t="e">
        <f>GK460+GL460-GN460-GN461-GO460-GP460</f>
        <v>#REF!</v>
      </c>
    </row>
    <row r="461" spans="1:204" ht="15" hidden="1" customHeight="1">
      <c r="A461" s="41"/>
      <c r="B461" s="39"/>
      <c r="C461" s="28"/>
      <c r="D461" s="5" t="s">
        <v>33</v>
      </c>
      <c r="E461" s="73"/>
      <c r="F461" s="73"/>
      <c r="G461" s="13"/>
      <c r="H461" s="13"/>
      <c r="I461" s="64"/>
      <c r="J461" s="14"/>
      <c r="K461" s="14"/>
      <c r="L461" s="14"/>
      <c r="M461" s="13"/>
      <c r="N461" s="13"/>
      <c r="O461" s="64"/>
      <c r="P461" s="14"/>
      <c r="Q461" s="14"/>
      <c r="R461" s="14"/>
      <c r="S461" s="13"/>
      <c r="T461" s="13"/>
      <c r="U461" s="64"/>
      <c r="V461" s="14"/>
      <c r="W461" s="14"/>
      <c r="X461" s="14"/>
      <c r="Y461" s="13"/>
      <c r="Z461" s="13"/>
      <c r="AA461" s="64"/>
      <c r="AB461" s="14"/>
      <c r="AC461" s="14"/>
      <c r="AD461" s="14"/>
      <c r="AE461" s="13"/>
      <c r="AF461" s="13"/>
      <c r="AG461" s="64"/>
      <c r="AH461" s="14"/>
      <c r="AI461" s="14"/>
      <c r="AJ461" s="14"/>
      <c r="AK461" s="13"/>
      <c r="AL461" s="13"/>
      <c r="AM461" s="64"/>
      <c r="AN461" s="14"/>
      <c r="AO461" s="14"/>
      <c r="AP461" s="14"/>
      <c r="AQ461" s="13"/>
      <c r="AR461" s="13"/>
      <c r="AS461" s="64"/>
      <c r="AT461" s="14"/>
      <c r="AU461" s="14"/>
      <c r="AV461" s="14"/>
      <c r="AW461" s="13"/>
      <c r="AX461" s="13"/>
      <c r="AY461" s="64"/>
      <c r="AZ461" s="14"/>
      <c r="BA461" s="14"/>
      <c r="BB461" s="14"/>
      <c r="BC461" s="13"/>
      <c r="BD461" s="13"/>
      <c r="BE461" s="64"/>
      <c r="BF461" s="14"/>
      <c r="BG461" s="14"/>
      <c r="BH461" s="14"/>
      <c r="BI461" s="13"/>
      <c r="BJ461" s="13"/>
      <c r="BK461" s="64"/>
      <c r="BL461" s="14"/>
      <c r="BM461" s="14"/>
      <c r="BN461" s="14"/>
      <c r="BO461" s="13"/>
      <c r="BP461" s="13"/>
      <c r="BQ461" s="64"/>
      <c r="BR461" s="14"/>
      <c r="BS461" s="14"/>
      <c r="BT461" s="14"/>
      <c r="BU461" s="73"/>
      <c r="BV461" s="73"/>
      <c r="BW461" s="64"/>
      <c r="BX461" s="63"/>
      <c r="BY461" s="63"/>
      <c r="BZ461" s="64">
        <f t="shared" si="685"/>
        <v>0</v>
      </c>
      <c r="CA461" s="73"/>
      <c r="CB461" s="73"/>
      <c r="CC461" s="64"/>
      <c r="CD461" s="63"/>
      <c r="CE461" s="63"/>
      <c r="CF461" s="64">
        <f t="shared" si="644"/>
        <v>0</v>
      </c>
      <c r="CG461" s="73"/>
      <c r="CH461" s="73"/>
      <c r="CI461" s="64"/>
      <c r="CJ461" s="63"/>
      <c r="CK461" s="63"/>
      <c r="CL461" s="64">
        <f t="shared" si="645"/>
        <v>0</v>
      </c>
      <c r="CM461" s="13"/>
      <c r="CN461" s="13"/>
      <c r="CO461" s="64"/>
      <c r="CP461" s="14"/>
      <c r="CQ461" s="14"/>
      <c r="CR461" s="64">
        <f t="shared" si="659"/>
        <v>0</v>
      </c>
      <c r="CS461" s="13"/>
      <c r="CT461" s="67"/>
      <c r="CU461" s="64"/>
      <c r="CV461" s="64"/>
      <c r="CW461" s="64"/>
      <c r="CX461" s="12">
        <f t="shared" si="646"/>
        <v>0</v>
      </c>
      <c r="CY461" s="13"/>
      <c r="CZ461" s="67"/>
      <c r="DA461" s="64"/>
      <c r="DB461" s="64"/>
      <c r="DC461" s="64"/>
      <c r="DD461" s="12">
        <f t="shared" si="647"/>
        <v>0</v>
      </c>
      <c r="DE461" s="13"/>
      <c r="DF461" s="67"/>
      <c r="DG461" s="64"/>
      <c r="DH461" s="64"/>
      <c r="DI461" s="64"/>
      <c r="DJ461" s="14"/>
      <c r="DK461" s="13"/>
      <c r="DL461" s="67"/>
      <c r="DM461" s="64"/>
      <c r="DN461" s="64"/>
      <c r="DO461" s="64"/>
      <c r="DP461" s="14"/>
      <c r="DQ461" s="67"/>
      <c r="DR461" s="67"/>
      <c r="DS461" s="64"/>
      <c r="DT461" s="64"/>
      <c r="DU461" s="64"/>
      <c r="DV461" s="14"/>
      <c r="DW461" s="13"/>
      <c r="DX461" s="67"/>
      <c r="DY461" s="64"/>
      <c r="DZ461" s="64"/>
      <c r="EA461" s="64"/>
      <c r="EB461" s="14"/>
      <c r="EC461" s="13"/>
      <c r="ED461" s="67"/>
      <c r="EE461" s="64"/>
      <c r="EF461" s="64"/>
      <c r="EG461" s="64"/>
      <c r="EH461" s="12">
        <f t="shared" si="648"/>
        <v>0</v>
      </c>
      <c r="EI461" s="67"/>
      <c r="EN461" s="12">
        <f t="shared" si="696"/>
        <v>0</v>
      </c>
      <c r="EO461" s="13"/>
      <c r="ET461" s="14"/>
      <c r="EU461" s="13"/>
      <c r="EV461" s="13"/>
      <c r="EW461" s="64"/>
      <c r="EX461" s="14"/>
      <c r="EY461" s="14"/>
      <c r="EZ461" s="14"/>
      <c r="FA461" s="13"/>
      <c r="FB461" s="13"/>
      <c r="FC461" s="64"/>
      <c r="FD461" s="14"/>
      <c r="FE461" s="14"/>
      <c r="FF461" s="14"/>
      <c r="FG461" s="13"/>
      <c r="FH461" s="13"/>
      <c r="FI461" s="64"/>
      <c r="FJ461" s="14"/>
      <c r="FK461" s="14"/>
      <c r="FL461" s="14"/>
      <c r="FM461" s="13"/>
      <c r="FN461" s="13"/>
      <c r="FO461" s="64"/>
      <c r="FP461" s="14"/>
      <c r="FQ461" s="14"/>
      <c r="FR461" s="14"/>
      <c r="FS461" s="13"/>
      <c r="FT461" s="13"/>
      <c r="FU461" s="64"/>
      <c r="FV461" s="14"/>
      <c r="FW461" s="14"/>
      <c r="FX461" s="14"/>
      <c r="FY461" s="13"/>
      <c r="FZ461" s="13"/>
      <c r="GA461" s="64"/>
      <c r="GB461" s="14"/>
      <c r="GC461" s="14"/>
      <c r="GD461" s="14"/>
      <c r="GE461" s="13"/>
      <c r="GF461" s="13"/>
      <c r="GG461" s="64"/>
      <c r="GH461" s="14"/>
      <c r="GI461" s="14"/>
      <c r="GJ461" s="14"/>
      <c r="GK461" s="14"/>
      <c r="GL461" s="14"/>
      <c r="GM461" s="14"/>
      <c r="GN461" s="64" t="e">
        <f>I461+O461+U461+AA461+AG461+AM461+AS461+AY461+BE461+BK461+BQ461+BW461+CC461+CI461+CO461+CU461+DA461+DG461+DS461+#REF!+DY461+EE461+DM461+#REF!+EW461+FC461+FI461+FO461+FU461+GA461+GG461</f>
        <v>#REF!</v>
      </c>
      <c r="GO461" s="14"/>
      <c r="GP461" s="14"/>
      <c r="GQ461" s="14"/>
    </row>
    <row r="462" spans="1:204" ht="15" hidden="1" customHeight="1">
      <c r="A462" s="40">
        <v>230</v>
      </c>
      <c r="B462" s="38" t="s">
        <v>319</v>
      </c>
      <c r="C462" s="27" t="s">
        <v>65</v>
      </c>
      <c r="D462" s="5" t="s">
        <v>32</v>
      </c>
      <c r="E462" s="72">
        <v>0</v>
      </c>
      <c r="F462" s="72" t="e">
        <f>GQ462</f>
        <v>#REF!</v>
      </c>
      <c r="G462" s="13"/>
      <c r="H462" s="13"/>
      <c r="I462" s="64"/>
      <c r="J462" s="14"/>
      <c r="K462" s="14"/>
      <c r="L462" s="14">
        <f>E462+G462-I462-I463-J462-K462</f>
        <v>0</v>
      </c>
      <c r="M462" s="13"/>
      <c r="N462" s="13"/>
      <c r="O462" s="64"/>
      <c r="P462" s="14"/>
      <c r="Q462" s="14"/>
      <c r="R462" s="14">
        <f>L462+M462-O462-O463-P462-Q462</f>
        <v>0</v>
      </c>
      <c r="S462" s="13"/>
      <c r="T462" s="13"/>
      <c r="U462" s="64"/>
      <c r="V462" s="14"/>
      <c r="W462" s="14"/>
      <c r="X462" s="14">
        <f t="shared" si="705"/>
        <v>0</v>
      </c>
      <c r="Y462" s="13"/>
      <c r="Z462" s="13"/>
      <c r="AA462" s="64"/>
      <c r="AB462" s="14"/>
      <c r="AC462" s="14"/>
      <c r="AD462" s="14">
        <f t="shared" si="706"/>
        <v>0</v>
      </c>
      <c r="AE462" s="13"/>
      <c r="AF462" s="13"/>
      <c r="AG462" s="64"/>
      <c r="AH462" s="14"/>
      <c r="AI462" s="14"/>
      <c r="AJ462" s="14">
        <f t="shared" si="707"/>
        <v>0</v>
      </c>
      <c r="AK462" s="13"/>
      <c r="AL462" s="13"/>
      <c r="AM462" s="64"/>
      <c r="AN462" s="14"/>
      <c r="AO462" s="14"/>
      <c r="AP462" s="14">
        <f t="shared" si="708"/>
        <v>0</v>
      </c>
      <c r="AQ462" s="13"/>
      <c r="AR462" s="13"/>
      <c r="AS462" s="64"/>
      <c r="AT462" s="14"/>
      <c r="AU462" s="14"/>
      <c r="AV462" s="14">
        <f t="shared" si="709"/>
        <v>0</v>
      </c>
      <c r="AW462" s="13"/>
      <c r="AX462" s="13"/>
      <c r="AY462" s="64"/>
      <c r="AZ462" s="14"/>
      <c r="BA462" s="14"/>
      <c r="BB462" s="14">
        <f t="shared" si="710"/>
        <v>0</v>
      </c>
      <c r="BC462" s="13"/>
      <c r="BD462" s="13"/>
      <c r="BE462" s="64"/>
      <c r="BF462" s="14"/>
      <c r="BG462" s="14"/>
      <c r="BH462" s="14">
        <f t="shared" si="711"/>
        <v>0</v>
      </c>
      <c r="BI462" s="13"/>
      <c r="BJ462" s="13"/>
      <c r="BK462" s="64"/>
      <c r="BL462" s="14"/>
      <c r="BM462" s="14"/>
      <c r="BN462" s="14">
        <f>BH462+BI462-BK462-BK463-BL462-BM462</f>
        <v>0</v>
      </c>
      <c r="BO462" s="13"/>
      <c r="BP462" s="13"/>
      <c r="BQ462" s="64"/>
      <c r="BR462" s="14"/>
      <c r="BS462" s="14"/>
      <c r="BT462" s="14">
        <f>BN462+BO462-BQ462-BQ463-BR462-BS462</f>
        <v>0</v>
      </c>
      <c r="BU462" s="72"/>
      <c r="BV462" s="72"/>
      <c r="BW462" s="64"/>
      <c r="BX462" s="74"/>
      <c r="BY462" s="74"/>
      <c r="BZ462" s="64">
        <f t="shared" si="685"/>
        <v>0</v>
      </c>
      <c r="CA462" s="72"/>
      <c r="CB462" s="72"/>
      <c r="CC462" s="64"/>
      <c r="CD462" s="74"/>
      <c r="CE462" s="74"/>
      <c r="CF462" s="64">
        <f t="shared" si="644"/>
        <v>0</v>
      </c>
      <c r="CG462" s="72"/>
      <c r="CH462" s="72"/>
      <c r="CI462" s="64"/>
      <c r="CJ462" s="74"/>
      <c r="CK462" s="74"/>
      <c r="CL462" s="64">
        <f t="shared" si="645"/>
        <v>0</v>
      </c>
      <c r="CM462" s="13"/>
      <c r="CN462" s="13"/>
      <c r="CO462" s="64"/>
      <c r="CP462" s="14"/>
      <c r="CQ462" s="14"/>
      <c r="CR462" s="64">
        <f t="shared" si="659"/>
        <v>0</v>
      </c>
      <c r="CS462" s="13"/>
      <c r="CT462" s="67"/>
      <c r="CU462" s="64"/>
      <c r="CV462" s="64"/>
      <c r="CW462" s="64"/>
      <c r="CX462" s="12">
        <f t="shared" si="646"/>
        <v>0</v>
      </c>
      <c r="CY462" s="13"/>
      <c r="CZ462" s="67"/>
      <c r="DA462" s="64"/>
      <c r="DB462" s="64"/>
      <c r="DC462" s="64"/>
      <c r="DD462" s="12">
        <f t="shared" si="647"/>
        <v>0</v>
      </c>
      <c r="DE462" s="13"/>
      <c r="DF462" s="67"/>
      <c r="DG462" s="64"/>
      <c r="DH462" s="64"/>
      <c r="DI462" s="64"/>
      <c r="DJ462" s="14">
        <f>DD462+DE462-DG462-DG463-DH462-DI462</f>
        <v>0</v>
      </c>
      <c r="DK462" s="13"/>
      <c r="DL462" s="67"/>
      <c r="DM462" s="64"/>
      <c r="DN462" s="64"/>
      <c r="DO462" s="64"/>
      <c r="DP462" s="14">
        <f>DJ462+DK462-DS462-DS463-DT462-DU462</f>
        <v>0</v>
      </c>
      <c r="DQ462" s="67"/>
      <c r="DR462" s="67"/>
      <c r="DS462" s="64"/>
      <c r="DT462" s="64"/>
      <c r="DU462" s="64"/>
      <c r="DV462" s="14" t="e">
        <f>DP462+DQ462-#REF!-#REF!-#REF!-#REF!</f>
        <v>#REF!</v>
      </c>
      <c r="DW462" s="13"/>
      <c r="DX462" s="67"/>
      <c r="DY462" s="64"/>
      <c r="DZ462" s="64"/>
      <c r="EA462" s="64"/>
      <c r="EB462" s="14" t="e">
        <f>DV462+DW462-DY462-DY463-DZ462-EA462</f>
        <v>#REF!</v>
      </c>
      <c r="EC462" s="13"/>
      <c r="ED462" s="67"/>
      <c r="EE462" s="64"/>
      <c r="EF462" s="64"/>
      <c r="EG462" s="64"/>
      <c r="EH462" s="12" t="e">
        <f t="shared" si="648"/>
        <v>#REF!</v>
      </c>
      <c r="EI462" s="67"/>
      <c r="EN462" s="12" t="e">
        <f t="shared" si="696"/>
        <v>#REF!</v>
      </c>
      <c r="EO462" s="13"/>
      <c r="ET462" s="14" t="e">
        <f>EN462+EO462-#REF!-#REF!-#REF!-#REF!</f>
        <v>#REF!</v>
      </c>
      <c r="EU462" s="13"/>
      <c r="EV462" s="13"/>
      <c r="EW462" s="64"/>
      <c r="EX462" s="14"/>
      <c r="EY462" s="14"/>
      <c r="EZ462" s="14" t="e">
        <f>ET462+EU462-EW462-EW463-EX462-EY462</f>
        <v>#REF!</v>
      </c>
      <c r="FA462" s="13"/>
      <c r="FB462" s="13"/>
      <c r="FC462" s="64"/>
      <c r="FD462" s="14"/>
      <c r="FE462" s="14"/>
      <c r="FF462" s="14" t="e">
        <f>EZ462+FA462-FC462-FC463-FD462-FE462</f>
        <v>#REF!</v>
      </c>
      <c r="FG462" s="13"/>
      <c r="FH462" s="13"/>
      <c r="FI462" s="64"/>
      <c r="FJ462" s="14"/>
      <c r="FK462" s="14"/>
      <c r="FL462" s="14" t="e">
        <f>FF462+FG462-FI462-FI463-FJ462-FK462</f>
        <v>#REF!</v>
      </c>
      <c r="FM462" s="13"/>
      <c r="FN462" s="13"/>
      <c r="FO462" s="64"/>
      <c r="FP462" s="14"/>
      <c r="FQ462" s="14"/>
      <c r="FR462" s="14" t="e">
        <f>FL462+FM462-FO462-FO463-FP462-FQ462</f>
        <v>#REF!</v>
      </c>
      <c r="FS462" s="13"/>
      <c r="FT462" s="13"/>
      <c r="FU462" s="64"/>
      <c r="FV462" s="14"/>
      <c r="FW462" s="14"/>
      <c r="FX462" s="14" t="e">
        <f>FR462+FS462-FU462-FU463-FV462-FW462</f>
        <v>#REF!</v>
      </c>
      <c r="FY462" s="13"/>
      <c r="FZ462" s="13"/>
      <c r="GA462" s="64"/>
      <c r="GB462" s="14"/>
      <c r="GC462" s="14"/>
      <c r="GD462" s="14" t="e">
        <f>FX462+FY462-GA462-GA463-GB462-GC462</f>
        <v>#REF!</v>
      </c>
      <c r="GE462" s="13"/>
      <c r="GF462" s="13"/>
      <c r="GG462" s="64"/>
      <c r="GH462" s="14"/>
      <c r="GI462" s="14"/>
      <c r="GJ462" s="14" t="e">
        <f t="shared" si="712"/>
        <v>#REF!</v>
      </c>
      <c r="GK462" s="14">
        <f>E462</f>
        <v>0</v>
      </c>
      <c r="GL462" s="14">
        <f>G462+M462+S462+Y462+AE462+AK462+AQ462+AW462+BC462+BI462+BO462+BU462+CA462+CG462+CM462+CS462+CY462+DE462+DK462+DQ462+DW462+EC462+EI462+EO462+EU462+FA462+FG462+FM462+FS462+FY462+GE462</f>
        <v>0</v>
      </c>
      <c r="GM462" s="14" t="e">
        <f>H462+N462+T462+Z462+AF462+AL462+AR462+AX462+BD462+BJ462+BP462+BV462+CB462+CH462+CN462+CT462+CZ462+DF462+DR462+#REF!+DX462+ED462+DL462+#REF!+EV462+FB462+FH462+FN462+FT462+FZ462+GF462</f>
        <v>#REF!</v>
      </c>
      <c r="GN462" s="64" t="e">
        <f>I462+O462+U462+AA462+AG462+AM462+AS462+AY462+BE462+BK462+BQ462+BW462+CC462+CI462+CO462+CU462+DA462+DG462+DS462+#REF!+DY462+EE462+DM462+#REF!+EW462+FC462+FI462+FO462+FU462+GA462+GG462</f>
        <v>#REF!</v>
      </c>
      <c r="GO462" s="14" t="e">
        <f>J462+P462+V462+AB462+AH462+AN462+AT462+AZ462+BF462+BL462+BR462+BX462+CD462+CJ462+CP462+CV462+DB462+DH462+DT462+#REF!+DZ462+EF462+DN462+#REF!+EX462+FD462+FJ462+FP462+FV462+GB462+GH462</f>
        <v>#REF!</v>
      </c>
      <c r="GP462" s="14" t="e">
        <f>K462+Q462+W462+AC462+AI462+AO462+AU462+BA462+BG462+BM462+BS462+BY462+CE462+CK462+CQ462+CW462+DC462+DI462+DU462+#REF!+EA462+EG462+DO462+#REF!+EY462+FE462+FK462+FQ462+FW462+GC462+GI462</f>
        <v>#REF!</v>
      </c>
      <c r="GQ462" s="14" t="e">
        <f>GK462+GL462-GN462-GN463-GO462-GP462</f>
        <v>#REF!</v>
      </c>
    </row>
    <row r="463" spans="1:204" ht="15" hidden="1" customHeight="1">
      <c r="A463" s="41"/>
      <c r="B463" s="39"/>
      <c r="C463" s="28"/>
      <c r="D463" s="5" t="s">
        <v>33</v>
      </c>
      <c r="E463" s="73"/>
      <c r="F463" s="73"/>
      <c r="G463" s="13"/>
      <c r="H463" s="13"/>
      <c r="I463" s="64"/>
      <c r="J463" s="14"/>
      <c r="K463" s="14"/>
      <c r="L463" s="14"/>
      <c r="M463" s="13"/>
      <c r="N463" s="13"/>
      <c r="O463" s="64"/>
      <c r="P463" s="14"/>
      <c r="Q463" s="14"/>
      <c r="R463" s="14"/>
      <c r="S463" s="13"/>
      <c r="T463" s="13"/>
      <c r="U463" s="64"/>
      <c r="V463" s="14"/>
      <c r="W463" s="14"/>
      <c r="X463" s="14"/>
      <c r="Y463" s="13"/>
      <c r="Z463" s="13"/>
      <c r="AA463" s="64"/>
      <c r="AB463" s="14"/>
      <c r="AC463" s="14"/>
      <c r="AD463" s="14"/>
      <c r="AE463" s="13"/>
      <c r="AF463" s="13"/>
      <c r="AG463" s="64"/>
      <c r="AH463" s="14"/>
      <c r="AI463" s="14"/>
      <c r="AJ463" s="14"/>
      <c r="AK463" s="13"/>
      <c r="AL463" s="13"/>
      <c r="AM463" s="64"/>
      <c r="AN463" s="14"/>
      <c r="AO463" s="14"/>
      <c r="AP463" s="14"/>
      <c r="AQ463" s="13"/>
      <c r="AR463" s="13"/>
      <c r="AS463" s="64"/>
      <c r="AT463" s="14"/>
      <c r="AU463" s="14"/>
      <c r="AV463" s="14"/>
      <c r="AW463" s="13"/>
      <c r="AX463" s="13"/>
      <c r="AY463" s="64"/>
      <c r="AZ463" s="14"/>
      <c r="BA463" s="14"/>
      <c r="BB463" s="14"/>
      <c r="BC463" s="13"/>
      <c r="BD463" s="13"/>
      <c r="BE463" s="64"/>
      <c r="BF463" s="14"/>
      <c r="BG463" s="14"/>
      <c r="BH463" s="14"/>
      <c r="BI463" s="13"/>
      <c r="BJ463" s="13"/>
      <c r="BK463" s="64"/>
      <c r="BL463" s="14"/>
      <c r="BM463" s="14"/>
      <c r="BN463" s="14"/>
      <c r="BO463" s="13"/>
      <c r="BP463" s="13"/>
      <c r="BQ463" s="64"/>
      <c r="BR463" s="14"/>
      <c r="BS463" s="14"/>
      <c r="BT463" s="14"/>
      <c r="BU463" s="73"/>
      <c r="BV463" s="73"/>
      <c r="BW463" s="64"/>
      <c r="BX463" s="63"/>
      <c r="BY463" s="63"/>
      <c r="BZ463" s="64">
        <f t="shared" si="685"/>
        <v>0</v>
      </c>
      <c r="CA463" s="73"/>
      <c r="CB463" s="73"/>
      <c r="CC463" s="64"/>
      <c r="CD463" s="63"/>
      <c r="CE463" s="63"/>
      <c r="CF463" s="64">
        <f t="shared" si="644"/>
        <v>0</v>
      </c>
      <c r="CG463" s="73"/>
      <c r="CH463" s="73"/>
      <c r="CI463" s="64"/>
      <c r="CJ463" s="63"/>
      <c r="CK463" s="63"/>
      <c r="CL463" s="64">
        <f t="shared" si="645"/>
        <v>0</v>
      </c>
      <c r="CM463" s="13"/>
      <c r="CN463" s="13"/>
      <c r="CO463" s="64"/>
      <c r="CP463" s="14"/>
      <c r="CQ463" s="14"/>
      <c r="CR463" s="64">
        <f t="shared" si="659"/>
        <v>0</v>
      </c>
      <c r="CS463" s="13"/>
      <c r="CT463" s="67"/>
      <c r="CU463" s="64"/>
      <c r="CV463" s="64"/>
      <c r="CW463" s="64"/>
      <c r="CX463" s="12">
        <f t="shared" si="646"/>
        <v>0</v>
      </c>
      <c r="CY463" s="13"/>
      <c r="CZ463" s="67"/>
      <c r="DA463" s="64"/>
      <c r="DB463" s="64"/>
      <c r="DC463" s="64"/>
      <c r="DD463" s="12">
        <f t="shared" si="647"/>
        <v>0</v>
      </c>
      <c r="DE463" s="13"/>
      <c r="DF463" s="67"/>
      <c r="DG463" s="64"/>
      <c r="DH463" s="64"/>
      <c r="DI463" s="64"/>
      <c r="DJ463" s="14"/>
      <c r="DK463" s="13"/>
      <c r="DL463" s="67"/>
      <c r="DM463" s="64"/>
      <c r="DN463" s="64"/>
      <c r="DO463" s="64"/>
      <c r="DP463" s="14"/>
      <c r="DQ463" s="67"/>
      <c r="DR463" s="67"/>
      <c r="DS463" s="64"/>
      <c r="DT463" s="64"/>
      <c r="DU463" s="64"/>
      <c r="DV463" s="14"/>
      <c r="DW463" s="13"/>
      <c r="DX463" s="67"/>
      <c r="DY463" s="64"/>
      <c r="DZ463" s="64"/>
      <c r="EA463" s="64"/>
      <c r="EB463" s="14"/>
      <c r="EC463" s="13"/>
      <c r="ED463" s="67"/>
      <c r="EE463" s="64"/>
      <c r="EF463" s="64"/>
      <c r="EG463" s="64"/>
      <c r="EH463" s="12">
        <f t="shared" si="648"/>
        <v>0</v>
      </c>
      <c r="EI463" s="67"/>
      <c r="EN463" s="12">
        <f t="shared" si="696"/>
        <v>0</v>
      </c>
      <c r="EO463" s="13"/>
      <c r="ET463" s="14"/>
      <c r="EU463" s="13"/>
      <c r="EV463" s="13"/>
      <c r="EW463" s="64"/>
      <c r="EX463" s="14"/>
      <c r="EY463" s="14"/>
      <c r="EZ463" s="14"/>
      <c r="FA463" s="13"/>
      <c r="FB463" s="13"/>
      <c r="FC463" s="64"/>
      <c r="FD463" s="14"/>
      <c r="FE463" s="14"/>
      <c r="FF463" s="14"/>
      <c r="FG463" s="13"/>
      <c r="FH463" s="13"/>
      <c r="FI463" s="64"/>
      <c r="FJ463" s="14"/>
      <c r="FK463" s="14"/>
      <c r="FL463" s="14"/>
      <c r="FM463" s="13"/>
      <c r="FN463" s="13"/>
      <c r="FO463" s="64"/>
      <c r="FP463" s="14"/>
      <c r="FQ463" s="14"/>
      <c r="FR463" s="14"/>
      <c r="FS463" s="13"/>
      <c r="FT463" s="13"/>
      <c r="FU463" s="64"/>
      <c r="FV463" s="14"/>
      <c r="FW463" s="14"/>
      <c r="FX463" s="14"/>
      <c r="FY463" s="13"/>
      <c r="FZ463" s="13"/>
      <c r="GA463" s="64"/>
      <c r="GB463" s="14"/>
      <c r="GC463" s="14"/>
      <c r="GD463" s="14"/>
      <c r="GE463" s="13"/>
      <c r="GF463" s="13"/>
      <c r="GG463" s="64"/>
      <c r="GH463" s="14"/>
      <c r="GI463" s="14"/>
      <c r="GJ463" s="14"/>
      <c r="GK463" s="14"/>
      <c r="GL463" s="14"/>
      <c r="GM463" s="14"/>
      <c r="GN463" s="64" t="e">
        <f>I463+O463+U463+AA463+AG463+AM463+AS463+AY463+BE463+BK463+BQ463+BW463+CC463+CI463+CO463+CU463+DA463+DG463+DS463+#REF!+DY463+EE463+DM463+#REF!+EW463+FC463+FI463+FO463+FU463+GA463+GG463</f>
        <v>#REF!</v>
      </c>
      <c r="GO463" s="14"/>
      <c r="GP463" s="14"/>
      <c r="GQ463" s="14"/>
    </row>
    <row r="464" spans="1:204" ht="15" hidden="1" customHeight="1">
      <c r="A464" s="40">
        <v>231</v>
      </c>
      <c r="B464" s="38" t="s">
        <v>320</v>
      </c>
      <c r="C464" s="27" t="s">
        <v>55</v>
      </c>
      <c r="D464" s="5" t="s">
        <v>32</v>
      </c>
      <c r="E464" s="72">
        <v>0</v>
      </c>
      <c r="F464" s="72" t="e">
        <f>GQ464</f>
        <v>#REF!</v>
      </c>
      <c r="G464" s="13"/>
      <c r="H464" s="13"/>
      <c r="I464" s="64"/>
      <c r="J464" s="14"/>
      <c r="K464" s="14"/>
      <c r="L464" s="14">
        <f>E464+G464-I464-I465-J464-K464</f>
        <v>0</v>
      </c>
      <c r="M464" s="13"/>
      <c r="N464" s="13"/>
      <c r="O464" s="64"/>
      <c r="P464" s="14"/>
      <c r="Q464" s="14"/>
      <c r="R464" s="14">
        <f>L464+M464-O464-O465-P464-Q464</f>
        <v>0</v>
      </c>
      <c r="S464" s="13"/>
      <c r="T464" s="13"/>
      <c r="U464" s="64"/>
      <c r="V464" s="14"/>
      <c r="W464" s="14"/>
      <c r="X464" s="14">
        <f t="shared" si="705"/>
        <v>0</v>
      </c>
      <c r="Y464" s="13"/>
      <c r="Z464" s="13"/>
      <c r="AA464" s="64"/>
      <c r="AB464" s="14"/>
      <c r="AC464" s="14"/>
      <c r="AD464" s="14">
        <f t="shared" si="706"/>
        <v>0</v>
      </c>
      <c r="AE464" s="13"/>
      <c r="AF464" s="13"/>
      <c r="AG464" s="64"/>
      <c r="AH464" s="14"/>
      <c r="AI464" s="14"/>
      <c r="AJ464" s="14">
        <f t="shared" si="707"/>
        <v>0</v>
      </c>
      <c r="AK464" s="13"/>
      <c r="AL464" s="13"/>
      <c r="AM464" s="64"/>
      <c r="AN464" s="14"/>
      <c r="AO464" s="14"/>
      <c r="AP464" s="14">
        <f t="shared" si="708"/>
        <v>0</v>
      </c>
      <c r="AQ464" s="13"/>
      <c r="AR464" s="13"/>
      <c r="AS464" s="64"/>
      <c r="AT464" s="14"/>
      <c r="AU464" s="14"/>
      <c r="AV464" s="14">
        <f t="shared" si="709"/>
        <v>0</v>
      </c>
      <c r="AW464" s="13"/>
      <c r="AX464" s="13"/>
      <c r="AY464" s="64"/>
      <c r="AZ464" s="14"/>
      <c r="BA464" s="14"/>
      <c r="BB464" s="14">
        <f t="shared" si="710"/>
        <v>0</v>
      </c>
      <c r="BC464" s="13"/>
      <c r="BD464" s="13"/>
      <c r="BE464" s="64"/>
      <c r="BF464" s="14"/>
      <c r="BG464" s="14"/>
      <c r="BH464" s="14">
        <f t="shared" si="711"/>
        <v>0</v>
      </c>
      <c r="BI464" s="13"/>
      <c r="BJ464" s="13"/>
      <c r="BK464" s="64"/>
      <c r="BL464" s="14"/>
      <c r="BM464" s="14"/>
      <c r="BN464" s="14">
        <f>BH464+BI464-BK464-BK465-BL464-BM464</f>
        <v>0</v>
      </c>
      <c r="BO464" s="13"/>
      <c r="BP464" s="13"/>
      <c r="BQ464" s="64"/>
      <c r="BR464" s="14"/>
      <c r="BS464" s="14"/>
      <c r="BT464" s="14">
        <f>BN464+BO464-BQ464-BQ465-BR464-BS464</f>
        <v>0</v>
      </c>
      <c r="BU464" s="72"/>
      <c r="BV464" s="72"/>
      <c r="BW464" s="64"/>
      <c r="BX464" s="74"/>
      <c r="BY464" s="74"/>
      <c r="BZ464" s="64">
        <f t="shared" si="685"/>
        <v>0</v>
      </c>
      <c r="CA464" s="72"/>
      <c r="CB464" s="72"/>
      <c r="CC464" s="64"/>
      <c r="CD464" s="74"/>
      <c r="CE464" s="74"/>
      <c r="CF464" s="64">
        <f t="shared" si="644"/>
        <v>0</v>
      </c>
      <c r="CG464" s="72"/>
      <c r="CH464" s="72"/>
      <c r="CI464" s="64"/>
      <c r="CJ464" s="74"/>
      <c r="CK464" s="74"/>
      <c r="CL464" s="64">
        <f t="shared" si="645"/>
        <v>0</v>
      </c>
      <c r="CM464" s="13"/>
      <c r="CN464" s="13"/>
      <c r="CO464" s="64"/>
      <c r="CP464" s="14"/>
      <c r="CQ464" s="14"/>
      <c r="CR464" s="64">
        <f t="shared" si="659"/>
        <v>0</v>
      </c>
      <c r="CS464" s="13"/>
      <c r="CT464" s="67"/>
      <c r="CU464" s="64"/>
      <c r="CV464" s="64"/>
      <c r="CW464" s="64"/>
      <c r="CX464" s="12">
        <f t="shared" si="646"/>
        <v>0</v>
      </c>
      <c r="CY464" s="13"/>
      <c r="CZ464" s="67"/>
      <c r="DA464" s="64"/>
      <c r="DB464" s="64"/>
      <c r="DC464" s="64"/>
      <c r="DD464" s="12">
        <f t="shared" si="647"/>
        <v>0</v>
      </c>
      <c r="DE464" s="13"/>
      <c r="DF464" s="67"/>
      <c r="DG464" s="64"/>
      <c r="DH464" s="64"/>
      <c r="DI464" s="64"/>
      <c r="DJ464" s="14">
        <f>DD464+DE464-DG464-DG465-DH464-DI464</f>
        <v>0</v>
      </c>
      <c r="DK464" s="13"/>
      <c r="DL464" s="67"/>
      <c r="DM464" s="64"/>
      <c r="DN464" s="64"/>
      <c r="DO464" s="64"/>
      <c r="DP464" s="14">
        <f>DJ464+DK464-DS464-DS465-DT464-DU464</f>
        <v>0</v>
      </c>
      <c r="DQ464" s="67"/>
      <c r="DR464" s="67"/>
      <c r="DS464" s="64"/>
      <c r="DT464" s="64"/>
      <c r="DU464" s="64"/>
      <c r="DV464" s="14" t="e">
        <f>DP464+DQ464-#REF!-#REF!-#REF!-#REF!</f>
        <v>#REF!</v>
      </c>
      <c r="DW464" s="13"/>
      <c r="DX464" s="67"/>
      <c r="DY464" s="64"/>
      <c r="DZ464" s="64"/>
      <c r="EA464" s="64"/>
      <c r="EB464" s="14" t="e">
        <f>DV464+DW464-DY464-DY465-DZ464-EA464</f>
        <v>#REF!</v>
      </c>
      <c r="EC464" s="13"/>
      <c r="ED464" s="67"/>
      <c r="EE464" s="64"/>
      <c r="EF464" s="64"/>
      <c r="EG464" s="64"/>
      <c r="EH464" s="12" t="e">
        <f t="shared" si="648"/>
        <v>#REF!</v>
      </c>
      <c r="EI464" s="67"/>
      <c r="EN464" s="12" t="e">
        <f t="shared" si="696"/>
        <v>#REF!</v>
      </c>
      <c r="EO464" s="13"/>
      <c r="ET464" s="14" t="e">
        <f>EN464+EO464-#REF!-#REF!-#REF!-#REF!</f>
        <v>#REF!</v>
      </c>
      <c r="EU464" s="13"/>
      <c r="EV464" s="13"/>
      <c r="EW464" s="64"/>
      <c r="EX464" s="14"/>
      <c r="EY464" s="14"/>
      <c r="EZ464" s="14" t="e">
        <f>ET464+EU464-EW464-EW465-EX464-EY464</f>
        <v>#REF!</v>
      </c>
      <c r="FA464" s="13"/>
      <c r="FB464" s="13"/>
      <c r="FC464" s="64"/>
      <c r="FD464" s="14"/>
      <c r="FE464" s="14"/>
      <c r="FF464" s="14" t="e">
        <f>EZ464+FA464-FC464-FC465-FD464-FE464</f>
        <v>#REF!</v>
      </c>
      <c r="FG464" s="13"/>
      <c r="FH464" s="13"/>
      <c r="FI464" s="64"/>
      <c r="FJ464" s="14"/>
      <c r="FK464" s="14"/>
      <c r="FL464" s="14" t="e">
        <f>FF464+FG464-FI464-FI465-FJ464-FK464</f>
        <v>#REF!</v>
      </c>
      <c r="FM464" s="13"/>
      <c r="FN464" s="13"/>
      <c r="FO464" s="64"/>
      <c r="FP464" s="14"/>
      <c r="FQ464" s="14"/>
      <c r="FR464" s="14" t="e">
        <f>FL464+FM464-FO464-FO465-FP464-FQ464</f>
        <v>#REF!</v>
      </c>
      <c r="FS464" s="13"/>
      <c r="FT464" s="13"/>
      <c r="FU464" s="64"/>
      <c r="FV464" s="14"/>
      <c r="FW464" s="14"/>
      <c r="FX464" s="14" t="e">
        <f>FR464+FS464-FU464-FU465-FV464-FW464</f>
        <v>#REF!</v>
      </c>
      <c r="FY464" s="13"/>
      <c r="FZ464" s="13"/>
      <c r="GA464" s="64"/>
      <c r="GB464" s="14"/>
      <c r="GC464" s="14"/>
      <c r="GD464" s="14" t="e">
        <f>FX464+FY464-GA464-GA465-GB464-GC464</f>
        <v>#REF!</v>
      </c>
      <c r="GE464" s="13"/>
      <c r="GF464" s="13"/>
      <c r="GG464" s="64"/>
      <c r="GH464" s="14"/>
      <c r="GI464" s="14"/>
      <c r="GJ464" s="14" t="e">
        <f t="shared" si="712"/>
        <v>#REF!</v>
      </c>
      <c r="GK464" s="14">
        <f>E464</f>
        <v>0</v>
      </c>
      <c r="GL464" s="14">
        <f>G464+M464+S464+Y464+AE464+AK464+AQ464+AW464+BC464+BI464+BO464+BU464+CA464+CG464+CM464+CS464+CY464+DE464+DK464+DQ464+DW464+EC464+EI464+EO464+EU464+FA464+FG464+FM464+FS464+FY464+GE464</f>
        <v>0</v>
      </c>
      <c r="GM464" s="14" t="e">
        <f>H464+N464+T464+Z464+AF464+AL464+AR464+AX464+BD464+BJ464+BP464+BV464+CB464+CH464+CN464+CT464+CZ464+DF464+DR464+#REF!+DX464+ED464+DL464+#REF!+EV464+FB464+FH464+FN464+FT464+FZ464+GF464</f>
        <v>#REF!</v>
      </c>
      <c r="GN464" s="64" t="e">
        <f>I464+O464+U464+AA464+AG464+AM464+AS464+AY464+BE464+BK464+BQ464+BW464+CC464+CI464+CO464+CU464+DA464+DG464+DS464+#REF!+DY464+EE464+DM464+#REF!+EW464+FC464+FI464+FO464+FU464+GA464+GG464</f>
        <v>#REF!</v>
      </c>
      <c r="GO464" s="14" t="e">
        <f>J464+P464+V464+AB464+AH464+AN464+AT464+AZ464+BF464+BL464+BR464+BX464+CD464+CJ464+CP464+CV464+DB464+DH464+DT464+#REF!+DZ464+EF464+DN464+#REF!+EX464+FD464+FJ464+FP464+FV464+GB464+GH464</f>
        <v>#REF!</v>
      </c>
      <c r="GP464" s="14" t="e">
        <f>K464+Q464+W464+AC464+AI464+AO464+AU464+BA464+BG464+BM464+BS464+BY464+CE464+CK464+CQ464+CW464+DC464+DI464+DU464+#REF!+EA464+EG464+DO464+#REF!+EY464+FE464+FK464+FQ464+FW464+GC464+GI464</f>
        <v>#REF!</v>
      </c>
      <c r="GQ464" s="14" t="e">
        <f>GK464+GL464-GN464-GN465-GO464-GP464</f>
        <v>#REF!</v>
      </c>
    </row>
    <row r="465" spans="1:204" ht="15" hidden="1" customHeight="1">
      <c r="A465" s="41"/>
      <c r="B465" s="39"/>
      <c r="C465" s="28"/>
      <c r="D465" s="5" t="s">
        <v>33</v>
      </c>
      <c r="E465" s="73"/>
      <c r="F465" s="73"/>
      <c r="G465" s="13"/>
      <c r="H465" s="13"/>
      <c r="I465" s="64"/>
      <c r="J465" s="14"/>
      <c r="K465" s="14"/>
      <c r="L465" s="14"/>
      <c r="M465" s="13"/>
      <c r="N465" s="13"/>
      <c r="O465" s="64"/>
      <c r="P465" s="14"/>
      <c r="Q465" s="14"/>
      <c r="R465" s="14"/>
      <c r="S465" s="13"/>
      <c r="T465" s="13"/>
      <c r="U465" s="64"/>
      <c r="V465" s="14"/>
      <c r="W465" s="14"/>
      <c r="X465" s="14"/>
      <c r="Y465" s="13"/>
      <c r="Z465" s="13"/>
      <c r="AA465" s="64"/>
      <c r="AB465" s="14"/>
      <c r="AC465" s="14"/>
      <c r="AD465" s="14"/>
      <c r="AE465" s="13"/>
      <c r="AF465" s="13"/>
      <c r="AG465" s="64"/>
      <c r="AH465" s="14"/>
      <c r="AI465" s="14"/>
      <c r="AJ465" s="14"/>
      <c r="AK465" s="13"/>
      <c r="AL465" s="13"/>
      <c r="AM465" s="64"/>
      <c r="AN465" s="14"/>
      <c r="AO465" s="14"/>
      <c r="AP465" s="14"/>
      <c r="AQ465" s="13"/>
      <c r="AR465" s="13"/>
      <c r="AS465" s="64"/>
      <c r="AT465" s="14"/>
      <c r="AU465" s="14"/>
      <c r="AV465" s="14"/>
      <c r="AW465" s="13"/>
      <c r="AX465" s="13"/>
      <c r="AY465" s="64"/>
      <c r="AZ465" s="14"/>
      <c r="BA465" s="14"/>
      <c r="BB465" s="14"/>
      <c r="BC465" s="13"/>
      <c r="BD465" s="13"/>
      <c r="BE465" s="64"/>
      <c r="BF465" s="14"/>
      <c r="BG465" s="14"/>
      <c r="BH465" s="14"/>
      <c r="BI465" s="13"/>
      <c r="BJ465" s="13"/>
      <c r="BK465" s="64"/>
      <c r="BL465" s="14"/>
      <c r="BM465" s="14"/>
      <c r="BN465" s="14"/>
      <c r="BO465" s="13"/>
      <c r="BP465" s="13"/>
      <c r="BQ465" s="64"/>
      <c r="BR465" s="14"/>
      <c r="BS465" s="14"/>
      <c r="BT465" s="14"/>
      <c r="BU465" s="73"/>
      <c r="BV465" s="73"/>
      <c r="BW465" s="64"/>
      <c r="BX465" s="63"/>
      <c r="BY465" s="63"/>
      <c r="BZ465" s="64">
        <f t="shared" si="685"/>
        <v>0</v>
      </c>
      <c r="CA465" s="73"/>
      <c r="CB465" s="73"/>
      <c r="CC465" s="64"/>
      <c r="CD465" s="63"/>
      <c r="CE465" s="63"/>
      <c r="CF465" s="64">
        <f t="shared" si="644"/>
        <v>0</v>
      </c>
      <c r="CG465" s="73"/>
      <c r="CH465" s="73"/>
      <c r="CI465" s="64"/>
      <c r="CJ465" s="63"/>
      <c r="CK465" s="63"/>
      <c r="CL465" s="64">
        <f t="shared" si="645"/>
        <v>0</v>
      </c>
      <c r="CM465" s="13"/>
      <c r="CN465" s="13"/>
      <c r="CO465" s="64"/>
      <c r="CP465" s="14"/>
      <c r="CQ465" s="14"/>
      <c r="CR465" s="64">
        <f t="shared" si="659"/>
        <v>0</v>
      </c>
      <c r="CS465" s="13"/>
      <c r="CT465" s="67"/>
      <c r="CU465" s="64"/>
      <c r="CV465" s="64"/>
      <c r="CW465" s="64"/>
      <c r="CX465" s="12">
        <f t="shared" si="646"/>
        <v>0</v>
      </c>
      <c r="CY465" s="13"/>
      <c r="CZ465" s="67"/>
      <c r="DA465" s="64"/>
      <c r="DB465" s="64"/>
      <c r="DC465" s="64"/>
      <c r="DD465" s="12">
        <f t="shared" si="647"/>
        <v>0</v>
      </c>
      <c r="DE465" s="13"/>
      <c r="DF465" s="67"/>
      <c r="DG465" s="64"/>
      <c r="DH465" s="64"/>
      <c r="DI465" s="64"/>
      <c r="DJ465" s="14"/>
      <c r="DK465" s="13"/>
      <c r="DL465" s="67"/>
      <c r="DM465" s="64"/>
      <c r="DN465" s="64"/>
      <c r="DO465" s="64"/>
      <c r="DP465" s="14"/>
      <c r="DQ465" s="67"/>
      <c r="DR465" s="67"/>
      <c r="DS465" s="64"/>
      <c r="DT465" s="64"/>
      <c r="DU465" s="64"/>
      <c r="DV465" s="14"/>
      <c r="DW465" s="13"/>
      <c r="DX465" s="67"/>
      <c r="DY465" s="64"/>
      <c r="DZ465" s="64"/>
      <c r="EA465" s="64"/>
      <c r="EB465" s="14"/>
      <c r="EC465" s="13"/>
      <c r="ED465" s="67"/>
      <c r="EE465" s="64"/>
      <c r="EF465" s="64"/>
      <c r="EG465" s="64"/>
      <c r="EH465" s="12">
        <f t="shared" si="648"/>
        <v>0</v>
      </c>
      <c r="EI465" s="67"/>
      <c r="EN465" s="12">
        <f t="shared" si="696"/>
        <v>0</v>
      </c>
      <c r="EO465" s="13"/>
      <c r="ET465" s="14"/>
      <c r="EU465" s="13"/>
      <c r="EV465" s="13"/>
      <c r="EW465" s="64"/>
      <c r="EX465" s="14"/>
      <c r="EY465" s="14"/>
      <c r="EZ465" s="14"/>
      <c r="FA465" s="13"/>
      <c r="FB465" s="13"/>
      <c r="FC465" s="64"/>
      <c r="FD465" s="14"/>
      <c r="FE465" s="14"/>
      <c r="FF465" s="14"/>
      <c r="FG465" s="13"/>
      <c r="FH465" s="13"/>
      <c r="FI465" s="64"/>
      <c r="FJ465" s="14"/>
      <c r="FK465" s="14"/>
      <c r="FL465" s="14"/>
      <c r="FM465" s="13"/>
      <c r="FN465" s="13"/>
      <c r="FO465" s="64"/>
      <c r="FP465" s="14"/>
      <c r="FQ465" s="14"/>
      <c r="FR465" s="14"/>
      <c r="FS465" s="13"/>
      <c r="FT465" s="13"/>
      <c r="FU465" s="64"/>
      <c r="FV465" s="14"/>
      <c r="FW465" s="14"/>
      <c r="FX465" s="14"/>
      <c r="FY465" s="13"/>
      <c r="FZ465" s="13"/>
      <c r="GA465" s="64"/>
      <c r="GB465" s="14"/>
      <c r="GC465" s="14"/>
      <c r="GD465" s="14"/>
      <c r="GE465" s="13"/>
      <c r="GF465" s="13"/>
      <c r="GG465" s="64"/>
      <c r="GH465" s="14"/>
      <c r="GI465" s="14"/>
      <c r="GJ465" s="14"/>
      <c r="GK465" s="14"/>
      <c r="GL465" s="14"/>
      <c r="GM465" s="14"/>
      <c r="GN465" s="64" t="e">
        <f>I465+O465+U465+AA465+AG465+AM465+AS465+AY465+BE465+BK465+BQ465+BW465+CC465+CI465+CO465+CU465+DA465+DG465+DS465+#REF!+DY465+EE465+DM465+#REF!+EW465+FC465+FI465+FO465+FU465+GA465+GG465</f>
        <v>#REF!</v>
      </c>
      <c r="GO465" s="14"/>
      <c r="GP465" s="14"/>
      <c r="GQ465" s="14"/>
    </row>
    <row r="466" spans="1:204" ht="15" hidden="1" customHeight="1">
      <c r="A466" s="40">
        <v>232</v>
      </c>
      <c r="B466" s="38" t="s">
        <v>321</v>
      </c>
      <c r="C466" s="27" t="s">
        <v>322</v>
      </c>
      <c r="D466" s="5" t="s">
        <v>32</v>
      </c>
      <c r="E466" s="72">
        <v>0</v>
      </c>
      <c r="F466" s="72" t="e">
        <f t="shared" ref="F466:F470" si="713">GQ466</f>
        <v>#REF!</v>
      </c>
      <c r="G466" s="13"/>
      <c r="H466" s="13"/>
      <c r="I466" s="64"/>
      <c r="J466" s="14"/>
      <c r="K466" s="14"/>
      <c r="L466" s="14">
        <f>E466+G466-I466-I467-J466-K466</f>
        <v>0</v>
      </c>
      <c r="M466" s="13"/>
      <c r="N466" s="13"/>
      <c r="O466" s="64"/>
      <c r="P466" s="14"/>
      <c r="Q466" s="14"/>
      <c r="R466" s="14">
        <f t="shared" ref="R466:R470" si="714">L466+M466-O466-O467-P466-Q466</f>
        <v>0</v>
      </c>
      <c r="S466" s="13"/>
      <c r="T466" s="13"/>
      <c r="U466" s="64"/>
      <c r="V466" s="14"/>
      <c r="W466" s="14"/>
      <c r="X466" s="14">
        <f t="shared" ref="X466:X470" si="715">R466+S466-U466-U467-V466-W466</f>
        <v>0</v>
      </c>
      <c r="Y466" s="13"/>
      <c r="Z466" s="13"/>
      <c r="AA466" s="64"/>
      <c r="AB466" s="14"/>
      <c r="AC466" s="14"/>
      <c r="AD466" s="14">
        <f t="shared" ref="AD466:AD470" si="716">X466+Y466-AA466-AA467-AB466-AC466</f>
        <v>0</v>
      </c>
      <c r="AE466" s="13">
        <f>348+1440</f>
        <v>1788</v>
      </c>
      <c r="AF466" s="13">
        <v>1788</v>
      </c>
      <c r="AG466" s="64"/>
      <c r="AH466" s="14"/>
      <c r="AI466" s="14"/>
      <c r="AJ466" s="14">
        <f t="shared" ref="AJ466:AJ470" si="717">AD466+AE466-AG466-AG467-AH466-AI466</f>
        <v>1788</v>
      </c>
      <c r="AK466" s="13"/>
      <c r="AL466" s="13"/>
      <c r="AM466" s="64">
        <v>500</v>
      </c>
      <c r="AN466" s="14"/>
      <c r="AO466" s="14">
        <v>184</v>
      </c>
      <c r="AP466" s="14">
        <f t="shared" ref="AP466:AP470" si="718">AJ466+AK466-AM466-AM467-AN466-AO466</f>
        <v>1104</v>
      </c>
      <c r="AQ466" s="13"/>
      <c r="AR466" s="13"/>
      <c r="AS466" s="64"/>
      <c r="AT466" s="14"/>
      <c r="AU466" s="14"/>
      <c r="AV466" s="14">
        <f t="shared" ref="AV466:AV470" si="719">AP466+AQ466-AS466-AS467-AT466-AU466</f>
        <v>1104</v>
      </c>
      <c r="AW466" s="13"/>
      <c r="AX466" s="13"/>
      <c r="AY466" s="64"/>
      <c r="AZ466" s="14">
        <v>1104</v>
      </c>
      <c r="BA466" s="14"/>
      <c r="BB466" s="14">
        <f t="shared" ref="BB466:BB470" si="720">AV466+AW466-AY466-AY467-AZ466-BA466</f>
        <v>0</v>
      </c>
      <c r="BC466" s="13"/>
      <c r="BD466" s="13"/>
      <c r="BE466" s="64"/>
      <c r="BF466" s="14"/>
      <c r="BG466" s="14"/>
      <c r="BH466" s="14">
        <f t="shared" ref="BH466:BH470" si="721">BB466+BC466-BE466-BE467-BF466-BG466</f>
        <v>0</v>
      </c>
      <c r="BI466" s="13"/>
      <c r="BJ466" s="13"/>
      <c r="BK466" s="64"/>
      <c r="BL466" s="14"/>
      <c r="BM466" s="14"/>
      <c r="BN466" s="14">
        <f t="shared" ref="BN466:BN470" si="722">BH466+BI466-BK466-BK467-BL466-BM466</f>
        <v>0</v>
      </c>
      <c r="BO466" s="13"/>
      <c r="BP466" s="13"/>
      <c r="BQ466" s="64"/>
      <c r="BR466" s="14"/>
      <c r="BS466" s="14"/>
      <c r="BT466" s="14">
        <f t="shared" ref="BT466:BT470" si="723">BN466+BO466-BQ466-BQ467-BR466-BS466</f>
        <v>0</v>
      </c>
      <c r="BU466" s="72"/>
      <c r="BV466" s="72"/>
      <c r="BW466" s="64"/>
      <c r="BX466" s="74"/>
      <c r="BY466" s="74"/>
      <c r="BZ466" s="64">
        <f t="shared" si="685"/>
        <v>0</v>
      </c>
      <c r="CA466" s="72"/>
      <c r="CB466" s="72"/>
      <c r="CC466" s="64"/>
      <c r="CD466" s="74"/>
      <c r="CE466" s="74"/>
      <c r="CF466" s="64">
        <f t="shared" si="644"/>
        <v>0</v>
      </c>
      <c r="CG466" s="72"/>
      <c r="CH466" s="72"/>
      <c r="CI466" s="64"/>
      <c r="CJ466" s="74"/>
      <c r="CK466" s="74"/>
      <c r="CL466" s="64">
        <f t="shared" si="645"/>
        <v>0</v>
      </c>
      <c r="CM466" s="13"/>
      <c r="CN466" s="13"/>
      <c r="CO466" s="64"/>
      <c r="CP466" s="14"/>
      <c r="CQ466" s="14"/>
      <c r="CR466" s="64">
        <f t="shared" si="659"/>
        <v>0</v>
      </c>
      <c r="CS466" s="13"/>
      <c r="CT466" s="67"/>
      <c r="CU466" s="64"/>
      <c r="CV466" s="64"/>
      <c r="CW466" s="64"/>
      <c r="CX466" s="12">
        <f t="shared" si="646"/>
        <v>0</v>
      </c>
      <c r="CY466" s="13"/>
      <c r="CZ466" s="67"/>
      <c r="DA466" s="64"/>
      <c r="DB466" s="64"/>
      <c r="DC466" s="64"/>
      <c r="DD466" s="12">
        <f t="shared" si="647"/>
        <v>0</v>
      </c>
      <c r="DE466" s="13"/>
      <c r="DF466" s="67"/>
      <c r="DG466" s="64"/>
      <c r="DH466" s="64"/>
      <c r="DI466" s="64"/>
      <c r="DJ466" s="14">
        <f t="shared" ref="DJ466:DJ470" si="724">DD466+DE466-DG466-DG467-DH466-DI466</f>
        <v>0</v>
      </c>
      <c r="DK466" s="13"/>
      <c r="DL466" s="67"/>
      <c r="DM466" s="64"/>
      <c r="DN466" s="64"/>
      <c r="DO466" s="64"/>
      <c r="DP466" s="14">
        <f>DJ466+DK466-DS466-DS467-DT466-DU466</f>
        <v>0</v>
      </c>
      <c r="DQ466" s="67"/>
      <c r="DR466" s="67"/>
      <c r="DS466" s="64"/>
      <c r="DT466" s="64"/>
      <c r="DU466" s="64"/>
      <c r="DV466" s="14" t="e">
        <f>DP466+DQ466-#REF!-#REF!-#REF!-#REF!</f>
        <v>#REF!</v>
      </c>
      <c r="DW466" s="13"/>
      <c r="DX466" s="67"/>
      <c r="DY466" s="64"/>
      <c r="DZ466" s="64"/>
      <c r="EA466" s="64"/>
      <c r="EB466" s="14" t="e">
        <f t="shared" ref="EB466:EB470" si="725">DV466+DW466-DY466-DY467-DZ466-EA466</f>
        <v>#REF!</v>
      </c>
      <c r="EC466" s="13"/>
      <c r="ED466" s="67"/>
      <c r="EE466" s="64"/>
      <c r="EF466" s="64"/>
      <c r="EG466" s="64"/>
      <c r="EH466" s="12" t="e">
        <f t="shared" si="648"/>
        <v>#REF!</v>
      </c>
      <c r="EI466" s="67"/>
      <c r="EN466" s="12" t="e">
        <f t="shared" si="696"/>
        <v>#REF!</v>
      </c>
      <c r="EO466" s="13"/>
      <c r="ET466" s="14" t="e">
        <f>EN466+EO466-#REF!-#REF!-#REF!-#REF!</f>
        <v>#REF!</v>
      </c>
      <c r="EU466" s="13"/>
      <c r="EV466" s="13"/>
      <c r="EW466" s="64"/>
      <c r="EX466" s="14"/>
      <c r="EY466" s="14"/>
      <c r="EZ466" s="14" t="e">
        <f t="shared" ref="EZ466:EZ470" si="726">ET466+EU466-EW466-EW467-EX466-EY466</f>
        <v>#REF!</v>
      </c>
      <c r="FA466" s="13"/>
      <c r="FB466" s="13"/>
      <c r="FC466" s="64"/>
      <c r="FD466" s="14"/>
      <c r="FE466" s="14"/>
      <c r="FF466" s="14" t="e">
        <f t="shared" ref="FF466:FF470" si="727">EZ466+FA466-FC466-FC467-FD466-FE466</f>
        <v>#REF!</v>
      </c>
      <c r="FG466" s="13"/>
      <c r="FH466" s="13"/>
      <c r="FI466" s="64"/>
      <c r="FJ466" s="14"/>
      <c r="FK466" s="14"/>
      <c r="FL466" s="14" t="e">
        <f t="shared" ref="FL466:FL470" si="728">FF466+FG466-FI466-FI467-FJ466-FK466</f>
        <v>#REF!</v>
      </c>
      <c r="FM466" s="13"/>
      <c r="FN466" s="13"/>
      <c r="FO466" s="64"/>
      <c r="FP466" s="14"/>
      <c r="FQ466" s="14"/>
      <c r="FR466" s="14" t="e">
        <f t="shared" ref="FR466:FR470" si="729">FL466+FM466-FO466-FO467-FP466-FQ466</f>
        <v>#REF!</v>
      </c>
      <c r="FS466" s="13"/>
      <c r="FT466" s="13"/>
      <c r="FU466" s="64"/>
      <c r="FV466" s="14"/>
      <c r="FW466" s="14"/>
      <c r="FX466" s="14" t="e">
        <f t="shared" ref="FX466:FX470" si="730">FR466+FS466-FU466-FU467-FV466-FW466</f>
        <v>#REF!</v>
      </c>
      <c r="FY466" s="13"/>
      <c r="FZ466" s="13"/>
      <c r="GA466" s="64"/>
      <c r="GB466" s="14"/>
      <c r="GC466" s="14"/>
      <c r="GD466" s="14" t="e">
        <f t="shared" ref="GD466:GD470" si="731">FX466+FY466-GA466-GA467-GB466-GC466</f>
        <v>#REF!</v>
      </c>
      <c r="GE466" s="13"/>
      <c r="GF466" s="13"/>
      <c r="GG466" s="64"/>
      <c r="GH466" s="14"/>
      <c r="GI466" s="14"/>
      <c r="GJ466" s="14" t="e">
        <f t="shared" ref="GJ466:GJ470" si="732">GD466+GE466-GG466-GG467-GH466-GI466</f>
        <v>#REF!</v>
      </c>
      <c r="GK466" s="14">
        <f>E466</f>
        <v>0</v>
      </c>
      <c r="GL466" s="14">
        <f>G466+M466+S466+Y466+AE466+AK466+AQ466+AW466+BC466+BI466+BO466+BU466+CA466+CG466+CM466+CS466+CY466+DE466+DK466+DQ466+DW466+EC466+EI466+EO466+EU466+FA466+FG466+FM466+FS466+FY466+GE466</f>
        <v>1788</v>
      </c>
      <c r="GM466" s="14" t="e">
        <f>H466+N466+T466+Z466+AF466+AL466+AR466+AX466+BD466+BJ466+BP466+BV466+CB466+CH466+CN466+CT466+CZ466+DF466+DR466+#REF!+DX466+ED466+DL466+#REF!+EV466+FB466+FH466+FN466+FT466+FZ466+GF466</f>
        <v>#REF!</v>
      </c>
      <c r="GN466" s="64" t="e">
        <f>I466+O466+U466+AA466+AG466+AM466+AS466+AY466+BE466+BK466+BQ466+BW466+CC466+CI466+CO466+CU466+DA466+DG466+DS466+#REF!+DY466+EE466+DM466+#REF!+EW466+FC466+FI466+FO466+FU466+GA466+GG466</f>
        <v>#REF!</v>
      </c>
      <c r="GO466" s="14" t="e">
        <f>J466+P466+V466+AB466+AH466+AN466+AT466+AZ466+BF466+BL466+BR466+BX466+CD466+CJ466+CP466+CV466+DB466+DH466+DT466+#REF!+DZ466+EF466+DN466+#REF!+EX466+FD466+FJ466+FP466+FV466+GB466+GH466</f>
        <v>#REF!</v>
      </c>
      <c r="GP466" s="14" t="e">
        <f>K466+Q466+W466+AC466+AI466+AO466+AU466+BA466+BG466+BM466+BS466+BY466+CE466+CK466+CQ466+CW466+DC466+DI466+DU466+#REF!+EA466+EG466+DO466+#REF!+EY466+FE466+FK466+FQ466+FW466+GC466+GI466</f>
        <v>#REF!</v>
      </c>
      <c r="GQ466" s="14" t="e">
        <f>GK466+GL466-GN466-GN467-GO466-GP466</f>
        <v>#REF!</v>
      </c>
    </row>
    <row r="467" spans="1:204" ht="15" hidden="1" customHeight="1">
      <c r="A467" s="41"/>
      <c r="B467" s="39"/>
      <c r="C467" s="28"/>
      <c r="D467" s="5" t="s">
        <v>33</v>
      </c>
      <c r="E467" s="73"/>
      <c r="F467" s="73"/>
      <c r="G467" s="13"/>
      <c r="H467" s="13"/>
      <c r="I467" s="64"/>
      <c r="J467" s="14"/>
      <c r="K467" s="14"/>
      <c r="L467" s="14"/>
      <c r="M467" s="13"/>
      <c r="N467" s="13"/>
      <c r="O467" s="64"/>
      <c r="P467" s="14"/>
      <c r="Q467" s="14"/>
      <c r="R467" s="14"/>
      <c r="S467" s="13"/>
      <c r="T467" s="13"/>
      <c r="U467" s="64"/>
      <c r="V467" s="14"/>
      <c r="W467" s="14"/>
      <c r="X467" s="14"/>
      <c r="Y467" s="13"/>
      <c r="Z467" s="13"/>
      <c r="AA467" s="64"/>
      <c r="AB467" s="14"/>
      <c r="AC467" s="14"/>
      <c r="AD467" s="14"/>
      <c r="AE467" s="13"/>
      <c r="AF467" s="13"/>
      <c r="AG467" s="64"/>
      <c r="AH467" s="14"/>
      <c r="AI467" s="14"/>
      <c r="AJ467" s="14"/>
      <c r="AK467" s="13"/>
      <c r="AL467" s="13"/>
      <c r="AM467" s="64"/>
      <c r="AN467" s="14"/>
      <c r="AO467" s="14"/>
      <c r="AP467" s="14"/>
      <c r="AQ467" s="13"/>
      <c r="AR467" s="13"/>
      <c r="AS467" s="64"/>
      <c r="AT467" s="14"/>
      <c r="AU467" s="14"/>
      <c r="AV467" s="14"/>
      <c r="AW467" s="13"/>
      <c r="AX467" s="13"/>
      <c r="AY467" s="64"/>
      <c r="AZ467" s="14"/>
      <c r="BA467" s="14"/>
      <c r="BB467" s="14"/>
      <c r="BC467" s="13"/>
      <c r="BD467" s="13"/>
      <c r="BE467" s="64"/>
      <c r="BF467" s="14"/>
      <c r="BG467" s="14"/>
      <c r="BH467" s="14"/>
      <c r="BI467" s="13"/>
      <c r="BJ467" s="13"/>
      <c r="BK467" s="64"/>
      <c r="BL467" s="14"/>
      <c r="BM467" s="14"/>
      <c r="BN467" s="14"/>
      <c r="BO467" s="13"/>
      <c r="BP467" s="13"/>
      <c r="BQ467" s="64"/>
      <c r="BR467" s="14"/>
      <c r="BS467" s="14"/>
      <c r="BT467" s="14"/>
      <c r="BU467" s="73"/>
      <c r="BV467" s="73"/>
      <c r="BW467" s="64"/>
      <c r="BX467" s="63"/>
      <c r="BY467" s="63"/>
      <c r="BZ467" s="64">
        <f t="shared" si="685"/>
        <v>0</v>
      </c>
      <c r="CA467" s="73"/>
      <c r="CB467" s="73"/>
      <c r="CC467" s="64"/>
      <c r="CD467" s="63"/>
      <c r="CE467" s="63"/>
      <c r="CF467" s="64">
        <f t="shared" si="644"/>
        <v>0</v>
      </c>
      <c r="CG467" s="73"/>
      <c r="CH467" s="73"/>
      <c r="CI467" s="64"/>
      <c r="CJ467" s="63"/>
      <c r="CK467" s="63"/>
      <c r="CL467" s="64">
        <f t="shared" si="645"/>
        <v>0</v>
      </c>
      <c r="CM467" s="13"/>
      <c r="CN467" s="13"/>
      <c r="CO467" s="64"/>
      <c r="CP467" s="14"/>
      <c r="CQ467" s="14"/>
      <c r="CR467" s="64">
        <f t="shared" si="659"/>
        <v>0</v>
      </c>
      <c r="CS467" s="13"/>
      <c r="CT467" s="67"/>
      <c r="CU467" s="64"/>
      <c r="CV467" s="64"/>
      <c r="CW467" s="64"/>
      <c r="CX467" s="12">
        <f t="shared" si="646"/>
        <v>0</v>
      </c>
      <c r="CY467" s="13"/>
      <c r="CZ467" s="67"/>
      <c r="DA467" s="64"/>
      <c r="DB467" s="64"/>
      <c r="DC467" s="64"/>
      <c r="DD467" s="12">
        <f t="shared" si="647"/>
        <v>0</v>
      </c>
      <c r="DE467" s="13"/>
      <c r="DF467" s="67"/>
      <c r="DG467" s="64"/>
      <c r="DH467" s="64"/>
      <c r="DI467" s="64"/>
      <c r="DJ467" s="14"/>
      <c r="DK467" s="13"/>
      <c r="DL467" s="67"/>
      <c r="DM467" s="64"/>
      <c r="DN467" s="64"/>
      <c r="DO467" s="64"/>
      <c r="DP467" s="14"/>
      <c r="DQ467" s="67"/>
      <c r="DR467" s="67"/>
      <c r="DS467" s="64"/>
      <c r="DT467" s="64"/>
      <c r="DU467" s="64"/>
      <c r="DV467" s="14"/>
      <c r="DW467" s="13"/>
      <c r="DX467" s="67"/>
      <c r="DY467" s="64"/>
      <c r="DZ467" s="64"/>
      <c r="EA467" s="64"/>
      <c r="EB467" s="14"/>
      <c r="EC467" s="13"/>
      <c r="ED467" s="67"/>
      <c r="EE467" s="64"/>
      <c r="EF467" s="64"/>
      <c r="EG467" s="64"/>
      <c r="EH467" s="12">
        <f t="shared" si="648"/>
        <v>0</v>
      </c>
      <c r="EI467" s="67"/>
      <c r="EN467" s="12">
        <f t="shared" si="696"/>
        <v>0</v>
      </c>
      <c r="EO467" s="13"/>
      <c r="ET467" s="14"/>
      <c r="EU467" s="13"/>
      <c r="EV467" s="13"/>
      <c r="EW467" s="64"/>
      <c r="EX467" s="14"/>
      <c r="EY467" s="14"/>
      <c r="EZ467" s="14"/>
      <c r="FA467" s="13"/>
      <c r="FB467" s="13"/>
      <c r="FC467" s="64"/>
      <c r="FD467" s="14"/>
      <c r="FE467" s="14"/>
      <c r="FF467" s="14"/>
      <c r="FG467" s="13"/>
      <c r="FH467" s="13"/>
      <c r="FI467" s="64"/>
      <c r="FJ467" s="14"/>
      <c r="FK467" s="14"/>
      <c r="FL467" s="14"/>
      <c r="FM467" s="13"/>
      <c r="FN467" s="13"/>
      <c r="FO467" s="64"/>
      <c r="FP467" s="14"/>
      <c r="FQ467" s="14"/>
      <c r="FR467" s="14"/>
      <c r="FS467" s="13"/>
      <c r="FT467" s="13"/>
      <c r="FU467" s="64"/>
      <c r="FV467" s="14"/>
      <c r="FW467" s="14"/>
      <c r="FX467" s="14"/>
      <c r="FY467" s="13"/>
      <c r="FZ467" s="13"/>
      <c r="GA467" s="64"/>
      <c r="GB467" s="14"/>
      <c r="GC467" s="14"/>
      <c r="GD467" s="14"/>
      <c r="GE467" s="13"/>
      <c r="GF467" s="13"/>
      <c r="GG467" s="64"/>
      <c r="GH467" s="14"/>
      <c r="GI467" s="14"/>
      <c r="GJ467" s="14"/>
      <c r="GK467" s="14"/>
      <c r="GL467" s="14"/>
      <c r="GM467" s="14"/>
      <c r="GN467" s="64" t="e">
        <f>I467+O467+U467+AA467+AG467+AM467+AS467+AY467+BE467+BK467+BQ467+BW467+CC467+CI467+CO467+CU467+DA467+DG467+DS467+#REF!+DY467+EE467+DM467+#REF!+EW467+FC467+FI467+FO467+FU467+GA467+GG467</f>
        <v>#REF!</v>
      </c>
      <c r="GO467" s="14"/>
      <c r="GP467" s="14"/>
      <c r="GQ467" s="14"/>
    </row>
    <row r="468" spans="1:204" ht="15" hidden="1" customHeight="1">
      <c r="A468" s="40">
        <v>233</v>
      </c>
      <c r="B468" s="38" t="s">
        <v>323</v>
      </c>
      <c r="C468" s="27" t="s">
        <v>324</v>
      </c>
      <c r="D468" s="5" t="s">
        <v>32</v>
      </c>
      <c r="E468" s="72">
        <v>0</v>
      </c>
      <c r="F468" s="72" t="e">
        <f t="shared" si="713"/>
        <v>#REF!</v>
      </c>
      <c r="G468" s="13"/>
      <c r="H468" s="13"/>
      <c r="I468" s="64"/>
      <c r="J468" s="14"/>
      <c r="K468" s="14"/>
      <c r="L468" s="14">
        <f>E468+G468-I468-I469-J468-K468</f>
        <v>0</v>
      </c>
      <c r="M468" s="13"/>
      <c r="N468" s="13"/>
      <c r="O468" s="64"/>
      <c r="P468" s="14"/>
      <c r="Q468" s="14"/>
      <c r="R468" s="14">
        <f t="shared" si="714"/>
        <v>0</v>
      </c>
      <c r="S468" s="13"/>
      <c r="T468" s="13"/>
      <c r="U468" s="64"/>
      <c r="V468" s="14"/>
      <c r="W468" s="14"/>
      <c r="X468" s="14">
        <f t="shared" si="715"/>
        <v>0</v>
      </c>
      <c r="Y468" s="13"/>
      <c r="Z468" s="13"/>
      <c r="AA468" s="64"/>
      <c r="AB468" s="14"/>
      <c r="AC468" s="14"/>
      <c r="AD468" s="14">
        <f t="shared" si="716"/>
        <v>0</v>
      </c>
      <c r="AE468" s="13"/>
      <c r="AF468" s="13"/>
      <c r="AG468" s="64"/>
      <c r="AH468" s="14"/>
      <c r="AI468" s="14"/>
      <c r="AJ468" s="14">
        <f t="shared" si="717"/>
        <v>0</v>
      </c>
      <c r="AK468" s="13"/>
      <c r="AL468" s="13"/>
      <c r="AM468" s="64"/>
      <c r="AN468" s="14"/>
      <c r="AO468" s="14"/>
      <c r="AP468" s="14">
        <f t="shared" si="718"/>
        <v>0</v>
      </c>
      <c r="AQ468" s="13"/>
      <c r="AR468" s="13"/>
      <c r="AS468" s="64"/>
      <c r="AT468" s="14"/>
      <c r="AU468" s="14"/>
      <c r="AV468" s="14">
        <f t="shared" si="719"/>
        <v>0</v>
      </c>
      <c r="AW468" s="13"/>
      <c r="AX468" s="13"/>
      <c r="AY468" s="64"/>
      <c r="AZ468" s="14"/>
      <c r="BA468" s="14"/>
      <c r="BB468" s="14">
        <f t="shared" si="720"/>
        <v>0</v>
      </c>
      <c r="BC468" s="13"/>
      <c r="BD468" s="13"/>
      <c r="BE468" s="64"/>
      <c r="BF468" s="14"/>
      <c r="BG468" s="14"/>
      <c r="BH468" s="14">
        <f t="shared" si="721"/>
        <v>0</v>
      </c>
      <c r="BI468" s="13"/>
      <c r="BJ468" s="13"/>
      <c r="BK468" s="64"/>
      <c r="BL468" s="14"/>
      <c r="BM468" s="14"/>
      <c r="BN468" s="14">
        <f t="shared" si="722"/>
        <v>0</v>
      </c>
      <c r="BO468" s="13"/>
      <c r="BP468" s="13"/>
      <c r="BQ468" s="64"/>
      <c r="BR468" s="14"/>
      <c r="BS468" s="14"/>
      <c r="BT468" s="14">
        <f t="shared" si="723"/>
        <v>0</v>
      </c>
      <c r="BU468" s="72"/>
      <c r="BV468" s="72"/>
      <c r="BW468" s="64"/>
      <c r="BX468" s="74"/>
      <c r="BY468" s="74"/>
      <c r="BZ468" s="64">
        <f t="shared" si="685"/>
        <v>0</v>
      </c>
      <c r="CA468" s="72"/>
      <c r="CB468" s="72"/>
      <c r="CC468" s="64"/>
      <c r="CD468" s="74"/>
      <c r="CE468" s="74"/>
      <c r="CF468" s="64">
        <f t="shared" si="644"/>
        <v>0</v>
      </c>
      <c r="CG468" s="72"/>
      <c r="CH468" s="72"/>
      <c r="CI468" s="64"/>
      <c r="CJ468" s="74"/>
      <c r="CK468" s="74"/>
      <c r="CL468" s="64">
        <f t="shared" si="645"/>
        <v>0</v>
      </c>
      <c r="CM468" s="13"/>
      <c r="CN468" s="13"/>
      <c r="CO468" s="64"/>
      <c r="CP468" s="14"/>
      <c r="CQ468" s="14"/>
      <c r="CR468" s="64">
        <f t="shared" si="659"/>
        <v>0</v>
      </c>
      <c r="CS468" s="13"/>
      <c r="CT468" s="67"/>
      <c r="CU468" s="64"/>
      <c r="CV468" s="64"/>
      <c r="CW468" s="64"/>
      <c r="CX468" s="12">
        <f t="shared" si="646"/>
        <v>0</v>
      </c>
      <c r="CY468" s="13"/>
      <c r="CZ468" s="67"/>
      <c r="DA468" s="64"/>
      <c r="DB468" s="64"/>
      <c r="DC468" s="64"/>
      <c r="DD468" s="12">
        <f t="shared" si="647"/>
        <v>0</v>
      </c>
      <c r="DE468" s="13"/>
      <c r="DF468" s="67"/>
      <c r="DG468" s="64"/>
      <c r="DH468" s="64"/>
      <c r="DI468" s="64"/>
      <c r="DJ468" s="14">
        <f t="shared" si="724"/>
        <v>0</v>
      </c>
      <c r="DK468" s="13"/>
      <c r="DL468" s="67"/>
      <c r="DM468" s="64"/>
      <c r="DN468" s="64"/>
      <c r="DO468" s="64"/>
      <c r="DP468" s="14">
        <f>DJ468+DK468-DS468-DS469-DT468-DU468</f>
        <v>0</v>
      </c>
      <c r="DQ468" s="67"/>
      <c r="DR468" s="67"/>
      <c r="DS468" s="64"/>
      <c r="DT468" s="64"/>
      <c r="DU468" s="64"/>
      <c r="DV468" s="14" t="e">
        <f>DP468+DQ468-#REF!-#REF!-#REF!-#REF!</f>
        <v>#REF!</v>
      </c>
      <c r="DW468" s="13"/>
      <c r="DX468" s="67"/>
      <c r="DY468" s="64"/>
      <c r="DZ468" s="64"/>
      <c r="EA468" s="64"/>
      <c r="EB468" s="14" t="e">
        <f t="shared" si="725"/>
        <v>#REF!</v>
      </c>
      <c r="EC468" s="13"/>
      <c r="ED468" s="67"/>
      <c r="EE468" s="64"/>
      <c r="EF468" s="64"/>
      <c r="EG468" s="64"/>
      <c r="EH468" s="12" t="e">
        <f t="shared" si="648"/>
        <v>#REF!</v>
      </c>
      <c r="EI468" s="67"/>
      <c r="EN468" s="12" t="e">
        <f t="shared" si="696"/>
        <v>#REF!</v>
      </c>
      <c r="EO468" s="13"/>
      <c r="ET468" s="14" t="e">
        <f>EN468+EO468-#REF!-#REF!-#REF!-#REF!</f>
        <v>#REF!</v>
      </c>
      <c r="EU468" s="13"/>
      <c r="EV468" s="13"/>
      <c r="EW468" s="64"/>
      <c r="EX468" s="14"/>
      <c r="EY468" s="14"/>
      <c r="EZ468" s="14" t="e">
        <f t="shared" si="726"/>
        <v>#REF!</v>
      </c>
      <c r="FA468" s="13"/>
      <c r="FB468" s="13"/>
      <c r="FC468" s="64"/>
      <c r="FD468" s="14"/>
      <c r="FE468" s="14"/>
      <c r="FF468" s="14" t="e">
        <f t="shared" si="727"/>
        <v>#REF!</v>
      </c>
      <c r="FG468" s="13"/>
      <c r="FH468" s="13"/>
      <c r="FI468" s="64"/>
      <c r="FJ468" s="14"/>
      <c r="FK468" s="14"/>
      <c r="FL468" s="14" t="e">
        <f t="shared" si="728"/>
        <v>#REF!</v>
      </c>
      <c r="FM468" s="13"/>
      <c r="FN468" s="13"/>
      <c r="FO468" s="64"/>
      <c r="FP468" s="14"/>
      <c r="FQ468" s="14"/>
      <c r="FR468" s="14" t="e">
        <f t="shared" si="729"/>
        <v>#REF!</v>
      </c>
      <c r="FS468" s="13"/>
      <c r="FT468" s="13"/>
      <c r="FU468" s="64"/>
      <c r="FV468" s="14"/>
      <c r="FW468" s="14"/>
      <c r="FX468" s="14" t="e">
        <f t="shared" si="730"/>
        <v>#REF!</v>
      </c>
      <c r="FY468" s="13"/>
      <c r="FZ468" s="13"/>
      <c r="GA468" s="64"/>
      <c r="GB468" s="14"/>
      <c r="GC468" s="14"/>
      <c r="GD468" s="14" t="e">
        <f t="shared" si="731"/>
        <v>#REF!</v>
      </c>
      <c r="GE468" s="13"/>
      <c r="GF468" s="13"/>
      <c r="GG468" s="64"/>
      <c r="GH468" s="14"/>
      <c r="GI468" s="14"/>
      <c r="GJ468" s="14" t="e">
        <f t="shared" si="732"/>
        <v>#REF!</v>
      </c>
      <c r="GK468" s="14">
        <f>E468</f>
        <v>0</v>
      </c>
      <c r="GL468" s="14">
        <f>G468+M468+S468+Y468+AE468+AK468+AQ468+AW468+BC468+BI468+BO468+BU468+CA468+CG468+CM468+CS468+CY468+DE468+DK468+DQ468+DW468+EC468+EI468+EO468+EU468+FA468+FG468+FM468+FS468+FY468+GE468</f>
        <v>0</v>
      </c>
      <c r="GM468" s="14" t="e">
        <f>H468+N468+T468+Z468+AF468+AL468+AR468+AX468+BD468+BJ468+BP468+BV468+CB468+CH468+CN468+CT468+CZ468+DF468+DR468+#REF!+DX468+ED468+DL468+#REF!+EV468+FB468+FH468+FN468+FT468+FZ468+GF468</f>
        <v>#REF!</v>
      </c>
      <c r="GN468" s="64" t="e">
        <f>I468+O468+U468+AA468+AG468+AM468+AS468+AY468+BE468+BK468+BQ468+BW468+CC468+CI468+CO468+CU468+DA468+DG468+DS468+#REF!+DY468+EE468+DM468+#REF!+EW468+FC468+FI468+FO468+FU468+GA468+GG468</f>
        <v>#REF!</v>
      </c>
      <c r="GO468" s="14" t="e">
        <f>J468+P468+V468+AB468+AH468+AN468+AT468+AZ468+BF468+BL468+BR468+BX468+CD468+CJ468+CP468+CV468+DB468+DH468+DT468+#REF!+DZ468+EF468+DN468+#REF!+EX468+FD468+FJ468+FP468+FV468+GB468+GH468</f>
        <v>#REF!</v>
      </c>
      <c r="GP468" s="14" t="e">
        <f>K468+Q468+W468+AC468+AI468+AO468+AU468+BA468+BG468+BM468+BS468+BY468+CE468+CK468+CQ468+CW468+DC468+DI468+DU468+#REF!+EA468+EG468+DO468+#REF!+EY468+FE468+FK468+FQ468+FW468+GC468+GI468</f>
        <v>#REF!</v>
      </c>
      <c r="GQ468" s="14" t="e">
        <f>GK468+GL468-GN468-GN469-GO468-GP468</f>
        <v>#REF!</v>
      </c>
    </row>
    <row r="469" spans="1:204" ht="15" hidden="1" customHeight="1">
      <c r="A469" s="41"/>
      <c r="B469" s="39"/>
      <c r="C469" s="28"/>
      <c r="D469" s="5" t="s">
        <v>33</v>
      </c>
      <c r="E469" s="73"/>
      <c r="F469" s="73"/>
      <c r="G469" s="13"/>
      <c r="H469" s="13"/>
      <c r="I469" s="64"/>
      <c r="J469" s="14"/>
      <c r="K469" s="14"/>
      <c r="L469" s="14"/>
      <c r="M469" s="13"/>
      <c r="N469" s="13"/>
      <c r="O469" s="64"/>
      <c r="P469" s="14"/>
      <c r="Q469" s="14"/>
      <c r="R469" s="14"/>
      <c r="S469" s="13"/>
      <c r="T469" s="13"/>
      <c r="U469" s="64"/>
      <c r="V469" s="14"/>
      <c r="W469" s="14"/>
      <c r="X469" s="14"/>
      <c r="Y469" s="13"/>
      <c r="Z469" s="13"/>
      <c r="AA469" s="64"/>
      <c r="AB469" s="14"/>
      <c r="AC469" s="14"/>
      <c r="AD469" s="14"/>
      <c r="AE469" s="13"/>
      <c r="AF469" s="13"/>
      <c r="AG469" s="64"/>
      <c r="AH469" s="14"/>
      <c r="AI469" s="14"/>
      <c r="AJ469" s="14"/>
      <c r="AK469" s="13"/>
      <c r="AL469" s="13"/>
      <c r="AM469" s="64"/>
      <c r="AN469" s="14"/>
      <c r="AO469" s="14"/>
      <c r="AP469" s="14"/>
      <c r="AQ469" s="13"/>
      <c r="AR469" s="13"/>
      <c r="AS469" s="64"/>
      <c r="AT469" s="14"/>
      <c r="AU469" s="14"/>
      <c r="AV469" s="14"/>
      <c r="AW469" s="13"/>
      <c r="AX469" s="13"/>
      <c r="AY469" s="64"/>
      <c r="AZ469" s="14"/>
      <c r="BA469" s="14"/>
      <c r="BB469" s="14"/>
      <c r="BC469" s="13"/>
      <c r="BD469" s="13"/>
      <c r="BE469" s="64"/>
      <c r="BF469" s="14"/>
      <c r="BG469" s="14"/>
      <c r="BH469" s="14"/>
      <c r="BI469" s="13"/>
      <c r="BJ469" s="13"/>
      <c r="BK469" s="64"/>
      <c r="BL469" s="14"/>
      <c r="BM469" s="14"/>
      <c r="BN469" s="14"/>
      <c r="BO469" s="13"/>
      <c r="BP469" s="13"/>
      <c r="BQ469" s="64"/>
      <c r="BR469" s="14"/>
      <c r="BS469" s="14"/>
      <c r="BT469" s="14"/>
      <c r="BU469" s="73"/>
      <c r="BV469" s="73"/>
      <c r="BW469" s="64"/>
      <c r="BX469" s="63"/>
      <c r="BY469" s="63"/>
      <c r="BZ469" s="64">
        <f t="shared" si="685"/>
        <v>0</v>
      </c>
      <c r="CA469" s="73"/>
      <c r="CB469" s="73"/>
      <c r="CC469" s="64"/>
      <c r="CD469" s="63"/>
      <c r="CE469" s="63"/>
      <c r="CF469" s="64">
        <f t="shared" si="644"/>
        <v>0</v>
      </c>
      <c r="CG469" s="73"/>
      <c r="CH469" s="73"/>
      <c r="CI469" s="64"/>
      <c r="CJ469" s="63"/>
      <c r="CK469" s="63"/>
      <c r="CL469" s="64">
        <f t="shared" si="645"/>
        <v>0</v>
      </c>
      <c r="CM469" s="13"/>
      <c r="CN469" s="13"/>
      <c r="CO469" s="64"/>
      <c r="CP469" s="14"/>
      <c r="CQ469" s="14"/>
      <c r="CR469" s="64">
        <f t="shared" si="659"/>
        <v>0</v>
      </c>
      <c r="CS469" s="13"/>
      <c r="CT469" s="67"/>
      <c r="CU469" s="64"/>
      <c r="CV469" s="64"/>
      <c r="CW469" s="64"/>
      <c r="CX469" s="12">
        <f t="shared" si="646"/>
        <v>0</v>
      </c>
      <c r="CY469" s="13"/>
      <c r="CZ469" s="67"/>
      <c r="DA469" s="64"/>
      <c r="DB469" s="64"/>
      <c r="DC469" s="64"/>
      <c r="DD469" s="12">
        <f t="shared" si="647"/>
        <v>0</v>
      </c>
      <c r="DE469" s="13"/>
      <c r="DF469" s="67"/>
      <c r="DG469" s="64"/>
      <c r="DH469" s="64"/>
      <c r="DI469" s="64"/>
      <c r="DJ469" s="14"/>
      <c r="DK469" s="13"/>
      <c r="DL469" s="67"/>
      <c r="DM469" s="64"/>
      <c r="DN469" s="64"/>
      <c r="DO469" s="64"/>
      <c r="DP469" s="14"/>
      <c r="DQ469" s="67"/>
      <c r="DR469" s="67"/>
      <c r="DS469" s="64"/>
      <c r="DT469" s="64"/>
      <c r="DU469" s="64"/>
      <c r="DV469" s="14"/>
      <c r="DW469" s="13"/>
      <c r="DX469" s="67"/>
      <c r="DY469" s="64"/>
      <c r="DZ469" s="64"/>
      <c r="EA469" s="64"/>
      <c r="EB469" s="14"/>
      <c r="EC469" s="13"/>
      <c r="ED469" s="67"/>
      <c r="EE469" s="64"/>
      <c r="EF469" s="64"/>
      <c r="EG469" s="64"/>
      <c r="EH469" s="12">
        <f t="shared" si="648"/>
        <v>0</v>
      </c>
      <c r="EI469" s="67"/>
      <c r="EN469" s="12">
        <f t="shared" si="696"/>
        <v>0</v>
      </c>
      <c r="EO469" s="13"/>
      <c r="ET469" s="14"/>
      <c r="EU469" s="13"/>
      <c r="EV469" s="13"/>
      <c r="EW469" s="64"/>
      <c r="EX469" s="14"/>
      <c r="EY469" s="14"/>
      <c r="EZ469" s="14"/>
      <c r="FA469" s="13"/>
      <c r="FB469" s="13"/>
      <c r="FC469" s="64"/>
      <c r="FD469" s="14"/>
      <c r="FE469" s="14"/>
      <c r="FF469" s="14"/>
      <c r="FG469" s="13"/>
      <c r="FH469" s="13"/>
      <c r="FI469" s="64"/>
      <c r="FJ469" s="14"/>
      <c r="FK469" s="14"/>
      <c r="FL469" s="14"/>
      <c r="FM469" s="13"/>
      <c r="FN469" s="13"/>
      <c r="FO469" s="64"/>
      <c r="FP469" s="14"/>
      <c r="FQ469" s="14"/>
      <c r="FR469" s="14"/>
      <c r="FS469" s="13"/>
      <c r="FT469" s="13"/>
      <c r="FU469" s="64"/>
      <c r="FV469" s="14"/>
      <c r="FW469" s="14"/>
      <c r="FX469" s="14"/>
      <c r="FY469" s="13"/>
      <c r="FZ469" s="13"/>
      <c r="GA469" s="64"/>
      <c r="GB469" s="14"/>
      <c r="GC469" s="14"/>
      <c r="GD469" s="14"/>
      <c r="GE469" s="13"/>
      <c r="GF469" s="13"/>
      <c r="GG469" s="64"/>
      <c r="GH469" s="14"/>
      <c r="GI469" s="14"/>
      <c r="GJ469" s="14"/>
      <c r="GK469" s="14"/>
      <c r="GL469" s="14"/>
      <c r="GM469" s="14"/>
      <c r="GN469" s="64" t="e">
        <f>I469+O469+U469+AA469+AG469+AM469+AS469+AY469+BE469+BK469+BQ469+BW469+CC469+CI469+CO469+CU469+DA469+DG469+DS469+#REF!+DY469+EE469+DM469+#REF!+EW469+FC469+FI469+FO469+FU469+GA469+GG469</f>
        <v>#REF!</v>
      </c>
      <c r="GO469" s="14"/>
      <c r="GP469" s="14"/>
      <c r="GQ469" s="14"/>
    </row>
    <row r="470" spans="1:204" ht="15" hidden="1" customHeight="1">
      <c r="A470" s="40">
        <v>234</v>
      </c>
      <c r="B470" s="38" t="s">
        <v>325</v>
      </c>
      <c r="C470" s="27" t="s">
        <v>326</v>
      </c>
      <c r="D470" s="5" t="s">
        <v>32</v>
      </c>
      <c r="E470" s="72">
        <v>0</v>
      </c>
      <c r="F470" s="72" t="e">
        <f t="shared" si="713"/>
        <v>#REF!</v>
      </c>
      <c r="G470" s="13"/>
      <c r="H470" s="13"/>
      <c r="I470" s="64"/>
      <c r="J470" s="14"/>
      <c r="K470" s="14"/>
      <c r="L470" s="14">
        <f>E470+G470-I470-I471-J470-K470</f>
        <v>0</v>
      </c>
      <c r="M470" s="13"/>
      <c r="N470" s="13"/>
      <c r="O470" s="64"/>
      <c r="P470" s="14"/>
      <c r="Q470" s="14"/>
      <c r="R470" s="14">
        <f t="shared" si="714"/>
        <v>0</v>
      </c>
      <c r="S470" s="13"/>
      <c r="T470" s="13"/>
      <c r="U470" s="64"/>
      <c r="V470" s="14"/>
      <c r="W470" s="14"/>
      <c r="X470" s="14">
        <f t="shared" si="715"/>
        <v>0</v>
      </c>
      <c r="Y470" s="13"/>
      <c r="Z470" s="13"/>
      <c r="AA470" s="64"/>
      <c r="AB470" s="14"/>
      <c r="AC470" s="14"/>
      <c r="AD470" s="14">
        <f t="shared" si="716"/>
        <v>0</v>
      </c>
      <c r="AE470" s="13"/>
      <c r="AF470" s="13"/>
      <c r="AG470" s="64"/>
      <c r="AH470" s="14"/>
      <c r="AI470" s="14"/>
      <c r="AJ470" s="14">
        <f t="shared" si="717"/>
        <v>0</v>
      </c>
      <c r="AK470" s="13"/>
      <c r="AL470" s="13"/>
      <c r="AM470" s="64"/>
      <c r="AN470" s="14"/>
      <c r="AO470" s="14"/>
      <c r="AP470" s="14">
        <f t="shared" si="718"/>
        <v>0</v>
      </c>
      <c r="AQ470" s="13"/>
      <c r="AR470" s="13"/>
      <c r="AS470" s="64"/>
      <c r="AT470" s="14"/>
      <c r="AU470" s="14"/>
      <c r="AV470" s="14">
        <f t="shared" si="719"/>
        <v>0</v>
      </c>
      <c r="AW470" s="13"/>
      <c r="AX470" s="13"/>
      <c r="AY470" s="64"/>
      <c r="AZ470" s="14"/>
      <c r="BA470" s="14"/>
      <c r="BB470" s="14">
        <f t="shared" si="720"/>
        <v>0</v>
      </c>
      <c r="BC470" s="13"/>
      <c r="BD470" s="13"/>
      <c r="BE470" s="64"/>
      <c r="BF470" s="14"/>
      <c r="BG470" s="14"/>
      <c r="BH470" s="14">
        <f t="shared" si="721"/>
        <v>0</v>
      </c>
      <c r="BI470" s="13"/>
      <c r="BJ470" s="13"/>
      <c r="BK470" s="64"/>
      <c r="BL470" s="14"/>
      <c r="BM470" s="14"/>
      <c r="BN470" s="14">
        <f t="shared" si="722"/>
        <v>0</v>
      </c>
      <c r="BO470" s="13"/>
      <c r="BP470" s="13"/>
      <c r="BQ470" s="64"/>
      <c r="BR470" s="14"/>
      <c r="BS470" s="14"/>
      <c r="BT470" s="14">
        <f t="shared" si="723"/>
        <v>0</v>
      </c>
      <c r="BU470" s="72"/>
      <c r="BV470" s="72"/>
      <c r="BW470" s="64"/>
      <c r="BX470" s="74"/>
      <c r="BY470" s="74"/>
      <c r="BZ470" s="64">
        <f t="shared" si="685"/>
        <v>0</v>
      </c>
      <c r="CA470" s="72"/>
      <c r="CB470" s="72"/>
      <c r="CC470" s="64"/>
      <c r="CD470" s="74"/>
      <c r="CE470" s="74"/>
      <c r="CF470" s="64">
        <f t="shared" si="644"/>
        <v>0</v>
      </c>
      <c r="CG470" s="72"/>
      <c r="CH470" s="72"/>
      <c r="CI470" s="64"/>
      <c r="CJ470" s="74"/>
      <c r="CK470" s="74"/>
      <c r="CL470" s="64">
        <f t="shared" si="645"/>
        <v>0</v>
      </c>
      <c r="CM470" s="13"/>
      <c r="CN470" s="13"/>
      <c r="CO470" s="64"/>
      <c r="CP470" s="14"/>
      <c r="CQ470" s="14"/>
      <c r="CR470" s="64">
        <f t="shared" si="659"/>
        <v>0</v>
      </c>
      <c r="CS470" s="13"/>
      <c r="CT470" s="67"/>
      <c r="CU470" s="64"/>
      <c r="CV470" s="64"/>
      <c r="CW470" s="64"/>
      <c r="CX470" s="12">
        <f t="shared" si="646"/>
        <v>0</v>
      </c>
      <c r="CY470" s="13"/>
      <c r="CZ470" s="67"/>
      <c r="DA470" s="64"/>
      <c r="DB470" s="64"/>
      <c r="DC470" s="64"/>
      <c r="DD470" s="12">
        <f t="shared" si="647"/>
        <v>0</v>
      </c>
      <c r="DE470" s="13"/>
      <c r="DF470" s="67"/>
      <c r="DG470" s="64"/>
      <c r="DH470" s="64"/>
      <c r="DI470" s="64"/>
      <c r="DJ470" s="14">
        <f t="shared" si="724"/>
        <v>0</v>
      </c>
      <c r="DK470" s="13"/>
      <c r="DL470" s="67"/>
      <c r="DM470" s="64"/>
      <c r="DN470" s="64"/>
      <c r="DO470" s="64"/>
      <c r="DP470" s="14">
        <f>DJ470+DK470-DS470-DS471-DT470-DU470</f>
        <v>0</v>
      </c>
      <c r="DQ470" s="67"/>
      <c r="DR470" s="67"/>
      <c r="DS470" s="64"/>
      <c r="DT470" s="64"/>
      <c r="DU470" s="64"/>
      <c r="DV470" s="14" t="e">
        <f>DP470+DQ470-#REF!-#REF!-#REF!-#REF!</f>
        <v>#REF!</v>
      </c>
      <c r="DW470" s="13"/>
      <c r="DX470" s="67"/>
      <c r="DY470" s="64"/>
      <c r="DZ470" s="64"/>
      <c r="EA470" s="64"/>
      <c r="EB470" s="14" t="e">
        <f t="shared" si="725"/>
        <v>#REF!</v>
      </c>
      <c r="EC470" s="13"/>
      <c r="ED470" s="67"/>
      <c r="EE470" s="64"/>
      <c r="EF470" s="64"/>
      <c r="EG470" s="64"/>
      <c r="EH470" s="12" t="e">
        <f t="shared" si="648"/>
        <v>#REF!</v>
      </c>
      <c r="EI470" s="67"/>
      <c r="EN470" s="12" t="e">
        <f t="shared" si="696"/>
        <v>#REF!</v>
      </c>
      <c r="EO470" s="13"/>
      <c r="ET470" s="14" t="e">
        <f>EN470+EO470-#REF!-#REF!-#REF!-#REF!</f>
        <v>#REF!</v>
      </c>
      <c r="EU470" s="13"/>
      <c r="EV470" s="13"/>
      <c r="EW470" s="64"/>
      <c r="EX470" s="14"/>
      <c r="EY470" s="14"/>
      <c r="EZ470" s="14" t="e">
        <f t="shared" si="726"/>
        <v>#REF!</v>
      </c>
      <c r="FA470" s="13"/>
      <c r="FB470" s="13"/>
      <c r="FC470" s="64"/>
      <c r="FD470" s="14"/>
      <c r="FE470" s="14"/>
      <c r="FF470" s="14" t="e">
        <f t="shared" si="727"/>
        <v>#REF!</v>
      </c>
      <c r="FG470" s="13"/>
      <c r="FH470" s="13"/>
      <c r="FI470" s="64"/>
      <c r="FJ470" s="14"/>
      <c r="FK470" s="14"/>
      <c r="FL470" s="14" t="e">
        <f t="shared" si="728"/>
        <v>#REF!</v>
      </c>
      <c r="FM470" s="13"/>
      <c r="FN470" s="13"/>
      <c r="FO470" s="64"/>
      <c r="FP470" s="14"/>
      <c r="FQ470" s="14"/>
      <c r="FR470" s="14" t="e">
        <f t="shared" si="729"/>
        <v>#REF!</v>
      </c>
      <c r="FS470" s="13"/>
      <c r="FT470" s="13"/>
      <c r="FU470" s="64"/>
      <c r="FV470" s="14"/>
      <c r="FW470" s="14"/>
      <c r="FX470" s="14" t="e">
        <f t="shared" si="730"/>
        <v>#REF!</v>
      </c>
      <c r="FY470" s="13"/>
      <c r="FZ470" s="13"/>
      <c r="GA470" s="64"/>
      <c r="GB470" s="14"/>
      <c r="GC470" s="14"/>
      <c r="GD470" s="14" t="e">
        <f t="shared" si="731"/>
        <v>#REF!</v>
      </c>
      <c r="GE470" s="13"/>
      <c r="GF470" s="13"/>
      <c r="GG470" s="64"/>
      <c r="GH470" s="14"/>
      <c r="GI470" s="14"/>
      <c r="GJ470" s="14" t="e">
        <f t="shared" si="732"/>
        <v>#REF!</v>
      </c>
      <c r="GK470" s="14">
        <f>E470</f>
        <v>0</v>
      </c>
      <c r="GL470" s="14">
        <f>G470+M470+S470+Y470+AE470+AK470+AQ470+AW470+BC470+BI470+BO470+BU470+CA470+CG470+CM470+CS470+CY470+DE470+DK470+DQ470+DW470+EC470+EI470+EO470+EU470+FA470+FG470+FM470+FS470+FY470+GE470</f>
        <v>0</v>
      </c>
      <c r="GM470" s="14" t="e">
        <f>H470+N470+T470+Z470+AF470+AL470+AR470+AX470+BD470+BJ470+BP470+BV470+CB470+CH470+CN470+CT470+CZ470+DF470+DR470+#REF!+DX470+ED470+DL470+#REF!+EV470+FB470+FH470+FN470+FT470+FZ470+GF470</f>
        <v>#REF!</v>
      </c>
      <c r="GN470" s="64" t="e">
        <f>I470+O470+U470+AA470+AG470+AM470+AS470+AY470+BE470+BK470+BQ470+BW470+CC470+CI470+CO470+CU470+DA470+DG470+DS470+#REF!+DY470+EE470+DM470+#REF!+EW470+FC470+FI470+FO470+FU470+GA470+GG470</f>
        <v>#REF!</v>
      </c>
      <c r="GO470" s="14" t="e">
        <f>J470+P470+V470+AB470+AH470+AN470+AT470+AZ470+BF470+BL470+BR470+BX470+CD470+CJ470+CP470+CV470+DB470+DH470+DT470+#REF!+DZ470+EF470+DN470+#REF!+EX470+FD470+FJ470+FP470+FV470+GB470+GH470</f>
        <v>#REF!</v>
      </c>
      <c r="GP470" s="14" t="e">
        <f>K470+Q470+W470+AC470+AI470+AO470+AU470+BA470+BG470+BM470+BS470+BY470+CE470+CK470+CQ470+CW470+DC470+DI470+DU470+#REF!+EA470+EG470+DO470+#REF!+EY470+FE470+FK470+FQ470+FW470+GC470+GI470</f>
        <v>#REF!</v>
      </c>
      <c r="GQ470" s="14" t="e">
        <f>GK470+GL470-GN470-GN471-GO470-GP470</f>
        <v>#REF!</v>
      </c>
    </row>
    <row r="471" spans="1:204" ht="15" hidden="1" customHeight="1">
      <c r="A471" s="41"/>
      <c r="B471" s="39"/>
      <c r="C471" s="28"/>
      <c r="D471" s="5" t="s">
        <v>33</v>
      </c>
      <c r="E471" s="73"/>
      <c r="F471" s="73"/>
      <c r="G471" s="13"/>
      <c r="H471" s="13"/>
      <c r="I471" s="64"/>
      <c r="J471" s="14"/>
      <c r="K471" s="14"/>
      <c r="L471" s="14"/>
      <c r="M471" s="13"/>
      <c r="N471" s="13"/>
      <c r="O471" s="64"/>
      <c r="P471" s="14"/>
      <c r="Q471" s="14"/>
      <c r="R471" s="14"/>
      <c r="S471" s="13"/>
      <c r="T471" s="13"/>
      <c r="U471" s="64"/>
      <c r="V471" s="14"/>
      <c r="W471" s="14"/>
      <c r="X471" s="14"/>
      <c r="Y471" s="13"/>
      <c r="Z471" s="13"/>
      <c r="AA471" s="64"/>
      <c r="AB471" s="14"/>
      <c r="AC471" s="14"/>
      <c r="AD471" s="14"/>
      <c r="AE471" s="13"/>
      <c r="AF471" s="13"/>
      <c r="AG471" s="64"/>
      <c r="AH471" s="14"/>
      <c r="AI471" s="14"/>
      <c r="AJ471" s="14"/>
      <c r="AK471" s="13"/>
      <c r="AL471" s="13"/>
      <c r="AM471" s="64"/>
      <c r="AN471" s="14"/>
      <c r="AO471" s="14"/>
      <c r="AP471" s="14"/>
      <c r="AQ471" s="13"/>
      <c r="AR471" s="13"/>
      <c r="AS471" s="64"/>
      <c r="AT471" s="14"/>
      <c r="AU471" s="14"/>
      <c r="AV471" s="14"/>
      <c r="AW471" s="13"/>
      <c r="AX471" s="13"/>
      <c r="AY471" s="64"/>
      <c r="AZ471" s="14"/>
      <c r="BA471" s="14"/>
      <c r="BB471" s="14"/>
      <c r="BC471" s="13"/>
      <c r="BD471" s="13"/>
      <c r="BE471" s="64"/>
      <c r="BF471" s="14"/>
      <c r="BG471" s="14"/>
      <c r="BH471" s="14"/>
      <c r="BI471" s="13"/>
      <c r="BJ471" s="13"/>
      <c r="BK471" s="64"/>
      <c r="BL471" s="14"/>
      <c r="BM471" s="14"/>
      <c r="BN471" s="14"/>
      <c r="BO471" s="13"/>
      <c r="BP471" s="13"/>
      <c r="BQ471" s="64"/>
      <c r="BR471" s="14"/>
      <c r="BS471" s="14"/>
      <c r="BT471" s="14"/>
      <c r="BU471" s="73"/>
      <c r="BV471" s="73"/>
      <c r="BW471" s="64"/>
      <c r="BX471" s="63"/>
      <c r="BY471" s="63"/>
      <c r="BZ471" s="64">
        <f t="shared" si="685"/>
        <v>0</v>
      </c>
      <c r="CA471" s="73"/>
      <c r="CB471" s="73"/>
      <c r="CC471" s="64"/>
      <c r="CD471" s="63"/>
      <c r="CE471" s="63"/>
      <c r="CF471" s="64">
        <f t="shared" si="644"/>
        <v>0</v>
      </c>
      <c r="CG471" s="73"/>
      <c r="CH471" s="73"/>
      <c r="CI471" s="64"/>
      <c r="CJ471" s="63"/>
      <c r="CK471" s="63"/>
      <c r="CL471" s="64">
        <f t="shared" si="645"/>
        <v>0</v>
      </c>
      <c r="CM471" s="13"/>
      <c r="CN471" s="13"/>
      <c r="CO471" s="64"/>
      <c r="CP471" s="14"/>
      <c r="CQ471" s="14"/>
      <c r="CR471" s="64">
        <f t="shared" si="659"/>
        <v>0</v>
      </c>
      <c r="CS471" s="13"/>
      <c r="CT471" s="67"/>
      <c r="CU471" s="64"/>
      <c r="CV471" s="64"/>
      <c r="CW471" s="64"/>
      <c r="CX471" s="12">
        <f t="shared" si="646"/>
        <v>0</v>
      </c>
      <c r="CY471" s="13"/>
      <c r="CZ471" s="67"/>
      <c r="DA471" s="64"/>
      <c r="DB471" s="64"/>
      <c r="DC471" s="64"/>
      <c r="DD471" s="12">
        <f t="shared" si="647"/>
        <v>0</v>
      </c>
      <c r="DE471" s="13"/>
      <c r="DF471" s="67"/>
      <c r="DG471" s="64"/>
      <c r="DH471" s="64"/>
      <c r="DI471" s="64"/>
      <c r="DJ471" s="14"/>
      <c r="DK471" s="13"/>
      <c r="DL471" s="67"/>
      <c r="DM471" s="64"/>
      <c r="DN471" s="64"/>
      <c r="DO471" s="64"/>
      <c r="DP471" s="14"/>
      <c r="DQ471" s="67"/>
      <c r="DR471" s="67"/>
      <c r="DS471" s="64"/>
      <c r="DT471" s="64"/>
      <c r="DU471" s="64"/>
      <c r="DV471" s="14"/>
      <c r="DW471" s="13"/>
      <c r="DX471" s="67"/>
      <c r="DY471" s="64"/>
      <c r="DZ471" s="64"/>
      <c r="EA471" s="64"/>
      <c r="EB471" s="14"/>
      <c r="EC471" s="13"/>
      <c r="ED471" s="67"/>
      <c r="EE471" s="64"/>
      <c r="EF471" s="64"/>
      <c r="EG471" s="64"/>
      <c r="EH471" s="12">
        <f t="shared" si="648"/>
        <v>0</v>
      </c>
      <c r="EI471" s="67"/>
      <c r="EN471" s="12">
        <f t="shared" si="696"/>
        <v>0</v>
      </c>
      <c r="EO471" s="13"/>
      <c r="ET471" s="14"/>
      <c r="EU471" s="13"/>
      <c r="EV471" s="13"/>
      <c r="EW471" s="64"/>
      <c r="EX471" s="14"/>
      <c r="EY471" s="14"/>
      <c r="EZ471" s="14"/>
      <c r="FA471" s="13"/>
      <c r="FB471" s="13"/>
      <c r="FC471" s="64"/>
      <c r="FD471" s="14"/>
      <c r="FE471" s="14"/>
      <c r="FF471" s="14"/>
      <c r="FG471" s="13"/>
      <c r="FH471" s="13"/>
      <c r="FI471" s="64"/>
      <c r="FJ471" s="14"/>
      <c r="FK471" s="14"/>
      <c r="FL471" s="14"/>
      <c r="FM471" s="13"/>
      <c r="FN471" s="13"/>
      <c r="FO471" s="64"/>
      <c r="FP471" s="14"/>
      <c r="FQ471" s="14"/>
      <c r="FR471" s="14"/>
      <c r="FS471" s="13"/>
      <c r="FT471" s="13"/>
      <c r="FU471" s="64"/>
      <c r="FV471" s="14"/>
      <c r="FW471" s="14"/>
      <c r="FX471" s="14"/>
      <c r="FY471" s="13"/>
      <c r="FZ471" s="13"/>
      <c r="GA471" s="64"/>
      <c r="GB471" s="14"/>
      <c r="GC471" s="14"/>
      <c r="GD471" s="14"/>
      <c r="GE471" s="13"/>
      <c r="GF471" s="13"/>
      <c r="GG471" s="64"/>
      <c r="GH471" s="14"/>
      <c r="GI471" s="14"/>
      <c r="GJ471" s="14"/>
      <c r="GK471" s="14"/>
      <c r="GL471" s="14"/>
      <c r="GM471" s="14"/>
      <c r="GN471" s="64" t="e">
        <f>I471+O471+U471+AA471+AG471+AM471+AS471+AY471+BE471+BK471+BQ471+BW471+CC471+CI471+CO471+CU471+DA471+DG471+DS471+#REF!+DY471+EE471+DM471+#REF!+EW471+FC471+FI471+FO471+FU471+GA471+GG471</f>
        <v>#REF!</v>
      </c>
      <c r="GO471" s="14"/>
      <c r="GP471" s="14"/>
      <c r="GQ471" s="14"/>
    </row>
    <row r="472" spans="1:204" ht="15" hidden="1" customHeight="1">
      <c r="A472" s="40">
        <v>235</v>
      </c>
      <c r="B472" s="38" t="s">
        <v>327</v>
      </c>
      <c r="C472" s="27" t="s">
        <v>328</v>
      </c>
      <c r="D472" s="5" t="s">
        <v>32</v>
      </c>
      <c r="E472" s="72">
        <v>0</v>
      </c>
      <c r="F472" s="72" t="e">
        <f>GQ472</f>
        <v>#REF!</v>
      </c>
      <c r="G472" s="13"/>
      <c r="H472" s="13"/>
      <c r="I472" s="64"/>
      <c r="J472" s="14"/>
      <c r="K472" s="14"/>
      <c r="L472" s="14">
        <f>E472+G472-I472-I473-J472-K472</f>
        <v>0</v>
      </c>
      <c r="M472" s="13"/>
      <c r="N472" s="13"/>
      <c r="O472" s="64"/>
      <c r="P472" s="14"/>
      <c r="Q472" s="14"/>
      <c r="R472" s="14">
        <f>L472+M472-O472-O473-P472-Q472</f>
        <v>0</v>
      </c>
      <c r="S472" s="13"/>
      <c r="T472" s="13"/>
      <c r="U472" s="64"/>
      <c r="V472" s="14"/>
      <c r="W472" s="14"/>
      <c r="X472" s="14">
        <f>R472+S472-U472-U473-V472-W472</f>
        <v>0</v>
      </c>
      <c r="Y472" s="13"/>
      <c r="Z472" s="13"/>
      <c r="AA472" s="64"/>
      <c r="AB472" s="14"/>
      <c r="AC472" s="14"/>
      <c r="AD472" s="14">
        <f>X472+Y472-AA472-AA473-AB472-AC472</f>
        <v>0</v>
      </c>
      <c r="AE472" s="13"/>
      <c r="AF472" s="13"/>
      <c r="AG472" s="64"/>
      <c r="AH472" s="14"/>
      <c r="AI472" s="14"/>
      <c r="AJ472" s="14">
        <f>AD472+AE472-AG472-AG473-AH472-AI472</f>
        <v>0</v>
      </c>
      <c r="AK472" s="13"/>
      <c r="AL472" s="13"/>
      <c r="AM472" s="64"/>
      <c r="AN472" s="14"/>
      <c r="AO472" s="14"/>
      <c r="AP472" s="14">
        <f>AJ472+AK472-AM472-AM473-AN472-AO472</f>
        <v>0</v>
      </c>
      <c r="AQ472" s="13"/>
      <c r="AR472" s="13"/>
      <c r="AS472" s="64"/>
      <c r="AT472" s="14"/>
      <c r="AU472" s="14"/>
      <c r="AV472" s="14">
        <f>AP472+AQ472-AS472-AS473-AT472-AU472</f>
        <v>0</v>
      </c>
      <c r="AW472" s="13"/>
      <c r="AX472" s="13"/>
      <c r="AY472" s="64"/>
      <c r="AZ472" s="14"/>
      <c r="BA472" s="14"/>
      <c r="BB472" s="14">
        <f>AV472+AW472-AY472-AY473-AZ472-BA472</f>
        <v>0</v>
      </c>
      <c r="BC472" s="13"/>
      <c r="BD472" s="13"/>
      <c r="BE472" s="64"/>
      <c r="BF472" s="14"/>
      <c r="BG472" s="14"/>
      <c r="BH472" s="14">
        <f>BB472+BC472-BE472-BE473-BF472-BG472</f>
        <v>0</v>
      </c>
      <c r="BI472" s="13"/>
      <c r="BJ472" s="13"/>
      <c r="BK472" s="64"/>
      <c r="BL472" s="14"/>
      <c r="BM472" s="14"/>
      <c r="BN472" s="14">
        <f>BH472+BI472-BK472-BK473-BL472-BM472</f>
        <v>0</v>
      </c>
      <c r="BO472" s="13"/>
      <c r="BP472" s="13"/>
      <c r="BQ472" s="64"/>
      <c r="BR472" s="14"/>
      <c r="BS472" s="14"/>
      <c r="BT472" s="14">
        <f>BN472+BO472-BQ472-BQ473-BR472-BS472</f>
        <v>0</v>
      </c>
      <c r="BU472" s="72"/>
      <c r="BV472" s="72"/>
      <c r="BW472" s="64"/>
      <c r="BX472" s="74"/>
      <c r="BY472" s="74"/>
      <c r="BZ472" s="64">
        <f t="shared" si="685"/>
        <v>0</v>
      </c>
      <c r="CA472" s="72"/>
      <c r="CB472" s="72"/>
      <c r="CC472" s="64"/>
      <c r="CD472" s="74"/>
      <c r="CE472" s="74"/>
      <c r="CF472" s="64">
        <f t="shared" si="644"/>
        <v>0</v>
      </c>
      <c r="CG472" s="72"/>
      <c r="CH472" s="72"/>
      <c r="CI472" s="64"/>
      <c r="CJ472" s="74"/>
      <c r="CK472" s="74"/>
      <c r="CL472" s="64">
        <f t="shared" si="645"/>
        <v>0</v>
      </c>
      <c r="CM472" s="13"/>
      <c r="CN472" s="13"/>
      <c r="CO472" s="64"/>
      <c r="CP472" s="14"/>
      <c r="CQ472" s="14"/>
      <c r="CR472" s="64">
        <f t="shared" si="659"/>
        <v>0</v>
      </c>
      <c r="CS472" s="13"/>
      <c r="CT472" s="67"/>
      <c r="CU472" s="64"/>
      <c r="CV472" s="64"/>
      <c r="CW472" s="64"/>
      <c r="CX472" s="12">
        <f t="shared" si="646"/>
        <v>0</v>
      </c>
      <c r="CY472" s="13"/>
      <c r="CZ472" s="67"/>
      <c r="DA472" s="64"/>
      <c r="DB472" s="64"/>
      <c r="DC472" s="64"/>
      <c r="DD472" s="12">
        <f t="shared" si="647"/>
        <v>0</v>
      </c>
      <c r="DE472" s="13"/>
      <c r="DF472" s="67"/>
      <c r="DG472" s="64"/>
      <c r="DH472" s="64"/>
      <c r="DI472" s="64"/>
      <c r="DJ472" s="14">
        <f>DD472+DE472-DG472-DG473-DH472-DI472</f>
        <v>0</v>
      </c>
      <c r="DK472" s="13"/>
      <c r="DL472" s="67"/>
      <c r="DM472" s="64"/>
      <c r="DN472" s="64"/>
      <c r="DO472" s="64"/>
      <c r="DP472" s="14">
        <f>DJ472+DK472-DS472-DS473-DT472-DU472</f>
        <v>0</v>
      </c>
      <c r="DQ472" s="67"/>
      <c r="DR472" s="67"/>
      <c r="DS472" s="64"/>
      <c r="DT472" s="64"/>
      <c r="DU472" s="64"/>
      <c r="DV472" s="14" t="e">
        <f>DP472+DQ472-#REF!-#REF!-#REF!-#REF!</f>
        <v>#REF!</v>
      </c>
      <c r="DW472" s="13"/>
      <c r="DX472" s="67"/>
      <c r="DY472" s="64"/>
      <c r="DZ472" s="64"/>
      <c r="EA472" s="64"/>
      <c r="EB472" s="14" t="e">
        <f>DV472+DW472-DY472-DY473-DZ472-EA472</f>
        <v>#REF!</v>
      </c>
      <c r="EC472" s="13"/>
      <c r="ED472" s="67"/>
      <c r="EE472" s="64"/>
      <c r="EF472" s="64"/>
      <c r="EG472" s="64"/>
      <c r="EH472" s="12" t="e">
        <f t="shared" si="648"/>
        <v>#REF!</v>
      </c>
      <c r="EI472" s="67"/>
      <c r="EN472" s="12" t="e">
        <f t="shared" si="696"/>
        <v>#REF!</v>
      </c>
      <c r="EO472" s="13"/>
      <c r="ET472" s="14" t="e">
        <f>EN472+EO472-#REF!-#REF!-#REF!-#REF!</f>
        <v>#REF!</v>
      </c>
      <c r="EU472" s="13"/>
      <c r="EV472" s="13"/>
      <c r="EW472" s="64"/>
      <c r="EX472" s="14"/>
      <c r="EY472" s="14"/>
      <c r="EZ472" s="14" t="e">
        <f>ET472+EU472-EW472-EW473-EX472-EY472</f>
        <v>#REF!</v>
      </c>
      <c r="FA472" s="13"/>
      <c r="FB472" s="13"/>
      <c r="FC472" s="64"/>
      <c r="FD472" s="14"/>
      <c r="FE472" s="14"/>
      <c r="FF472" s="14" t="e">
        <f>EZ472+FA472-FC472-FC473-FD472-FE472</f>
        <v>#REF!</v>
      </c>
      <c r="FG472" s="13"/>
      <c r="FH472" s="13"/>
      <c r="FI472" s="64"/>
      <c r="FJ472" s="14"/>
      <c r="FK472" s="14"/>
      <c r="FL472" s="14" t="e">
        <f>FF472+FG472-FI472-FI473-FJ472-FK472</f>
        <v>#REF!</v>
      </c>
      <c r="FM472" s="13"/>
      <c r="FN472" s="13"/>
      <c r="FO472" s="64"/>
      <c r="FP472" s="14"/>
      <c r="FQ472" s="14"/>
      <c r="FR472" s="14" t="e">
        <f>FL472+FM472-FO472-FO473-FP472-FQ472</f>
        <v>#REF!</v>
      </c>
      <c r="FS472" s="13"/>
      <c r="FT472" s="13"/>
      <c r="FU472" s="64"/>
      <c r="FV472" s="14"/>
      <c r="FW472" s="14"/>
      <c r="FX472" s="14" t="e">
        <f>FR472+FS472-FU472-FU473-FV472-FW472</f>
        <v>#REF!</v>
      </c>
      <c r="FY472" s="13"/>
      <c r="FZ472" s="13"/>
      <c r="GA472" s="64"/>
      <c r="GB472" s="14"/>
      <c r="GC472" s="14"/>
      <c r="GD472" s="14" t="e">
        <f>FX472+FY472-GA472-GA473-GB472-GC472</f>
        <v>#REF!</v>
      </c>
      <c r="GE472" s="13"/>
      <c r="GF472" s="13"/>
      <c r="GG472" s="64"/>
      <c r="GH472" s="14"/>
      <c r="GI472" s="14"/>
      <c r="GJ472" s="14" t="e">
        <f>GD472+GE472-GG472-GG473-GH472-GI472</f>
        <v>#REF!</v>
      </c>
      <c r="GK472" s="14">
        <f>E472</f>
        <v>0</v>
      </c>
      <c r="GL472" s="14">
        <f>G472+M472+S472+Y472+AE472+AK472+AQ472+AW472+BC472+BI472+BO472+BU472+CA472+CG472+CM472+CS472+CY472+DE472+DK472+DQ472+DW472+EC472+EI472+EO472+EU472+FA472+FG472+FM472+FS472+FY472+GE472</f>
        <v>0</v>
      </c>
      <c r="GM472" s="14" t="e">
        <f>H472+N472+T472+Z472+AF472+AL472+AR472+AX472+BD472+BJ472+BP472+BV472+CB472+CH472+CN472+CT472+CZ472+DF472+DR472+#REF!+DX472+ED472+DL472+#REF!+EV472+FB472+FH472+FN472+FT472+FZ472+GF472</f>
        <v>#REF!</v>
      </c>
      <c r="GN472" s="64" t="e">
        <f>I472+O472+U472+AA472+AG472+AM472+AS472+AY472+BE472+BK472+BQ472+BW472+CC472+CI472+CO472+CU472+DA472+DG472+DS472+#REF!+DY472+EE472+DM472+#REF!+EW472+FC472+FI472+FO472+FU472+GA472+GG472</f>
        <v>#REF!</v>
      </c>
      <c r="GO472" s="14" t="e">
        <f>J472+P472+V472+AB472+AH472+AN472+AT472+AZ472+BF472+BL472+BR472+BX472+CD472+CJ472+CP472+CV472+DB472+DH472+DT472+#REF!+DZ472+EF472+DN472+#REF!+EX472+FD472+FJ472+FP472+FV472+GB472+GH472</f>
        <v>#REF!</v>
      </c>
      <c r="GP472" s="14" t="e">
        <f>K472+Q472+W472+AC472+AI472+AO472+AU472+BA472+BG472+BM472+BS472+BY472+CE472+CK472+CQ472+CW472+DC472+DI472+DU472+#REF!+EA472+EG472+DO472+#REF!+EY472+FE472+FK472+FQ472+FW472+GC472+GI472</f>
        <v>#REF!</v>
      </c>
      <c r="GQ472" s="14" t="e">
        <f>GK472+GL472-GN472-GN473-GO472-GP472</f>
        <v>#REF!</v>
      </c>
    </row>
    <row r="473" spans="1:204" ht="15" hidden="1" customHeight="1">
      <c r="A473" s="76"/>
      <c r="B473" s="81"/>
      <c r="C473" s="78"/>
      <c r="D473" s="75" t="s">
        <v>33</v>
      </c>
      <c r="E473" s="79"/>
      <c r="F473" s="73"/>
      <c r="G473" s="72"/>
      <c r="H473" s="72"/>
      <c r="I473" s="65"/>
      <c r="J473" s="74"/>
      <c r="K473" s="74"/>
      <c r="L473" s="74"/>
      <c r="M473" s="72"/>
      <c r="N473" s="72"/>
      <c r="O473" s="65"/>
      <c r="P473" s="74"/>
      <c r="Q473" s="74"/>
      <c r="R473" s="74"/>
      <c r="S473" s="72"/>
      <c r="T473" s="72"/>
      <c r="U473" s="65"/>
      <c r="V473" s="74"/>
      <c r="W473" s="74"/>
      <c r="X473" s="74"/>
      <c r="Y473" s="72"/>
      <c r="Z473" s="72"/>
      <c r="AA473" s="65"/>
      <c r="AB473" s="74"/>
      <c r="AC473" s="74"/>
      <c r="AD473" s="74"/>
      <c r="AE473" s="72"/>
      <c r="AF473" s="72"/>
      <c r="AG473" s="65"/>
      <c r="AH473" s="74"/>
      <c r="AI473" s="74"/>
      <c r="AJ473" s="74"/>
      <c r="AK473" s="72"/>
      <c r="AL473" s="72"/>
      <c r="AM473" s="65"/>
      <c r="AN473" s="74"/>
      <c r="AO473" s="74"/>
      <c r="AP473" s="74"/>
      <c r="AQ473" s="72"/>
      <c r="AR473" s="72"/>
      <c r="AS473" s="65"/>
      <c r="AT473" s="74"/>
      <c r="AU473" s="74"/>
      <c r="AV473" s="74"/>
      <c r="AW473" s="72"/>
      <c r="AX473" s="72"/>
      <c r="AY473" s="65"/>
      <c r="AZ473" s="74"/>
      <c r="BA473" s="74"/>
      <c r="BB473" s="74"/>
      <c r="BC473" s="72"/>
      <c r="BD473" s="72"/>
      <c r="BE473" s="65"/>
      <c r="BF473" s="74"/>
      <c r="BG473" s="74"/>
      <c r="BH473" s="74"/>
      <c r="BI473" s="72"/>
      <c r="BJ473" s="72"/>
      <c r="BK473" s="65"/>
      <c r="BL473" s="74"/>
      <c r="BM473" s="74"/>
      <c r="BN473" s="74"/>
      <c r="BO473" s="72"/>
      <c r="BP473" s="72"/>
      <c r="BQ473" s="65"/>
      <c r="BR473" s="74"/>
      <c r="BS473" s="74"/>
      <c r="BT473" s="74"/>
      <c r="BU473" s="79"/>
      <c r="BV473" s="79"/>
      <c r="BW473" s="65"/>
      <c r="BX473" s="80"/>
      <c r="BY473" s="80"/>
      <c r="BZ473" s="65">
        <f t="shared" si="685"/>
        <v>0</v>
      </c>
      <c r="CA473" s="79"/>
      <c r="CB473" s="79"/>
      <c r="CC473" s="65"/>
      <c r="CD473" s="80"/>
      <c r="CE473" s="80"/>
      <c r="CF473" s="65">
        <f>BZ473+CB473+CA473-CC473-CC474-CD473-CE473</f>
        <v>0</v>
      </c>
      <c r="CG473" s="79"/>
      <c r="CH473" s="79"/>
      <c r="CI473" s="65"/>
      <c r="CJ473" s="80"/>
      <c r="CK473" s="80"/>
      <c r="CL473" s="65">
        <f t="shared" si="645"/>
        <v>0</v>
      </c>
      <c r="CM473" s="72"/>
      <c r="CN473" s="72"/>
      <c r="CO473" s="65"/>
      <c r="CP473" s="74"/>
      <c r="CQ473" s="74"/>
      <c r="CR473" s="65">
        <f t="shared" si="659"/>
        <v>0</v>
      </c>
      <c r="CS473" s="72"/>
      <c r="CT473" s="68"/>
      <c r="CU473" s="65"/>
      <c r="CV473" s="65"/>
      <c r="CW473" s="65"/>
      <c r="CX473" s="70">
        <f t="shared" si="646"/>
        <v>0</v>
      </c>
      <c r="CY473" s="72"/>
      <c r="CZ473" s="68"/>
      <c r="DA473" s="65"/>
      <c r="DB473" s="65"/>
      <c r="DC473" s="65"/>
      <c r="DD473" s="70">
        <f t="shared" si="647"/>
        <v>0</v>
      </c>
      <c r="DE473" s="72"/>
      <c r="DF473" s="68"/>
      <c r="DG473" s="65"/>
      <c r="DH473" s="65"/>
      <c r="DI473" s="65"/>
      <c r="DJ473" s="74"/>
      <c r="DK473" s="72"/>
      <c r="DL473" s="68"/>
      <c r="DM473" s="65"/>
      <c r="DN473" s="65"/>
      <c r="DO473" s="65"/>
      <c r="DP473" s="74"/>
      <c r="DQ473" s="68"/>
      <c r="DR473" s="68"/>
      <c r="DS473" s="65"/>
      <c r="DT473" s="65"/>
      <c r="DU473" s="65"/>
      <c r="DV473" s="74"/>
      <c r="DW473" s="72"/>
      <c r="DX473" s="68"/>
      <c r="DY473" s="65"/>
      <c r="DZ473" s="65"/>
      <c r="EA473" s="65"/>
      <c r="EB473" s="74"/>
      <c r="EC473" s="72"/>
      <c r="ED473" s="68"/>
      <c r="EE473" s="65"/>
      <c r="EF473" s="65"/>
      <c r="EG473" s="65"/>
      <c r="EH473" s="70">
        <f t="shared" si="648"/>
        <v>0</v>
      </c>
      <c r="EI473" s="68"/>
      <c r="EN473" s="70">
        <f t="shared" si="696"/>
        <v>0</v>
      </c>
      <c r="EO473" s="72"/>
      <c r="ET473" s="74"/>
      <c r="EU473" s="72"/>
      <c r="EV473" s="72"/>
      <c r="EW473" s="65"/>
      <c r="EX473" s="74"/>
      <c r="EY473" s="74"/>
      <c r="EZ473" s="74"/>
      <c r="FA473" s="72"/>
      <c r="FB473" s="72"/>
      <c r="FC473" s="65"/>
      <c r="FD473" s="74"/>
      <c r="FE473" s="74"/>
      <c r="FF473" s="74"/>
      <c r="FG473" s="72"/>
      <c r="FH473" s="72"/>
      <c r="FI473" s="65"/>
      <c r="FJ473" s="74"/>
      <c r="FK473" s="74"/>
      <c r="FL473" s="74"/>
      <c r="FM473" s="72"/>
      <c r="FN473" s="72"/>
      <c r="FO473" s="65"/>
      <c r="FP473" s="74"/>
      <c r="FQ473" s="74"/>
      <c r="FR473" s="74"/>
      <c r="FS473" s="72"/>
      <c r="FT473" s="72"/>
      <c r="FU473" s="65"/>
      <c r="FV473" s="74"/>
      <c r="FW473" s="74"/>
      <c r="FX473" s="74"/>
      <c r="FY473" s="72"/>
      <c r="FZ473" s="72"/>
      <c r="GA473" s="65"/>
      <c r="GB473" s="74"/>
      <c r="GC473" s="74"/>
      <c r="GD473" s="74"/>
      <c r="GE473" s="72"/>
      <c r="GF473" s="72"/>
      <c r="GG473" s="65"/>
      <c r="GH473" s="74"/>
      <c r="GI473" s="74"/>
      <c r="GJ473" s="74"/>
      <c r="GK473" s="74"/>
      <c r="GL473" s="74"/>
      <c r="GM473" s="74"/>
      <c r="GN473" s="65" t="e">
        <f>I473+O473+U473+AA473+AG473+AM473+AS473+AY473+BE473+BK473+BQ473+BW473+CC473+CI473+CO473+CU473+DA473+DG473+DS473+#REF!+DY473+EE473+DM473+#REF!+EW473+FC473+FI473+FO473+FU473+GA473+GG473</f>
        <v>#REF!</v>
      </c>
      <c r="GO473" s="74"/>
      <c r="GP473" s="74"/>
      <c r="GQ473" s="74"/>
    </row>
    <row r="474" spans="1:204" s="132" customFormat="1" ht="23.25">
      <c r="A474" s="113">
        <v>17</v>
      </c>
      <c r="B474" s="118" t="s">
        <v>130</v>
      </c>
      <c r="C474" s="119" t="s">
        <v>346</v>
      </c>
      <c r="D474" s="142"/>
      <c r="E474" s="141">
        <v>525</v>
      </c>
      <c r="F474" s="160">
        <f t="shared" ref="F474:F509" si="733">(GJ474)</f>
        <v>25</v>
      </c>
      <c r="G474" s="134"/>
      <c r="H474" s="134"/>
      <c r="I474" s="136"/>
      <c r="J474" s="136"/>
      <c r="K474" s="136"/>
      <c r="L474" s="162">
        <v>525</v>
      </c>
      <c r="M474" s="134"/>
      <c r="N474" s="134"/>
      <c r="O474" s="136">
        <v>500</v>
      </c>
      <c r="P474" s="136"/>
      <c r="Q474" s="136"/>
      <c r="R474" s="128">
        <f t="shared" ref="R474:R509" si="734">L474+M474+N474-O474-P474-Q474</f>
        <v>25</v>
      </c>
      <c r="S474" s="136"/>
      <c r="T474" s="134"/>
      <c r="U474" s="136"/>
      <c r="V474" s="136"/>
      <c r="W474" s="136"/>
      <c r="X474" s="128">
        <f t="shared" ref="X474:X509" si="735">R474+S474+T474-U474-V474-W474</f>
        <v>25</v>
      </c>
      <c r="Y474" s="136"/>
      <c r="Z474" s="136"/>
      <c r="AA474" s="136"/>
      <c r="AB474" s="136"/>
      <c r="AC474" s="136"/>
      <c r="AD474" s="128">
        <f t="shared" ref="AD474:AD509" si="736">X474+Y474+Z474-AA474-AB474-AC474</f>
        <v>25</v>
      </c>
      <c r="AE474" s="134"/>
      <c r="AF474" s="134"/>
      <c r="AG474" s="136"/>
      <c r="AH474" s="136"/>
      <c r="AI474" s="136"/>
      <c r="AJ474" s="128">
        <f t="shared" ref="AJ474:AJ509" si="737">AD474+AE474+AF474-AG474-AH474-AI474</f>
        <v>25</v>
      </c>
      <c r="AK474" s="134"/>
      <c r="AL474" s="134"/>
      <c r="AM474" s="134"/>
      <c r="AN474" s="134"/>
      <c r="AO474" s="134"/>
      <c r="AP474" s="128">
        <f t="shared" ref="AP474:AP501" si="738">AJ474+AK474+AL474-AM474-AN474-AO474</f>
        <v>25</v>
      </c>
      <c r="AQ474" s="134"/>
      <c r="AR474" s="134"/>
      <c r="AS474" s="134"/>
      <c r="AT474" s="134"/>
      <c r="AU474" s="134"/>
      <c r="AV474" s="128">
        <f t="shared" ref="AV474:AV501" si="739">AP474+AQ474+AR474-AS474-AT474-AU474</f>
        <v>25</v>
      </c>
      <c r="AW474" s="136"/>
      <c r="AX474" s="136"/>
      <c r="AY474" s="136"/>
      <c r="AZ474" s="136"/>
      <c r="BA474" s="136"/>
      <c r="BB474" s="128">
        <f t="shared" ref="BB474:BB509" si="740">AV474+AW474+AX474-AY474-AZ474-BA474</f>
        <v>25</v>
      </c>
      <c r="BC474" s="136"/>
      <c r="BD474" s="136"/>
      <c r="BE474" s="136"/>
      <c r="BF474" s="136"/>
      <c r="BG474" s="136"/>
      <c r="BH474" s="128">
        <f t="shared" ref="BH474:BH509" si="741">BB474+BC474+BD474-BE474-BF474-BG474</f>
        <v>25</v>
      </c>
      <c r="BI474" s="134"/>
      <c r="BJ474" s="134"/>
      <c r="BK474" s="134"/>
      <c r="BL474" s="136"/>
      <c r="BM474" s="136"/>
      <c r="BN474" s="128">
        <f t="shared" ref="BN474:BN509" si="742">BH474+BI474+BJ474-BK474-BL474-BM474</f>
        <v>25</v>
      </c>
      <c r="BO474" s="136"/>
      <c r="BP474" s="136"/>
      <c r="BQ474" s="136"/>
      <c r="BR474" s="136"/>
      <c r="BS474" s="136"/>
      <c r="BT474" s="128">
        <f t="shared" ref="BT474:BT509" si="743">BN474+BO474+BP474-BQ474-BR474-BS474</f>
        <v>25</v>
      </c>
      <c r="BU474" s="136"/>
      <c r="BV474" s="136"/>
      <c r="BW474" s="136"/>
      <c r="BX474" s="136"/>
      <c r="BY474" s="136"/>
      <c r="BZ474" s="128">
        <f t="shared" ref="BZ474:BZ509" si="744">BT474+BU474+BV474-BW474-BX474-BY474</f>
        <v>25</v>
      </c>
      <c r="CA474" s="136"/>
      <c r="CB474" s="136"/>
      <c r="CC474" s="136"/>
      <c r="CD474" s="136"/>
      <c r="CE474" s="136"/>
      <c r="CF474" s="128">
        <f t="shared" ref="CF474:CF509" si="745">BZ474+CA474+CB474-CC474-CD474-CE474</f>
        <v>25</v>
      </c>
      <c r="CG474" s="136"/>
      <c r="CH474" s="136"/>
      <c r="CI474" s="136"/>
      <c r="CJ474" s="136"/>
      <c r="CK474" s="136"/>
      <c r="CL474" s="128">
        <f t="shared" si="645"/>
        <v>25</v>
      </c>
      <c r="CM474" s="136"/>
      <c r="CN474" s="136"/>
      <c r="CO474" s="136"/>
      <c r="CP474" s="136"/>
      <c r="CQ474" s="136"/>
      <c r="CR474" s="128">
        <f t="shared" si="659"/>
        <v>25</v>
      </c>
      <c r="CS474" s="136"/>
      <c r="CT474" s="136"/>
      <c r="CU474" s="136"/>
      <c r="CV474" s="136"/>
      <c r="CW474" s="136"/>
      <c r="CX474" s="128">
        <f>CR474+CT474+CS474-CU474--CV474-CW474</f>
        <v>25</v>
      </c>
      <c r="CY474" s="136"/>
      <c r="CZ474" s="136"/>
      <c r="DA474" s="136"/>
      <c r="DB474" s="136"/>
      <c r="DC474" s="136"/>
      <c r="DD474" s="128">
        <f t="shared" si="647"/>
        <v>25</v>
      </c>
      <c r="DE474" s="136"/>
      <c r="DF474" s="136"/>
      <c r="DG474" s="136"/>
      <c r="DH474" s="136"/>
      <c r="DI474" s="136"/>
      <c r="DJ474" s="128">
        <f t="shared" ref="DJ474:DJ509" si="746">DD474+DF474+DE474-DG474--DH474-DI474</f>
        <v>25</v>
      </c>
      <c r="DK474" s="136"/>
      <c r="DL474" s="136"/>
      <c r="DM474" s="136"/>
      <c r="DN474" s="136"/>
      <c r="DO474" s="136"/>
      <c r="DP474" s="128">
        <f t="shared" ref="DP474:DP509" si="747">DJ474+DK474+DL474-DM474-DN474-DO474</f>
        <v>25</v>
      </c>
      <c r="DQ474" s="136"/>
      <c r="DR474" s="136"/>
      <c r="DS474" s="136"/>
      <c r="DT474" s="136"/>
      <c r="DU474" s="136"/>
      <c r="DV474" s="128">
        <f t="shared" ref="DV474:DV509" si="748">DP474+DQ474+DR474-DS474-DT474-DU474</f>
        <v>25</v>
      </c>
      <c r="DW474" s="136"/>
      <c r="DX474" s="136"/>
      <c r="DY474" s="136"/>
      <c r="DZ474" s="136"/>
      <c r="EA474" s="136"/>
      <c r="EB474" s="128">
        <f t="shared" ref="EB474:EB509" si="749">DV474+DX474+DW474-DY474--DZ474-EA474</f>
        <v>25</v>
      </c>
      <c r="EC474" s="136"/>
      <c r="ED474" s="136"/>
      <c r="EE474" s="136"/>
      <c r="EF474" s="136"/>
      <c r="EG474" s="136"/>
      <c r="EH474" s="128">
        <f t="shared" si="648"/>
        <v>25</v>
      </c>
      <c r="EI474" s="136"/>
      <c r="EJ474" s="130"/>
      <c r="EK474" s="130"/>
      <c r="EL474" s="130"/>
      <c r="EM474" s="130"/>
      <c r="EN474" s="128">
        <f t="shared" ref="EN474:EN509" si="750">EH474+EJ474+EI474-EK474--EL474-EM474</f>
        <v>25</v>
      </c>
      <c r="EO474" s="136"/>
      <c r="EP474" s="130"/>
      <c r="EQ474" s="130"/>
      <c r="ER474" s="130"/>
      <c r="ES474" s="130"/>
      <c r="ET474" s="128">
        <f t="shared" ref="ET474:ET509" si="751">EN474+EP474+EO474-EQ474--ER474-ES474</f>
        <v>25</v>
      </c>
      <c r="EU474" s="136"/>
      <c r="EV474" s="136"/>
      <c r="EW474" s="136"/>
      <c r="EX474" s="136"/>
      <c r="EY474" s="136"/>
      <c r="EZ474" s="128">
        <f t="shared" ref="EZ474:EZ509" si="752">ET474+EV474+EU474-EW474--EX474-EY474</f>
        <v>25</v>
      </c>
      <c r="FA474" s="136"/>
      <c r="FB474" s="136"/>
      <c r="FC474" s="136"/>
      <c r="FD474" s="136"/>
      <c r="FE474" s="136"/>
      <c r="FF474" s="128">
        <f t="shared" ref="FF474:FF509" si="753">EZ474+FB474+FA474-FC474--FD474-FE474</f>
        <v>25</v>
      </c>
      <c r="FG474" s="136"/>
      <c r="FH474" s="136"/>
      <c r="FI474" s="136"/>
      <c r="FJ474" s="136"/>
      <c r="FK474" s="136"/>
      <c r="FL474" s="128">
        <f t="shared" ref="FL474:FL509" si="754">FF474+FH474+FG474-FI474--FJ474-FK474</f>
        <v>25</v>
      </c>
      <c r="FM474" s="136"/>
      <c r="FN474" s="136"/>
      <c r="FO474" s="136"/>
      <c r="FP474" s="136"/>
      <c r="FQ474" s="136"/>
      <c r="FR474" s="128">
        <f t="shared" ref="FR474:FR509" si="755">FL474+FN474+FM474-FO474--FP474-FQ474</f>
        <v>25</v>
      </c>
      <c r="FS474" s="136"/>
      <c r="FT474" s="136"/>
      <c r="FU474" s="136"/>
      <c r="FV474" s="136"/>
      <c r="FW474" s="136"/>
      <c r="FX474" s="128">
        <f t="shared" ref="FX474:FX509" si="756">FR474+FT474+FS474-FU474--FV474-FW474</f>
        <v>25</v>
      </c>
      <c r="FY474" s="136"/>
      <c r="FZ474" s="136"/>
      <c r="GA474" s="136"/>
      <c r="GB474" s="136"/>
      <c r="GC474" s="136"/>
      <c r="GD474" s="128">
        <f t="shared" ref="GD474:GD509" si="757">FX474+FZ474+FY474-GA474--GB474-GC474</f>
        <v>25</v>
      </c>
      <c r="GE474" s="136"/>
      <c r="GF474" s="136"/>
      <c r="GG474" s="136"/>
      <c r="GH474" s="136"/>
      <c r="GI474" s="136"/>
      <c r="GJ474" s="128">
        <f t="shared" ref="GJ474:GJ508" si="758">GD474+GF474+GE474-GG474--GH474-GI474</f>
        <v>25</v>
      </c>
      <c r="GK474" s="130"/>
      <c r="GL474" s="130"/>
      <c r="GM474" s="130"/>
      <c r="GN474" s="136"/>
      <c r="GO474" s="130"/>
      <c r="GP474" s="130"/>
      <c r="GQ474" s="130"/>
      <c r="GR474" s="130"/>
      <c r="GS474" s="130"/>
      <c r="GT474" s="130"/>
      <c r="GU474" s="130"/>
      <c r="GV474" s="130"/>
    </row>
    <row r="475" spans="1:204" s="132" customFormat="1" ht="23.25">
      <c r="A475" s="121">
        <v>18</v>
      </c>
      <c r="B475" s="122" t="s">
        <v>400</v>
      </c>
      <c r="C475" s="119" t="s">
        <v>300</v>
      </c>
      <c r="D475" s="142"/>
      <c r="E475" s="141">
        <v>220</v>
      </c>
      <c r="F475" s="160">
        <f t="shared" si="733"/>
        <v>220</v>
      </c>
      <c r="G475" s="134"/>
      <c r="H475" s="134"/>
      <c r="I475" s="136"/>
      <c r="J475" s="136"/>
      <c r="K475" s="136"/>
      <c r="L475" s="162">
        <v>220</v>
      </c>
      <c r="M475" s="134"/>
      <c r="N475" s="134"/>
      <c r="O475" s="136"/>
      <c r="P475" s="136"/>
      <c r="Q475" s="136"/>
      <c r="R475" s="128">
        <f t="shared" si="734"/>
        <v>220</v>
      </c>
      <c r="S475" s="136"/>
      <c r="T475" s="136"/>
      <c r="U475" s="136"/>
      <c r="V475" s="136"/>
      <c r="W475" s="136"/>
      <c r="X475" s="128">
        <f t="shared" si="735"/>
        <v>220</v>
      </c>
      <c r="Y475" s="136"/>
      <c r="Z475" s="136"/>
      <c r="AA475" s="136"/>
      <c r="AB475" s="136"/>
      <c r="AC475" s="136"/>
      <c r="AD475" s="128">
        <f t="shared" si="736"/>
        <v>220</v>
      </c>
      <c r="AE475" s="134"/>
      <c r="AF475" s="134"/>
      <c r="AG475" s="136"/>
      <c r="AH475" s="136"/>
      <c r="AI475" s="136"/>
      <c r="AJ475" s="128">
        <f t="shared" si="737"/>
        <v>220</v>
      </c>
      <c r="AK475" s="134"/>
      <c r="AL475" s="134"/>
      <c r="AM475" s="134"/>
      <c r="AN475" s="134"/>
      <c r="AO475" s="134"/>
      <c r="AP475" s="128">
        <f t="shared" si="738"/>
        <v>220</v>
      </c>
      <c r="AQ475" s="134"/>
      <c r="AR475" s="134"/>
      <c r="AS475" s="134"/>
      <c r="AT475" s="134"/>
      <c r="AU475" s="134"/>
      <c r="AV475" s="128">
        <f t="shared" si="739"/>
        <v>220</v>
      </c>
      <c r="AW475" s="136"/>
      <c r="AX475" s="136"/>
      <c r="AY475" s="136"/>
      <c r="AZ475" s="136"/>
      <c r="BA475" s="136"/>
      <c r="BB475" s="128">
        <f t="shared" si="740"/>
        <v>220</v>
      </c>
      <c r="BC475" s="136"/>
      <c r="BD475" s="136"/>
      <c r="BE475" s="136"/>
      <c r="BF475" s="136"/>
      <c r="BG475" s="136"/>
      <c r="BH475" s="128">
        <f t="shared" si="741"/>
        <v>220</v>
      </c>
      <c r="BI475" s="134"/>
      <c r="BJ475" s="134"/>
      <c r="BK475" s="134"/>
      <c r="BL475" s="136"/>
      <c r="BM475" s="136"/>
      <c r="BN475" s="128">
        <f t="shared" si="742"/>
        <v>220</v>
      </c>
      <c r="BO475" s="136"/>
      <c r="BP475" s="136"/>
      <c r="BQ475" s="136"/>
      <c r="BR475" s="136"/>
      <c r="BS475" s="136"/>
      <c r="BT475" s="128">
        <f t="shared" si="743"/>
        <v>220</v>
      </c>
      <c r="BU475" s="136"/>
      <c r="BV475" s="136"/>
      <c r="BW475" s="136"/>
      <c r="BX475" s="136"/>
      <c r="BY475" s="136"/>
      <c r="BZ475" s="128">
        <f t="shared" si="744"/>
        <v>220</v>
      </c>
      <c r="CA475" s="136"/>
      <c r="CB475" s="136"/>
      <c r="CC475" s="136"/>
      <c r="CD475" s="136"/>
      <c r="CE475" s="136"/>
      <c r="CF475" s="128">
        <f t="shared" si="745"/>
        <v>220</v>
      </c>
      <c r="CG475" s="136"/>
      <c r="CH475" s="136"/>
      <c r="CI475" s="136"/>
      <c r="CJ475" s="136"/>
      <c r="CK475" s="136"/>
      <c r="CL475" s="128">
        <f t="shared" si="645"/>
        <v>220</v>
      </c>
      <c r="CM475" s="136"/>
      <c r="CN475" s="136"/>
      <c r="CO475" s="136"/>
      <c r="CP475" s="136"/>
      <c r="CQ475" s="136"/>
      <c r="CR475" s="128">
        <f t="shared" si="659"/>
        <v>220</v>
      </c>
      <c r="CS475" s="136"/>
      <c r="CT475" s="136"/>
      <c r="CU475" s="136"/>
      <c r="CV475" s="136"/>
      <c r="CW475" s="136"/>
      <c r="CX475" s="128">
        <f t="shared" si="646"/>
        <v>220</v>
      </c>
      <c r="CY475" s="136"/>
      <c r="CZ475" s="136"/>
      <c r="DA475" s="136"/>
      <c r="DB475" s="136"/>
      <c r="DC475" s="136"/>
      <c r="DD475" s="128">
        <f t="shared" si="647"/>
        <v>220</v>
      </c>
      <c r="DE475" s="136"/>
      <c r="DF475" s="136"/>
      <c r="DG475" s="136"/>
      <c r="DH475" s="136"/>
      <c r="DI475" s="136"/>
      <c r="DJ475" s="128">
        <f t="shared" si="746"/>
        <v>220</v>
      </c>
      <c r="DK475" s="136"/>
      <c r="DL475" s="136"/>
      <c r="DM475" s="136"/>
      <c r="DN475" s="136"/>
      <c r="DO475" s="136"/>
      <c r="DP475" s="128">
        <f t="shared" si="747"/>
        <v>220</v>
      </c>
      <c r="DQ475" s="136"/>
      <c r="DR475" s="136"/>
      <c r="DS475" s="136"/>
      <c r="DT475" s="136"/>
      <c r="DU475" s="136"/>
      <c r="DV475" s="128">
        <f t="shared" si="748"/>
        <v>220</v>
      </c>
      <c r="DW475" s="136"/>
      <c r="DX475" s="136"/>
      <c r="DY475" s="136"/>
      <c r="DZ475" s="136"/>
      <c r="EA475" s="136"/>
      <c r="EB475" s="128">
        <f t="shared" si="749"/>
        <v>220</v>
      </c>
      <c r="EC475" s="136"/>
      <c r="ED475" s="136"/>
      <c r="EE475" s="136"/>
      <c r="EF475" s="136"/>
      <c r="EG475" s="136"/>
      <c r="EH475" s="128">
        <f t="shared" si="648"/>
        <v>220</v>
      </c>
      <c r="EI475" s="136"/>
      <c r="EJ475" s="130"/>
      <c r="EK475" s="130"/>
      <c r="EL475" s="130"/>
      <c r="EM475" s="130"/>
      <c r="EN475" s="128">
        <f t="shared" si="750"/>
        <v>220</v>
      </c>
      <c r="EO475" s="136"/>
      <c r="EP475" s="130"/>
      <c r="EQ475" s="130"/>
      <c r="ER475" s="130"/>
      <c r="ES475" s="130"/>
      <c r="ET475" s="128">
        <f t="shared" si="751"/>
        <v>220</v>
      </c>
      <c r="EU475" s="136"/>
      <c r="EV475" s="136"/>
      <c r="EW475" s="136"/>
      <c r="EX475" s="136"/>
      <c r="EY475" s="136"/>
      <c r="EZ475" s="128">
        <f t="shared" si="752"/>
        <v>220</v>
      </c>
      <c r="FA475" s="136"/>
      <c r="FB475" s="136"/>
      <c r="FC475" s="136"/>
      <c r="FD475" s="136"/>
      <c r="FE475" s="136"/>
      <c r="FF475" s="128">
        <f t="shared" si="753"/>
        <v>220</v>
      </c>
      <c r="FG475" s="136"/>
      <c r="FH475" s="136"/>
      <c r="FI475" s="136"/>
      <c r="FJ475" s="136"/>
      <c r="FK475" s="136"/>
      <c r="FL475" s="128">
        <f t="shared" si="754"/>
        <v>220</v>
      </c>
      <c r="FM475" s="136"/>
      <c r="FN475" s="136"/>
      <c r="FO475" s="136"/>
      <c r="FP475" s="136"/>
      <c r="FQ475" s="136"/>
      <c r="FR475" s="128">
        <f t="shared" si="755"/>
        <v>220</v>
      </c>
      <c r="FS475" s="136"/>
      <c r="FT475" s="136"/>
      <c r="FU475" s="136"/>
      <c r="FV475" s="136"/>
      <c r="FW475" s="136"/>
      <c r="FX475" s="128">
        <f t="shared" si="756"/>
        <v>220</v>
      </c>
      <c r="FY475" s="136"/>
      <c r="FZ475" s="136"/>
      <c r="GA475" s="136"/>
      <c r="GB475" s="136"/>
      <c r="GC475" s="136"/>
      <c r="GD475" s="128">
        <f t="shared" si="757"/>
        <v>220</v>
      </c>
      <c r="GE475" s="136"/>
      <c r="GF475" s="136"/>
      <c r="GG475" s="136"/>
      <c r="GH475" s="136"/>
      <c r="GI475" s="136"/>
      <c r="GJ475" s="128">
        <f t="shared" si="758"/>
        <v>220</v>
      </c>
      <c r="GK475" s="130"/>
      <c r="GL475" s="130"/>
      <c r="GM475" s="130"/>
      <c r="GN475" s="136"/>
      <c r="GO475" s="130"/>
      <c r="GP475" s="130"/>
      <c r="GQ475" s="130"/>
      <c r="GR475" s="130"/>
      <c r="GS475" s="130"/>
      <c r="GT475" s="130"/>
      <c r="GU475" s="130"/>
      <c r="GV475" s="130"/>
    </row>
    <row r="476" spans="1:204" s="132" customFormat="1" ht="23.25">
      <c r="A476" s="121">
        <v>19</v>
      </c>
      <c r="B476" s="122" t="s">
        <v>398</v>
      </c>
      <c r="C476" s="119" t="s">
        <v>343</v>
      </c>
      <c r="D476" s="142"/>
      <c r="E476" s="141">
        <v>2840</v>
      </c>
      <c r="F476" s="160">
        <f t="shared" si="733"/>
        <v>5772</v>
      </c>
      <c r="G476" s="134"/>
      <c r="H476" s="134"/>
      <c r="I476" s="136">
        <v>5000</v>
      </c>
      <c r="J476" s="136"/>
      <c r="K476" s="136">
        <v>366</v>
      </c>
      <c r="L476" s="162">
        <v>2840</v>
      </c>
      <c r="M476" s="134"/>
      <c r="N476" s="134">
        <v>5000</v>
      </c>
      <c r="O476" s="126">
        <v>2000</v>
      </c>
      <c r="P476" s="136"/>
      <c r="Q476" s="136">
        <v>68</v>
      </c>
      <c r="R476" s="128">
        <f t="shared" si="734"/>
        <v>5772</v>
      </c>
      <c r="S476" s="136"/>
      <c r="T476" s="127"/>
      <c r="U476" s="126"/>
      <c r="V476" s="136"/>
      <c r="W476" s="136"/>
      <c r="X476" s="128">
        <f t="shared" si="735"/>
        <v>5772</v>
      </c>
      <c r="Y476" s="136"/>
      <c r="Z476" s="136"/>
      <c r="AA476" s="136"/>
      <c r="AB476" s="136"/>
      <c r="AC476" s="136"/>
      <c r="AD476" s="128">
        <f t="shared" si="736"/>
        <v>5772</v>
      </c>
      <c r="AE476" s="134"/>
      <c r="AF476" s="134"/>
      <c r="AG476" s="136"/>
      <c r="AH476" s="136"/>
      <c r="AI476" s="136"/>
      <c r="AJ476" s="128">
        <f t="shared" si="737"/>
        <v>5772</v>
      </c>
      <c r="AK476" s="134"/>
      <c r="AL476" s="134"/>
      <c r="AM476" s="134"/>
      <c r="AN476" s="134"/>
      <c r="AO476" s="134"/>
      <c r="AP476" s="128">
        <f t="shared" si="738"/>
        <v>5772</v>
      </c>
      <c r="AQ476" s="134"/>
      <c r="AR476" s="134"/>
      <c r="AS476" s="134"/>
      <c r="AT476" s="134"/>
      <c r="AU476" s="134"/>
      <c r="AV476" s="128">
        <f t="shared" si="739"/>
        <v>5772</v>
      </c>
      <c r="AW476" s="136"/>
      <c r="AX476" s="136"/>
      <c r="AY476" s="136"/>
      <c r="AZ476" s="136"/>
      <c r="BA476" s="136"/>
      <c r="BB476" s="128">
        <f t="shared" si="740"/>
        <v>5772</v>
      </c>
      <c r="BC476" s="136"/>
      <c r="BD476" s="136"/>
      <c r="BE476" s="136"/>
      <c r="BF476" s="136"/>
      <c r="BG476" s="136"/>
      <c r="BH476" s="128">
        <f t="shared" si="741"/>
        <v>5772</v>
      </c>
      <c r="BI476" s="134"/>
      <c r="BJ476" s="134"/>
      <c r="BK476" s="134"/>
      <c r="BL476" s="136"/>
      <c r="BM476" s="136"/>
      <c r="BN476" s="128">
        <f t="shared" si="742"/>
        <v>5772</v>
      </c>
      <c r="BO476" s="136"/>
      <c r="BP476" s="136"/>
      <c r="BQ476" s="136"/>
      <c r="BR476" s="136"/>
      <c r="BS476" s="136"/>
      <c r="BT476" s="128">
        <f t="shared" si="743"/>
        <v>5772</v>
      </c>
      <c r="BU476" s="136"/>
      <c r="BV476" s="136"/>
      <c r="BW476" s="127"/>
      <c r="BX476" s="136"/>
      <c r="BY476" s="136"/>
      <c r="BZ476" s="128">
        <f t="shared" si="744"/>
        <v>5772</v>
      </c>
      <c r="CA476" s="136"/>
      <c r="CB476" s="136"/>
      <c r="CC476" s="127"/>
      <c r="CD476" s="136"/>
      <c r="CE476" s="136"/>
      <c r="CF476" s="128">
        <f t="shared" si="745"/>
        <v>5772</v>
      </c>
      <c r="CG476" s="136"/>
      <c r="CH476" s="136"/>
      <c r="CI476" s="136"/>
      <c r="CJ476" s="136"/>
      <c r="CK476" s="136"/>
      <c r="CL476" s="128">
        <f t="shared" si="645"/>
        <v>5772</v>
      </c>
      <c r="CM476" s="136"/>
      <c r="CN476" s="136"/>
      <c r="CO476" s="136"/>
      <c r="CP476" s="136"/>
      <c r="CQ476" s="136"/>
      <c r="CR476" s="128">
        <f t="shared" si="659"/>
        <v>5772</v>
      </c>
      <c r="CS476" s="136"/>
      <c r="CT476" s="136"/>
      <c r="CU476" s="136"/>
      <c r="CV476" s="136"/>
      <c r="CW476" s="136"/>
      <c r="CX476" s="128">
        <f t="shared" si="646"/>
        <v>5772</v>
      </c>
      <c r="CY476" s="136"/>
      <c r="CZ476" s="136"/>
      <c r="DA476" s="136"/>
      <c r="DB476" s="136"/>
      <c r="DC476" s="136"/>
      <c r="DD476" s="128">
        <f t="shared" si="647"/>
        <v>5772</v>
      </c>
      <c r="DE476" s="136"/>
      <c r="DF476" s="136"/>
      <c r="DG476" s="136"/>
      <c r="DH476" s="136"/>
      <c r="DI476" s="136"/>
      <c r="DJ476" s="128">
        <f t="shared" si="746"/>
        <v>5772</v>
      </c>
      <c r="DK476" s="136"/>
      <c r="DL476" s="136"/>
      <c r="DM476" s="136"/>
      <c r="DN476" s="136"/>
      <c r="DO476" s="136"/>
      <c r="DP476" s="128">
        <f t="shared" si="747"/>
        <v>5772</v>
      </c>
      <c r="DQ476" s="136"/>
      <c r="DR476" s="136"/>
      <c r="DS476" s="136"/>
      <c r="DT476" s="136"/>
      <c r="DU476" s="136"/>
      <c r="DV476" s="128">
        <f t="shared" si="748"/>
        <v>5772</v>
      </c>
      <c r="DW476" s="136"/>
      <c r="DX476" s="136"/>
      <c r="DY476" s="127"/>
      <c r="DZ476" s="136"/>
      <c r="EA476" s="136"/>
      <c r="EB476" s="128">
        <f t="shared" si="749"/>
        <v>5772</v>
      </c>
      <c r="EC476" s="136"/>
      <c r="ED476" s="136"/>
      <c r="EE476" s="136"/>
      <c r="EF476" s="136"/>
      <c r="EG476" s="136"/>
      <c r="EH476" s="128">
        <f t="shared" si="648"/>
        <v>5772</v>
      </c>
      <c r="EI476" s="136"/>
      <c r="EJ476" s="130"/>
      <c r="EK476" s="130"/>
      <c r="EL476" s="130"/>
      <c r="EM476" s="130"/>
      <c r="EN476" s="128">
        <f t="shared" si="750"/>
        <v>5772</v>
      </c>
      <c r="EO476" s="136"/>
      <c r="EP476" s="130"/>
      <c r="EQ476" s="130"/>
      <c r="ER476" s="130"/>
      <c r="ES476" s="130"/>
      <c r="ET476" s="128">
        <f t="shared" si="751"/>
        <v>5772</v>
      </c>
      <c r="EU476" s="136"/>
      <c r="EV476" s="136"/>
      <c r="EW476" s="136"/>
      <c r="EX476" s="136"/>
      <c r="EY476" s="136"/>
      <c r="EZ476" s="128">
        <f t="shared" si="752"/>
        <v>5772</v>
      </c>
      <c r="FA476" s="136"/>
      <c r="FB476" s="136"/>
      <c r="FC476" s="136"/>
      <c r="FD476" s="136"/>
      <c r="FE476" s="136"/>
      <c r="FF476" s="128">
        <f t="shared" si="753"/>
        <v>5772</v>
      </c>
      <c r="FG476" s="136"/>
      <c r="FH476" s="136"/>
      <c r="FI476" s="136"/>
      <c r="FJ476" s="136"/>
      <c r="FK476" s="136"/>
      <c r="FL476" s="128">
        <f t="shared" si="754"/>
        <v>5772</v>
      </c>
      <c r="FM476" s="136"/>
      <c r="FN476" s="136"/>
      <c r="FO476" s="136"/>
      <c r="FP476" s="136"/>
      <c r="FQ476" s="136"/>
      <c r="FR476" s="128">
        <f t="shared" si="755"/>
        <v>5772</v>
      </c>
      <c r="FS476" s="136"/>
      <c r="FT476" s="136"/>
      <c r="FU476" s="136"/>
      <c r="FV476" s="136"/>
      <c r="FW476" s="136"/>
      <c r="FX476" s="128">
        <f t="shared" si="756"/>
        <v>5772</v>
      </c>
      <c r="FY476" s="136"/>
      <c r="FZ476" s="136"/>
      <c r="GA476" s="136"/>
      <c r="GB476" s="136"/>
      <c r="GC476" s="136"/>
      <c r="GD476" s="128">
        <f t="shared" si="757"/>
        <v>5772</v>
      </c>
      <c r="GE476" s="136"/>
      <c r="GF476" s="136"/>
      <c r="GG476" s="136"/>
      <c r="GH476" s="136"/>
      <c r="GI476" s="136"/>
      <c r="GJ476" s="128">
        <f t="shared" si="758"/>
        <v>5772</v>
      </c>
      <c r="GK476" s="130"/>
      <c r="GL476" s="130"/>
      <c r="GM476" s="130"/>
      <c r="GN476" s="136"/>
      <c r="GO476" s="130"/>
      <c r="GP476" s="130"/>
      <c r="GQ476" s="130"/>
      <c r="GR476" s="130"/>
      <c r="GS476" s="130"/>
      <c r="GT476" s="130"/>
      <c r="GU476" s="130"/>
      <c r="GV476" s="130"/>
    </row>
    <row r="477" spans="1:204" s="132" customFormat="1" ht="23.25">
      <c r="A477" s="113">
        <v>20</v>
      </c>
      <c r="B477" s="118" t="s">
        <v>383</v>
      </c>
      <c r="C477" s="119" t="s">
        <v>384</v>
      </c>
      <c r="D477" s="142"/>
      <c r="E477" s="141">
        <v>698</v>
      </c>
      <c r="F477" s="160">
        <f t="shared" si="733"/>
        <v>698</v>
      </c>
      <c r="G477" s="134"/>
      <c r="H477" s="134"/>
      <c r="I477" s="136"/>
      <c r="J477" s="136"/>
      <c r="K477" s="136"/>
      <c r="L477" s="162">
        <v>698</v>
      </c>
      <c r="M477" s="134"/>
      <c r="N477" s="134"/>
      <c r="O477" s="136"/>
      <c r="P477" s="136"/>
      <c r="Q477" s="136"/>
      <c r="R477" s="128">
        <f t="shared" si="734"/>
        <v>698</v>
      </c>
      <c r="S477" s="136"/>
      <c r="T477" s="136"/>
      <c r="U477" s="136"/>
      <c r="V477" s="136"/>
      <c r="W477" s="136"/>
      <c r="X477" s="128">
        <f t="shared" si="735"/>
        <v>698</v>
      </c>
      <c r="Y477" s="136"/>
      <c r="Z477" s="136"/>
      <c r="AA477" s="136"/>
      <c r="AB477" s="136"/>
      <c r="AC477" s="136"/>
      <c r="AD477" s="128">
        <f t="shared" si="736"/>
        <v>698</v>
      </c>
      <c r="AE477" s="134"/>
      <c r="AF477" s="134"/>
      <c r="AG477" s="127"/>
      <c r="AH477" s="136"/>
      <c r="AI477" s="136"/>
      <c r="AJ477" s="128">
        <f t="shared" si="737"/>
        <v>698</v>
      </c>
      <c r="AK477" s="134"/>
      <c r="AL477" s="134"/>
      <c r="AM477" s="126"/>
      <c r="AN477" s="134"/>
      <c r="AO477" s="134"/>
      <c r="AP477" s="128">
        <f t="shared" si="738"/>
        <v>698</v>
      </c>
      <c r="AQ477" s="134"/>
      <c r="AR477" s="134"/>
      <c r="AS477" s="134"/>
      <c r="AT477" s="134"/>
      <c r="AU477" s="134"/>
      <c r="AV477" s="128">
        <f t="shared" si="739"/>
        <v>698</v>
      </c>
      <c r="AW477" s="136"/>
      <c r="AX477" s="136"/>
      <c r="AY477" s="136"/>
      <c r="AZ477" s="136"/>
      <c r="BA477" s="136"/>
      <c r="BB477" s="128">
        <f t="shared" si="740"/>
        <v>698</v>
      </c>
      <c r="BC477" s="127"/>
      <c r="BD477" s="136"/>
      <c r="BE477" s="127"/>
      <c r="BF477" s="136"/>
      <c r="BG477" s="136"/>
      <c r="BH477" s="128">
        <f t="shared" si="741"/>
        <v>698</v>
      </c>
      <c r="BI477" s="134"/>
      <c r="BJ477" s="134"/>
      <c r="BK477" s="134"/>
      <c r="BL477" s="136"/>
      <c r="BM477" s="136"/>
      <c r="BN477" s="128">
        <f t="shared" si="742"/>
        <v>698</v>
      </c>
      <c r="BO477" s="136"/>
      <c r="BP477" s="136"/>
      <c r="BQ477" s="127"/>
      <c r="BR477" s="136"/>
      <c r="BS477" s="136"/>
      <c r="BT477" s="128">
        <f t="shared" si="743"/>
        <v>698</v>
      </c>
      <c r="BU477" s="136"/>
      <c r="BV477" s="136"/>
      <c r="BW477" s="136"/>
      <c r="BX477" s="136"/>
      <c r="BY477" s="136"/>
      <c r="BZ477" s="128">
        <f t="shared" si="744"/>
        <v>698</v>
      </c>
      <c r="CA477" s="136"/>
      <c r="CB477" s="136"/>
      <c r="CC477" s="136"/>
      <c r="CD477" s="136"/>
      <c r="CE477" s="136"/>
      <c r="CF477" s="128">
        <f t="shared" si="745"/>
        <v>698</v>
      </c>
      <c r="CG477" s="136"/>
      <c r="CH477" s="136"/>
      <c r="CI477" s="138"/>
      <c r="CJ477" s="136"/>
      <c r="CK477" s="136"/>
      <c r="CL477" s="128">
        <f t="shared" si="645"/>
        <v>698</v>
      </c>
      <c r="CM477" s="136"/>
      <c r="CN477" s="136"/>
      <c r="CO477" s="136"/>
      <c r="CP477" s="136"/>
      <c r="CQ477" s="136"/>
      <c r="CR477" s="128">
        <f t="shared" si="659"/>
        <v>698</v>
      </c>
      <c r="CS477" s="136"/>
      <c r="CT477" s="136"/>
      <c r="CU477" s="136"/>
      <c r="CV477" s="136"/>
      <c r="CW477" s="136"/>
      <c r="CX477" s="128">
        <f t="shared" si="646"/>
        <v>698</v>
      </c>
      <c r="CY477" s="136"/>
      <c r="CZ477" s="136"/>
      <c r="DA477" s="136"/>
      <c r="DB477" s="136"/>
      <c r="DC477" s="136"/>
      <c r="DD477" s="128">
        <f t="shared" si="647"/>
        <v>698</v>
      </c>
      <c r="DE477" s="136"/>
      <c r="DF477" s="136"/>
      <c r="DG477" s="136"/>
      <c r="DH477" s="136"/>
      <c r="DI477" s="136"/>
      <c r="DJ477" s="128">
        <f t="shared" si="746"/>
        <v>698</v>
      </c>
      <c r="DK477" s="136"/>
      <c r="DL477" s="136"/>
      <c r="DM477" s="136"/>
      <c r="DN477" s="136"/>
      <c r="DO477" s="136"/>
      <c r="DP477" s="128">
        <f t="shared" si="747"/>
        <v>698</v>
      </c>
      <c r="DQ477" s="136"/>
      <c r="DR477" s="136"/>
      <c r="DS477" s="127"/>
      <c r="DT477" s="136"/>
      <c r="DU477" s="136"/>
      <c r="DV477" s="128">
        <f t="shared" si="748"/>
        <v>698</v>
      </c>
      <c r="DW477" s="136"/>
      <c r="DX477" s="136"/>
      <c r="DY477" s="136"/>
      <c r="DZ477" s="136"/>
      <c r="EA477" s="136"/>
      <c r="EB477" s="128">
        <f t="shared" si="749"/>
        <v>698</v>
      </c>
      <c r="EC477" s="136"/>
      <c r="ED477" s="136"/>
      <c r="EE477" s="136"/>
      <c r="EF477" s="136"/>
      <c r="EG477" s="136"/>
      <c r="EH477" s="128">
        <f t="shared" si="648"/>
        <v>698</v>
      </c>
      <c r="EI477" s="136"/>
      <c r="EJ477" s="130"/>
      <c r="EK477" s="130"/>
      <c r="EL477" s="130"/>
      <c r="EM477" s="130"/>
      <c r="EN477" s="128">
        <f t="shared" si="750"/>
        <v>698</v>
      </c>
      <c r="EO477" s="136"/>
      <c r="EP477" s="130"/>
      <c r="EQ477" s="130"/>
      <c r="ER477" s="130"/>
      <c r="ES477" s="130"/>
      <c r="ET477" s="128">
        <f t="shared" si="751"/>
        <v>698</v>
      </c>
      <c r="EU477" s="136"/>
      <c r="EV477" s="136"/>
      <c r="EW477" s="136"/>
      <c r="EX477" s="136"/>
      <c r="EY477" s="136"/>
      <c r="EZ477" s="128">
        <f t="shared" si="752"/>
        <v>698</v>
      </c>
      <c r="FA477" s="136"/>
      <c r="FB477" s="136"/>
      <c r="FC477" s="136"/>
      <c r="FD477" s="136"/>
      <c r="FE477" s="136"/>
      <c r="FF477" s="128">
        <f t="shared" si="753"/>
        <v>698</v>
      </c>
      <c r="FG477" s="136"/>
      <c r="FH477" s="136"/>
      <c r="FI477" s="136"/>
      <c r="FJ477" s="136"/>
      <c r="FK477" s="136"/>
      <c r="FL477" s="128">
        <f t="shared" si="754"/>
        <v>698</v>
      </c>
      <c r="FM477" s="136"/>
      <c r="FN477" s="136"/>
      <c r="FO477" s="136"/>
      <c r="FP477" s="136"/>
      <c r="FQ477" s="136"/>
      <c r="FR477" s="128">
        <f t="shared" si="755"/>
        <v>698</v>
      </c>
      <c r="FS477" s="136"/>
      <c r="FT477" s="136"/>
      <c r="FU477" s="136"/>
      <c r="FV477" s="136"/>
      <c r="FW477" s="136"/>
      <c r="FX477" s="128">
        <f t="shared" si="756"/>
        <v>698</v>
      </c>
      <c r="FY477" s="136"/>
      <c r="FZ477" s="136"/>
      <c r="GA477" s="136"/>
      <c r="GB477" s="136"/>
      <c r="GC477" s="136"/>
      <c r="GD477" s="128">
        <f t="shared" si="757"/>
        <v>698</v>
      </c>
      <c r="GE477" s="136"/>
      <c r="GF477" s="136"/>
      <c r="GG477" s="136"/>
      <c r="GH477" s="136"/>
      <c r="GI477" s="136"/>
      <c r="GJ477" s="128">
        <f t="shared" si="758"/>
        <v>698</v>
      </c>
      <c r="GK477" s="130"/>
      <c r="GL477" s="130"/>
      <c r="GM477" s="130"/>
      <c r="GN477" s="136"/>
      <c r="GO477" s="130"/>
      <c r="GP477" s="130"/>
      <c r="GQ477" s="130"/>
      <c r="GR477" s="130"/>
      <c r="GS477" s="130"/>
      <c r="GT477" s="130"/>
      <c r="GU477" s="130"/>
      <c r="GV477" s="130"/>
    </row>
    <row r="478" spans="1:204" s="132" customFormat="1" ht="23.25">
      <c r="A478" s="113">
        <v>21</v>
      </c>
      <c r="B478" s="118" t="s">
        <v>355</v>
      </c>
      <c r="C478" s="119" t="s">
        <v>412</v>
      </c>
      <c r="D478" s="142"/>
      <c r="E478" s="141">
        <v>4677</v>
      </c>
      <c r="F478" s="160">
        <f t="shared" si="733"/>
        <v>4677</v>
      </c>
      <c r="G478" s="134"/>
      <c r="H478" s="134"/>
      <c r="I478" s="136"/>
      <c r="J478" s="136"/>
      <c r="K478" s="136"/>
      <c r="L478" s="162">
        <v>4677</v>
      </c>
      <c r="M478" s="134"/>
      <c r="N478" s="134"/>
      <c r="O478" s="136"/>
      <c r="P478" s="136"/>
      <c r="Q478" s="136"/>
      <c r="R478" s="128">
        <f t="shared" si="734"/>
        <v>4677</v>
      </c>
      <c r="S478" s="136"/>
      <c r="T478" s="134"/>
      <c r="U478" s="127"/>
      <c r="V478" s="136"/>
      <c r="W478" s="136"/>
      <c r="X478" s="128">
        <f t="shared" si="735"/>
        <v>4677</v>
      </c>
      <c r="Y478" s="127"/>
      <c r="Z478" s="136"/>
      <c r="AA478" s="136"/>
      <c r="AB478" s="136"/>
      <c r="AC478" s="136"/>
      <c r="AD478" s="128">
        <f t="shared" si="736"/>
        <v>4677</v>
      </c>
      <c r="AE478" s="134"/>
      <c r="AF478" s="134"/>
      <c r="AG478" s="136"/>
      <c r="AH478" s="136"/>
      <c r="AI478" s="136"/>
      <c r="AJ478" s="128">
        <f t="shared" si="737"/>
        <v>4677</v>
      </c>
      <c r="AK478" s="134"/>
      <c r="AL478" s="134"/>
      <c r="AM478" s="134"/>
      <c r="AN478" s="134"/>
      <c r="AO478" s="134"/>
      <c r="AP478" s="128">
        <f t="shared" si="738"/>
        <v>4677</v>
      </c>
      <c r="AQ478" s="134"/>
      <c r="AR478" s="134"/>
      <c r="AS478" s="126"/>
      <c r="AT478" s="134"/>
      <c r="AU478" s="134"/>
      <c r="AV478" s="128">
        <f t="shared" si="739"/>
        <v>4677</v>
      </c>
      <c r="AW478" s="136"/>
      <c r="AX478" s="136"/>
      <c r="AY478" s="136"/>
      <c r="AZ478" s="136"/>
      <c r="BA478" s="136"/>
      <c r="BB478" s="128">
        <f t="shared" si="740"/>
        <v>4677</v>
      </c>
      <c r="BC478" s="136"/>
      <c r="BD478" s="136"/>
      <c r="BE478" s="136"/>
      <c r="BF478" s="136"/>
      <c r="BG478" s="136"/>
      <c r="BH478" s="128">
        <f t="shared" si="741"/>
        <v>4677</v>
      </c>
      <c r="BI478" s="134"/>
      <c r="BJ478" s="134"/>
      <c r="BK478" s="126"/>
      <c r="BL478" s="136"/>
      <c r="BM478" s="136"/>
      <c r="BN478" s="128">
        <f t="shared" si="742"/>
        <v>4677</v>
      </c>
      <c r="BO478" s="136"/>
      <c r="BP478" s="136"/>
      <c r="BQ478" s="136"/>
      <c r="BR478" s="136"/>
      <c r="BS478" s="136"/>
      <c r="BT478" s="128">
        <f t="shared" si="743"/>
        <v>4677</v>
      </c>
      <c r="BU478" s="136"/>
      <c r="BV478" s="136"/>
      <c r="BW478" s="136"/>
      <c r="BX478" s="136"/>
      <c r="BY478" s="136"/>
      <c r="BZ478" s="128">
        <f t="shared" si="744"/>
        <v>4677</v>
      </c>
      <c r="CA478" s="136"/>
      <c r="CB478" s="136"/>
      <c r="CC478" s="136"/>
      <c r="CD478" s="136"/>
      <c r="CE478" s="136"/>
      <c r="CF478" s="128">
        <f t="shared" si="745"/>
        <v>4677</v>
      </c>
      <c r="CG478" s="136"/>
      <c r="CH478" s="136"/>
      <c r="CI478" s="136"/>
      <c r="CJ478" s="136"/>
      <c r="CK478" s="136"/>
      <c r="CL478" s="128">
        <f t="shared" si="645"/>
        <v>4677</v>
      </c>
      <c r="CM478" s="136"/>
      <c r="CN478" s="136"/>
      <c r="CO478" s="136"/>
      <c r="CP478" s="136"/>
      <c r="CQ478" s="136"/>
      <c r="CR478" s="128">
        <f t="shared" si="659"/>
        <v>4677</v>
      </c>
      <c r="CS478" s="127"/>
      <c r="CT478" s="127"/>
      <c r="CU478" s="136"/>
      <c r="CV478" s="136"/>
      <c r="CW478" s="136"/>
      <c r="CX478" s="128">
        <f t="shared" si="646"/>
        <v>4677</v>
      </c>
      <c r="CY478" s="136"/>
      <c r="CZ478" s="136"/>
      <c r="DA478" s="136"/>
      <c r="DB478" s="136"/>
      <c r="DC478" s="136"/>
      <c r="DD478" s="128">
        <f t="shared" si="647"/>
        <v>4677</v>
      </c>
      <c r="DE478" s="136"/>
      <c r="DF478" s="136"/>
      <c r="DG478" s="136"/>
      <c r="DH478" s="136"/>
      <c r="DI478" s="136"/>
      <c r="DJ478" s="128">
        <f t="shared" si="746"/>
        <v>4677</v>
      </c>
      <c r="DK478" s="136"/>
      <c r="DL478" s="136"/>
      <c r="DM478" s="136"/>
      <c r="DN478" s="136"/>
      <c r="DO478" s="136"/>
      <c r="DP478" s="128">
        <f t="shared" si="747"/>
        <v>4677</v>
      </c>
      <c r="DQ478" s="136"/>
      <c r="DR478" s="136"/>
      <c r="DS478" s="127"/>
      <c r="DT478" s="136"/>
      <c r="DU478" s="136"/>
      <c r="DV478" s="128">
        <f t="shared" si="748"/>
        <v>4677</v>
      </c>
      <c r="DW478" s="136"/>
      <c r="DX478" s="136"/>
      <c r="DY478" s="136"/>
      <c r="DZ478" s="136"/>
      <c r="EA478" s="136"/>
      <c r="EB478" s="128">
        <f t="shared" si="749"/>
        <v>4677</v>
      </c>
      <c r="EC478" s="136"/>
      <c r="ED478" s="136"/>
      <c r="EE478" s="136"/>
      <c r="EF478" s="136"/>
      <c r="EG478" s="136"/>
      <c r="EH478" s="128">
        <f t="shared" si="648"/>
        <v>4677</v>
      </c>
      <c r="EI478" s="136"/>
      <c r="EJ478" s="130"/>
      <c r="EK478" s="130"/>
      <c r="EL478" s="130"/>
      <c r="EM478" s="130"/>
      <c r="EN478" s="128">
        <f t="shared" si="750"/>
        <v>4677</v>
      </c>
      <c r="EO478" s="136"/>
      <c r="EP478" s="130"/>
      <c r="EQ478" s="130"/>
      <c r="ER478" s="130"/>
      <c r="ES478" s="130"/>
      <c r="ET478" s="128">
        <f t="shared" si="751"/>
        <v>4677</v>
      </c>
      <c r="EU478" s="136"/>
      <c r="EV478" s="136"/>
      <c r="EW478" s="136"/>
      <c r="EX478" s="136"/>
      <c r="EY478" s="136"/>
      <c r="EZ478" s="128">
        <f t="shared" si="752"/>
        <v>4677</v>
      </c>
      <c r="FA478" s="136"/>
      <c r="FB478" s="136"/>
      <c r="FC478" s="136"/>
      <c r="FD478" s="136"/>
      <c r="FE478" s="136"/>
      <c r="FF478" s="128">
        <f t="shared" si="753"/>
        <v>4677</v>
      </c>
      <c r="FG478" s="136"/>
      <c r="FH478" s="136"/>
      <c r="FI478" s="136"/>
      <c r="FJ478" s="136"/>
      <c r="FK478" s="136"/>
      <c r="FL478" s="128">
        <f t="shared" si="754"/>
        <v>4677</v>
      </c>
      <c r="FM478" s="136"/>
      <c r="FN478" s="136"/>
      <c r="FO478" s="136"/>
      <c r="FP478" s="136"/>
      <c r="FQ478" s="136"/>
      <c r="FR478" s="128">
        <f t="shared" si="755"/>
        <v>4677</v>
      </c>
      <c r="FS478" s="136"/>
      <c r="FT478" s="136"/>
      <c r="FU478" s="136"/>
      <c r="FV478" s="136"/>
      <c r="FW478" s="136"/>
      <c r="FX478" s="128">
        <f t="shared" si="756"/>
        <v>4677</v>
      </c>
      <c r="FY478" s="136"/>
      <c r="FZ478" s="136"/>
      <c r="GA478" s="136"/>
      <c r="GB478" s="136"/>
      <c r="GC478" s="136"/>
      <c r="GD478" s="128">
        <f t="shared" si="757"/>
        <v>4677</v>
      </c>
      <c r="GE478" s="136"/>
      <c r="GF478" s="136"/>
      <c r="GG478" s="136"/>
      <c r="GH478" s="136"/>
      <c r="GI478" s="136"/>
      <c r="GJ478" s="128">
        <f t="shared" si="758"/>
        <v>4677</v>
      </c>
      <c r="GK478" s="130"/>
      <c r="GL478" s="130"/>
      <c r="GM478" s="130"/>
      <c r="GN478" s="136"/>
      <c r="GO478" s="130"/>
      <c r="GP478" s="130"/>
      <c r="GQ478" s="130"/>
      <c r="GR478" s="130"/>
      <c r="GS478" s="130"/>
      <c r="GT478" s="130"/>
      <c r="GU478" s="130"/>
      <c r="GV478" s="130"/>
    </row>
    <row r="479" spans="1:204" s="132" customFormat="1" ht="23.25">
      <c r="A479" s="113">
        <v>22</v>
      </c>
      <c r="B479" s="118" t="s">
        <v>130</v>
      </c>
      <c r="C479" s="119" t="s">
        <v>401</v>
      </c>
      <c r="D479" s="142"/>
      <c r="E479" s="141">
        <v>300</v>
      </c>
      <c r="F479" s="160">
        <f t="shared" si="733"/>
        <v>300</v>
      </c>
      <c r="G479" s="134"/>
      <c r="H479" s="134"/>
      <c r="I479" s="136">
        <v>500</v>
      </c>
      <c r="J479" s="136"/>
      <c r="K479" s="136">
        <v>30</v>
      </c>
      <c r="L479" s="162">
        <v>300</v>
      </c>
      <c r="M479" s="134"/>
      <c r="N479" s="134"/>
      <c r="O479" s="136"/>
      <c r="P479" s="136"/>
      <c r="Q479" s="136"/>
      <c r="R479" s="128">
        <f t="shared" si="734"/>
        <v>300</v>
      </c>
      <c r="S479" s="136"/>
      <c r="T479" s="134"/>
      <c r="U479" s="136"/>
      <c r="V479" s="136"/>
      <c r="W479" s="136"/>
      <c r="X479" s="128">
        <f t="shared" si="735"/>
        <v>300</v>
      </c>
      <c r="Y479" s="136"/>
      <c r="Z479" s="136"/>
      <c r="AA479" s="136"/>
      <c r="AB479" s="136"/>
      <c r="AC479" s="136"/>
      <c r="AD479" s="128">
        <f t="shared" si="736"/>
        <v>300</v>
      </c>
      <c r="AE479" s="134"/>
      <c r="AF479" s="134"/>
      <c r="AG479" s="136"/>
      <c r="AH479" s="136"/>
      <c r="AI479" s="136"/>
      <c r="AJ479" s="128">
        <f t="shared" si="737"/>
        <v>300</v>
      </c>
      <c r="AK479" s="134"/>
      <c r="AL479" s="134"/>
      <c r="AM479" s="134"/>
      <c r="AN479" s="134"/>
      <c r="AO479" s="134"/>
      <c r="AP479" s="128">
        <f t="shared" si="738"/>
        <v>300</v>
      </c>
      <c r="AQ479" s="134"/>
      <c r="AR479" s="134"/>
      <c r="AS479" s="134"/>
      <c r="AT479" s="134"/>
      <c r="AU479" s="134"/>
      <c r="AV479" s="128">
        <f t="shared" si="739"/>
        <v>300</v>
      </c>
      <c r="AW479" s="136"/>
      <c r="AX479" s="136"/>
      <c r="AY479" s="136"/>
      <c r="AZ479" s="136"/>
      <c r="BA479" s="136"/>
      <c r="BB479" s="128">
        <f t="shared" si="740"/>
        <v>300</v>
      </c>
      <c r="BC479" s="136"/>
      <c r="BD479" s="136"/>
      <c r="BE479" s="136"/>
      <c r="BF479" s="136"/>
      <c r="BG479" s="136"/>
      <c r="BH479" s="128">
        <f t="shared" si="741"/>
        <v>300</v>
      </c>
      <c r="BI479" s="134"/>
      <c r="BJ479" s="134"/>
      <c r="BK479" s="134"/>
      <c r="BL479" s="136"/>
      <c r="BM479" s="136"/>
      <c r="BN479" s="128">
        <f t="shared" si="742"/>
        <v>300</v>
      </c>
      <c r="BO479" s="136"/>
      <c r="BP479" s="136"/>
      <c r="BQ479" s="136"/>
      <c r="BR479" s="136"/>
      <c r="BS479" s="136"/>
      <c r="BT479" s="128">
        <f t="shared" si="743"/>
        <v>300</v>
      </c>
      <c r="BU479" s="136"/>
      <c r="BV479" s="136"/>
      <c r="BW479" s="136"/>
      <c r="BX479" s="136"/>
      <c r="BY479" s="136"/>
      <c r="BZ479" s="128">
        <f t="shared" si="744"/>
        <v>300</v>
      </c>
      <c r="CA479" s="136"/>
      <c r="CB479" s="136"/>
      <c r="CC479" s="136"/>
      <c r="CD479" s="136"/>
      <c r="CE479" s="136"/>
      <c r="CF479" s="128">
        <f t="shared" si="745"/>
        <v>300</v>
      </c>
      <c r="CG479" s="136"/>
      <c r="CH479" s="136"/>
      <c r="CI479" s="136"/>
      <c r="CJ479" s="136"/>
      <c r="CK479" s="136"/>
      <c r="CL479" s="128">
        <f t="shared" si="645"/>
        <v>300</v>
      </c>
      <c r="CM479" s="136"/>
      <c r="CN479" s="136"/>
      <c r="CO479" s="136"/>
      <c r="CP479" s="136"/>
      <c r="CQ479" s="136"/>
      <c r="CR479" s="128">
        <f t="shared" si="659"/>
        <v>300</v>
      </c>
      <c r="CS479" s="136"/>
      <c r="CT479" s="136"/>
      <c r="CU479" s="136"/>
      <c r="CV479" s="136"/>
      <c r="CW479" s="136"/>
      <c r="CX479" s="128">
        <f t="shared" si="646"/>
        <v>300</v>
      </c>
      <c r="CY479" s="136"/>
      <c r="CZ479" s="136"/>
      <c r="DA479" s="136"/>
      <c r="DB479" s="136"/>
      <c r="DC479" s="136"/>
      <c r="DD479" s="128">
        <f t="shared" si="647"/>
        <v>300</v>
      </c>
      <c r="DE479" s="136"/>
      <c r="DF479" s="136"/>
      <c r="DG479" s="136"/>
      <c r="DH479" s="136"/>
      <c r="DI479" s="136"/>
      <c r="DJ479" s="128">
        <f t="shared" si="746"/>
        <v>300</v>
      </c>
      <c r="DK479" s="136"/>
      <c r="DL479" s="136"/>
      <c r="DM479" s="136"/>
      <c r="DN479" s="136"/>
      <c r="DO479" s="136"/>
      <c r="DP479" s="128">
        <f t="shared" si="747"/>
        <v>300</v>
      </c>
      <c r="DQ479" s="136"/>
      <c r="DR479" s="136"/>
      <c r="DS479" s="136"/>
      <c r="DT479" s="136"/>
      <c r="DU479" s="136"/>
      <c r="DV479" s="128">
        <f t="shared" si="748"/>
        <v>300</v>
      </c>
      <c r="DW479" s="136"/>
      <c r="DX479" s="136"/>
      <c r="DY479" s="136"/>
      <c r="DZ479" s="136"/>
      <c r="EA479" s="136"/>
      <c r="EB479" s="128">
        <f t="shared" si="749"/>
        <v>300</v>
      </c>
      <c r="EC479" s="136"/>
      <c r="ED479" s="136"/>
      <c r="EE479" s="136"/>
      <c r="EF479" s="136"/>
      <c r="EG479" s="136"/>
      <c r="EH479" s="128">
        <f t="shared" si="648"/>
        <v>300</v>
      </c>
      <c r="EI479" s="136"/>
      <c r="EJ479" s="130"/>
      <c r="EK479" s="130"/>
      <c r="EL479" s="130"/>
      <c r="EM479" s="130"/>
      <c r="EN479" s="128">
        <f t="shared" si="750"/>
        <v>300</v>
      </c>
      <c r="EO479" s="136"/>
      <c r="EP479" s="130"/>
      <c r="EQ479" s="130"/>
      <c r="ER479" s="130"/>
      <c r="ES479" s="130"/>
      <c r="ET479" s="128">
        <f t="shared" si="751"/>
        <v>300</v>
      </c>
      <c r="EU479" s="136"/>
      <c r="EV479" s="136"/>
      <c r="EW479" s="136"/>
      <c r="EX479" s="136"/>
      <c r="EY479" s="136"/>
      <c r="EZ479" s="128">
        <f t="shared" si="752"/>
        <v>300</v>
      </c>
      <c r="FA479" s="136"/>
      <c r="FB479" s="136"/>
      <c r="FC479" s="136"/>
      <c r="FD479" s="136"/>
      <c r="FE479" s="136"/>
      <c r="FF479" s="128">
        <f t="shared" si="753"/>
        <v>300</v>
      </c>
      <c r="FG479" s="136"/>
      <c r="FH479" s="136"/>
      <c r="FI479" s="136"/>
      <c r="FJ479" s="136"/>
      <c r="FK479" s="136"/>
      <c r="FL479" s="128">
        <f t="shared" si="754"/>
        <v>300</v>
      </c>
      <c r="FM479" s="136"/>
      <c r="FN479" s="136"/>
      <c r="FO479" s="136"/>
      <c r="FP479" s="136"/>
      <c r="FQ479" s="136"/>
      <c r="FR479" s="128">
        <f t="shared" si="755"/>
        <v>300</v>
      </c>
      <c r="FS479" s="136"/>
      <c r="FT479" s="136"/>
      <c r="FU479" s="136"/>
      <c r="FV479" s="136"/>
      <c r="FW479" s="136"/>
      <c r="FX479" s="128">
        <f t="shared" si="756"/>
        <v>300</v>
      </c>
      <c r="FY479" s="136"/>
      <c r="FZ479" s="136"/>
      <c r="GA479" s="136"/>
      <c r="GB479" s="136"/>
      <c r="GC479" s="136"/>
      <c r="GD479" s="128">
        <f t="shared" si="757"/>
        <v>300</v>
      </c>
      <c r="GE479" s="136"/>
      <c r="GF479" s="136"/>
      <c r="GG479" s="136"/>
      <c r="GH479" s="136"/>
      <c r="GI479" s="136"/>
      <c r="GJ479" s="128">
        <f t="shared" si="758"/>
        <v>300</v>
      </c>
      <c r="GK479" s="130"/>
      <c r="GL479" s="130"/>
      <c r="GM479" s="130"/>
      <c r="GN479" s="136"/>
      <c r="GO479" s="130"/>
      <c r="GP479" s="130"/>
      <c r="GQ479" s="130"/>
      <c r="GR479" s="130"/>
      <c r="GS479" s="130"/>
      <c r="GT479" s="130"/>
      <c r="GU479" s="130"/>
      <c r="GV479" s="130"/>
    </row>
    <row r="480" spans="1:204" s="132" customFormat="1" ht="23.25">
      <c r="A480" s="113">
        <v>23</v>
      </c>
      <c r="B480" s="118" t="s">
        <v>402</v>
      </c>
      <c r="C480" s="119" t="s">
        <v>403</v>
      </c>
      <c r="D480" s="142"/>
      <c r="E480" s="141">
        <v>6146</v>
      </c>
      <c r="F480" s="160">
        <f t="shared" si="733"/>
        <v>5106</v>
      </c>
      <c r="G480" s="134"/>
      <c r="H480" s="134"/>
      <c r="I480" s="136"/>
      <c r="J480" s="136"/>
      <c r="K480" s="136"/>
      <c r="L480" s="162">
        <v>6146</v>
      </c>
      <c r="M480" s="134"/>
      <c r="N480" s="134"/>
      <c r="O480" s="136">
        <v>1000</v>
      </c>
      <c r="P480" s="136"/>
      <c r="Q480" s="136">
        <v>40</v>
      </c>
      <c r="R480" s="128">
        <f t="shared" si="734"/>
        <v>5106</v>
      </c>
      <c r="S480" s="136"/>
      <c r="T480" s="136"/>
      <c r="U480" s="127"/>
      <c r="V480" s="136"/>
      <c r="W480" s="136"/>
      <c r="X480" s="128">
        <f t="shared" si="735"/>
        <v>5106</v>
      </c>
      <c r="Y480" s="136"/>
      <c r="Z480" s="136"/>
      <c r="AA480" s="136"/>
      <c r="AB480" s="136"/>
      <c r="AC480" s="136"/>
      <c r="AD480" s="128">
        <f t="shared" si="736"/>
        <v>5106</v>
      </c>
      <c r="AE480" s="134"/>
      <c r="AF480" s="134"/>
      <c r="AG480" s="136"/>
      <c r="AH480" s="136"/>
      <c r="AI480" s="136"/>
      <c r="AJ480" s="128">
        <f t="shared" si="737"/>
        <v>5106</v>
      </c>
      <c r="AK480" s="134"/>
      <c r="AL480" s="134"/>
      <c r="AM480" s="134"/>
      <c r="AN480" s="134"/>
      <c r="AO480" s="134"/>
      <c r="AP480" s="128">
        <f t="shared" si="738"/>
        <v>5106</v>
      </c>
      <c r="AQ480" s="134"/>
      <c r="AR480" s="134"/>
      <c r="AS480" s="134"/>
      <c r="AT480" s="134"/>
      <c r="AU480" s="134"/>
      <c r="AV480" s="128">
        <f t="shared" si="739"/>
        <v>5106</v>
      </c>
      <c r="AW480" s="136"/>
      <c r="AX480" s="136"/>
      <c r="AY480" s="136"/>
      <c r="AZ480" s="136"/>
      <c r="BA480" s="136"/>
      <c r="BB480" s="128">
        <f t="shared" si="740"/>
        <v>5106</v>
      </c>
      <c r="BC480" s="136"/>
      <c r="BD480" s="136"/>
      <c r="BE480" s="136"/>
      <c r="BF480" s="136"/>
      <c r="BG480" s="136"/>
      <c r="BH480" s="128">
        <f t="shared" si="741"/>
        <v>5106</v>
      </c>
      <c r="BI480" s="134"/>
      <c r="BJ480" s="134"/>
      <c r="BK480" s="134"/>
      <c r="BL480" s="136"/>
      <c r="BM480" s="136"/>
      <c r="BN480" s="128">
        <f t="shared" si="742"/>
        <v>5106</v>
      </c>
      <c r="BO480" s="136"/>
      <c r="BP480" s="136"/>
      <c r="BQ480" s="136"/>
      <c r="BR480" s="136"/>
      <c r="BS480" s="136"/>
      <c r="BT480" s="128">
        <f t="shared" si="743"/>
        <v>5106</v>
      </c>
      <c r="BU480" s="136"/>
      <c r="BV480" s="136"/>
      <c r="BW480" s="136"/>
      <c r="BX480" s="136"/>
      <c r="BY480" s="136"/>
      <c r="BZ480" s="128">
        <f t="shared" si="744"/>
        <v>5106</v>
      </c>
      <c r="CA480" s="136"/>
      <c r="CB480" s="136"/>
      <c r="CC480" s="136"/>
      <c r="CD480" s="136"/>
      <c r="CE480" s="136"/>
      <c r="CF480" s="128">
        <f t="shared" si="745"/>
        <v>5106</v>
      </c>
      <c r="CG480" s="136"/>
      <c r="CH480" s="136"/>
      <c r="CI480" s="136"/>
      <c r="CJ480" s="136"/>
      <c r="CK480" s="136"/>
      <c r="CL480" s="128">
        <f t="shared" si="645"/>
        <v>5106</v>
      </c>
      <c r="CM480" s="136"/>
      <c r="CN480" s="136"/>
      <c r="CO480" s="136"/>
      <c r="CP480" s="136"/>
      <c r="CQ480" s="136"/>
      <c r="CR480" s="128">
        <f t="shared" si="659"/>
        <v>5106</v>
      </c>
      <c r="CS480" s="136"/>
      <c r="CT480" s="136"/>
      <c r="CU480" s="136"/>
      <c r="CV480" s="136"/>
      <c r="CW480" s="136"/>
      <c r="CX480" s="128">
        <f t="shared" si="646"/>
        <v>5106</v>
      </c>
      <c r="CY480" s="136"/>
      <c r="CZ480" s="136"/>
      <c r="DA480" s="136"/>
      <c r="DB480" s="136"/>
      <c r="DC480" s="136"/>
      <c r="DD480" s="128">
        <f t="shared" si="647"/>
        <v>5106</v>
      </c>
      <c r="DE480" s="136"/>
      <c r="DF480" s="136"/>
      <c r="DG480" s="136"/>
      <c r="DH480" s="136"/>
      <c r="DI480" s="136"/>
      <c r="DJ480" s="128">
        <f t="shared" si="746"/>
        <v>5106</v>
      </c>
      <c r="DK480" s="136"/>
      <c r="DL480" s="136"/>
      <c r="DM480" s="136"/>
      <c r="DN480" s="136"/>
      <c r="DO480" s="136"/>
      <c r="DP480" s="128">
        <f t="shared" si="747"/>
        <v>5106</v>
      </c>
      <c r="DQ480" s="136"/>
      <c r="DR480" s="136"/>
      <c r="DS480" s="127"/>
      <c r="DT480" s="136"/>
      <c r="DU480" s="136"/>
      <c r="DV480" s="128">
        <f t="shared" si="748"/>
        <v>5106</v>
      </c>
      <c r="DW480" s="136"/>
      <c r="DX480" s="136"/>
      <c r="DY480" s="136"/>
      <c r="DZ480" s="136"/>
      <c r="EA480" s="136"/>
      <c r="EB480" s="128">
        <f t="shared" si="749"/>
        <v>5106</v>
      </c>
      <c r="EC480" s="136"/>
      <c r="ED480" s="136"/>
      <c r="EE480" s="136"/>
      <c r="EF480" s="136"/>
      <c r="EG480" s="136"/>
      <c r="EH480" s="128">
        <f t="shared" si="648"/>
        <v>5106</v>
      </c>
      <c r="EI480" s="136"/>
      <c r="EJ480" s="130"/>
      <c r="EK480" s="130"/>
      <c r="EL480" s="130"/>
      <c r="EM480" s="130"/>
      <c r="EN480" s="128">
        <f t="shared" si="750"/>
        <v>5106</v>
      </c>
      <c r="EO480" s="136"/>
      <c r="EP480" s="130"/>
      <c r="EQ480" s="130"/>
      <c r="ER480" s="130"/>
      <c r="ES480" s="130"/>
      <c r="ET480" s="128">
        <f t="shared" si="751"/>
        <v>5106</v>
      </c>
      <c r="EU480" s="136"/>
      <c r="EV480" s="136"/>
      <c r="EW480" s="136"/>
      <c r="EX480" s="136"/>
      <c r="EY480" s="136"/>
      <c r="EZ480" s="128">
        <f t="shared" si="752"/>
        <v>5106</v>
      </c>
      <c r="FA480" s="136"/>
      <c r="FB480" s="136"/>
      <c r="FC480" s="136"/>
      <c r="FD480" s="136"/>
      <c r="FE480" s="136"/>
      <c r="FF480" s="128">
        <f t="shared" si="753"/>
        <v>5106</v>
      </c>
      <c r="FG480" s="136"/>
      <c r="FH480" s="136"/>
      <c r="FI480" s="136"/>
      <c r="FJ480" s="136"/>
      <c r="FK480" s="136"/>
      <c r="FL480" s="128">
        <f t="shared" si="754"/>
        <v>5106</v>
      </c>
      <c r="FM480" s="136"/>
      <c r="FN480" s="136"/>
      <c r="FO480" s="136"/>
      <c r="FP480" s="136"/>
      <c r="FQ480" s="136"/>
      <c r="FR480" s="128">
        <f t="shared" si="755"/>
        <v>5106</v>
      </c>
      <c r="FS480" s="136"/>
      <c r="FT480" s="136"/>
      <c r="FU480" s="136"/>
      <c r="FV480" s="136"/>
      <c r="FW480" s="136"/>
      <c r="FX480" s="128">
        <f t="shared" si="756"/>
        <v>5106</v>
      </c>
      <c r="FY480" s="136"/>
      <c r="FZ480" s="136"/>
      <c r="GA480" s="136"/>
      <c r="GB480" s="136"/>
      <c r="GC480" s="136"/>
      <c r="GD480" s="128">
        <f t="shared" si="757"/>
        <v>5106</v>
      </c>
      <c r="GE480" s="136"/>
      <c r="GF480" s="136"/>
      <c r="GG480" s="136"/>
      <c r="GH480" s="136"/>
      <c r="GI480" s="136"/>
      <c r="GJ480" s="128">
        <f t="shared" si="758"/>
        <v>5106</v>
      </c>
      <c r="GK480" s="130"/>
      <c r="GL480" s="130"/>
      <c r="GM480" s="130"/>
      <c r="GN480" s="136"/>
      <c r="GO480" s="130"/>
      <c r="GP480" s="130"/>
      <c r="GQ480" s="130"/>
      <c r="GR480" s="130"/>
      <c r="GS480" s="130"/>
      <c r="GT480" s="130"/>
      <c r="GU480" s="130"/>
      <c r="GV480" s="130"/>
    </row>
    <row r="481" spans="1:204" s="132" customFormat="1" ht="23.25">
      <c r="A481" s="113">
        <v>24</v>
      </c>
      <c r="B481" s="118" t="s">
        <v>349</v>
      </c>
      <c r="C481" s="119" t="s">
        <v>350</v>
      </c>
      <c r="D481" s="142"/>
      <c r="E481" s="141">
        <v>2190</v>
      </c>
      <c r="F481" s="160">
        <f t="shared" si="733"/>
        <v>2190</v>
      </c>
      <c r="G481" s="134"/>
      <c r="H481" s="134"/>
      <c r="I481" s="136"/>
      <c r="J481" s="136"/>
      <c r="K481" s="136"/>
      <c r="L481" s="162">
        <v>2190</v>
      </c>
      <c r="M481" s="134"/>
      <c r="N481" s="134"/>
      <c r="O481" s="136"/>
      <c r="P481" s="136"/>
      <c r="Q481" s="136"/>
      <c r="R481" s="128">
        <f t="shared" si="734"/>
        <v>2190</v>
      </c>
      <c r="S481" s="136"/>
      <c r="T481" s="136"/>
      <c r="U481" s="136"/>
      <c r="V481" s="136"/>
      <c r="W481" s="136"/>
      <c r="X481" s="128">
        <f t="shared" si="735"/>
        <v>2190</v>
      </c>
      <c r="Y481" s="136"/>
      <c r="Z481" s="136"/>
      <c r="AA481" s="136"/>
      <c r="AB481" s="136"/>
      <c r="AC481" s="136"/>
      <c r="AD481" s="128">
        <f t="shared" si="736"/>
        <v>2190</v>
      </c>
      <c r="AE481" s="134"/>
      <c r="AF481" s="134"/>
      <c r="AG481" s="136"/>
      <c r="AH481" s="136"/>
      <c r="AI481" s="136"/>
      <c r="AJ481" s="128">
        <f t="shared" si="737"/>
        <v>2190</v>
      </c>
      <c r="AK481" s="134"/>
      <c r="AL481" s="134"/>
      <c r="AM481" s="126"/>
      <c r="AN481" s="134"/>
      <c r="AO481" s="134"/>
      <c r="AP481" s="128">
        <f t="shared" si="738"/>
        <v>2190</v>
      </c>
      <c r="AQ481" s="134"/>
      <c r="AR481" s="134"/>
      <c r="AS481" s="134"/>
      <c r="AT481" s="134"/>
      <c r="AU481" s="134"/>
      <c r="AV481" s="128">
        <f t="shared" si="739"/>
        <v>2190</v>
      </c>
      <c r="AW481" s="136"/>
      <c r="AX481" s="136"/>
      <c r="AY481" s="136"/>
      <c r="AZ481" s="136"/>
      <c r="BA481" s="136"/>
      <c r="BB481" s="128">
        <f t="shared" si="740"/>
        <v>2190</v>
      </c>
      <c r="BC481" s="136"/>
      <c r="BD481" s="136"/>
      <c r="BE481" s="136"/>
      <c r="BF481" s="136"/>
      <c r="BG481" s="136"/>
      <c r="BH481" s="128">
        <f t="shared" si="741"/>
        <v>2190</v>
      </c>
      <c r="BI481" s="134"/>
      <c r="BJ481" s="134"/>
      <c r="BK481" s="134"/>
      <c r="BL481" s="136"/>
      <c r="BM481" s="136"/>
      <c r="BN481" s="128">
        <f t="shared" si="742"/>
        <v>2190</v>
      </c>
      <c r="BO481" s="136"/>
      <c r="BP481" s="136"/>
      <c r="BQ481" s="136"/>
      <c r="BR481" s="136"/>
      <c r="BS481" s="136"/>
      <c r="BT481" s="128">
        <f t="shared" si="743"/>
        <v>2190</v>
      </c>
      <c r="BU481" s="136"/>
      <c r="BV481" s="136"/>
      <c r="BW481" s="136"/>
      <c r="BX481" s="136"/>
      <c r="BY481" s="136"/>
      <c r="BZ481" s="128">
        <f t="shared" si="744"/>
        <v>2190</v>
      </c>
      <c r="CA481" s="136"/>
      <c r="CB481" s="136"/>
      <c r="CC481" s="136"/>
      <c r="CD481" s="136"/>
      <c r="CE481" s="136"/>
      <c r="CF481" s="128">
        <f t="shared" si="745"/>
        <v>2190</v>
      </c>
      <c r="CG481" s="136"/>
      <c r="CH481" s="136"/>
      <c r="CI481" s="136"/>
      <c r="CJ481" s="136"/>
      <c r="CK481" s="136"/>
      <c r="CL481" s="128">
        <f t="shared" si="645"/>
        <v>2190</v>
      </c>
      <c r="CM481" s="136"/>
      <c r="CN481" s="136"/>
      <c r="CO481" s="136"/>
      <c r="CP481" s="136"/>
      <c r="CQ481" s="136"/>
      <c r="CR481" s="128">
        <f t="shared" si="659"/>
        <v>2190</v>
      </c>
      <c r="CS481" s="136"/>
      <c r="CT481" s="136"/>
      <c r="CU481" s="136"/>
      <c r="CV481" s="136"/>
      <c r="CW481" s="136"/>
      <c r="CX481" s="128">
        <f t="shared" si="646"/>
        <v>2190</v>
      </c>
      <c r="CY481" s="136"/>
      <c r="CZ481" s="136"/>
      <c r="DA481" s="136"/>
      <c r="DB481" s="136"/>
      <c r="DC481" s="136"/>
      <c r="DD481" s="128">
        <f t="shared" si="647"/>
        <v>2190</v>
      </c>
      <c r="DE481" s="136"/>
      <c r="DF481" s="136"/>
      <c r="DG481" s="136"/>
      <c r="DH481" s="136"/>
      <c r="DI481" s="136"/>
      <c r="DJ481" s="128">
        <f t="shared" si="746"/>
        <v>2190</v>
      </c>
      <c r="DK481" s="136"/>
      <c r="DL481" s="136"/>
      <c r="DM481" s="136"/>
      <c r="DN481" s="136"/>
      <c r="DO481" s="136"/>
      <c r="DP481" s="128">
        <f t="shared" si="747"/>
        <v>2190</v>
      </c>
      <c r="DQ481" s="136"/>
      <c r="DR481" s="136"/>
      <c r="DS481" s="136"/>
      <c r="DT481" s="136"/>
      <c r="DU481" s="136"/>
      <c r="DV481" s="128">
        <f t="shared" si="748"/>
        <v>2190</v>
      </c>
      <c r="DW481" s="136"/>
      <c r="DX481" s="136"/>
      <c r="DY481" s="136"/>
      <c r="DZ481" s="136"/>
      <c r="EA481" s="136"/>
      <c r="EB481" s="128">
        <f t="shared" si="749"/>
        <v>2190</v>
      </c>
      <c r="EC481" s="136"/>
      <c r="ED481" s="136"/>
      <c r="EE481" s="136"/>
      <c r="EF481" s="136"/>
      <c r="EG481" s="136"/>
      <c r="EH481" s="128">
        <f t="shared" si="648"/>
        <v>2190</v>
      </c>
      <c r="EI481" s="136"/>
      <c r="EJ481" s="130"/>
      <c r="EK481" s="130"/>
      <c r="EL481" s="130"/>
      <c r="EM481" s="130"/>
      <c r="EN481" s="128">
        <f t="shared" si="750"/>
        <v>2190</v>
      </c>
      <c r="EO481" s="136"/>
      <c r="EP481" s="130"/>
      <c r="EQ481" s="130"/>
      <c r="ER481" s="130"/>
      <c r="ES481" s="130"/>
      <c r="ET481" s="128">
        <f t="shared" si="751"/>
        <v>2190</v>
      </c>
      <c r="EU481" s="136"/>
      <c r="EV481" s="136"/>
      <c r="EW481" s="136"/>
      <c r="EX481" s="136"/>
      <c r="EY481" s="136"/>
      <c r="EZ481" s="128">
        <f t="shared" si="752"/>
        <v>2190</v>
      </c>
      <c r="FA481" s="136"/>
      <c r="FB481" s="136"/>
      <c r="FC481" s="136"/>
      <c r="FD481" s="136"/>
      <c r="FE481" s="136"/>
      <c r="FF481" s="128">
        <f t="shared" si="753"/>
        <v>2190</v>
      </c>
      <c r="FG481" s="136"/>
      <c r="FH481" s="136"/>
      <c r="FI481" s="136"/>
      <c r="FJ481" s="136"/>
      <c r="FK481" s="136"/>
      <c r="FL481" s="128">
        <f t="shared" si="754"/>
        <v>2190</v>
      </c>
      <c r="FM481" s="136"/>
      <c r="FN481" s="136"/>
      <c r="FO481" s="136"/>
      <c r="FP481" s="136"/>
      <c r="FQ481" s="136"/>
      <c r="FR481" s="128">
        <f t="shared" si="755"/>
        <v>2190</v>
      </c>
      <c r="FS481" s="136"/>
      <c r="FT481" s="136"/>
      <c r="FU481" s="136"/>
      <c r="FV481" s="136"/>
      <c r="FW481" s="136"/>
      <c r="FX481" s="128">
        <f t="shared" si="756"/>
        <v>2190</v>
      </c>
      <c r="FY481" s="136"/>
      <c r="FZ481" s="136"/>
      <c r="GA481" s="136"/>
      <c r="GB481" s="136"/>
      <c r="GC481" s="136"/>
      <c r="GD481" s="128">
        <f t="shared" si="757"/>
        <v>2190</v>
      </c>
      <c r="GE481" s="136"/>
      <c r="GF481" s="136"/>
      <c r="GG481" s="136"/>
      <c r="GH481" s="136"/>
      <c r="GI481" s="136"/>
      <c r="GJ481" s="128">
        <f t="shared" si="758"/>
        <v>2190</v>
      </c>
      <c r="GK481" s="130"/>
      <c r="GL481" s="130"/>
      <c r="GM481" s="130"/>
      <c r="GN481" s="136"/>
      <c r="GO481" s="130"/>
      <c r="GP481" s="130"/>
      <c r="GQ481" s="130"/>
      <c r="GR481" s="130"/>
      <c r="GS481" s="130"/>
      <c r="GT481" s="130"/>
      <c r="GU481" s="130"/>
      <c r="GV481" s="130"/>
    </row>
    <row r="482" spans="1:204" s="132" customFormat="1" ht="23.25">
      <c r="A482" s="113">
        <v>25</v>
      </c>
      <c r="B482" s="118" t="s">
        <v>130</v>
      </c>
      <c r="C482" s="119" t="s">
        <v>404</v>
      </c>
      <c r="D482" s="142"/>
      <c r="E482" s="141">
        <v>130</v>
      </c>
      <c r="F482" s="160">
        <f t="shared" si="733"/>
        <v>130</v>
      </c>
      <c r="G482" s="134"/>
      <c r="H482" s="134"/>
      <c r="I482" s="136"/>
      <c r="J482" s="136"/>
      <c r="K482" s="136"/>
      <c r="L482" s="162">
        <v>130</v>
      </c>
      <c r="M482" s="134"/>
      <c r="N482" s="134"/>
      <c r="O482" s="136"/>
      <c r="P482" s="136"/>
      <c r="Q482" s="136"/>
      <c r="R482" s="128">
        <f t="shared" si="734"/>
        <v>130</v>
      </c>
      <c r="S482" s="136"/>
      <c r="T482" s="136"/>
      <c r="U482" s="136"/>
      <c r="V482" s="136"/>
      <c r="W482" s="136"/>
      <c r="X482" s="128">
        <f t="shared" si="735"/>
        <v>130</v>
      </c>
      <c r="Y482" s="136"/>
      <c r="Z482" s="136"/>
      <c r="AA482" s="136"/>
      <c r="AB482" s="136"/>
      <c r="AC482" s="136"/>
      <c r="AD482" s="128">
        <f t="shared" si="736"/>
        <v>130</v>
      </c>
      <c r="AE482" s="134"/>
      <c r="AF482" s="134"/>
      <c r="AG482" s="136"/>
      <c r="AH482" s="136"/>
      <c r="AI482" s="136"/>
      <c r="AJ482" s="128">
        <f t="shared" si="737"/>
        <v>130</v>
      </c>
      <c r="AK482" s="134"/>
      <c r="AL482" s="134"/>
      <c r="AM482" s="134"/>
      <c r="AN482" s="134"/>
      <c r="AO482" s="134"/>
      <c r="AP482" s="128">
        <f t="shared" si="738"/>
        <v>130</v>
      </c>
      <c r="AQ482" s="134"/>
      <c r="AR482" s="134"/>
      <c r="AS482" s="134"/>
      <c r="AT482" s="134"/>
      <c r="AU482" s="134"/>
      <c r="AV482" s="128">
        <f t="shared" si="739"/>
        <v>130</v>
      </c>
      <c r="AW482" s="136"/>
      <c r="AX482" s="136"/>
      <c r="AY482" s="136"/>
      <c r="AZ482" s="136"/>
      <c r="BA482" s="136"/>
      <c r="BB482" s="128">
        <f t="shared" si="740"/>
        <v>130</v>
      </c>
      <c r="BC482" s="136"/>
      <c r="BD482" s="136"/>
      <c r="BE482" s="136"/>
      <c r="BF482" s="136"/>
      <c r="BG482" s="136"/>
      <c r="BH482" s="128">
        <f t="shared" si="741"/>
        <v>130</v>
      </c>
      <c r="BI482" s="134"/>
      <c r="BJ482" s="134"/>
      <c r="BK482" s="126"/>
      <c r="BL482" s="136"/>
      <c r="BM482" s="136"/>
      <c r="BN482" s="128">
        <f t="shared" si="742"/>
        <v>130</v>
      </c>
      <c r="BO482" s="136"/>
      <c r="BP482" s="136"/>
      <c r="BQ482" s="136"/>
      <c r="BR482" s="136"/>
      <c r="BS482" s="136"/>
      <c r="BT482" s="128">
        <f t="shared" si="743"/>
        <v>130</v>
      </c>
      <c r="BU482" s="136"/>
      <c r="BV482" s="136"/>
      <c r="BW482" s="136"/>
      <c r="BX482" s="136"/>
      <c r="BY482" s="136"/>
      <c r="BZ482" s="128">
        <f t="shared" si="744"/>
        <v>130</v>
      </c>
      <c r="CA482" s="136"/>
      <c r="CB482" s="136"/>
      <c r="CC482" s="136"/>
      <c r="CD482" s="136"/>
      <c r="CE482" s="136"/>
      <c r="CF482" s="128">
        <f t="shared" si="745"/>
        <v>130</v>
      </c>
      <c r="CG482" s="136"/>
      <c r="CH482" s="136"/>
      <c r="CI482" s="136"/>
      <c r="CJ482" s="136"/>
      <c r="CK482" s="136"/>
      <c r="CL482" s="128">
        <f t="shared" si="645"/>
        <v>130</v>
      </c>
      <c r="CM482" s="136"/>
      <c r="CN482" s="136"/>
      <c r="CO482" s="136"/>
      <c r="CP482" s="136"/>
      <c r="CQ482" s="136"/>
      <c r="CR482" s="128">
        <f t="shared" si="659"/>
        <v>130</v>
      </c>
      <c r="CS482" s="136"/>
      <c r="CT482" s="136"/>
      <c r="CU482" s="136"/>
      <c r="CV482" s="136"/>
      <c r="CW482" s="136"/>
      <c r="CX482" s="128">
        <f t="shared" si="646"/>
        <v>130</v>
      </c>
      <c r="CY482" s="136"/>
      <c r="CZ482" s="136"/>
      <c r="DA482" s="136"/>
      <c r="DB482" s="136"/>
      <c r="DC482" s="136"/>
      <c r="DD482" s="128">
        <f t="shared" si="647"/>
        <v>130</v>
      </c>
      <c r="DE482" s="136"/>
      <c r="DF482" s="136"/>
      <c r="DG482" s="136"/>
      <c r="DH482" s="136"/>
      <c r="DI482" s="136"/>
      <c r="DJ482" s="128">
        <f t="shared" si="746"/>
        <v>130</v>
      </c>
      <c r="DK482" s="136"/>
      <c r="DL482" s="136"/>
      <c r="DM482" s="136"/>
      <c r="DN482" s="136"/>
      <c r="DO482" s="136"/>
      <c r="DP482" s="128">
        <f t="shared" si="747"/>
        <v>130</v>
      </c>
      <c r="DQ482" s="136"/>
      <c r="DR482" s="136"/>
      <c r="DS482" s="136"/>
      <c r="DT482" s="136"/>
      <c r="DU482" s="136"/>
      <c r="DV482" s="128">
        <f t="shared" si="748"/>
        <v>130</v>
      </c>
      <c r="DW482" s="136"/>
      <c r="DX482" s="136"/>
      <c r="DY482" s="136"/>
      <c r="DZ482" s="136"/>
      <c r="EA482" s="136"/>
      <c r="EB482" s="128">
        <f t="shared" si="749"/>
        <v>130</v>
      </c>
      <c r="EC482" s="136"/>
      <c r="ED482" s="136"/>
      <c r="EE482" s="136"/>
      <c r="EF482" s="136"/>
      <c r="EG482" s="136"/>
      <c r="EH482" s="128">
        <f t="shared" si="648"/>
        <v>130</v>
      </c>
      <c r="EI482" s="136"/>
      <c r="EJ482" s="130"/>
      <c r="EK482" s="130"/>
      <c r="EL482" s="130"/>
      <c r="EM482" s="130"/>
      <c r="EN482" s="128">
        <f t="shared" si="750"/>
        <v>130</v>
      </c>
      <c r="EO482" s="136"/>
      <c r="EP482" s="130"/>
      <c r="EQ482" s="130"/>
      <c r="ER482" s="130"/>
      <c r="ES482" s="130"/>
      <c r="ET482" s="128">
        <f t="shared" si="751"/>
        <v>130</v>
      </c>
      <c r="EU482" s="136"/>
      <c r="EV482" s="136"/>
      <c r="EW482" s="136"/>
      <c r="EX482" s="136"/>
      <c r="EY482" s="136"/>
      <c r="EZ482" s="128">
        <f t="shared" si="752"/>
        <v>130</v>
      </c>
      <c r="FA482" s="136"/>
      <c r="FB482" s="136"/>
      <c r="FC482" s="136"/>
      <c r="FD482" s="136"/>
      <c r="FE482" s="136"/>
      <c r="FF482" s="128">
        <f t="shared" si="753"/>
        <v>130</v>
      </c>
      <c r="FG482" s="136"/>
      <c r="FH482" s="136"/>
      <c r="FI482" s="136"/>
      <c r="FJ482" s="136"/>
      <c r="FK482" s="136"/>
      <c r="FL482" s="128">
        <f t="shared" si="754"/>
        <v>130</v>
      </c>
      <c r="FM482" s="136"/>
      <c r="FN482" s="136"/>
      <c r="FO482" s="136"/>
      <c r="FP482" s="136"/>
      <c r="FQ482" s="136"/>
      <c r="FR482" s="128">
        <f t="shared" si="755"/>
        <v>130</v>
      </c>
      <c r="FS482" s="136"/>
      <c r="FT482" s="136"/>
      <c r="FU482" s="136"/>
      <c r="FV482" s="136"/>
      <c r="FW482" s="136"/>
      <c r="FX482" s="128">
        <f t="shared" si="756"/>
        <v>130</v>
      </c>
      <c r="FY482" s="136"/>
      <c r="FZ482" s="136"/>
      <c r="GA482" s="136"/>
      <c r="GB482" s="136"/>
      <c r="GC482" s="136"/>
      <c r="GD482" s="128">
        <f t="shared" si="757"/>
        <v>130</v>
      </c>
      <c r="GE482" s="136"/>
      <c r="GF482" s="136"/>
      <c r="GG482" s="136"/>
      <c r="GH482" s="136"/>
      <c r="GI482" s="136"/>
      <c r="GJ482" s="128">
        <f t="shared" si="758"/>
        <v>130</v>
      </c>
      <c r="GK482" s="130"/>
      <c r="GL482" s="130"/>
      <c r="GM482" s="130"/>
      <c r="GN482" s="136"/>
      <c r="GO482" s="130"/>
      <c r="GP482" s="130"/>
      <c r="GQ482" s="130"/>
      <c r="GR482" s="130"/>
      <c r="GS482" s="130"/>
      <c r="GT482" s="130"/>
      <c r="GU482" s="130"/>
      <c r="GV482" s="130"/>
    </row>
    <row r="483" spans="1:204" s="132" customFormat="1" ht="23.25">
      <c r="A483" s="113">
        <v>26</v>
      </c>
      <c r="B483" s="118" t="s">
        <v>332</v>
      </c>
      <c r="C483" s="119" t="s">
        <v>333</v>
      </c>
      <c r="D483" s="142"/>
      <c r="E483" s="141">
        <v>529</v>
      </c>
      <c r="F483" s="160">
        <f t="shared" si="733"/>
        <v>1489</v>
      </c>
      <c r="G483" s="134"/>
      <c r="H483" s="134"/>
      <c r="I483" s="136">
        <v>4000</v>
      </c>
      <c r="J483" s="136"/>
      <c r="K483" s="136">
        <v>16</v>
      </c>
      <c r="L483" s="162">
        <v>529</v>
      </c>
      <c r="M483" s="134"/>
      <c r="N483" s="134">
        <v>960</v>
      </c>
      <c r="O483" s="136"/>
      <c r="P483" s="136"/>
      <c r="Q483" s="136"/>
      <c r="R483" s="128">
        <f t="shared" si="734"/>
        <v>1489</v>
      </c>
      <c r="S483" s="136"/>
      <c r="T483" s="134"/>
      <c r="U483" s="136"/>
      <c r="V483" s="136"/>
      <c r="W483" s="136"/>
      <c r="X483" s="128">
        <f t="shared" si="735"/>
        <v>1489</v>
      </c>
      <c r="Y483" s="136"/>
      <c r="Z483" s="136"/>
      <c r="AA483" s="136"/>
      <c r="AB483" s="136"/>
      <c r="AC483" s="136"/>
      <c r="AD483" s="128">
        <f t="shared" si="736"/>
        <v>1489</v>
      </c>
      <c r="AE483" s="134"/>
      <c r="AF483" s="134"/>
      <c r="AG483" s="136"/>
      <c r="AH483" s="136"/>
      <c r="AI483" s="136"/>
      <c r="AJ483" s="128">
        <f t="shared" si="737"/>
        <v>1489</v>
      </c>
      <c r="AK483" s="134"/>
      <c r="AL483" s="134"/>
      <c r="AM483" s="134"/>
      <c r="AN483" s="134"/>
      <c r="AO483" s="134"/>
      <c r="AP483" s="128">
        <f t="shared" si="738"/>
        <v>1489</v>
      </c>
      <c r="AQ483" s="134"/>
      <c r="AR483" s="134"/>
      <c r="AS483" s="134"/>
      <c r="AT483" s="134"/>
      <c r="AU483" s="134"/>
      <c r="AV483" s="128">
        <f t="shared" si="739"/>
        <v>1489</v>
      </c>
      <c r="AW483" s="136"/>
      <c r="AX483" s="136"/>
      <c r="AY483" s="136"/>
      <c r="AZ483" s="136"/>
      <c r="BA483" s="136"/>
      <c r="BB483" s="128">
        <f t="shared" si="740"/>
        <v>1489</v>
      </c>
      <c r="BC483" s="136"/>
      <c r="BD483" s="136"/>
      <c r="BE483" s="136"/>
      <c r="BF483" s="136"/>
      <c r="BG483" s="136"/>
      <c r="BH483" s="128">
        <f t="shared" si="741"/>
        <v>1489</v>
      </c>
      <c r="BI483" s="134"/>
      <c r="BJ483" s="134"/>
      <c r="BK483" s="134"/>
      <c r="BL483" s="136"/>
      <c r="BM483" s="136"/>
      <c r="BN483" s="128">
        <f t="shared" si="742"/>
        <v>1489</v>
      </c>
      <c r="BO483" s="136"/>
      <c r="BP483" s="136"/>
      <c r="BQ483" s="136"/>
      <c r="BR483" s="136"/>
      <c r="BS483" s="136"/>
      <c r="BT483" s="128">
        <f t="shared" si="743"/>
        <v>1489</v>
      </c>
      <c r="BU483" s="136"/>
      <c r="BV483" s="136"/>
      <c r="BW483" s="136"/>
      <c r="BX483" s="136"/>
      <c r="BY483" s="136"/>
      <c r="BZ483" s="128">
        <f t="shared" si="744"/>
        <v>1489</v>
      </c>
      <c r="CA483" s="136"/>
      <c r="CB483" s="136"/>
      <c r="CC483" s="136"/>
      <c r="CD483" s="136"/>
      <c r="CE483" s="136"/>
      <c r="CF483" s="128">
        <f t="shared" si="745"/>
        <v>1489</v>
      </c>
      <c r="CG483" s="136"/>
      <c r="CH483" s="136"/>
      <c r="CI483" s="136"/>
      <c r="CJ483" s="136"/>
      <c r="CK483" s="136"/>
      <c r="CL483" s="128">
        <f t="shared" si="645"/>
        <v>1489</v>
      </c>
      <c r="CM483" s="136"/>
      <c r="CN483" s="136"/>
      <c r="CO483" s="136"/>
      <c r="CP483" s="136"/>
      <c r="CQ483" s="136"/>
      <c r="CR483" s="128">
        <f t="shared" si="659"/>
        <v>1489</v>
      </c>
      <c r="CS483" s="136"/>
      <c r="CT483" s="136"/>
      <c r="CU483" s="136"/>
      <c r="CV483" s="136"/>
      <c r="CW483" s="136"/>
      <c r="CX483" s="128">
        <f t="shared" si="646"/>
        <v>1489</v>
      </c>
      <c r="CY483" s="136"/>
      <c r="CZ483" s="136"/>
      <c r="DA483" s="136"/>
      <c r="DB483" s="136"/>
      <c r="DC483" s="136"/>
      <c r="DD483" s="128">
        <f t="shared" si="647"/>
        <v>1489</v>
      </c>
      <c r="DE483" s="136"/>
      <c r="DF483" s="136"/>
      <c r="DG483" s="136"/>
      <c r="DH483" s="136"/>
      <c r="DI483" s="136"/>
      <c r="DJ483" s="128">
        <f t="shared" si="746"/>
        <v>1489</v>
      </c>
      <c r="DK483" s="136"/>
      <c r="DL483" s="136"/>
      <c r="DM483" s="136"/>
      <c r="DN483" s="136"/>
      <c r="DO483" s="136"/>
      <c r="DP483" s="128">
        <f t="shared" si="747"/>
        <v>1489</v>
      </c>
      <c r="DQ483" s="136"/>
      <c r="DR483" s="136"/>
      <c r="DS483" s="136"/>
      <c r="DT483" s="136"/>
      <c r="DU483" s="136"/>
      <c r="DV483" s="128">
        <f t="shared" si="748"/>
        <v>1489</v>
      </c>
      <c r="DW483" s="136"/>
      <c r="DX483" s="136"/>
      <c r="DY483" s="136"/>
      <c r="DZ483" s="136"/>
      <c r="EA483" s="136"/>
      <c r="EB483" s="128">
        <f t="shared" si="749"/>
        <v>1489</v>
      </c>
      <c r="EC483" s="136"/>
      <c r="ED483" s="136"/>
      <c r="EE483" s="136"/>
      <c r="EF483" s="136"/>
      <c r="EG483" s="136"/>
      <c r="EH483" s="128">
        <f t="shared" si="648"/>
        <v>1489</v>
      </c>
      <c r="EI483" s="136"/>
      <c r="EJ483" s="130"/>
      <c r="EK483" s="130"/>
      <c r="EL483" s="130"/>
      <c r="EM483" s="130"/>
      <c r="EN483" s="128">
        <f t="shared" si="750"/>
        <v>1489</v>
      </c>
      <c r="EO483" s="136"/>
      <c r="EP483" s="130"/>
      <c r="EQ483" s="130"/>
      <c r="ER483" s="130"/>
      <c r="ES483" s="130"/>
      <c r="ET483" s="128">
        <f t="shared" si="751"/>
        <v>1489</v>
      </c>
      <c r="EU483" s="136"/>
      <c r="EV483" s="136"/>
      <c r="EW483" s="136"/>
      <c r="EX483" s="136"/>
      <c r="EY483" s="136"/>
      <c r="EZ483" s="128">
        <f t="shared" si="752"/>
        <v>1489</v>
      </c>
      <c r="FA483" s="136"/>
      <c r="FB483" s="136"/>
      <c r="FC483" s="136"/>
      <c r="FD483" s="136"/>
      <c r="FE483" s="136"/>
      <c r="FF483" s="128">
        <f t="shared" si="753"/>
        <v>1489</v>
      </c>
      <c r="FG483" s="136"/>
      <c r="FH483" s="136"/>
      <c r="FI483" s="136"/>
      <c r="FJ483" s="136"/>
      <c r="FK483" s="136"/>
      <c r="FL483" s="128">
        <f t="shared" si="754"/>
        <v>1489</v>
      </c>
      <c r="FM483" s="136"/>
      <c r="FN483" s="136"/>
      <c r="FO483" s="136"/>
      <c r="FP483" s="136"/>
      <c r="FQ483" s="136"/>
      <c r="FR483" s="128">
        <f t="shared" si="755"/>
        <v>1489</v>
      </c>
      <c r="FS483" s="136"/>
      <c r="FT483" s="136"/>
      <c r="FU483" s="136"/>
      <c r="FV483" s="136"/>
      <c r="FW483" s="136"/>
      <c r="FX483" s="128">
        <f t="shared" si="756"/>
        <v>1489</v>
      </c>
      <c r="FY483" s="136"/>
      <c r="FZ483" s="136"/>
      <c r="GA483" s="136"/>
      <c r="GB483" s="136"/>
      <c r="GC483" s="136"/>
      <c r="GD483" s="128">
        <f t="shared" si="757"/>
        <v>1489</v>
      </c>
      <c r="GE483" s="136"/>
      <c r="GF483" s="136"/>
      <c r="GG483" s="136"/>
      <c r="GH483" s="136"/>
      <c r="GI483" s="136"/>
      <c r="GJ483" s="128">
        <f t="shared" si="758"/>
        <v>1489</v>
      </c>
      <c r="GK483" s="130"/>
      <c r="GL483" s="130"/>
      <c r="GM483" s="130"/>
      <c r="GN483" s="136"/>
      <c r="GO483" s="130"/>
      <c r="GP483" s="130"/>
      <c r="GQ483" s="130"/>
      <c r="GR483" s="130"/>
      <c r="GS483" s="130"/>
      <c r="GT483" s="130"/>
      <c r="GU483" s="130"/>
      <c r="GV483" s="130"/>
    </row>
    <row r="484" spans="1:204" s="132" customFormat="1" ht="23.25">
      <c r="A484" s="113">
        <v>27</v>
      </c>
      <c r="B484" s="118" t="s">
        <v>190</v>
      </c>
      <c r="C484" s="119" t="s">
        <v>189</v>
      </c>
      <c r="D484" s="142"/>
      <c r="E484" s="141">
        <v>1213</v>
      </c>
      <c r="F484" s="160">
        <f t="shared" si="733"/>
        <v>0</v>
      </c>
      <c r="G484" s="134"/>
      <c r="H484" s="134"/>
      <c r="I484" s="136"/>
      <c r="J484" s="136"/>
      <c r="K484" s="136"/>
      <c r="L484" s="162">
        <v>1213</v>
      </c>
      <c r="M484" s="134"/>
      <c r="N484" s="134"/>
      <c r="O484" s="136">
        <v>1200</v>
      </c>
      <c r="P484" s="136"/>
      <c r="Q484" s="136">
        <v>13</v>
      </c>
      <c r="R484" s="128">
        <f t="shared" si="734"/>
        <v>0</v>
      </c>
      <c r="S484" s="136"/>
      <c r="T484" s="136"/>
      <c r="U484" s="136"/>
      <c r="V484" s="136"/>
      <c r="W484" s="136"/>
      <c r="X484" s="128">
        <f t="shared" si="735"/>
        <v>0</v>
      </c>
      <c r="Y484" s="136"/>
      <c r="Z484" s="136"/>
      <c r="AA484" s="136"/>
      <c r="AB484" s="136"/>
      <c r="AC484" s="136"/>
      <c r="AD484" s="128">
        <f t="shared" si="736"/>
        <v>0</v>
      </c>
      <c r="AE484" s="134"/>
      <c r="AF484" s="134"/>
      <c r="AG484" s="136"/>
      <c r="AH484" s="136"/>
      <c r="AI484" s="136"/>
      <c r="AJ484" s="128">
        <f t="shared" si="737"/>
        <v>0</v>
      </c>
      <c r="AK484" s="134"/>
      <c r="AL484" s="134"/>
      <c r="AM484" s="134"/>
      <c r="AN484" s="134"/>
      <c r="AO484" s="134"/>
      <c r="AP484" s="128">
        <f t="shared" si="738"/>
        <v>0</v>
      </c>
      <c r="AQ484" s="134"/>
      <c r="AR484" s="134"/>
      <c r="AS484" s="134"/>
      <c r="AT484" s="134"/>
      <c r="AU484" s="134"/>
      <c r="AV484" s="128">
        <f t="shared" si="739"/>
        <v>0</v>
      </c>
      <c r="AW484" s="136"/>
      <c r="AX484" s="136"/>
      <c r="AY484" s="136"/>
      <c r="AZ484" s="136"/>
      <c r="BA484" s="136"/>
      <c r="BB484" s="128">
        <f t="shared" si="740"/>
        <v>0</v>
      </c>
      <c r="BC484" s="136"/>
      <c r="BD484" s="136"/>
      <c r="BE484" s="136"/>
      <c r="BF484" s="136"/>
      <c r="BG484" s="136"/>
      <c r="BH484" s="128">
        <f t="shared" si="741"/>
        <v>0</v>
      </c>
      <c r="BI484" s="134"/>
      <c r="BJ484" s="134"/>
      <c r="BK484" s="134"/>
      <c r="BL484" s="136"/>
      <c r="BM484" s="136"/>
      <c r="BN484" s="128">
        <f t="shared" si="742"/>
        <v>0</v>
      </c>
      <c r="BO484" s="136"/>
      <c r="BP484" s="136"/>
      <c r="BQ484" s="136"/>
      <c r="BR484" s="136"/>
      <c r="BS484" s="136"/>
      <c r="BT484" s="128">
        <f t="shared" si="743"/>
        <v>0</v>
      </c>
      <c r="BU484" s="136"/>
      <c r="BV484" s="136"/>
      <c r="BW484" s="136"/>
      <c r="BX484" s="136"/>
      <c r="BY484" s="136"/>
      <c r="BZ484" s="128">
        <f t="shared" si="744"/>
        <v>0</v>
      </c>
      <c r="CA484" s="136"/>
      <c r="CB484" s="136"/>
      <c r="CC484" s="136"/>
      <c r="CD484" s="136"/>
      <c r="CE484" s="136"/>
      <c r="CF484" s="128">
        <f t="shared" si="745"/>
        <v>0</v>
      </c>
      <c r="CG484" s="136"/>
      <c r="CH484" s="136"/>
      <c r="CI484" s="136"/>
      <c r="CJ484" s="136"/>
      <c r="CK484" s="136"/>
      <c r="CL484" s="128">
        <f t="shared" si="645"/>
        <v>0</v>
      </c>
      <c r="CM484" s="136"/>
      <c r="CN484" s="136"/>
      <c r="CO484" s="136"/>
      <c r="CP484" s="136"/>
      <c r="CQ484" s="136"/>
      <c r="CR484" s="128">
        <f t="shared" si="659"/>
        <v>0</v>
      </c>
      <c r="CS484" s="136"/>
      <c r="CT484" s="136"/>
      <c r="CU484" s="136"/>
      <c r="CV484" s="136"/>
      <c r="CW484" s="136"/>
      <c r="CX484" s="128">
        <f t="shared" si="646"/>
        <v>0</v>
      </c>
      <c r="CY484" s="136"/>
      <c r="CZ484" s="136"/>
      <c r="DA484" s="136"/>
      <c r="DB484" s="136"/>
      <c r="DC484" s="136"/>
      <c r="DD484" s="128">
        <f t="shared" si="647"/>
        <v>0</v>
      </c>
      <c r="DE484" s="136"/>
      <c r="DF484" s="136"/>
      <c r="DG484" s="136"/>
      <c r="DH484" s="136"/>
      <c r="DI484" s="136"/>
      <c r="DJ484" s="128">
        <f t="shared" si="746"/>
        <v>0</v>
      </c>
      <c r="DK484" s="136"/>
      <c r="DL484" s="136"/>
      <c r="DM484" s="136"/>
      <c r="DN484" s="136"/>
      <c r="DO484" s="136"/>
      <c r="DP484" s="128">
        <f t="shared" si="747"/>
        <v>0</v>
      </c>
      <c r="DQ484" s="136"/>
      <c r="DR484" s="136"/>
      <c r="DS484" s="136"/>
      <c r="DT484" s="136"/>
      <c r="DU484" s="136"/>
      <c r="DV484" s="128">
        <f t="shared" si="748"/>
        <v>0</v>
      </c>
      <c r="DW484" s="136"/>
      <c r="DX484" s="136"/>
      <c r="DY484" s="136"/>
      <c r="DZ484" s="136"/>
      <c r="EA484" s="136"/>
      <c r="EB484" s="128">
        <f t="shared" si="749"/>
        <v>0</v>
      </c>
      <c r="EC484" s="136"/>
      <c r="ED484" s="136"/>
      <c r="EE484" s="136"/>
      <c r="EF484" s="136"/>
      <c r="EG484" s="136"/>
      <c r="EH484" s="128">
        <f t="shared" si="648"/>
        <v>0</v>
      </c>
      <c r="EI484" s="136"/>
      <c r="EJ484" s="130"/>
      <c r="EK484" s="130"/>
      <c r="EL484" s="130"/>
      <c r="EM484" s="130"/>
      <c r="EN484" s="128">
        <f t="shared" si="750"/>
        <v>0</v>
      </c>
      <c r="EO484" s="136"/>
      <c r="EP484" s="130"/>
      <c r="EQ484" s="130"/>
      <c r="ER484" s="130"/>
      <c r="ES484" s="130"/>
      <c r="ET484" s="128">
        <f t="shared" si="751"/>
        <v>0</v>
      </c>
      <c r="EU484" s="136"/>
      <c r="EV484" s="136"/>
      <c r="EW484" s="136"/>
      <c r="EX484" s="136"/>
      <c r="EY484" s="136"/>
      <c r="EZ484" s="128">
        <f t="shared" si="752"/>
        <v>0</v>
      </c>
      <c r="FA484" s="136"/>
      <c r="FB484" s="136"/>
      <c r="FC484" s="136"/>
      <c r="FD484" s="136"/>
      <c r="FE484" s="136"/>
      <c r="FF484" s="128">
        <f t="shared" si="753"/>
        <v>0</v>
      </c>
      <c r="FG484" s="136"/>
      <c r="FH484" s="136"/>
      <c r="FI484" s="136"/>
      <c r="FJ484" s="136"/>
      <c r="FK484" s="136"/>
      <c r="FL484" s="128">
        <f t="shared" si="754"/>
        <v>0</v>
      </c>
      <c r="FM484" s="136"/>
      <c r="FN484" s="136"/>
      <c r="FO484" s="136"/>
      <c r="FP484" s="136"/>
      <c r="FQ484" s="136"/>
      <c r="FR484" s="128">
        <f t="shared" si="755"/>
        <v>0</v>
      </c>
      <c r="FS484" s="136"/>
      <c r="FT484" s="136"/>
      <c r="FU484" s="136"/>
      <c r="FV484" s="136"/>
      <c r="FW484" s="136"/>
      <c r="FX484" s="128">
        <f t="shared" si="756"/>
        <v>0</v>
      </c>
      <c r="FY484" s="136"/>
      <c r="FZ484" s="136"/>
      <c r="GA484" s="136"/>
      <c r="GB484" s="136"/>
      <c r="GC484" s="136"/>
      <c r="GD484" s="128">
        <f t="shared" si="757"/>
        <v>0</v>
      </c>
      <c r="GE484" s="136"/>
      <c r="GF484" s="136"/>
      <c r="GG484" s="136"/>
      <c r="GH484" s="136"/>
      <c r="GI484" s="136"/>
      <c r="GJ484" s="128">
        <f t="shared" si="758"/>
        <v>0</v>
      </c>
      <c r="GK484" s="130"/>
      <c r="GL484" s="130"/>
      <c r="GM484" s="130"/>
      <c r="GN484" s="136"/>
      <c r="GO484" s="130"/>
      <c r="GP484" s="130"/>
      <c r="GQ484" s="130"/>
      <c r="GR484" s="130"/>
      <c r="GS484" s="130"/>
      <c r="GT484" s="130"/>
      <c r="GU484" s="130"/>
      <c r="GV484" s="130"/>
    </row>
    <row r="485" spans="1:204" s="132" customFormat="1" ht="23.25">
      <c r="A485" s="113">
        <v>28</v>
      </c>
      <c r="B485" s="118" t="s">
        <v>338</v>
      </c>
      <c r="C485" s="119" t="s">
        <v>405</v>
      </c>
      <c r="D485" s="142"/>
      <c r="E485" s="141">
        <v>948</v>
      </c>
      <c r="F485" s="160">
        <f t="shared" si="733"/>
        <v>315</v>
      </c>
      <c r="G485" s="134"/>
      <c r="H485" s="134"/>
      <c r="I485" s="136"/>
      <c r="J485" s="136"/>
      <c r="K485" s="136"/>
      <c r="L485" s="162">
        <v>948</v>
      </c>
      <c r="M485" s="134"/>
      <c r="N485" s="134"/>
      <c r="O485" s="136">
        <v>600</v>
      </c>
      <c r="P485" s="136"/>
      <c r="Q485" s="136">
        <v>33</v>
      </c>
      <c r="R485" s="128">
        <f t="shared" si="734"/>
        <v>315</v>
      </c>
      <c r="S485" s="136"/>
      <c r="T485" s="136"/>
      <c r="U485" s="136"/>
      <c r="V485" s="136"/>
      <c r="W485" s="136"/>
      <c r="X485" s="128">
        <f t="shared" si="735"/>
        <v>315</v>
      </c>
      <c r="Y485" s="136"/>
      <c r="Z485" s="136"/>
      <c r="AA485" s="136"/>
      <c r="AB485" s="136"/>
      <c r="AC485" s="136"/>
      <c r="AD485" s="128">
        <f t="shared" si="736"/>
        <v>315</v>
      </c>
      <c r="AE485" s="134"/>
      <c r="AF485" s="134"/>
      <c r="AG485" s="136"/>
      <c r="AH485" s="136"/>
      <c r="AI485" s="136"/>
      <c r="AJ485" s="128">
        <f>AD485+AE485+AF485-AG485-AH485-AI485</f>
        <v>315</v>
      </c>
      <c r="AK485" s="134"/>
      <c r="AL485" s="134"/>
      <c r="AM485" s="134"/>
      <c r="AN485" s="134"/>
      <c r="AO485" s="134"/>
      <c r="AP485" s="128">
        <f>AJ485+AK485+AL485-AM485-AN485-AO485</f>
        <v>315</v>
      </c>
      <c r="AQ485" s="134"/>
      <c r="AR485" s="134"/>
      <c r="AS485" s="134"/>
      <c r="AT485" s="134"/>
      <c r="AU485" s="134"/>
      <c r="AV485" s="128">
        <f t="shared" si="739"/>
        <v>315</v>
      </c>
      <c r="AW485" s="136"/>
      <c r="AX485" s="136"/>
      <c r="AY485" s="136"/>
      <c r="AZ485" s="136"/>
      <c r="BA485" s="136"/>
      <c r="BB485" s="128">
        <f t="shared" si="740"/>
        <v>315</v>
      </c>
      <c r="BC485" s="136"/>
      <c r="BD485" s="136"/>
      <c r="BE485" s="136"/>
      <c r="BF485" s="136"/>
      <c r="BG485" s="136"/>
      <c r="BH485" s="128">
        <f t="shared" si="741"/>
        <v>315</v>
      </c>
      <c r="BI485" s="134"/>
      <c r="BJ485" s="134"/>
      <c r="BK485" s="134"/>
      <c r="BL485" s="136"/>
      <c r="BM485" s="136"/>
      <c r="BN485" s="128">
        <f t="shared" si="742"/>
        <v>315</v>
      </c>
      <c r="BO485" s="136"/>
      <c r="BP485" s="136"/>
      <c r="BQ485" s="136"/>
      <c r="BR485" s="127"/>
      <c r="BS485" s="136"/>
      <c r="BT485" s="128">
        <f t="shared" si="743"/>
        <v>315</v>
      </c>
      <c r="BU485" s="136"/>
      <c r="BV485" s="136"/>
      <c r="BW485" s="136"/>
      <c r="BX485" s="136"/>
      <c r="BY485" s="136"/>
      <c r="BZ485" s="128">
        <f t="shared" si="744"/>
        <v>315</v>
      </c>
      <c r="CA485" s="136"/>
      <c r="CB485" s="136"/>
      <c r="CC485" s="136"/>
      <c r="CD485" s="136"/>
      <c r="CE485" s="136"/>
      <c r="CF485" s="128">
        <f t="shared" si="745"/>
        <v>315</v>
      </c>
      <c r="CG485" s="136"/>
      <c r="CH485" s="136"/>
      <c r="CI485" s="136"/>
      <c r="CJ485" s="136"/>
      <c r="CK485" s="136"/>
      <c r="CL485" s="128">
        <f t="shared" si="645"/>
        <v>315</v>
      </c>
      <c r="CM485" s="136"/>
      <c r="CN485" s="136"/>
      <c r="CO485" s="136"/>
      <c r="CP485" s="136"/>
      <c r="CQ485" s="136"/>
      <c r="CR485" s="128">
        <f>CL485+CN485+CM485-CO485--CP485-CQ485</f>
        <v>315</v>
      </c>
      <c r="CS485" s="136"/>
      <c r="CT485" s="136"/>
      <c r="CU485" s="136"/>
      <c r="CV485" s="136"/>
      <c r="CW485" s="136"/>
      <c r="CX485" s="128">
        <f t="shared" si="646"/>
        <v>315</v>
      </c>
      <c r="CY485" s="136"/>
      <c r="CZ485" s="136"/>
      <c r="DA485" s="136"/>
      <c r="DB485" s="136"/>
      <c r="DC485" s="136"/>
      <c r="DD485" s="128">
        <f t="shared" si="647"/>
        <v>315</v>
      </c>
      <c r="DE485" s="136"/>
      <c r="DF485" s="136"/>
      <c r="DG485" s="136"/>
      <c r="DH485" s="136"/>
      <c r="DI485" s="136"/>
      <c r="DJ485" s="128">
        <f t="shared" si="746"/>
        <v>315</v>
      </c>
      <c r="DK485" s="136"/>
      <c r="DL485" s="136"/>
      <c r="DM485" s="136"/>
      <c r="DN485" s="136"/>
      <c r="DO485" s="136"/>
      <c r="DP485" s="128">
        <f t="shared" si="747"/>
        <v>315</v>
      </c>
      <c r="DQ485" s="136"/>
      <c r="DR485" s="136"/>
      <c r="DS485" s="136"/>
      <c r="DT485" s="136"/>
      <c r="DU485" s="136"/>
      <c r="DV485" s="128">
        <f t="shared" si="748"/>
        <v>315</v>
      </c>
      <c r="DW485" s="136"/>
      <c r="DX485" s="136"/>
      <c r="DY485" s="136"/>
      <c r="DZ485" s="136"/>
      <c r="EA485" s="136"/>
      <c r="EB485" s="128">
        <f t="shared" si="749"/>
        <v>315</v>
      </c>
      <c r="EC485" s="136"/>
      <c r="ED485" s="136"/>
      <c r="EE485" s="136"/>
      <c r="EF485" s="136"/>
      <c r="EG485" s="136"/>
      <c r="EH485" s="128">
        <f t="shared" si="648"/>
        <v>315</v>
      </c>
      <c r="EI485" s="136"/>
      <c r="EJ485" s="130"/>
      <c r="EK485" s="130"/>
      <c r="EL485" s="130"/>
      <c r="EM485" s="130"/>
      <c r="EN485" s="128">
        <f t="shared" si="750"/>
        <v>315</v>
      </c>
      <c r="EO485" s="136"/>
      <c r="EP485" s="130"/>
      <c r="EQ485" s="130"/>
      <c r="ER485" s="130"/>
      <c r="ES485" s="130"/>
      <c r="ET485" s="128">
        <f t="shared" si="751"/>
        <v>315</v>
      </c>
      <c r="EU485" s="136"/>
      <c r="EV485" s="136"/>
      <c r="EW485" s="136"/>
      <c r="EX485" s="136"/>
      <c r="EY485" s="136"/>
      <c r="EZ485" s="128">
        <f t="shared" si="752"/>
        <v>315</v>
      </c>
      <c r="FA485" s="136"/>
      <c r="FB485" s="136"/>
      <c r="FC485" s="136"/>
      <c r="FD485" s="136"/>
      <c r="FE485" s="136"/>
      <c r="FF485" s="128">
        <f t="shared" si="753"/>
        <v>315</v>
      </c>
      <c r="FG485" s="136"/>
      <c r="FH485" s="136"/>
      <c r="FI485" s="136"/>
      <c r="FJ485" s="136"/>
      <c r="FK485" s="136"/>
      <c r="FL485" s="128">
        <f t="shared" si="754"/>
        <v>315</v>
      </c>
      <c r="FM485" s="136"/>
      <c r="FN485" s="136"/>
      <c r="FO485" s="136"/>
      <c r="FP485" s="136"/>
      <c r="FQ485" s="136"/>
      <c r="FR485" s="128">
        <f t="shared" si="755"/>
        <v>315</v>
      </c>
      <c r="FS485" s="136"/>
      <c r="FT485" s="136"/>
      <c r="FU485" s="136"/>
      <c r="FV485" s="136"/>
      <c r="FW485" s="136"/>
      <c r="FX485" s="128">
        <f t="shared" si="756"/>
        <v>315</v>
      </c>
      <c r="FY485" s="136"/>
      <c r="FZ485" s="136"/>
      <c r="GA485" s="136"/>
      <c r="GB485" s="136"/>
      <c r="GC485" s="136"/>
      <c r="GD485" s="128">
        <f t="shared" si="757"/>
        <v>315</v>
      </c>
      <c r="GE485" s="136"/>
      <c r="GF485" s="136"/>
      <c r="GG485" s="136"/>
      <c r="GH485" s="136"/>
      <c r="GI485" s="136"/>
      <c r="GJ485" s="128">
        <f t="shared" si="758"/>
        <v>315</v>
      </c>
      <c r="GK485" s="130"/>
      <c r="GL485" s="130"/>
      <c r="GM485" s="130"/>
      <c r="GN485" s="136"/>
      <c r="GO485" s="130"/>
      <c r="GP485" s="130"/>
      <c r="GQ485" s="130"/>
      <c r="GR485" s="130"/>
      <c r="GS485" s="130"/>
      <c r="GT485" s="130"/>
      <c r="GU485" s="130"/>
      <c r="GV485" s="130"/>
    </row>
    <row r="486" spans="1:204" s="132" customFormat="1" ht="23.25">
      <c r="A486" s="113">
        <v>29</v>
      </c>
      <c r="B486" s="123" t="s">
        <v>55</v>
      </c>
      <c r="C486" s="124" t="s">
        <v>406</v>
      </c>
      <c r="D486" s="142"/>
      <c r="E486" s="141">
        <v>265</v>
      </c>
      <c r="F486" s="160">
        <f t="shared" si="733"/>
        <v>265</v>
      </c>
      <c r="G486" s="134"/>
      <c r="H486" s="134"/>
      <c r="I486" s="136">
        <v>100</v>
      </c>
      <c r="J486" s="136"/>
      <c r="K486" s="136">
        <v>30</v>
      </c>
      <c r="L486" s="162">
        <v>265</v>
      </c>
      <c r="M486" s="134"/>
      <c r="N486" s="134"/>
      <c r="O486" s="136"/>
      <c r="P486" s="136"/>
      <c r="Q486" s="136"/>
      <c r="R486" s="128">
        <f t="shared" si="734"/>
        <v>265</v>
      </c>
      <c r="S486" s="136"/>
      <c r="T486" s="136"/>
      <c r="U486" s="136"/>
      <c r="V486" s="136"/>
      <c r="W486" s="136"/>
      <c r="X486" s="128">
        <f t="shared" si="735"/>
        <v>265</v>
      </c>
      <c r="Y486" s="136"/>
      <c r="Z486" s="136"/>
      <c r="AA486" s="136"/>
      <c r="AB486" s="136"/>
      <c r="AC486" s="136"/>
      <c r="AD486" s="128">
        <f t="shared" si="736"/>
        <v>265</v>
      </c>
      <c r="AE486" s="134"/>
      <c r="AF486" s="134"/>
      <c r="AG486" s="136"/>
      <c r="AH486" s="136"/>
      <c r="AI486" s="136"/>
      <c r="AJ486" s="128">
        <f t="shared" si="737"/>
        <v>265</v>
      </c>
      <c r="AK486" s="134"/>
      <c r="AL486" s="134"/>
      <c r="AM486" s="134"/>
      <c r="AN486" s="134"/>
      <c r="AO486" s="134"/>
      <c r="AP486" s="128">
        <f t="shared" si="738"/>
        <v>265</v>
      </c>
      <c r="AQ486" s="134"/>
      <c r="AR486" s="134"/>
      <c r="AS486" s="134"/>
      <c r="AT486" s="134"/>
      <c r="AU486" s="134"/>
      <c r="AV486" s="128">
        <f t="shared" si="739"/>
        <v>265</v>
      </c>
      <c r="AW486" s="136"/>
      <c r="AX486" s="136"/>
      <c r="AY486" s="136"/>
      <c r="AZ486" s="136"/>
      <c r="BA486" s="136"/>
      <c r="BB486" s="128">
        <f t="shared" si="740"/>
        <v>265</v>
      </c>
      <c r="BC486" s="136"/>
      <c r="BD486" s="136"/>
      <c r="BE486" s="136"/>
      <c r="BF486" s="136"/>
      <c r="BG486" s="136"/>
      <c r="BH486" s="128">
        <f t="shared" si="741"/>
        <v>265</v>
      </c>
      <c r="BI486" s="134"/>
      <c r="BJ486" s="134"/>
      <c r="BK486" s="134"/>
      <c r="BL486" s="136"/>
      <c r="BM486" s="136"/>
      <c r="BN486" s="128">
        <f t="shared" si="742"/>
        <v>265</v>
      </c>
      <c r="BO486" s="136"/>
      <c r="BP486" s="136"/>
      <c r="BQ486" s="136"/>
      <c r="BR486" s="136"/>
      <c r="BS486" s="136"/>
      <c r="BT486" s="128">
        <f t="shared" si="743"/>
        <v>265</v>
      </c>
      <c r="BU486" s="136"/>
      <c r="BV486" s="136"/>
      <c r="BW486" s="136"/>
      <c r="BX486" s="136"/>
      <c r="BY486" s="136"/>
      <c r="BZ486" s="128">
        <f t="shared" si="744"/>
        <v>265</v>
      </c>
      <c r="CA486" s="136"/>
      <c r="CB486" s="136"/>
      <c r="CC486" s="136"/>
      <c r="CD486" s="136"/>
      <c r="CE486" s="136"/>
      <c r="CF486" s="128">
        <f t="shared" si="745"/>
        <v>265</v>
      </c>
      <c r="CG486" s="136"/>
      <c r="CH486" s="136"/>
      <c r="CI486" s="136"/>
      <c r="CJ486" s="136"/>
      <c r="CK486" s="136"/>
      <c r="CL486" s="128">
        <f t="shared" ref="CL486:CL509" si="759">CF486+CH486+CG486-CI486--CJ486-CK486</f>
        <v>265</v>
      </c>
      <c r="CM486" s="136"/>
      <c r="CN486" s="136"/>
      <c r="CO486" s="136"/>
      <c r="CP486" s="136"/>
      <c r="CQ486" s="136"/>
      <c r="CR486" s="128">
        <f t="shared" si="659"/>
        <v>265</v>
      </c>
      <c r="CS486" s="136"/>
      <c r="CT486" s="136"/>
      <c r="CU486" s="136"/>
      <c r="CV486" s="136"/>
      <c r="CW486" s="136"/>
      <c r="CX486" s="128">
        <f t="shared" ref="CX486:CX509" si="760">CR486+CT486+CS486-CU486--CV486-CW486</f>
        <v>265</v>
      </c>
      <c r="CY486" s="136"/>
      <c r="CZ486" s="136"/>
      <c r="DA486" s="136"/>
      <c r="DB486" s="136"/>
      <c r="DC486" s="136"/>
      <c r="DD486" s="128">
        <f t="shared" ref="DD486:DD509" si="761">CX486+CZ486+CY486-DA486--DB486-DC486</f>
        <v>265</v>
      </c>
      <c r="DE486" s="136"/>
      <c r="DF486" s="136"/>
      <c r="DG486" s="136"/>
      <c r="DH486" s="136"/>
      <c r="DI486" s="136"/>
      <c r="DJ486" s="128">
        <f t="shared" si="746"/>
        <v>265</v>
      </c>
      <c r="DK486" s="136"/>
      <c r="DL486" s="136"/>
      <c r="DM486" s="136"/>
      <c r="DN486" s="136"/>
      <c r="DO486" s="136"/>
      <c r="DP486" s="128">
        <f t="shared" si="747"/>
        <v>265</v>
      </c>
      <c r="DQ486" s="136"/>
      <c r="DR486" s="136"/>
      <c r="DS486" s="136"/>
      <c r="DT486" s="136"/>
      <c r="DU486" s="136"/>
      <c r="DV486" s="128">
        <f t="shared" si="748"/>
        <v>265</v>
      </c>
      <c r="DW486" s="136"/>
      <c r="DX486" s="136"/>
      <c r="DY486" s="136"/>
      <c r="DZ486" s="136"/>
      <c r="EA486" s="136"/>
      <c r="EB486" s="128">
        <f t="shared" si="749"/>
        <v>265</v>
      </c>
      <c r="EC486" s="136"/>
      <c r="ED486" s="136"/>
      <c r="EE486" s="136"/>
      <c r="EF486" s="136"/>
      <c r="EG486" s="136"/>
      <c r="EH486" s="128">
        <f t="shared" ref="EH486:EH509" si="762">EB486+ED486+EC486-EE486--EF486-EG486</f>
        <v>265</v>
      </c>
      <c r="EI486" s="136"/>
      <c r="EJ486" s="130"/>
      <c r="EK486" s="130"/>
      <c r="EL486" s="130"/>
      <c r="EM486" s="130"/>
      <c r="EN486" s="128">
        <f t="shared" si="750"/>
        <v>265</v>
      </c>
      <c r="EO486" s="136"/>
      <c r="EP486" s="130"/>
      <c r="EQ486" s="130"/>
      <c r="ER486" s="130"/>
      <c r="ES486" s="130"/>
      <c r="ET486" s="128">
        <f t="shared" si="751"/>
        <v>265</v>
      </c>
      <c r="EU486" s="136"/>
      <c r="EV486" s="136"/>
      <c r="EW486" s="136"/>
      <c r="EX486" s="136"/>
      <c r="EY486" s="136"/>
      <c r="EZ486" s="128">
        <f t="shared" si="752"/>
        <v>265</v>
      </c>
      <c r="FA486" s="136"/>
      <c r="FB486" s="136"/>
      <c r="FC486" s="136"/>
      <c r="FD486" s="136"/>
      <c r="FE486" s="136"/>
      <c r="FF486" s="128">
        <f t="shared" si="753"/>
        <v>265</v>
      </c>
      <c r="FG486" s="136"/>
      <c r="FH486" s="136"/>
      <c r="FI486" s="136"/>
      <c r="FJ486" s="136"/>
      <c r="FK486" s="136"/>
      <c r="FL486" s="128">
        <f t="shared" si="754"/>
        <v>265</v>
      </c>
      <c r="FM486" s="136"/>
      <c r="FN486" s="136"/>
      <c r="FO486" s="136"/>
      <c r="FP486" s="136"/>
      <c r="FQ486" s="136"/>
      <c r="FR486" s="128">
        <f t="shared" si="755"/>
        <v>265</v>
      </c>
      <c r="FS486" s="136"/>
      <c r="FT486" s="136"/>
      <c r="FU486" s="136"/>
      <c r="FV486" s="136"/>
      <c r="FW486" s="136"/>
      <c r="FX486" s="128">
        <f t="shared" si="756"/>
        <v>265</v>
      </c>
      <c r="FY486" s="136"/>
      <c r="FZ486" s="136"/>
      <c r="GA486" s="136"/>
      <c r="GB486" s="136"/>
      <c r="GC486" s="136"/>
      <c r="GD486" s="128">
        <f t="shared" si="757"/>
        <v>265</v>
      </c>
      <c r="GE486" s="136"/>
      <c r="GF486" s="136"/>
      <c r="GG486" s="136"/>
      <c r="GH486" s="136"/>
      <c r="GI486" s="136"/>
      <c r="GJ486" s="128">
        <f t="shared" si="758"/>
        <v>265</v>
      </c>
      <c r="GK486" s="130"/>
      <c r="GL486" s="130"/>
      <c r="GM486" s="130"/>
      <c r="GN486" s="136"/>
      <c r="GO486" s="130"/>
      <c r="GP486" s="130"/>
      <c r="GQ486" s="130"/>
      <c r="GR486" s="130"/>
      <c r="GS486" s="130"/>
      <c r="GT486" s="130"/>
      <c r="GU486" s="130"/>
      <c r="GV486" s="130"/>
    </row>
    <row r="487" spans="1:204" s="132" customFormat="1" ht="23.25">
      <c r="A487" s="113">
        <v>30</v>
      </c>
      <c r="B487" s="123" t="s">
        <v>204</v>
      </c>
      <c r="C487" s="161" t="s">
        <v>371</v>
      </c>
      <c r="D487" s="142"/>
      <c r="E487" s="141">
        <v>213</v>
      </c>
      <c r="F487" s="160">
        <f t="shared" si="733"/>
        <v>58</v>
      </c>
      <c r="G487" s="134"/>
      <c r="H487" s="134"/>
      <c r="I487" s="136"/>
      <c r="J487" s="136"/>
      <c r="K487" s="136"/>
      <c r="L487" s="162">
        <v>213</v>
      </c>
      <c r="M487" s="134"/>
      <c r="N487" s="134"/>
      <c r="O487" s="136">
        <v>97</v>
      </c>
      <c r="P487" s="136"/>
      <c r="Q487" s="136">
        <v>58</v>
      </c>
      <c r="R487" s="128">
        <f t="shared" si="734"/>
        <v>58</v>
      </c>
      <c r="S487" s="136"/>
      <c r="T487" s="136"/>
      <c r="U487" s="136"/>
      <c r="V487" s="136"/>
      <c r="W487" s="136"/>
      <c r="X487" s="128">
        <f t="shared" si="735"/>
        <v>58</v>
      </c>
      <c r="Y487" s="136"/>
      <c r="Z487" s="136"/>
      <c r="AA487" s="136"/>
      <c r="AB487" s="136"/>
      <c r="AC487" s="136"/>
      <c r="AD487" s="128">
        <f t="shared" si="736"/>
        <v>58</v>
      </c>
      <c r="AE487" s="134"/>
      <c r="AF487" s="134"/>
      <c r="AG487" s="136"/>
      <c r="AH487" s="136"/>
      <c r="AI487" s="136"/>
      <c r="AJ487" s="128">
        <f t="shared" si="737"/>
        <v>58</v>
      </c>
      <c r="AK487" s="134"/>
      <c r="AL487" s="134"/>
      <c r="AM487" s="134"/>
      <c r="AN487" s="134"/>
      <c r="AO487" s="134"/>
      <c r="AP487" s="128">
        <f t="shared" si="738"/>
        <v>58</v>
      </c>
      <c r="AQ487" s="134"/>
      <c r="AR487" s="134"/>
      <c r="AS487" s="134"/>
      <c r="AT487" s="134"/>
      <c r="AU487" s="134"/>
      <c r="AV487" s="128">
        <f t="shared" si="739"/>
        <v>58</v>
      </c>
      <c r="AW487" s="136"/>
      <c r="AX487" s="136"/>
      <c r="AY487" s="136"/>
      <c r="AZ487" s="136"/>
      <c r="BA487" s="136"/>
      <c r="BB487" s="128">
        <f t="shared" si="740"/>
        <v>58</v>
      </c>
      <c r="BC487" s="136"/>
      <c r="BD487" s="136"/>
      <c r="BE487" s="136"/>
      <c r="BF487" s="136"/>
      <c r="BG487" s="136"/>
      <c r="BH487" s="128">
        <f t="shared" si="741"/>
        <v>58</v>
      </c>
      <c r="BI487" s="134"/>
      <c r="BJ487" s="134"/>
      <c r="BK487" s="134"/>
      <c r="BL487" s="136"/>
      <c r="BM487" s="136"/>
      <c r="BN487" s="128">
        <f t="shared" si="742"/>
        <v>58</v>
      </c>
      <c r="BO487" s="136"/>
      <c r="BP487" s="136"/>
      <c r="BQ487" s="136"/>
      <c r="BR487" s="136"/>
      <c r="BS487" s="136"/>
      <c r="BT487" s="128">
        <f t="shared" si="743"/>
        <v>58</v>
      </c>
      <c r="BU487" s="136"/>
      <c r="BV487" s="136"/>
      <c r="BW487" s="136"/>
      <c r="BX487" s="136"/>
      <c r="BY487" s="136"/>
      <c r="BZ487" s="128">
        <f t="shared" si="744"/>
        <v>58</v>
      </c>
      <c r="CA487" s="136"/>
      <c r="CB487" s="136"/>
      <c r="CC487" s="136"/>
      <c r="CD487" s="136"/>
      <c r="CE487" s="136"/>
      <c r="CF487" s="128">
        <f t="shared" si="745"/>
        <v>58</v>
      </c>
      <c r="CG487" s="136"/>
      <c r="CH487" s="136"/>
      <c r="CI487" s="136"/>
      <c r="CJ487" s="136"/>
      <c r="CK487" s="136"/>
      <c r="CL487" s="128">
        <f t="shared" si="759"/>
        <v>58</v>
      </c>
      <c r="CM487" s="136"/>
      <c r="CN487" s="136"/>
      <c r="CO487" s="136"/>
      <c r="CP487" s="136"/>
      <c r="CQ487" s="136"/>
      <c r="CR487" s="128">
        <f t="shared" si="659"/>
        <v>58</v>
      </c>
      <c r="CS487" s="136"/>
      <c r="CT487" s="136"/>
      <c r="CU487" s="136"/>
      <c r="CV487" s="136"/>
      <c r="CW487" s="136"/>
      <c r="CX487" s="128">
        <f t="shared" si="760"/>
        <v>58</v>
      </c>
      <c r="CY487" s="136"/>
      <c r="CZ487" s="136"/>
      <c r="DA487" s="136"/>
      <c r="DB487" s="136"/>
      <c r="DC487" s="136"/>
      <c r="DD487" s="128">
        <f t="shared" si="761"/>
        <v>58</v>
      </c>
      <c r="DE487" s="136"/>
      <c r="DF487" s="136"/>
      <c r="DG487" s="136"/>
      <c r="DH487" s="136"/>
      <c r="DI487" s="136"/>
      <c r="DJ487" s="128">
        <f t="shared" si="746"/>
        <v>58</v>
      </c>
      <c r="DK487" s="136"/>
      <c r="DL487" s="136"/>
      <c r="DM487" s="136"/>
      <c r="DN487" s="136"/>
      <c r="DO487" s="136"/>
      <c r="DP487" s="128">
        <f t="shared" si="747"/>
        <v>58</v>
      </c>
      <c r="DQ487" s="136"/>
      <c r="DR487" s="136"/>
      <c r="DS487" s="136"/>
      <c r="DT487" s="136"/>
      <c r="DU487" s="136"/>
      <c r="DV487" s="128">
        <f t="shared" si="748"/>
        <v>58</v>
      </c>
      <c r="DW487" s="136"/>
      <c r="DX487" s="136"/>
      <c r="DY487" s="136"/>
      <c r="DZ487" s="136"/>
      <c r="EA487" s="136"/>
      <c r="EB487" s="128">
        <f t="shared" si="749"/>
        <v>58</v>
      </c>
      <c r="EC487" s="136"/>
      <c r="ED487" s="136"/>
      <c r="EE487" s="136"/>
      <c r="EF487" s="136"/>
      <c r="EG487" s="136"/>
      <c r="EH487" s="128">
        <f t="shared" si="762"/>
        <v>58</v>
      </c>
      <c r="EI487" s="136"/>
      <c r="EJ487" s="130"/>
      <c r="EK487" s="130"/>
      <c r="EL487" s="130"/>
      <c r="EM487" s="130"/>
      <c r="EN487" s="128">
        <f t="shared" si="750"/>
        <v>58</v>
      </c>
      <c r="EO487" s="136"/>
      <c r="EP487" s="130"/>
      <c r="EQ487" s="130"/>
      <c r="ER487" s="130"/>
      <c r="ES487" s="130"/>
      <c r="ET487" s="128">
        <f t="shared" si="751"/>
        <v>58</v>
      </c>
      <c r="EU487" s="136"/>
      <c r="EV487" s="136"/>
      <c r="EW487" s="136"/>
      <c r="EX487" s="136"/>
      <c r="EY487" s="136"/>
      <c r="EZ487" s="128">
        <f t="shared" si="752"/>
        <v>58</v>
      </c>
      <c r="FA487" s="136"/>
      <c r="FB487" s="136"/>
      <c r="FC487" s="136"/>
      <c r="FD487" s="136"/>
      <c r="FE487" s="136"/>
      <c r="FF487" s="128">
        <f t="shared" si="753"/>
        <v>58</v>
      </c>
      <c r="FG487" s="136"/>
      <c r="FH487" s="136"/>
      <c r="FI487" s="136"/>
      <c r="FJ487" s="136"/>
      <c r="FK487" s="136"/>
      <c r="FL487" s="128">
        <f t="shared" si="754"/>
        <v>58</v>
      </c>
      <c r="FM487" s="136"/>
      <c r="FN487" s="136"/>
      <c r="FO487" s="136"/>
      <c r="FP487" s="136"/>
      <c r="FQ487" s="136"/>
      <c r="FR487" s="128">
        <f t="shared" si="755"/>
        <v>58</v>
      </c>
      <c r="FS487" s="136"/>
      <c r="FT487" s="136"/>
      <c r="FU487" s="136"/>
      <c r="FV487" s="136"/>
      <c r="FW487" s="136"/>
      <c r="FX487" s="128">
        <f t="shared" si="756"/>
        <v>58</v>
      </c>
      <c r="FY487" s="136"/>
      <c r="FZ487" s="136"/>
      <c r="GA487" s="136"/>
      <c r="GB487" s="136"/>
      <c r="GC487" s="136"/>
      <c r="GD487" s="128">
        <f t="shared" si="757"/>
        <v>58</v>
      </c>
      <c r="GE487" s="136"/>
      <c r="GF487" s="136"/>
      <c r="GG487" s="136"/>
      <c r="GH487" s="136"/>
      <c r="GI487" s="136"/>
      <c r="GJ487" s="128">
        <f t="shared" si="758"/>
        <v>58</v>
      </c>
      <c r="GK487" s="130"/>
      <c r="GL487" s="130"/>
      <c r="GM487" s="130"/>
      <c r="GN487" s="136"/>
      <c r="GO487" s="130"/>
      <c r="GP487" s="130"/>
      <c r="GQ487" s="130"/>
      <c r="GR487" s="130"/>
      <c r="GS487" s="130"/>
      <c r="GT487" s="130"/>
      <c r="GU487" s="130"/>
      <c r="GV487" s="130"/>
    </row>
    <row r="488" spans="1:204" s="132" customFormat="1" ht="23.25">
      <c r="A488" s="113">
        <v>31</v>
      </c>
      <c r="B488" s="123" t="s">
        <v>407</v>
      </c>
      <c r="C488" s="124" t="s">
        <v>341</v>
      </c>
      <c r="D488" s="142"/>
      <c r="E488" s="141">
        <v>497</v>
      </c>
      <c r="F488" s="160">
        <f t="shared" si="733"/>
        <v>497</v>
      </c>
      <c r="G488" s="134"/>
      <c r="H488" s="134"/>
      <c r="I488" s="136"/>
      <c r="J488" s="136"/>
      <c r="K488" s="136"/>
      <c r="L488" s="162">
        <v>497</v>
      </c>
      <c r="M488" s="134"/>
      <c r="N488" s="134"/>
      <c r="O488" s="136"/>
      <c r="P488" s="136"/>
      <c r="Q488" s="136"/>
      <c r="R488" s="128">
        <f t="shared" si="734"/>
        <v>497</v>
      </c>
      <c r="S488" s="136"/>
      <c r="T488" s="136"/>
      <c r="U488" s="136"/>
      <c r="V488" s="136"/>
      <c r="W488" s="136"/>
      <c r="X488" s="128">
        <f t="shared" si="735"/>
        <v>497</v>
      </c>
      <c r="Y488" s="136"/>
      <c r="Z488" s="136"/>
      <c r="AA488" s="136"/>
      <c r="AB488" s="136"/>
      <c r="AC488" s="136"/>
      <c r="AD488" s="128">
        <f t="shared" si="736"/>
        <v>497</v>
      </c>
      <c r="AE488" s="134"/>
      <c r="AF488" s="134"/>
      <c r="AG488" s="136"/>
      <c r="AH488" s="136"/>
      <c r="AI488" s="136"/>
      <c r="AJ488" s="128">
        <f t="shared" si="737"/>
        <v>497</v>
      </c>
      <c r="AK488" s="134"/>
      <c r="AL488" s="134"/>
      <c r="AM488" s="134"/>
      <c r="AN488" s="134"/>
      <c r="AO488" s="134"/>
      <c r="AP488" s="128">
        <f t="shared" si="738"/>
        <v>497</v>
      </c>
      <c r="AQ488" s="134"/>
      <c r="AR488" s="134"/>
      <c r="AS488" s="134"/>
      <c r="AT488" s="134"/>
      <c r="AU488" s="134"/>
      <c r="AV488" s="128">
        <f t="shared" si="739"/>
        <v>497</v>
      </c>
      <c r="AW488" s="136"/>
      <c r="AX488" s="136"/>
      <c r="AY488" s="136"/>
      <c r="AZ488" s="136"/>
      <c r="BA488" s="136"/>
      <c r="BB488" s="128">
        <f t="shared" si="740"/>
        <v>497</v>
      </c>
      <c r="BC488" s="136"/>
      <c r="BD488" s="136"/>
      <c r="BE488" s="136"/>
      <c r="BF488" s="136"/>
      <c r="BG488" s="136"/>
      <c r="BH488" s="128">
        <f t="shared" si="741"/>
        <v>497</v>
      </c>
      <c r="BI488" s="134"/>
      <c r="BJ488" s="134"/>
      <c r="BK488" s="134"/>
      <c r="BL488" s="136"/>
      <c r="BM488" s="136"/>
      <c r="BN488" s="128">
        <f t="shared" si="742"/>
        <v>497</v>
      </c>
      <c r="BO488" s="136"/>
      <c r="BP488" s="136"/>
      <c r="BQ488" s="136"/>
      <c r="BR488" s="136"/>
      <c r="BS488" s="136"/>
      <c r="BT488" s="128">
        <f t="shared" si="743"/>
        <v>497</v>
      </c>
      <c r="BU488" s="136"/>
      <c r="BV488" s="136"/>
      <c r="BW488" s="136"/>
      <c r="BX488" s="136"/>
      <c r="BY488" s="136"/>
      <c r="BZ488" s="128">
        <f t="shared" si="744"/>
        <v>497</v>
      </c>
      <c r="CA488" s="136"/>
      <c r="CB488" s="136"/>
      <c r="CC488" s="136"/>
      <c r="CD488" s="136"/>
      <c r="CE488" s="136"/>
      <c r="CF488" s="128">
        <f t="shared" si="745"/>
        <v>497</v>
      </c>
      <c r="CG488" s="136"/>
      <c r="CH488" s="136"/>
      <c r="CI488" s="136"/>
      <c r="CJ488" s="136"/>
      <c r="CK488" s="136"/>
      <c r="CL488" s="128">
        <f t="shared" si="759"/>
        <v>497</v>
      </c>
      <c r="CM488" s="136"/>
      <c r="CN488" s="136"/>
      <c r="CO488" s="136"/>
      <c r="CP488" s="136"/>
      <c r="CQ488" s="136"/>
      <c r="CR488" s="128">
        <f t="shared" si="659"/>
        <v>497</v>
      </c>
      <c r="CS488" s="136"/>
      <c r="CT488" s="136"/>
      <c r="CU488" s="136"/>
      <c r="CV488" s="136"/>
      <c r="CW488" s="136"/>
      <c r="CX488" s="128">
        <f t="shared" si="760"/>
        <v>497</v>
      </c>
      <c r="CY488" s="136"/>
      <c r="CZ488" s="136"/>
      <c r="DA488" s="136"/>
      <c r="DB488" s="136"/>
      <c r="DC488" s="136"/>
      <c r="DD488" s="128">
        <f t="shared" si="761"/>
        <v>497</v>
      </c>
      <c r="DE488" s="136"/>
      <c r="DF488" s="136"/>
      <c r="DG488" s="136"/>
      <c r="DH488" s="136"/>
      <c r="DI488" s="136"/>
      <c r="DJ488" s="128">
        <f t="shared" si="746"/>
        <v>497</v>
      </c>
      <c r="DK488" s="136"/>
      <c r="DL488" s="136"/>
      <c r="DM488" s="136"/>
      <c r="DN488" s="136"/>
      <c r="DO488" s="136"/>
      <c r="DP488" s="128">
        <f t="shared" si="747"/>
        <v>497</v>
      </c>
      <c r="DQ488" s="136"/>
      <c r="DR488" s="136"/>
      <c r="DS488" s="136"/>
      <c r="DT488" s="136"/>
      <c r="DU488" s="136"/>
      <c r="DV488" s="128">
        <f t="shared" si="748"/>
        <v>497</v>
      </c>
      <c r="DW488" s="136"/>
      <c r="DX488" s="136"/>
      <c r="DY488" s="136"/>
      <c r="DZ488" s="136"/>
      <c r="EA488" s="136"/>
      <c r="EB488" s="128">
        <f t="shared" si="749"/>
        <v>497</v>
      </c>
      <c r="EC488" s="136"/>
      <c r="ED488" s="136"/>
      <c r="EE488" s="136"/>
      <c r="EF488" s="136"/>
      <c r="EG488" s="136"/>
      <c r="EH488" s="128">
        <f t="shared" si="762"/>
        <v>497</v>
      </c>
      <c r="EI488" s="136"/>
      <c r="EJ488" s="130"/>
      <c r="EK488" s="130"/>
      <c r="EL488" s="130"/>
      <c r="EM488" s="130"/>
      <c r="EN488" s="128">
        <f t="shared" si="750"/>
        <v>497</v>
      </c>
      <c r="EO488" s="136"/>
      <c r="EP488" s="130"/>
      <c r="EQ488" s="130"/>
      <c r="ER488" s="130"/>
      <c r="ES488" s="130"/>
      <c r="ET488" s="128">
        <f t="shared" si="751"/>
        <v>497</v>
      </c>
      <c r="EU488" s="136"/>
      <c r="EV488" s="136"/>
      <c r="EW488" s="136"/>
      <c r="EX488" s="136"/>
      <c r="EY488" s="136"/>
      <c r="EZ488" s="128">
        <f t="shared" si="752"/>
        <v>497</v>
      </c>
      <c r="FA488" s="136"/>
      <c r="FB488" s="136"/>
      <c r="FC488" s="136"/>
      <c r="FD488" s="136"/>
      <c r="FE488" s="136"/>
      <c r="FF488" s="128">
        <f t="shared" si="753"/>
        <v>497</v>
      </c>
      <c r="FG488" s="136"/>
      <c r="FH488" s="136"/>
      <c r="FI488" s="136"/>
      <c r="FJ488" s="136"/>
      <c r="FK488" s="136"/>
      <c r="FL488" s="128">
        <f t="shared" si="754"/>
        <v>497</v>
      </c>
      <c r="FM488" s="136"/>
      <c r="FN488" s="136"/>
      <c r="FO488" s="136"/>
      <c r="FP488" s="136"/>
      <c r="FQ488" s="136"/>
      <c r="FR488" s="128">
        <f t="shared" si="755"/>
        <v>497</v>
      </c>
      <c r="FS488" s="136"/>
      <c r="FT488" s="136"/>
      <c r="FU488" s="136"/>
      <c r="FV488" s="136"/>
      <c r="FW488" s="136"/>
      <c r="FX488" s="128">
        <f t="shared" si="756"/>
        <v>497</v>
      </c>
      <c r="FY488" s="136"/>
      <c r="FZ488" s="136"/>
      <c r="GA488" s="136"/>
      <c r="GB488" s="136"/>
      <c r="GC488" s="136"/>
      <c r="GD488" s="128">
        <f t="shared" si="757"/>
        <v>497</v>
      </c>
      <c r="GE488" s="136"/>
      <c r="GF488" s="136"/>
      <c r="GG488" s="136"/>
      <c r="GH488" s="136"/>
      <c r="GI488" s="136"/>
      <c r="GJ488" s="128">
        <f t="shared" si="758"/>
        <v>497</v>
      </c>
      <c r="GK488" s="130"/>
      <c r="GL488" s="130"/>
      <c r="GM488" s="130"/>
      <c r="GN488" s="136"/>
      <c r="GO488" s="130"/>
      <c r="GP488" s="130"/>
      <c r="GQ488" s="130"/>
      <c r="GR488" s="130"/>
      <c r="GS488" s="130"/>
      <c r="GT488" s="130"/>
      <c r="GU488" s="130"/>
      <c r="GV488" s="130"/>
    </row>
    <row r="489" spans="1:204" s="132" customFormat="1" ht="23.25">
      <c r="A489" s="113">
        <v>32</v>
      </c>
      <c r="B489" s="113" t="s">
        <v>353</v>
      </c>
      <c r="C489" s="119" t="s">
        <v>354</v>
      </c>
      <c r="D489" s="142"/>
      <c r="E489" s="141">
        <v>251</v>
      </c>
      <c r="F489" s="160">
        <f t="shared" si="733"/>
        <v>251</v>
      </c>
      <c r="G489" s="134"/>
      <c r="H489" s="134"/>
      <c r="I489" s="136">
        <v>720</v>
      </c>
      <c r="J489" s="136"/>
      <c r="K489" s="136">
        <v>247</v>
      </c>
      <c r="L489" s="162">
        <v>251</v>
      </c>
      <c r="M489" s="134"/>
      <c r="N489" s="134"/>
      <c r="O489" s="136"/>
      <c r="P489" s="136"/>
      <c r="Q489" s="136"/>
      <c r="R489" s="128">
        <f t="shared" si="734"/>
        <v>251</v>
      </c>
      <c r="S489" s="136"/>
      <c r="T489" s="136"/>
      <c r="U489" s="136"/>
      <c r="V489" s="136"/>
      <c r="W489" s="136"/>
      <c r="X489" s="128">
        <f t="shared" si="735"/>
        <v>251</v>
      </c>
      <c r="Y489" s="136"/>
      <c r="Z489" s="136"/>
      <c r="AA489" s="136"/>
      <c r="AB489" s="136"/>
      <c r="AC489" s="136"/>
      <c r="AD489" s="128">
        <f t="shared" si="736"/>
        <v>251</v>
      </c>
      <c r="AE489" s="134"/>
      <c r="AF489" s="134"/>
      <c r="AG489" s="136"/>
      <c r="AH489" s="136"/>
      <c r="AI489" s="136"/>
      <c r="AJ489" s="128">
        <f t="shared" si="737"/>
        <v>251</v>
      </c>
      <c r="AK489" s="134"/>
      <c r="AL489" s="134"/>
      <c r="AM489" s="134"/>
      <c r="AN489" s="134"/>
      <c r="AO489" s="134"/>
      <c r="AP489" s="128">
        <f t="shared" si="738"/>
        <v>251</v>
      </c>
      <c r="AQ489" s="134"/>
      <c r="AR489" s="134"/>
      <c r="AS489" s="134"/>
      <c r="AT489" s="134"/>
      <c r="AU489" s="134"/>
      <c r="AV489" s="128">
        <f t="shared" si="739"/>
        <v>251</v>
      </c>
      <c r="AW489" s="136"/>
      <c r="AX489" s="136"/>
      <c r="AY489" s="136"/>
      <c r="AZ489" s="136"/>
      <c r="BA489" s="136"/>
      <c r="BB489" s="128">
        <f t="shared" si="740"/>
        <v>251</v>
      </c>
      <c r="BC489" s="136"/>
      <c r="BD489" s="136"/>
      <c r="BE489" s="136"/>
      <c r="BF489" s="136"/>
      <c r="BG489" s="136"/>
      <c r="BH489" s="128">
        <f t="shared" si="741"/>
        <v>251</v>
      </c>
      <c r="BI489" s="134"/>
      <c r="BJ489" s="134"/>
      <c r="BK489" s="134"/>
      <c r="BL489" s="136"/>
      <c r="BM489" s="136"/>
      <c r="BN489" s="128">
        <f t="shared" si="742"/>
        <v>251</v>
      </c>
      <c r="BO489" s="136"/>
      <c r="BP489" s="136"/>
      <c r="BQ489" s="136"/>
      <c r="BR489" s="136"/>
      <c r="BS489" s="136"/>
      <c r="BT489" s="128">
        <f t="shared" si="743"/>
        <v>251</v>
      </c>
      <c r="BU489" s="136"/>
      <c r="BV489" s="136"/>
      <c r="BW489" s="136"/>
      <c r="BX489" s="136"/>
      <c r="BY489" s="136"/>
      <c r="BZ489" s="128">
        <f t="shared" si="744"/>
        <v>251</v>
      </c>
      <c r="CA489" s="136"/>
      <c r="CB489" s="136"/>
      <c r="CC489" s="136"/>
      <c r="CD489" s="136"/>
      <c r="CE489" s="136"/>
      <c r="CF489" s="128">
        <f t="shared" si="745"/>
        <v>251</v>
      </c>
      <c r="CG489" s="136"/>
      <c r="CH489" s="136"/>
      <c r="CI489" s="136"/>
      <c r="CJ489" s="136"/>
      <c r="CK489" s="136"/>
      <c r="CL489" s="128">
        <f t="shared" si="759"/>
        <v>251</v>
      </c>
      <c r="CM489" s="136"/>
      <c r="CN489" s="136"/>
      <c r="CO489" s="136"/>
      <c r="CP489" s="136"/>
      <c r="CQ489" s="136"/>
      <c r="CR489" s="128">
        <f t="shared" si="659"/>
        <v>251</v>
      </c>
      <c r="CS489" s="136"/>
      <c r="CT489" s="136"/>
      <c r="CU489" s="136"/>
      <c r="CV489" s="136"/>
      <c r="CW489" s="136"/>
      <c r="CX489" s="128">
        <f t="shared" si="760"/>
        <v>251</v>
      </c>
      <c r="CY489" s="136"/>
      <c r="CZ489" s="136"/>
      <c r="DA489" s="136"/>
      <c r="DB489" s="136"/>
      <c r="DC489" s="136"/>
      <c r="DD489" s="128">
        <f t="shared" si="761"/>
        <v>251</v>
      </c>
      <c r="DE489" s="136"/>
      <c r="DF489" s="136"/>
      <c r="DG489" s="136"/>
      <c r="DH489" s="136"/>
      <c r="DI489" s="136"/>
      <c r="DJ489" s="128">
        <f t="shared" si="746"/>
        <v>251</v>
      </c>
      <c r="DK489" s="136"/>
      <c r="DL489" s="136"/>
      <c r="DM489" s="136"/>
      <c r="DN489" s="136"/>
      <c r="DO489" s="136"/>
      <c r="DP489" s="128">
        <f t="shared" si="747"/>
        <v>251</v>
      </c>
      <c r="DQ489" s="136"/>
      <c r="DR489" s="136"/>
      <c r="DS489" s="136"/>
      <c r="DT489" s="136"/>
      <c r="DU489" s="136"/>
      <c r="DV489" s="128">
        <f t="shared" si="748"/>
        <v>251</v>
      </c>
      <c r="DW489" s="136"/>
      <c r="DX489" s="136"/>
      <c r="DY489" s="136"/>
      <c r="DZ489" s="136"/>
      <c r="EA489" s="136"/>
      <c r="EB489" s="128">
        <f t="shared" si="749"/>
        <v>251</v>
      </c>
      <c r="EC489" s="136"/>
      <c r="ED489" s="136"/>
      <c r="EE489" s="136"/>
      <c r="EF489" s="136"/>
      <c r="EG489" s="136"/>
      <c r="EH489" s="128">
        <f t="shared" si="762"/>
        <v>251</v>
      </c>
      <c r="EI489" s="136"/>
      <c r="EJ489" s="130"/>
      <c r="EK489" s="130"/>
      <c r="EL489" s="130"/>
      <c r="EM489" s="130"/>
      <c r="EN489" s="128">
        <f t="shared" si="750"/>
        <v>251</v>
      </c>
      <c r="EO489" s="136"/>
      <c r="EP489" s="130"/>
      <c r="EQ489" s="130"/>
      <c r="ER489" s="130"/>
      <c r="ES489" s="130"/>
      <c r="ET489" s="128">
        <f t="shared" si="751"/>
        <v>251</v>
      </c>
      <c r="EU489" s="136"/>
      <c r="EV489" s="136"/>
      <c r="EW489" s="136"/>
      <c r="EX489" s="136"/>
      <c r="EY489" s="136"/>
      <c r="EZ489" s="128">
        <f t="shared" si="752"/>
        <v>251</v>
      </c>
      <c r="FA489" s="136"/>
      <c r="FB489" s="136"/>
      <c r="FC489" s="136"/>
      <c r="FD489" s="136"/>
      <c r="FE489" s="136"/>
      <c r="FF489" s="128">
        <f t="shared" si="753"/>
        <v>251</v>
      </c>
      <c r="FG489" s="136"/>
      <c r="FH489" s="136"/>
      <c r="FI489" s="136"/>
      <c r="FJ489" s="136"/>
      <c r="FK489" s="136"/>
      <c r="FL489" s="128">
        <f t="shared" si="754"/>
        <v>251</v>
      </c>
      <c r="FM489" s="136"/>
      <c r="FN489" s="136"/>
      <c r="FO489" s="136"/>
      <c r="FP489" s="136"/>
      <c r="FQ489" s="136"/>
      <c r="FR489" s="128">
        <f t="shared" si="755"/>
        <v>251</v>
      </c>
      <c r="FS489" s="136"/>
      <c r="FT489" s="136"/>
      <c r="FU489" s="136"/>
      <c r="FV489" s="136"/>
      <c r="FW489" s="136"/>
      <c r="FX489" s="128">
        <f t="shared" si="756"/>
        <v>251</v>
      </c>
      <c r="FY489" s="136"/>
      <c r="FZ489" s="136"/>
      <c r="GA489" s="136"/>
      <c r="GB489" s="136"/>
      <c r="GC489" s="136"/>
      <c r="GD489" s="128">
        <f t="shared" si="757"/>
        <v>251</v>
      </c>
      <c r="GE489" s="136"/>
      <c r="GF489" s="136"/>
      <c r="GG489" s="136"/>
      <c r="GH489" s="136"/>
      <c r="GI489" s="136"/>
      <c r="GJ489" s="128">
        <f t="shared" si="758"/>
        <v>251</v>
      </c>
      <c r="GK489" s="130"/>
      <c r="GL489" s="130"/>
      <c r="GM489" s="130"/>
      <c r="GN489" s="136"/>
      <c r="GO489" s="130"/>
      <c r="GP489" s="130"/>
      <c r="GQ489" s="130"/>
      <c r="GR489" s="130"/>
      <c r="GS489" s="130"/>
      <c r="GT489" s="130"/>
      <c r="GU489" s="130"/>
      <c r="GV489" s="130"/>
    </row>
    <row r="490" spans="1:204" s="132" customFormat="1" ht="23.25">
      <c r="A490" s="113">
        <v>33</v>
      </c>
      <c r="B490" s="113" t="s">
        <v>408</v>
      </c>
      <c r="C490" s="119" t="s">
        <v>351</v>
      </c>
      <c r="D490" s="142"/>
      <c r="E490" s="141">
        <v>3496</v>
      </c>
      <c r="F490" s="160">
        <f t="shared" si="733"/>
        <v>2282</v>
      </c>
      <c r="G490" s="134"/>
      <c r="H490" s="134"/>
      <c r="I490" s="136"/>
      <c r="J490" s="136"/>
      <c r="K490" s="136"/>
      <c r="L490" s="162">
        <v>3496</v>
      </c>
      <c r="M490" s="134"/>
      <c r="N490" s="134"/>
      <c r="O490" s="136">
        <v>1000</v>
      </c>
      <c r="P490" s="136"/>
      <c r="Q490" s="136">
        <v>214</v>
      </c>
      <c r="R490" s="128">
        <f t="shared" si="734"/>
        <v>2282</v>
      </c>
      <c r="S490" s="136"/>
      <c r="T490" s="136"/>
      <c r="U490" s="136"/>
      <c r="V490" s="136"/>
      <c r="W490" s="136"/>
      <c r="X490" s="128">
        <f t="shared" si="735"/>
        <v>2282</v>
      </c>
      <c r="Y490" s="136"/>
      <c r="Z490" s="136"/>
      <c r="AA490" s="136"/>
      <c r="AB490" s="136"/>
      <c r="AC490" s="136"/>
      <c r="AD490" s="128">
        <f t="shared" si="736"/>
        <v>2282</v>
      </c>
      <c r="AE490" s="134"/>
      <c r="AF490" s="134"/>
      <c r="AG490" s="136"/>
      <c r="AH490" s="136"/>
      <c r="AI490" s="136"/>
      <c r="AJ490" s="128">
        <f t="shared" si="737"/>
        <v>2282</v>
      </c>
      <c r="AK490" s="134"/>
      <c r="AL490" s="134"/>
      <c r="AM490" s="134"/>
      <c r="AN490" s="134"/>
      <c r="AO490" s="134"/>
      <c r="AP490" s="128">
        <f t="shared" si="738"/>
        <v>2282</v>
      </c>
      <c r="AQ490" s="134"/>
      <c r="AR490" s="134"/>
      <c r="AS490" s="134"/>
      <c r="AT490" s="134"/>
      <c r="AU490" s="134"/>
      <c r="AV490" s="128">
        <f t="shared" si="739"/>
        <v>2282</v>
      </c>
      <c r="AW490" s="136"/>
      <c r="AX490" s="136"/>
      <c r="AY490" s="136"/>
      <c r="AZ490" s="136"/>
      <c r="BA490" s="136"/>
      <c r="BB490" s="128">
        <f t="shared" si="740"/>
        <v>2282</v>
      </c>
      <c r="BC490" s="136"/>
      <c r="BD490" s="136"/>
      <c r="BE490" s="136"/>
      <c r="BF490" s="136"/>
      <c r="BG490" s="136"/>
      <c r="BH490" s="128">
        <f t="shared" si="741"/>
        <v>2282</v>
      </c>
      <c r="BI490" s="134"/>
      <c r="BJ490" s="134"/>
      <c r="BK490" s="134"/>
      <c r="BL490" s="136"/>
      <c r="BM490" s="136"/>
      <c r="BN490" s="128">
        <f t="shared" si="742"/>
        <v>2282</v>
      </c>
      <c r="BO490" s="136"/>
      <c r="BP490" s="136"/>
      <c r="BQ490" s="136"/>
      <c r="BR490" s="136"/>
      <c r="BS490" s="136"/>
      <c r="BT490" s="128">
        <f t="shared" si="743"/>
        <v>2282</v>
      </c>
      <c r="BU490" s="136"/>
      <c r="BV490" s="136"/>
      <c r="BW490" s="136"/>
      <c r="BX490" s="136"/>
      <c r="BY490" s="136"/>
      <c r="BZ490" s="128">
        <f t="shared" si="744"/>
        <v>2282</v>
      </c>
      <c r="CA490" s="136"/>
      <c r="CB490" s="136"/>
      <c r="CC490" s="136"/>
      <c r="CD490" s="136"/>
      <c r="CE490" s="136"/>
      <c r="CF490" s="128">
        <f t="shared" si="745"/>
        <v>2282</v>
      </c>
      <c r="CG490" s="136"/>
      <c r="CH490" s="136"/>
      <c r="CI490" s="136"/>
      <c r="CJ490" s="136"/>
      <c r="CK490" s="136"/>
      <c r="CL490" s="128">
        <f t="shared" si="759"/>
        <v>2282</v>
      </c>
      <c r="CM490" s="136"/>
      <c r="CN490" s="136"/>
      <c r="CO490" s="136"/>
      <c r="CP490" s="136"/>
      <c r="CQ490" s="136"/>
      <c r="CR490" s="128">
        <f t="shared" si="659"/>
        <v>2282</v>
      </c>
      <c r="CS490" s="136"/>
      <c r="CT490" s="136"/>
      <c r="CU490" s="136"/>
      <c r="CV490" s="136"/>
      <c r="CW490" s="136"/>
      <c r="CX490" s="128">
        <f t="shared" si="760"/>
        <v>2282</v>
      </c>
      <c r="CY490" s="136"/>
      <c r="CZ490" s="136"/>
      <c r="DA490" s="136"/>
      <c r="DB490" s="136"/>
      <c r="DC490" s="136"/>
      <c r="DD490" s="128">
        <f t="shared" si="761"/>
        <v>2282</v>
      </c>
      <c r="DE490" s="136"/>
      <c r="DF490" s="136"/>
      <c r="DG490" s="136"/>
      <c r="DH490" s="136"/>
      <c r="DI490" s="136"/>
      <c r="DJ490" s="128">
        <f t="shared" si="746"/>
        <v>2282</v>
      </c>
      <c r="DK490" s="136"/>
      <c r="DL490" s="136"/>
      <c r="DM490" s="136"/>
      <c r="DN490" s="136"/>
      <c r="DO490" s="136"/>
      <c r="DP490" s="128">
        <f t="shared" si="747"/>
        <v>2282</v>
      </c>
      <c r="DQ490" s="136"/>
      <c r="DR490" s="136"/>
      <c r="DS490" s="136"/>
      <c r="DT490" s="136"/>
      <c r="DU490" s="136"/>
      <c r="DV490" s="128">
        <f t="shared" si="748"/>
        <v>2282</v>
      </c>
      <c r="DW490" s="136"/>
      <c r="DX490" s="136"/>
      <c r="DY490" s="136"/>
      <c r="DZ490" s="136"/>
      <c r="EA490" s="136"/>
      <c r="EB490" s="128">
        <f t="shared" si="749"/>
        <v>2282</v>
      </c>
      <c r="EC490" s="136"/>
      <c r="ED490" s="136"/>
      <c r="EE490" s="136"/>
      <c r="EF490" s="136"/>
      <c r="EG490" s="136"/>
      <c r="EH490" s="128">
        <f t="shared" si="762"/>
        <v>2282</v>
      </c>
      <c r="EI490" s="136"/>
      <c r="EJ490" s="130"/>
      <c r="EK490" s="130"/>
      <c r="EL490" s="130"/>
      <c r="EM490" s="130"/>
      <c r="EN490" s="128">
        <f t="shared" si="750"/>
        <v>2282</v>
      </c>
      <c r="EO490" s="136"/>
      <c r="EP490" s="130"/>
      <c r="EQ490" s="130"/>
      <c r="ER490" s="130"/>
      <c r="ES490" s="130"/>
      <c r="ET490" s="128">
        <f t="shared" si="751"/>
        <v>2282</v>
      </c>
      <c r="EU490" s="136"/>
      <c r="EV490" s="136"/>
      <c r="EW490" s="136"/>
      <c r="EX490" s="136"/>
      <c r="EY490" s="136"/>
      <c r="EZ490" s="128">
        <f t="shared" si="752"/>
        <v>2282</v>
      </c>
      <c r="FA490" s="136"/>
      <c r="FB490" s="136"/>
      <c r="FC490" s="136"/>
      <c r="FD490" s="136"/>
      <c r="FE490" s="136"/>
      <c r="FF490" s="128">
        <f t="shared" si="753"/>
        <v>2282</v>
      </c>
      <c r="FG490" s="136"/>
      <c r="FH490" s="136"/>
      <c r="FI490" s="136"/>
      <c r="FJ490" s="136"/>
      <c r="FK490" s="136"/>
      <c r="FL490" s="128">
        <f t="shared" si="754"/>
        <v>2282</v>
      </c>
      <c r="FM490" s="136"/>
      <c r="FN490" s="136"/>
      <c r="FO490" s="136"/>
      <c r="FP490" s="136"/>
      <c r="FQ490" s="136"/>
      <c r="FR490" s="128">
        <f t="shared" si="755"/>
        <v>2282</v>
      </c>
      <c r="FS490" s="136"/>
      <c r="FT490" s="136"/>
      <c r="FU490" s="136"/>
      <c r="FV490" s="136"/>
      <c r="FW490" s="136"/>
      <c r="FX490" s="128">
        <f t="shared" si="756"/>
        <v>2282</v>
      </c>
      <c r="FY490" s="136"/>
      <c r="FZ490" s="136"/>
      <c r="GA490" s="136"/>
      <c r="GB490" s="136"/>
      <c r="GC490" s="136"/>
      <c r="GD490" s="128">
        <f t="shared" si="757"/>
        <v>2282</v>
      </c>
      <c r="GE490" s="136"/>
      <c r="GF490" s="136"/>
      <c r="GG490" s="136"/>
      <c r="GH490" s="136"/>
      <c r="GI490" s="136"/>
      <c r="GJ490" s="128">
        <f t="shared" si="758"/>
        <v>2282</v>
      </c>
      <c r="GK490" s="130"/>
      <c r="GL490" s="130"/>
      <c r="GM490" s="130"/>
      <c r="GN490" s="136"/>
      <c r="GO490" s="130"/>
      <c r="GP490" s="130"/>
      <c r="GQ490" s="130"/>
      <c r="GR490" s="130"/>
      <c r="GS490" s="130"/>
      <c r="GT490" s="130"/>
      <c r="GU490" s="130"/>
      <c r="GV490" s="130"/>
    </row>
    <row r="491" spans="1:204" s="132" customFormat="1" ht="23.25">
      <c r="A491" s="113">
        <v>34</v>
      </c>
      <c r="B491" s="113" t="s">
        <v>409</v>
      </c>
      <c r="C491" s="124" t="s">
        <v>366</v>
      </c>
      <c r="D491" s="142"/>
      <c r="E491" s="141">
        <v>316</v>
      </c>
      <c r="F491" s="160">
        <f t="shared" si="733"/>
        <v>316</v>
      </c>
      <c r="G491" s="134"/>
      <c r="H491" s="134"/>
      <c r="I491" s="136"/>
      <c r="J491" s="136"/>
      <c r="K491" s="136"/>
      <c r="L491" s="162">
        <v>316</v>
      </c>
      <c r="M491" s="134"/>
      <c r="N491" s="134"/>
      <c r="O491" s="136"/>
      <c r="P491" s="136"/>
      <c r="Q491" s="136"/>
      <c r="R491" s="128">
        <f t="shared" si="734"/>
        <v>316</v>
      </c>
      <c r="S491" s="136"/>
      <c r="T491" s="136"/>
      <c r="U491" s="136"/>
      <c r="V491" s="136"/>
      <c r="W491" s="136"/>
      <c r="X491" s="128">
        <f t="shared" si="735"/>
        <v>316</v>
      </c>
      <c r="Y491" s="136"/>
      <c r="Z491" s="136"/>
      <c r="AA491" s="136"/>
      <c r="AB491" s="136"/>
      <c r="AC491" s="136"/>
      <c r="AD491" s="128">
        <f t="shared" si="736"/>
        <v>316</v>
      </c>
      <c r="AE491" s="134"/>
      <c r="AF491" s="134"/>
      <c r="AG491" s="136"/>
      <c r="AH491" s="136"/>
      <c r="AI491" s="136"/>
      <c r="AJ491" s="128">
        <f>AD491+AE491+AF491-AG491-AH491-AI491</f>
        <v>316</v>
      </c>
      <c r="AK491" s="134"/>
      <c r="AL491" s="134"/>
      <c r="AM491" s="134"/>
      <c r="AN491" s="134"/>
      <c r="AO491" s="134"/>
      <c r="AP491" s="128">
        <f t="shared" si="738"/>
        <v>316</v>
      </c>
      <c r="AQ491" s="134"/>
      <c r="AR491" s="134"/>
      <c r="AS491" s="134"/>
      <c r="AT491" s="134"/>
      <c r="AU491" s="134"/>
      <c r="AV491" s="128">
        <f t="shared" si="739"/>
        <v>316</v>
      </c>
      <c r="AW491" s="136"/>
      <c r="AX491" s="136"/>
      <c r="AY491" s="136"/>
      <c r="AZ491" s="136"/>
      <c r="BA491" s="136"/>
      <c r="BB491" s="128">
        <f t="shared" si="740"/>
        <v>316</v>
      </c>
      <c r="BC491" s="136"/>
      <c r="BD491" s="136"/>
      <c r="BE491" s="136"/>
      <c r="BF491" s="136"/>
      <c r="BG491" s="136"/>
      <c r="BH491" s="128">
        <f t="shared" si="741"/>
        <v>316</v>
      </c>
      <c r="BI491" s="134"/>
      <c r="BJ491" s="134"/>
      <c r="BK491" s="134"/>
      <c r="BL491" s="136"/>
      <c r="BM491" s="136"/>
      <c r="BN491" s="128">
        <f t="shared" si="742"/>
        <v>316</v>
      </c>
      <c r="BO491" s="136"/>
      <c r="BP491" s="136"/>
      <c r="BQ491" s="136"/>
      <c r="BR491" s="136"/>
      <c r="BS491" s="136"/>
      <c r="BT491" s="128">
        <f t="shared" si="743"/>
        <v>316</v>
      </c>
      <c r="BU491" s="136"/>
      <c r="BV491" s="136"/>
      <c r="BW491" s="136"/>
      <c r="BX491" s="136"/>
      <c r="BY491" s="136"/>
      <c r="BZ491" s="128">
        <f t="shared" si="744"/>
        <v>316</v>
      </c>
      <c r="CA491" s="136"/>
      <c r="CB491" s="136"/>
      <c r="CC491" s="136"/>
      <c r="CD491" s="136"/>
      <c r="CE491" s="136"/>
      <c r="CF491" s="128">
        <f t="shared" si="745"/>
        <v>316</v>
      </c>
      <c r="CG491" s="136"/>
      <c r="CH491" s="136"/>
      <c r="CI491" s="136"/>
      <c r="CJ491" s="136"/>
      <c r="CK491" s="136"/>
      <c r="CL491" s="128">
        <f t="shared" si="759"/>
        <v>316</v>
      </c>
      <c r="CM491" s="136"/>
      <c r="CN491" s="136"/>
      <c r="CO491" s="136"/>
      <c r="CP491" s="136"/>
      <c r="CQ491" s="136"/>
      <c r="CR491" s="128">
        <f t="shared" si="659"/>
        <v>316</v>
      </c>
      <c r="CS491" s="136"/>
      <c r="CT491" s="136"/>
      <c r="CU491" s="136"/>
      <c r="CV491" s="136"/>
      <c r="CW491" s="136"/>
      <c r="CX491" s="128">
        <f t="shared" si="760"/>
        <v>316</v>
      </c>
      <c r="CY491" s="136"/>
      <c r="CZ491" s="136"/>
      <c r="DA491" s="136"/>
      <c r="DB491" s="136"/>
      <c r="DC491" s="136"/>
      <c r="DD491" s="128">
        <f t="shared" si="761"/>
        <v>316</v>
      </c>
      <c r="DE491" s="136"/>
      <c r="DF491" s="136"/>
      <c r="DG491" s="136"/>
      <c r="DH491" s="136"/>
      <c r="DI491" s="136"/>
      <c r="DJ491" s="128">
        <f t="shared" si="746"/>
        <v>316</v>
      </c>
      <c r="DK491" s="136"/>
      <c r="DL491" s="136"/>
      <c r="DM491" s="136"/>
      <c r="DN491" s="136"/>
      <c r="DO491" s="136"/>
      <c r="DP491" s="128">
        <f t="shared" si="747"/>
        <v>316</v>
      </c>
      <c r="DQ491" s="136"/>
      <c r="DR491" s="136"/>
      <c r="DS491" s="136"/>
      <c r="DT491" s="136"/>
      <c r="DU491" s="136"/>
      <c r="DV491" s="128">
        <f t="shared" si="748"/>
        <v>316</v>
      </c>
      <c r="DW491" s="136"/>
      <c r="DX491" s="136"/>
      <c r="DY491" s="136"/>
      <c r="DZ491" s="136"/>
      <c r="EA491" s="136"/>
      <c r="EB491" s="128">
        <f t="shared" si="749"/>
        <v>316</v>
      </c>
      <c r="EC491" s="136"/>
      <c r="ED491" s="136"/>
      <c r="EE491" s="136"/>
      <c r="EF491" s="136"/>
      <c r="EG491" s="136"/>
      <c r="EH491" s="128">
        <f t="shared" si="762"/>
        <v>316</v>
      </c>
      <c r="EI491" s="136"/>
      <c r="EJ491" s="130"/>
      <c r="EK491" s="130"/>
      <c r="EL491" s="130"/>
      <c r="EM491" s="130"/>
      <c r="EN491" s="128">
        <f t="shared" si="750"/>
        <v>316</v>
      </c>
      <c r="EO491" s="136"/>
      <c r="EP491" s="130"/>
      <c r="EQ491" s="130"/>
      <c r="ER491" s="130"/>
      <c r="ES491" s="130"/>
      <c r="ET491" s="128">
        <f t="shared" si="751"/>
        <v>316</v>
      </c>
      <c r="EU491" s="136"/>
      <c r="EV491" s="136"/>
      <c r="EW491" s="136"/>
      <c r="EX491" s="136"/>
      <c r="EY491" s="136"/>
      <c r="EZ491" s="128">
        <f t="shared" si="752"/>
        <v>316</v>
      </c>
      <c r="FA491" s="136"/>
      <c r="FB491" s="136"/>
      <c r="FC491" s="136"/>
      <c r="FD491" s="136"/>
      <c r="FE491" s="136"/>
      <c r="FF491" s="128">
        <f t="shared" si="753"/>
        <v>316</v>
      </c>
      <c r="FG491" s="136"/>
      <c r="FH491" s="136"/>
      <c r="FI491" s="136"/>
      <c r="FJ491" s="136"/>
      <c r="FK491" s="136"/>
      <c r="FL491" s="128">
        <f t="shared" si="754"/>
        <v>316</v>
      </c>
      <c r="FM491" s="136"/>
      <c r="FN491" s="136"/>
      <c r="FO491" s="136"/>
      <c r="FP491" s="136"/>
      <c r="FQ491" s="136"/>
      <c r="FR491" s="128">
        <f t="shared" si="755"/>
        <v>316</v>
      </c>
      <c r="FS491" s="136"/>
      <c r="FT491" s="136"/>
      <c r="FU491" s="136"/>
      <c r="FV491" s="136"/>
      <c r="FW491" s="136"/>
      <c r="FX491" s="128">
        <f t="shared" si="756"/>
        <v>316</v>
      </c>
      <c r="FY491" s="136"/>
      <c r="FZ491" s="136"/>
      <c r="GA491" s="136"/>
      <c r="GB491" s="136"/>
      <c r="GC491" s="136"/>
      <c r="GD491" s="128">
        <f t="shared" si="757"/>
        <v>316</v>
      </c>
      <c r="GE491" s="136"/>
      <c r="GF491" s="136"/>
      <c r="GG491" s="136"/>
      <c r="GH491" s="136"/>
      <c r="GI491" s="136"/>
      <c r="GJ491" s="128">
        <f t="shared" si="758"/>
        <v>316</v>
      </c>
      <c r="GK491" s="130"/>
      <c r="GL491" s="130"/>
      <c r="GM491" s="130"/>
      <c r="GN491" s="136"/>
      <c r="GO491" s="130"/>
      <c r="GP491" s="130"/>
      <c r="GQ491" s="130"/>
      <c r="GR491" s="130"/>
      <c r="GS491" s="130"/>
      <c r="GT491" s="130"/>
      <c r="GU491" s="130"/>
      <c r="GV491" s="130"/>
    </row>
    <row r="492" spans="1:204" s="132" customFormat="1" ht="23.25">
      <c r="A492" s="113">
        <v>35</v>
      </c>
      <c r="B492" s="113" t="s">
        <v>408</v>
      </c>
      <c r="C492" s="119" t="s">
        <v>372</v>
      </c>
      <c r="D492" s="142"/>
      <c r="E492" s="141">
        <v>141</v>
      </c>
      <c r="F492" s="160">
        <f t="shared" si="733"/>
        <v>41</v>
      </c>
      <c r="G492" s="134"/>
      <c r="H492" s="134"/>
      <c r="I492" s="136">
        <v>1500</v>
      </c>
      <c r="J492" s="136"/>
      <c r="K492" s="136">
        <v>110</v>
      </c>
      <c r="L492" s="162">
        <v>141</v>
      </c>
      <c r="M492" s="134"/>
      <c r="N492" s="134"/>
      <c r="O492" s="136">
        <v>100</v>
      </c>
      <c r="P492" s="136"/>
      <c r="Q492" s="136"/>
      <c r="R492" s="128">
        <f t="shared" si="734"/>
        <v>41</v>
      </c>
      <c r="S492" s="136"/>
      <c r="T492" s="136"/>
      <c r="U492" s="136"/>
      <c r="V492" s="136"/>
      <c r="W492" s="136"/>
      <c r="X492" s="128">
        <f t="shared" si="735"/>
        <v>41</v>
      </c>
      <c r="Y492" s="136"/>
      <c r="Z492" s="136"/>
      <c r="AA492" s="136"/>
      <c r="AB492" s="136"/>
      <c r="AC492" s="136"/>
      <c r="AD492" s="128">
        <f t="shared" si="736"/>
        <v>41</v>
      </c>
      <c r="AE492" s="134"/>
      <c r="AF492" s="134"/>
      <c r="AG492" s="136"/>
      <c r="AH492" s="136"/>
      <c r="AI492" s="136"/>
      <c r="AJ492" s="128">
        <f t="shared" si="737"/>
        <v>41</v>
      </c>
      <c r="AK492" s="134"/>
      <c r="AL492" s="134"/>
      <c r="AM492" s="134"/>
      <c r="AN492" s="134"/>
      <c r="AO492" s="134"/>
      <c r="AP492" s="128">
        <f t="shared" si="738"/>
        <v>41</v>
      </c>
      <c r="AQ492" s="134"/>
      <c r="AR492" s="134"/>
      <c r="AS492" s="134"/>
      <c r="AT492" s="134"/>
      <c r="AU492" s="134"/>
      <c r="AV492" s="128">
        <f t="shared" si="739"/>
        <v>41</v>
      </c>
      <c r="AW492" s="136"/>
      <c r="AX492" s="136"/>
      <c r="AY492" s="136"/>
      <c r="AZ492" s="136"/>
      <c r="BA492" s="136"/>
      <c r="BB492" s="128">
        <f t="shared" si="740"/>
        <v>41</v>
      </c>
      <c r="BC492" s="136"/>
      <c r="BD492" s="136"/>
      <c r="BE492" s="136"/>
      <c r="BF492" s="136"/>
      <c r="BG492" s="136"/>
      <c r="BH492" s="128">
        <f t="shared" si="741"/>
        <v>41</v>
      </c>
      <c r="BI492" s="134"/>
      <c r="BJ492" s="134"/>
      <c r="BK492" s="134"/>
      <c r="BL492" s="136"/>
      <c r="BM492" s="136"/>
      <c r="BN492" s="128">
        <f t="shared" si="742"/>
        <v>41</v>
      </c>
      <c r="BO492" s="136"/>
      <c r="BP492" s="136"/>
      <c r="BQ492" s="136"/>
      <c r="BR492" s="136"/>
      <c r="BS492" s="136"/>
      <c r="BT492" s="128">
        <f t="shared" si="743"/>
        <v>41</v>
      </c>
      <c r="BU492" s="136"/>
      <c r="BV492" s="136"/>
      <c r="BW492" s="136"/>
      <c r="BX492" s="136"/>
      <c r="BY492" s="136"/>
      <c r="BZ492" s="128">
        <f t="shared" si="744"/>
        <v>41</v>
      </c>
      <c r="CA492" s="136"/>
      <c r="CB492" s="136"/>
      <c r="CC492" s="136"/>
      <c r="CD492" s="136"/>
      <c r="CE492" s="136"/>
      <c r="CF492" s="128">
        <f t="shared" si="745"/>
        <v>41</v>
      </c>
      <c r="CG492" s="136"/>
      <c r="CH492" s="136"/>
      <c r="CI492" s="136"/>
      <c r="CJ492" s="136"/>
      <c r="CK492" s="136"/>
      <c r="CL492" s="128">
        <f t="shared" si="759"/>
        <v>41</v>
      </c>
      <c r="CM492" s="136"/>
      <c r="CN492" s="136"/>
      <c r="CO492" s="136"/>
      <c r="CP492" s="136"/>
      <c r="CQ492" s="136"/>
      <c r="CR492" s="128">
        <f t="shared" ref="CR492:CR509" si="763">CL492+CN492+CM492-CO492--CP492-CQ492</f>
        <v>41</v>
      </c>
      <c r="CS492" s="136"/>
      <c r="CT492" s="136"/>
      <c r="CU492" s="136"/>
      <c r="CV492" s="136"/>
      <c r="CW492" s="136"/>
      <c r="CX492" s="128">
        <f t="shared" si="760"/>
        <v>41</v>
      </c>
      <c r="CY492" s="136"/>
      <c r="CZ492" s="136"/>
      <c r="DA492" s="136"/>
      <c r="DB492" s="136"/>
      <c r="DC492" s="136"/>
      <c r="DD492" s="128">
        <f t="shared" si="761"/>
        <v>41</v>
      </c>
      <c r="DE492" s="136"/>
      <c r="DF492" s="136"/>
      <c r="DG492" s="136"/>
      <c r="DH492" s="136"/>
      <c r="DI492" s="136"/>
      <c r="DJ492" s="128">
        <f t="shared" si="746"/>
        <v>41</v>
      </c>
      <c r="DK492" s="136"/>
      <c r="DL492" s="136"/>
      <c r="DM492" s="136"/>
      <c r="DN492" s="136"/>
      <c r="DO492" s="136"/>
      <c r="DP492" s="128">
        <f t="shared" si="747"/>
        <v>41</v>
      </c>
      <c r="DQ492" s="136"/>
      <c r="DR492" s="136"/>
      <c r="DS492" s="136"/>
      <c r="DT492" s="136"/>
      <c r="DU492" s="136"/>
      <c r="DV492" s="128">
        <f t="shared" si="748"/>
        <v>41</v>
      </c>
      <c r="DW492" s="136"/>
      <c r="DX492" s="136"/>
      <c r="DY492" s="136"/>
      <c r="DZ492" s="136"/>
      <c r="EA492" s="136"/>
      <c r="EB492" s="128">
        <f t="shared" si="749"/>
        <v>41</v>
      </c>
      <c r="EC492" s="136"/>
      <c r="ED492" s="136"/>
      <c r="EE492" s="136"/>
      <c r="EF492" s="136"/>
      <c r="EG492" s="136"/>
      <c r="EH492" s="128">
        <f t="shared" si="762"/>
        <v>41</v>
      </c>
      <c r="EI492" s="136"/>
      <c r="EJ492" s="130"/>
      <c r="EK492" s="130"/>
      <c r="EL492" s="130"/>
      <c r="EM492" s="130"/>
      <c r="EN492" s="128">
        <f t="shared" si="750"/>
        <v>41</v>
      </c>
      <c r="EO492" s="136"/>
      <c r="EP492" s="130"/>
      <c r="EQ492" s="130"/>
      <c r="ER492" s="130"/>
      <c r="ES492" s="130"/>
      <c r="ET492" s="128">
        <f t="shared" si="751"/>
        <v>41</v>
      </c>
      <c r="EU492" s="136"/>
      <c r="EV492" s="136"/>
      <c r="EW492" s="136"/>
      <c r="EX492" s="136"/>
      <c r="EY492" s="136"/>
      <c r="EZ492" s="128">
        <f t="shared" si="752"/>
        <v>41</v>
      </c>
      <c r="FA492" s="136"/>
      <c r="FB492" s="136"/>
      <c r="FC492" s="136"/>
      <c r="FD492" s="136"/>
      <c r="FE492" s="136"/>
      <c r="FF492" s="128">
        <f t="shared" si="753"/>
        <v>41</v>
      </c>
      <c r="FG492" s="136"/>
      <c r="FH492" s="136"/>
      <c r="FI492" s="136"/>
      <c r="FJ492" s="136"/>
      <c r="FK492" s="136"/>
      <c r="FL492" s="128">
        <f t="shared" si="754"/>
        <v>41</v>
      </c>
      <c r="FM492" s="136"/>
      <c r="FN492" s="136"/>
      <c r="FO492" s="136"/>
      <c r="FP492" s="136"/>
      <c r="FQ492" s="136"/>
      <c r="FR492" s="128">
        <f t="shared" si="755"/>
        <v>41</v>
      </c>
      <c r="FS492" s="136"/>
      <c r="FT492" s="136"/>
      <c r="FU492" s="136"/>
      <c r="FV492" s="136"/>
      <c r="FW492" s="136"/>
      <c r="FX492" s="128">
        <f t="shared" si="756"/>
        <v>41</v>
      </c>
      <c r="FY492" s="136"/>
      <c r="FZ492" s="136"/>
      <c r="GA492" s="136"/>
      <c r="GB492" s="136"/>
      <c r="GC492" s="136"/>
      <c r="GD492" s="128">
        <f t="shared" si="757"/>
        <v>41</v>
      </c>
      <c r="GE492" s="136"/>
      <c r="GF492" s="136"/>
      <c r="GG492" s="136"/>
      <c r="GH492" s="136"/>
      <c r="GI492" s="136"/>
      <c r="GJ492" s="128">
        <f t="shared" si="758"/>
        <v>41</v>
      </c>
      <c r="GK492" s="130"/>
      <c r="GL492" s="130"/>
      <c r="GM492" s="130"/>
      <c r="GN492" s="136"/>
      <c r="GO492" s="130"/>
      <c r="GP492" s="130"/>
      <c r="GQ492" s="130"/>
      <c r="GR492" s="130"/>
      <c r="GS492" s="130"/>
      <c r="GT492" s="130"/>
      <c r="GU492" s="130"/>
      <c r="GV492" s="130"/>
    </row>
    <row r="493" spans="1:204" s="132" customFormat="1" ht="23.25">
      <c r="A493" s="113">
        <v>36</v>
      </c>
      <c r="B493" s="113" t="s">
        <v>336</v>
      </c>
      <c r="C493" s="119" t="s">
        <v>337</v>
      </c>
      <c r="D493" s="142"/>
      <c r="E493" s="141">
        <v>2772</v>
      </c>
      <c r="F493" s="160">
        <f t="shared" si="733"/>
        <v>1164</v>
      </c>
      <c r="G493" s="134"/>
      <c r="H493" s="134"/>
      <c r="I493" s="136"/>
      <c r="J493" s="136"/>
      <c r="K493" s="136"/>
      <c r="L493" s="162">
        <f t="shared" ref="L493:L501" si="764">E493+G493+H493-I493-J493-K493</f>
        <v>2772</v>
      </c>
      <c r="M493" s="134"/>
      <c r="N493" s="134"/>
      <c r="O493" s="136">
        <v>1500</v>
      </c>
      <c r="P493" s="136"/>
      <c r="Q493" s="136">
        <v>108</v>
      </c>
      <c r="R493" s="128">
        <f t="shared" si="734"/>
        <v>1164</v>
      </c>
      <c r="S493" s="136"/>
      <c r="T493" s="136"/>
      <c r="U493" s="136"/>
      <c r="V493" s="136"/>
      <c r="W493" s="136"/>
      <c r="X493" s="128">
        <f t="shared" si="735"/>
        <v>1164</v>
      </c>
      <c r="Y493" s="136"/>
      <c r="Z493" s="136"/>
      <c r="AA493" s="136"/>
      <c r="AB493" s="136"/>
      <c r="AC493" s="136"/>
      <c r="AD493" s="128">
        <f t="shared" si="736"/>
        <v>1164</v>
      </c>
      <c r="AE493" s="134"/>
      <c r="AF493" s="134"/>
      <c r="AG493" s="136"/>
      <c r="AH493" s="136"/>
      <c r="AI493" s="136"/>
      <c r="AJ493" s="128">
        <f t="shared" si="737"/>
        <v>1164</v>
      </c>
      <c r="AK493" s="134"/>
      <c r="AL493" s="134"/>
      <c r="AM493" s="134"/>
      <c r="AN493" s="134"/>
      <c r="AO493" s="134"/>
      <c r="AP493" s="128">
        <f t="shared" si="738"/>
        <v>1164</v>
      </c>
      <c r="AQ493" s="134"/>
      <c r="AR493" s="134"/>
      <c r="AS493" s="134"/>
      <c r="AT493" s="134"/>
      <c r="AU493" s="134"/>
      <c r="AV493" s="128">
        <f t="shared" si="739"/>
        <v>1164</v>
      </c>
      <c r="AW493" s="136"/>
      <c r="AX493" s="136"/>
      <c r="AY493" s="136"/>
      <c r="AZ493" s="136"/>
      <c r="BA493" s="136"/>
      <c r="BB493" s="128">
        <f t="shared" si="740"/>
        <v>1164</v>
      </c>
      <c r="BC493" s="136"/>
      <c r="BD493" s="136"/>
      <c r="BE493" s="136"/>
      <c r="BF493" s="136"/>
      <c r="BG493" s="136"/>
      <c r="BH493" s="128">
        <f t="shared" si="741"/>
        <v>1164</v>
      </c>
      <c r="BI493" s="134"/>
      <c r="BJ493" s="134"/>
      <c r="BK493" s="134"/>
      <c r="BL493" s="136"/>
      <c r="BM493" s="136"/>
      <c r="BN493" s="128">
        <f t="shared" si="742"/>
        <v>1164</v>
      </c>
      <c r="BO493" s="136"/>
      <c r="BP493" s="136"/>
      <c r="BQ493" s="136"/>
      <c r="BR493" s="136"/>
      <c r="BS493" s="136"/>
      <c r="BT493" s="128">
        <f t="shared" si="743"/>
        <v>1164</v>
      </c>
      <c r="BU493" s="136"/>
      <c r="BV493" s="136"/>
      <c r="BW493" s="136"/>
      <c r="BX493" s="136"/>
      <c r="BY493" s="136"/>
      <c r="BZ493" s="128">
        <f t="shared" si="744"/>
        <v>1164</v>
      </c>
      <c r="CA493" s="136"/>
      <c r="CB493" s="136"/>
      <c r="CC493" s="136"/>
      <c r="CD493" s="136"/>
      <c r="CE493" s="136"/>
      <c r="CF493" s="128">
        <f t="shared" si="745"/>
        <v>1164</v>
      </c>
      <c r="CG493" s="136"/>
      <c r="CH493" s="136"/>
      <c r="CI493" s="136"/>
      <c r="CJ493" s="136"/>
      <c r="CK493" s="136"/>
      <c r="CL493" s="128">
        <f t="shared" si="759"/>
        <v>1164</v>
      </c>
      <c r="CM493" s="136"/>
      <c r="CN493" s="136"/>
      <c r="CO493" s="136"/>
      <c r="CP493" s="136"/>
      <c r="CQ493" s="136"/>
      <c r="CR493" s="128">
        <f t="shared" si="763"/>
        <v>1164</v>
      </c>
      <c r="CS493" s="136"/>
      <c r="CT493" s="136"/>
      <c r="CU493" s="136"/>
      <c r="CV493" s="136"/>
      <c r="CW493" s="136"/>
      <c r="CX493" s="128">
        <f t="shared" si="760"/>
        <v>1164</v>
      </c>
      <c r="CY493" s="136"/>
      <c r="CZ493" s="136"/>
      <c r="DA493" s="136"/>
      <c r="DB493" s="136"/>
      <c r="DC493" s="136"/>
      <c r="DD493" s="128">
        <f t="shared" si="761"/>
        <v>1164</v>
      </c>
      <c r="DE493" s="136"/>
      <c r="DF493" s="136"/>
      <c r="DG493" s="136"/>
      <c r="DH493" s="136"/>
      <c r="DI493" s="136"/>
      <c r="DJ493" s="128">
        <f t="shared" si="746"/>
        <v>1164</v>
      </c>
      <c r="DK493" s="136"/>
      <c r="DL493" s="136"/>
      <c r="DM493" s="136"/>
      <c r="DN493" s="136"/>
      <c r="DO493" s="136"/>
      <c r="DP493" s="128">
        <f t="shared" si="747"/>
        <v>1164</v>
      </c>
      <c r="DQ493" s="136"/>
      <c r="DR493" s="136"/>
      <c r="DS493" s="136"/>
      <c r="DT493" s="136"/>
      <c r="DU493" s="136"/>
      <c r="DV493" s="128">
        <f t="shared" si="748"/>
        <v>1164</v>
      </c>
      <c r="DW493" s="136"/>
      <c r="DX493" s="136"/>
      <c r="DY493" s="136"/>
      <c r="DZ493" s="136"/>
      <c r="EA493" s="136"/>
      <c r="EB493" s="128">
        <f t="shared" si="749"/>
        <v>1164</v>
      </c>
      <c r="EC493" s="136"/>
      <c r="ED493" s="136"/>
      <c r="EE493" s="136"/>
      <c r="EF493" s="136"/>
      <c r="EG493" s="136"/>
      <c r="EH493" s="128">
        <f t="shared" si="762"/>
        <v>1164</v>
      </c>
      <c r="EI493" s="136"/>
      <c r="EJ493" s="130"/>
      <c r="EK493" s="130"/>
      <c r="EL493" s="130"/>
      <c r="EM493" s="130"/>
      <c r="EN493" s="128">
        <f t="shared" si="750"/>
        <v>1164</v>
      </c>
      <c r="EO493" s="136"/>
      <c r="EP493" s="130"/>
      <c r="EQ493" s="130"/>
      <c r="ER493" s="130"/>
      <c r="ES493" s="130"/>
      <c r="ET493" s="128">
        <f t="shared" si="751"/>
        <v>1164</v>
      </c>
      <c r="EU493" s="136"/>
      <c r="EV493" s="136"/>
      <c r="EW493" s="136"/>
      <c r="EX493" s="136"/>
      <c r="EY493" s="136"/>
      <c r="EZ493" s="128">
        <f t="shared" si="752"/>
        <v>1164</v>
      </c>
      <c r="FA493" s="136"/>
      <c r="FB493" s="136"/>
      <c r="FC493" s="136"/>
      <c r="FD493" s="136"/>
      <c r="FE493" s="136"/>
      <c r="FF493" s="128">
        <f t="shared" si="753"/>
        <v>1164</v>
      </c>
      <c r="FG493" s="136"/>
      <c r="FH493" s="136"/>
      <c r="FI493" s="136"/>
      <c r="FJ493" s="136"/>
      <c r="FK493" s="136"/>
      <c r="FL493" s="128">
        <f t="shared" si="754"/>
        <v>1164</v>
      </c>
      <c r="FM493" s="136"/>
      <c r="FN493" s="136"/>
      <c r="FO493" s="136"/>
      <c r="FP493" s="136"/>
      <c r="FQ493" s="136"/>
      <c r="FR493" s="128">
        <f t="shared" si="755"/>
        <v>1164</v>
      </c>
      <c r="FS493" s="136"/>
      <c r="FT493" s="136"/>
      <c r="FU493" s="136"/>
      <c r="FV493" s="136"/>
      <c r="FW493" s="136"/>
      <c r="FX493" s="128">
        <f t="shared" si="756"/>
        <v>1164</v>
      </c>
      <c r="FY493" s="136"/>
      <c r="FZ493" s="136"/>
      <c r="GA493" s="136"/>
      <c r="GB493" s="136"/>
      <c r="GC493" s="136"/>
      <c r="GD493" s="128">
        <f t="shared" si="757"/>
        <v>1164</v>
      </c>
      <c r="GE493" s="136"/>
      <c r="GF493" s="136"/>
      <c r="GG493" s="136"/>
      <c r="GH493" s="136"/>
      <c r="GI493" s="136"/>
      <c r="GJ493" s="128">
        <f t="shared" si="758"/>
        <v>1164</v>
      </c>
      <c r="GK493" s="130"/>
      <c r="GL493" s="130"/>
      <c r="GM493" s="130"/>
      <c r="GN493" s="136"/>
      <c r="GO493" s="130"/>
      <c r="GP493" s="130"/>
      <c r="GQ493" s="130"/>
      <c r="GR493" s="130"/>
      <c r="GS493" s="130"/>
      <c r="GT493" s="130"/>
      <c r="GU493" s="130"/>
      <c r="GV493" s="130"/>
    </row>
    <row r="494" spans="1:204" s="132" customFormat="1" ht="23.25">
      <c r="A494" s="113">
        <v>37</v>
      </c>
      <c r="B494" s="113" t="s">
        <v>397</v>
      </c>
      <c r="C494" s="119" t="s">
        <v>365</v>
      </c>
      <c r="D494" s="142"/>
      <c r="E494" s="141">
        <v>31</v>
      </c>
      <c r="F494" s="160">
        <f t="shared" si="733"/>
        <v>31</v>
      </c>
      <c r="G494" s="134"/>
      <c r="H494" s="134"/>
      <c r="I494" s="136"/>
      <c r="J494" s="136"/>
      <c r="K494" s="136"/>
      <c r="L494" s="162">
        <f t="shared" si="764"/>
        <v>31</v>
      </c>
      <c r="M494" s="134"/>
      <c r="N494" s="134"/>
      <c r="O494" s="136"/>
      <c r="P494" s="136"/>
      <c r="Q494" s="136"/>
      <c r="R494" s="128">
        <f t="shared" si="734"/>
        <v>31</v>
      </c>
      <c r="S494" s="136"/>
      <c r="T494" s="136"/>
      <c r="U494" s="136"/>
      <c r="V494" s="136"/>
      <c r="W494" s="136"/>
      <c r="X494" s="128">
        <f t="shared" si="735"/>
        <v>31</v>
      </c>
      <c r="Y494" s="136"/>
      <c r="Z494" s="136"/>
      <c r="AA494" s="136"/>
      <c r="AB494" s="136"/>
      <c r="AC494" s="136"/>
      <c r="AD494" s="128">
        <f t="shared" si="736"/>
        <v>31</v>
      </c>
      <c r="AE494" s="134"/>
      <c r="AF494" s="134"/>
      <c r="AG494" s="136"/>
      <c r="AH494" s="136"/>
      <c r="AI494" s="136"/>
      <c r="AJ494" s="128">
        <f t="shared" si="737"/>
        <v>31</v>
      </c>
      <c r="AK494" s="134"/>
      <c r="AL494" s="134"/>
      <c r="AM494" s="134"/>
      <c r="AN494" s="134"/>
      <c r="AO494" s="134"/>
      <c r="AP494" s="128">
        <f t="shared" si="738"/>
        <v>31</v>
      </c>
      <c r="AQ494" s="134"/>
      <c r="AR494" s="134"/>
      <c r="AS494" s="134"/>
      <c r="AT494" s="134"/>
      <c r="AU494" s="134"/>
      <c r="AV494" s="128">
        <f t="shared" si="739"/>
        <v>31</v>
      </c>
      <c r="AW494" s="136"/>
      <c r="AX494" s="136"/>
      <c r="AY494" s="136"/>
      <c r="AZ494" s="136"/>
      <c r="BA494" s="136"/>
      <c r="BB494" s="128">
        <f t="shared" si="740"/>
        <v>31</v>
      </c>
      <c r="BC494" s="136"/>
      <c r="BD494" s="136"/>
      <c r="BE494" s="136"/>
      <c r="BF494" s="136"/>
      <c r="BG494" s="136"/>
      <c r="BH494" s="128">
        <f t="shared" si="741"/>
        <v>31</v>
      </c>
      <c r="BI494" s="136"/>
      <c r="BJ494" s="136"/>
      <c r="BK494" s="136"/>
      <c r="BL494" s="136"/>
      <c r="BM494" s="136"/>
      <c r="BN494" s="128">
        <f t="shared" si="742"/>
        <v>31</v>
      </c>
      <c r="BO494" s="136"/>
      <c r="BP494" s="136"/>
      <c r="BQ494" s="136"/>
      <c r="BR494" s="136"/>
      <c r="BS494" s="136"/>
      <c r="BT494" s="128">
        <f t="shared" si="743"/>
        <v>31</v>
      </c>
      <c r="BU494" s="136"/>
      <c r="BV494" s="136"/>
      <c r="BW494" s="136"/>
      <c r="BX494" s="136"/>
      <c r="BY494" s="136"/>
      <c r="BZ494" s="128">
        <f t="shared" si="744"/>
        <v>31</v>
      </c>
      <c r="CA494" s="136"/>
      <c r="CB494" s="136"/>
      <c r="CC494" s="136"/>
      <c r="CD494" s="136"/>
      <c r="CE494" s="136"/>
      <c r="CF494" s="128">
        <f t="shared" si="745"/>
        <v>31</v>
      </c>
      <c r="CG494" s="136"/>
      <c r="CH494" s="136"/>
      <c r="CI494" s="136"/>
      <c r="CJ494" s="136"/>
      <c r="CK494" s="136"/>
      <c r="CL494" s="128">
        <f t="shared" si="759"/>
        <v>31</v>
      </c>
      <c r="CM494" s="136"/>
      <c r="CN494" s="136"/>
      <c r="CO494" s="136"/>
      <c r="CP494" s="136"/>
      <c r="CQ494" s="136"/>
      <c r="CR494" s="128">
        <f t="shared" si="763"/>
        <v>31</v>
      </c>
      <c r="CS494" s="136"/>
      <c r="CT494" s="136"/>
      <c r="CU494" s="136"/>
      <c r="CV494" s="136"/>
      <c r="CW494" s="136"/>
      <c r="CX494" s="128">
        <f t="shared" si="760"/>
        <v>31</v>
      </c>
      <c r="CY494" s="136"/>
      <c r="CZ494" s="136"/>
      <c r="DA494" s="136"/>
      <c r="DB494" s="136"/>
      <c r="DC494" s="136"/>
      <c r="DD494" s="128">
        <f t="shared" si="761"/>
        <v>31</v>
      </c>
      <c r="DE494" s="136"/>
      <c r="DF494" s="136"/>
      <c r="DG494" s="136"/>
      <c r="DH494" s="136"/>
      <c r="DI494" s="136"/>
      <c r="DJ494" s="128">
        <f t="shared" si="746"/>
        <v>31</v>
      </c>
      <c r="DK494" s="136"/>
      <c r="DL494" s="136"/>
      <c r="DM494" s="136"/>
      <c r="DN494" s="136"/>
      <c r="DO494" s="136"/>
      <c r="DP494" s="128">
        <f t="shared" si="747"/>
        <v>31</v>
      </c>
      <c r="DQ494" s="136"/>
      <c r="DR494" s="136"/>
      <c r="DS494" s="136"/>
      <c r="DT494" s="136"/>
      <c r="DU494" s="136"/>
      <c r="DV494" s="128">
        <f t="shared" si="748"/>
        <v>31</v>
      </c>
      <c r="DW494" s="136"/>
      <c r="DX494" s="136"/>
      <c r="DY494" s="136"/>
      <c r="DZ494" s="136"/>
      <c r="EA494" s="136"/>
      <c r="EB494" s="128">
        <f t="shared" si="749"/>
        <v>31</v>
      </c>
      <c r="EC494" s="136"/>
      <c r="ED494" s="136"/>
      <c r="EE494" s="136"/>
      <c r="EF494" s="136"/>
      <c r="EG494" s="136"/>
      <c r="EH494" s="128">
        <f t="shared" si="762"/>
        <v>31</v>
      </c>
      <c r="EI494" s="136"/>
      <c r="EJ494" s="130"/>
      <c r="EK494" s="130"/>
      <c r="EL494" s="130"/>
      <c r="EM494" s="130"/>
      <c r="EN494" s="128">
        <f t="shared" si="750"/>
        <v>31</v>
      </c>
      <c r="EO494" s="136"/>
      <c r="EP494" s="130"/>
      <c r="EQ494" s="130"/>
      <c r="ER494" s="130"/>
      <c r="ES494" s="130"/>
      <c r="ET494" s="128">
        <f t="shared" si="751"/>
        <v>31</v>
      </c>
      <c r="EU494" s="136"/>
      <c r="EV494" s="136"/>
      <c r="EW494" s="136"/>
      <c r="EX494" s="136"/>
      <c r="EY494" s="136"/>
      <c r="EZ494" s="128">
        <f t="shared" si="752"/>
        <v>31</v>
      </c>
      <c r="FA494" s="136"/>
      <c r="FB494" s="136"/>
      <c r="FC494" s="136"/>
      <c r="FD494" s="136"/>
      <c r="FE494" s="136"/>
      <c r="FF494" s="128">
        <f t="shared" si="753"/>
        <v>31</v>
      </c>
      <c r="FG494" s="136"/>
      <c r="FH494" s="136"/>
      <c r="FI494" s="136"/>
      <c r="FJ494" s="136"/>
      <c r="FK494" s="136"/>
      <c r="FL494" s="128">
        <f t="shared" si="754"/>
        <v>31</v>
      </c>
      <c r="FM494" s="136"/>
      <c r="FN494" s="136"/>
      <c r="FO494" s="136"/>
      <c r="FP494" s="136"/>
      <c r="FQ494" s="136"/>
      <c r="FR494" s="128">
        <f t="shared" si="755"/>
        <v>31</v>
      </c>
      <c r="FS494" s="136"/>
      <c r="FT494" s="136"/>
      <c r="FU494" s="136"/>
      <c r="FV494" s="136"/>
      <c r="FW494" s="136"/>
      <c r="FX494" s="128">
        <f t="shared" si="756"/>
        <v>31</v>
      </c>
      <c r="FY494" s="136"/>
      <c r="FZ494" s="136"/>
      <c r="GA494" s="136"/>
      <c r="GB494" s="136"/>
      <c r="GC494" s="136"/>
      <c r="GD494" s="128">
        <f t="shared" si="757"/>
        <v>31</v>
      </c>
      <c r="GE494" s="136"/>
      <c r="GF494" s="136"/>
      <c r="GG494" s="136"/>
      <c r="GH494" s="136"/>
      <c r="GI494" s="136"/>
      <c r="GJ494" s="128">
        <f t="shared" si="758"/>
        <v>31</v>
      </c>
      <c r="GK494" s="130"/>
      <c r="GL494" s="130"/>
      <c r="GM494" s="130"/>
      <c r="GN494" s="136"/>
      <c r="GO494" s="130"/>
      <c r="GP494" s="130"/>
      <c r="GQ494" s="130"/>
      <c r="GR494" s="130"/>
      <c r="GS494" s="130"/>
      <c r="GT494" s="130"/>
      <c r="GU494" s="130"/>
      <c r="GV494" s="130"/>
    </row>
    <row r="495" spans="1:204" s="132" customFormat="1" ht="23.25">
      <c r="A495" s="113">
        <v>38</v>
      </c>
      <c r="B495" s="113" t="s">
        <v>63</v>
      </c>
      <c r="C495" s="119" t="s">
        <v>225</v>
      </c>
      <c r="D495" s="142"/>
      <c r="E495" s="141">
        <v>360</v>
      </c>
      <c r="F495" s="160">
        <f t="shared" si="733"/>
        <v>40</v>
      </c>
      <c r="G495" s="134"/>
      <c r="H495" s="134"/>
      <c r="I495" s="136"/>
      <c r="J495" s="136"/>
      <c r="K495" s="136"/>
      <c r="L495" s="162">
        <f t="shared" si="764"/>
        <v>360</v>
      </c>
      <c r="M495" s="134"/>
      <c r="N495" s="134"/>
      <c r="O495" s="136">
        <v>320</v>
      </c>
      <c r="P495" s="136"/>
      <c r="Q495" s="136"/>
      <c r="R495" s="128">
        <f t="shared" si="734"/>
        <v>40</v>
      </c>
      <c r="S495" s="136"/>
      <c r="T495" s="136"/>
      <c r="U495" s="136"/>
      <c r="V495" s="136"/>
      <c r="W495" s="136"/>
      <c r="X495" s="128">
        <f t="shared" si="735"/>
        <v>40</v>
      </c>
      <c r="Y495" s="136"/>
      <c r="Z495" s="136"/>
      <c r="AA495" s="136"/>
      <c r="AB495" s="136"/>
      <c r="AC495" s="136"/>
      <c r="AD495" s="128">
        <f t="shared" si="736"/>
        <v>40</v>
      </c>
      <c r="AE495" s="134"/>
      <c r="AF495" s="134"/>
      <c r="AG495" s="136"/>
      <c r="AH495" s="136"/>
      <c r="AI495" s="136"/>
      <c r="AJ495" s="128">
        <f t="shared" si="737"/>
        <v>40</v>
      </c>
      <c r="AK495" s="134"/>
      <c r="AL495" s="134"/>
      <c r="AM495" s="134"/>
      <c r="AN495" s="134"/>
      <c r="AO495" s="134"/>
      <c r="AP495" s="128">
        <f t="shared" si="738"/>
        <v>40</v>
      </c>
      <c r="AQ495" s="134"/>
      <c r="AR495" s="134"/>
      <c r="AS495" s="134"/>
      <c r="AT495" s="134"/>
      <c r="AU495" s="134"/>
      <c r="AV495" s="128">
        <f t="shared" si="739"/>
        <v>40</v>
      </c>
      <c r="AW495" s="136"/>
      <c r="AX495" s="136"/>
      <c r="AY495" s="136"/>
      <c r="AZ495" s="136"/>
      <c r="BA495" s="136"/>
      <c r="BB495" s="128">
        <f t="shared" si="740"/>
        <v>40</v>
      </c>
      <c r="BC495" s="136"/>
      <c r="BD495" s="136"/>
      <c r="BE495" s="136"/>
      <c r="BF495" s="136"/>
      <c r="BG495" s="136"/>
      <c r="BH495" s="128">
        <f t="shared" si="741"/>
        <v>40</v>
      </c>
      <c r="BI495" s="136"/>
      <c r="BJ495" s="136"/>
      <c r="BK495" s="136"/>
      <c r="BL495" s="136"/>
      <c r="BM495" s="136"/>
      <c r="BN495" s="128">
        <f t="shared" si="742"/>
        <v>40</v>
      </c>
      <c r="BO495" s="136"/>
      <c r="BP495" s="136"/>
      <c r="BQ495" s="136"/>
      <c r="BR495" s="136"/>
      <c r="BS495" s="136"/>
      <c r="BT495" s="128">
        <f t="shared" si="743"/>
        <v>40</v>
      </c>
      <c r="BU495" s="136"/>
      <c r="BV495" s="136"/>
      <c r="BW495" s="136"/>
      <c r="BX495" s="136"/>
      <c r="BY495" s="136"/>
      <c r="BZ495" s="128">
        <f t="shared" si="744"/>
        <v>40</v>
      </c>
      <c r="CA495" s="136"/>
      <c r="CB495" s="136"/>
      <c r="CC495" s="136"/>
      <c r="CD495" s="136"/>
      <c r="CE495" s="136"/>
      <c r="CF495" s="128">
        <f t="shared" si="745"/>
        <v>40</v>
      </c>
      <c r="CG495" s="136"/>
      <c r="CH495" s="136"/>
      <c r="CI495" s="136"/>
      <c r="CJ495" s="136"/>
      <c r="CK495" s="136"/>
      <c r="CL495" s="128">
        <f t="shared" si="759"/>
        <v>40</v>
      </c>
      <c r="CM495" s="136"/>
      <c r="CN495" s="136"/>
      <c r="CO495" s="136"/>
      <c r="CP495" s="136"/>
      <c r="CQ495" s="136"/>
      <c r="CR495" s="128">
        <f t="shared" si="763"/>
        <v>40</v>
      </c>
      <c r="CS495" s="136"/>
      <c r="CT495" s="136"/>
      <c r="CU495" s="136"/>
      <c r="CV495" s="136"/>
      <c r="CW495" s="136"/>
      <c r="CX495" s="128">
        <f t="shared" si="760"/>
        <v>40</v>
      </c>
      <c r="CY495" s="136"/>
      <c r="CZ495" s="136"/>
      <c r="DA495" s="136"/>
      <c r="DB495" s="136"/>
      <c r="DC495" s="136"/>
      <c r="DD495" s="128">
        <f t="shared" si="761"/>
        <v>40</v>
      </c>
      <c r="DE495" s="136"/>
      <c r="DF495" s="136"/>
      <c r="DG495" s="136"/>
      <c r="DH495" s="136"/>
      <c r="DI495" s="136"/>
      <c r="DJ495" s="128">
        <f t="shared" si="746"/>
        <v>40</v>
      </c>
      <c r="DK495" s="136"/>
      <c r="DL495" s="136"/>
      <c r="DM495" s="136"/>
      <c r="DN495" s="136"/>
      <c r="DO495" s="136"/>
      <c r="DP495" s="128">
        <f t="shared" si="747"/>
        <v>40</v>
      </c>
      <c r="DQ495" s="136"/>
      <c r="DR495" s="136"/>
      <c r="DS495" s="136"/>
      <c r="DT495" s="136"/>
      <c r="DU495" s="136"/>
      <c r="DV495" s="128">
        <f t="shared" si="748"/>
        <v>40</v>
      </c>
      <c r="DW495" s="136"/>
      <c r="DX495" s="136"/>
      <c r="DY495" s="136"/>
      <c r="DZ495" s="136"/>
      <c r="EA495" s="136"/>
      <c r="EB495" s="128">
        <f t="shared" si="749"/>
        <v>40</v>
      </c>
      <c r="EC495" s="136"/>
      <c r="ED495" s="136"/>
      <c r="EE495" s="136"/>
      <c r="EF495" s="136"/>
      <c r="EG495" s="136"/>
      <c r="EH495" s="128">
        <f t="shared" si="762"/>
        <v>40</v>
      </c>
      <c r="EI495" s="136"/>
      <c r="EJ495" s="130"/>
      <c r="EK495" s="130"/>
      <c r="EL495" s="130"/>
      <c r="EM495" s="130"/>
      <c r="EN495" s="128">
        <f t="shared" si="750"/>
        <v>40</v>
      </c>
      <c r="EO495" s="136"/>
      <c r="EP495" s="130"/>
      <c r="EQ495" s="130"/>
      <c r="ER495" s="130"/>
      <c r="ES495" s="130"/>
      <c r="ET495" s="128">
        <f t="shared" si="751"/>
        <v>40</v>
      </c>
      <c r="EU495" s="136"/>
      <c r="EV495" s="136"/>
      <c r="EW495" s="136"/>
      <c r="EX495" s="136"/>
      <c r="EY495" s="136"/>
      <c r="EZ495" s="128">
        <f t="shared" si="752"/>
        <v>40</v>
      </c>
      <c r="FA495" s="136"/>
      <c r="FB495" s="136"/>
      <c r="FC495" s="136"/>
      <c r="FD495" s="136"/>
      <c r="FE495" s="136"/>
      <c r="FF495" s="128">
        <f t="shared" si="753"/>
        <v>40</v>
      </c>
      <c r="FG495" s="136"/>
      <c r="FH495" s="136"/>
      <c r="FI495" s="136"/>
      <c r="FJ495" s="136"/>
      <c r="FK495" s="136"/>
      <c r="FL495" s="128">
        <f t="shared" si="754"/>
        <v>40</v>
      </c>
      <c r="FM495" s="136"/>
      <c r="FN495" s="136"/>
      <c r="FO495" s="136"/>
      <c r="FP495" s="136"/>
      <c r="FQ495" s="136"/>
      <c r="FR495" s="128">
        <f t="shared" si="755"/>
        <v>40</v>
      </c>
      <c r="FS495" s="136"/>
      <c r="FT495" s="136"/>
      <c r="FU495" s="136"/>
      <c r="FV495" s="136"/>
      <c r="FW495" s="136"/>
      <c r="FX495" s="128">
        <f t="shared" si="756"/>
        <v>40</v>
      </c>
      <c r="FY495" s="136"/>
      <c r="FZ495" s="136"/>
      <c r="GA495" s="136"/>
      <c r="GB495" s="136"/>
      <c r="GC495" s="136"/>
      <c r="GD495" s="128">
        <f t="shared" si="757"/>
        <v>40</v>
      </c>
      <c r="GE495" s="136"/>
      <c r="GF495" s="136"/>
      <c r="GG495" s="136"/>
      <c r="GH495" s="136"/>
      <c r="GI495" s="136"/>
      <c r="GJ495" s="128">
        <f t="shared" si="758"/>
        <v>40</v>
      </c>
      <c r="GK495" s="130"/>
      <c r="GL495" s="130"/>
      <c r="GM495" s="130"/>
      <c r="GN495" s="136"/>
      <c r="GO495" s="130"/>
      <c r="GP495" s="130"/>
      <c r="GQ495" s="130"/>
      <c r="GR495" s="130"/>
      <c r="GS495" s="130"/>
      <c r="GT495" s="130"/>
      <c r="GU495" s="130"/>
      <c r="GV495" s="130"/>
    </row>
    <row r="496" spans="1:204" s="132" customFormat="1" ht="23.25">
      <c r="A496" s="113">
        <v>39</v>
      </c>
      <c r="B496" s="113" t="s">
        <v>410</v>
      </c>
      <c r="C496" s="119" t="s">
        <v>295</v>
      </c>
      <c r="D496" s="142"/>
      <c r="E496" s="141">
        <v>250</v>
      </c>
      <c r="F496" s="160">
        <f t="shared" si="733"/>
        <v>50</v>
      </c>
      <c r="G496" s="134"/>
      <c r="H496" s="134"/>
      <c r="I496" s="136"/>
      <c r="J496" s="136"/>
      <c r="K496" s="136"/>
      <c r="L496" s="162">
        <f t="shared" si="764"/>
        <v>250</v>
      </c>
      <c r="M496" s="134"/>
      <c r="N496" s="134"/>
      <c r="O496" s="136">
        <v>200</v>
      </c>
      <c r="P496" s="136"/>
      <c r="Q496" s="136"/>
      <c r="R496" s="128">
        <f t="shared" si="734"/>
        <v>50</v>
      </c>
      <c r="S496" s="136"/>
      <c r="T496" s="136"/>
      <c r="U496" s="136"/>
      <c r="V496" s="136"/>
      <c r="W496" s="136"/>
      <c r="X496" s="128">
        <f t="shared" si="735"/>
        <v>50</v>
      </c>
      <c r="Y496" s="136"/>
      <c r="Z496" s="136"/>
      <c r="AA496" s="136"/>
      <c r="AB496" s="136"/>
      <c r="AC496" s="136"/>
      <c r="AD496" s="128">
        <f t="shared" si="736"/>
        <v>50</v>
      </c>
      <c r="AE496" s="134"/>
      <c r="AF496" s="134"/>
      <c r="AG496" s="136"/>
      <c r="AH496" s="136"/>
      <c r="AI496" s="136"/>
      <c r="AJ496" s="128">
        <f t="shared" si="737"/>
        <v>50</v>
      </c>
      <c r="AK496" s="134"/>
      <c r="AL496" s="134"/>
      <c r="AM496" s="134"/>
      <c r="AN496" s="134"/>
      <c r="AO496" s="134"/>
      <c r="AP496" s="128">
        <f t="shared" si="738"/>
        <v>50</v>
      </c>
      <c r="AQ496" s="134"/>
      <c r="AR496" s="134"/>
      <c r="AS496" s="134"/>
      <c r="AT496" s="134"/>
      <c r="AU496" s="134"/>
      <c r="AV496" s="128">
        <f t="shared" si="739"/>
        <v>50</v>
      </c>
      <c r="AW496" s="136"/>
      <c r="AX496" s="136"/>
      <c r="AY496" s="136"/>
      <c r="AZ496" s="136"/>
      <c r="BA496" s="136"/>
      <c r="BB496" s="128">
        <f t="shared" si="740"/>
        <v>50</v>
      </c>
      <c r="BC496" s="136"/>
      <c r="BD496" s="136"/>
      <c r="BE496" s="136"/>
      <c r="BF496" s="136"/>
      <c r="BG496" s="136"/>
      <c r="BH496" s="128">
        <f t="shared" si="741"/>
        <v>50</v>
      </c>
      <c r="BI496" s="136"/>
      <c r="BJ496" s="136"/>
      <c r="BK496" s="136"/>
      <c r="BL496" s="136"/>
      <c r="BM496" s="136"/>
      <c r="BN496" s="128">
        <f t="shared" si="742"/>
        <v>50</v>
      </c>
      <c r="BO496" s="136"/>
      <c r="BP496" s="136"/>
      <c r="BQ496" s="136"/>
      <c r="BR496" s="136"/>
      <c r="BS496" s="136"/>
      <c r="BT496" s="128">
        <f t="shared" si="743"/>
        <v>50</v>
      </c>
      <c r="BU496" s="136"/>
      <c r="BV496" s="136"/>
      <c r="BW496" s="136"/>
      <c r="BX496" s="136"/>
      <c r="BY496" s="136"/>
      <c r="BZ496" s="128">
        <f t="shared" si="744"/>
        <v>50</v>
      </c>
      <c r="CA496" s="136"/>
      <c r="CB496" s="136"/>
      <c r="CC496" s="136"/>
      <c r="CD496" s="136"/>
      <c r="CE496" s="136"/>
      <c r="CF496" s="128">
        <f t="shared" si="745"/>
        <v>50</v>
      </c>
      <c r="CG496" s="136"/>
      <c r="CH496" s="136"/>
      <c r="CI496" s="136"/>
      <c r="CJ496" s="136"/>
      <c r="CK496" s="136"/>
      <c r="CL496" s="128">
        <f t="shared" si="759"/>
        <v>50</v>
      </c>
      <c r="CM496" s="136"/>
      <c r="CN496" s="136"/>
      <c r="CO496" s="136"/>
      <c r="CP496" s="136"/>
      <c r="CQ496" s="136"/>
      <c r="CR496" s="128">
        <f>CL496+CN496+CM496-CO496--CP496-CQ496</f>
        <v>50</v>
      </c>
      <c r="CS496" s="136"/>
      <c r="CT496" s="136"/>
      <c r="CU496" s="136"/>
      <c r="CV496" s="136"/>
      <c r="CW496" s="136"/>
      <c r="CX496" s="128">
        <f t="shared" si="760"/>
        <v>50</v>
      </c>
      <c r="CY496" s="136"/>
      <c r="CZ496" s="136"/>
      <c r="DA496" s="136"/>
      <c r="DB496" s="136"/>
      <c r="DC496" s="136"/>
      <c r="DD496" s="128">
        <f t="shared" si="761"/>
        <v>50</v>
      </c>
      <c r="DE496" s="136"/>
      <c r="DF496" s="136"/>
      <c r="DG496" s="136"/>
      <c r="DH496" s="136"/>
      <c r="DI496" s="136"/>
      <c r="DJ496" s="128">
        <f t="shared" si="746"/>
        <v>50</v>
      </c>
      <c r="DK496" s="136"/>
      <c r="DL496" s="136"/>
      <c r="DM496" s="136"/>
      <c r="DN496" s="136"/>
      <c r="DO496" s="136"/>
      <c r="DP496" s="128">
        <f t="shared" si="747"/>
        <v>50</v>
      </c>
      <c r="DQ496" s="136"/>
      <c r="DR496" s="136"/>
      <c r="DS496" s="136"/>
      <c r="DT496" s="136"/>
      <c r="DU496" s="136"/>
      <c r="DV496" s="128">
        <f t="shared" si="748"/>
        <v>50</v>
      </c>
      <c r="DW496" s="136"/>
      <c r="DX496" s="136"/>
      <c r="DY496" s="136"/>
      <c r="DZ496" s="136"/>
      <c r="EA496" s="136"/>
      <c r="EB496" s="128">
        <f t="shared" si="749"/>
        <v>50</v>
      </c>
      <c r="EC496" s="136"/>
      <c r="ED496" s="136"/>
      <c r="EE496" s="136"/>
      <c r="EF496" s="136"/>
      <c r="EG496" s="136"/>
      <c r="EH496" s="128">
        <f t="shared" si="762"/>
        <v>50</v>
      </c>
      <c r="EI496" s="136"/>
      <c r="EJ496" s="130"/>
      <c r="EK496" s="130"/>
      <c r="EL496" s="130"/>
      <c r="EM496" s="130"/>
      <c r="EN496" s="128">
        <f t="shared" si="750"/>
        <v>50</v>
      </c>
      <c r="EO496" s="136"/>
      <c r="EP496" s="130"/>
      <c r="EQ496" s="130"/>
      <c r="ER496" s="130"/>
      <c r="ES496" s="130"/>
      <c r="ET496" s="128">
        <f t="shared" si="751"/>
        <v>50</v>
      </c>
      <c r="EU496" s="136"/>
      <c r="EV496" s="136"/>
      <c r="EW496" s="136"/>
      <c r="EX496" s="136"/>
      <c r="EY496" s="136"/>
      <c r="EZ496" s="128">
        <f t="shared" si="752"/>
        <v>50</v>
      </c>
      <c r="FA496" s="136"/>
      <c r="FB496" s="136"/>
      <c r="FC496" s="136"/>
      <c r="FD496" s="136"/>
      <c r="FE496" s="136"/>
      <c r="FF496" s="128">
        <f t="shared" si="753"/>
        <v>50</v>
      </c>
      <c r="FG496" s="136"/>
      <c r="FH496" s="136"/>
      <c r="FI496" s="136"/>
      <c r="FJ496" s="136"/>
      <c r="FK496" s="136"/>
      <c r="FL496" s="128">
        <f t="shared" si="754"/>
        <v>50</v>
      </c>
      <c r="FM496" s="136"/>
      <c r="FN496" s="136"/>
      <c r="FO496" s="136"/>
      <c r="FP496" s="136"/>
      <c r="FQ496" s="136"/>
      <c r="FR496" s="128">
        <f t="shared" si="755"/>
        <v>50</v>
      </c>
      <c r="FS496" s="136"/>
      <c r="FT496" s="136"/>
      <c r="FU496" s="136"/>
      <c r="FV496" s="136"/>
      <c r="FW496" s="136"/>
      <c r="FX496" s="128">
        <f t="shared" si="756"/>
        <v>50</v>
      </c>
      <c r="FY496" s="136"/>
      <c r="FZ496" s="136"/>
      <c r="GA496" s="136"/>
      <c r="GB496" s="136"/>
      <c r="GC496" s="136"/>
      <c r="GD496" s="128">
        <f t="shared" si="757"/>
        <v>50</v>
      </c>
      <c r="GE496" s="136"/>
      <c r="GF496" s="136"/>
      <c r="GG496" s="136"/>
      <c r="GH496" s="136"/>
      <c r="GI496" s="136"/>
      <c r="GJ496" s="128">
        <f t="shared" si="758"/>
        <v>50</v>
      </c>
      <c r="GK496" s="130"/>
      <c r="GL496" s="130"/>
      <c r="GM496" s="130"/>
      <c r="GN496" s="136"/>
      <c r="GO496" s="130"/>
      <c r="GP496" s="130"/>
      <c r="GQ496" s="130"/>
      <c r="GR496" s="130"/>
      <c r="GS496" s="130"/>
      <c r="GT496" s="130"/>
      <c r="GU496" s="130"/>
      <c r="GV496" s="130"/>
    </row>
    <row r="497" spans="1:204" s="132" customFormat="1" ht="23.25">
      <c r="A497" s="113">
        <v>40</v>
      </c>
      <c r="B497" s="113" t="s">
        <v>59</v>
      </c>
      <c r="C497" s="119" t="s">
        <v>382</v>
      </c>
      <c r="D497" s="142"/>
      <c r="E497" s="141">
        <v>400</v>
      </c>
      <c r="F497" s="160">
        <f t="shared" si="733"/>
        <v>400</v>
      </c>
      <c r="G497" s="134"/>
      <c r="H497" s="134"/>
      <c r="I497" s="136"/>
      <c r="J497" s="136"/>
      <c r="K497" s="136"/>
      <c r="L497" s="162">
        <f t="shared" si="764"/>
        <v>400</v>
      </c>
      <c r="M497" s="134"/>
      <c r="N497" s="134"/>
      <c r="O497" s="136"/>
      <c r="P497" s="136"/>
      <c r="Q497" s="136"/>
      <c r="R497" s="128">
        <f t="shared" si="734"/>
        <v>400</v>
      </c>
      <c r="S497" s="136"/>
      <c r="T497" s="136"/>
      <c r="U497" s="136"/>
      <c r="V497" s="136"/>
      <c r="W497" s="136"/>
      <c r="X497" s="128">
        <f t="shared" si="735"/>
        <v>400</v>
      </c>
      <c r="Y497" s="136"/>
      <c r="Z497" s="136"/>
      <c r="AA497" s="136"/>
      <c r="AB497" s="136"/>
      <c r="AC497" s="136"/>
      <c r="AD497" s="128">
        <f t="shared" si="736"/>
        <v>400</v>
      </c>
      <c r="AE497" s="134"/>
      <c r="AF497" s="134"/>
      <c r="AG497" s="136"/>
      <c r="AH497" s="136"/>
      <c r="AI497" s="136"/>
      <c r="AJ497" s="128">
        <f t="shared" si="737"/>
        <v>400</v>
      </c>
      <c r="AK497" s="134"/>
      <c r="AL497" s="134"/>
      <c r="AM497" s="134"/>
      <c r="AN497" s="134"/>
      <c r="AO497" s="134"/>
      <c r="AP497" s="128">
        <f t="shared" si="738"/>
        <v>400</v>
      </c>
      <c r="AQ497" s="134"/>
      <c r="AR497" s="134"/>
      <c r="AS497" s="134"/>
      <c r="AT497" s="134"/>
      <c r="AU497" s="134"/>
      <c r="AV497" s="128">
        <f t="shared" si="739"/>
        <v>400</v>
      </c>
      <c r="AW497" s="136"/>
      <c r="AX497" s="136"/>
      <c r="AY497" s="136"/>
      <c r="AZ497" s="136"/>
      <c r="BA497" s="136"/>
      <c r="BB497" s="128">
        <f t="shared" si="740"/>
        <v>400</v>
      </c>
      <c r="BC497" s="136"/>
      <c r="BD497" s="136"/>
      <c r="BE497" s="136"/>
      <c r="BF497" s="136"/>
      <c r="BG497" s="136"/>
      <c r="BH497" s="128">
        <f t="shared" si="741"/>
        <v>400</v>
      </c>
      <c r="BI497" s="136"/>
      <c r="BJ497" s="136"/>
      <c r="BK497" s="136"/>
      <c r="BL497" s="136"/>
      <c r="BM497" s="136"/>
      <c r="BN497" s="128">
        <f t="shared" si="742"/>
        <v>400</v>
      </c>
      <c r="BO497" s="136"/>
      <c r="BP497" s="136"/>
      <c r="BQ497" s="136"/>
      <c r="BR497" s="136"/>
      <c r="BS497" s="136"/>
      <c r="BT497" s="128">
        <f t="shared" si="743"/>
        <v>400</v>
      </c>
      <c r="BU497" s="136"/>
      <c r="BV497" s="136"/>
      <c r="BW497" s="136"/>
      <c r="BX497" s="136"/>
      <c r="BY497" s="136"/>
      <c r="BZ497" s="128">
        <f t="shared" si="744"/>
        <v>400</v>
      </c>
      <c r="CA497" s="136"/>
      <c r="CB497" s="136"/>
      <c r="CC497" s="136"/>
      <c r="CD497" s="136"/>
      <c r="CE497" s="136"/>
      <c r="CF497" s="128">
        <f t="shared" si="745"/>
        <v>400</v>
      </c>
      <c r="CG497" s="136"/>
      <c r="CH497" s="136"/>
      <c r="CI497" s="136"/>
      <c r="CJ497" s="136"/>
      <c r="CK497" s="136"/>
      <c r="CL497" s="128">
        <f t="shared" si="759"/>
        <v>400</v>
      </c>
      <c r="CM497" s="136"/>
      <c r="CN497" s="136"/>
      <c r="CO497" s="136"/>
      <c r="CP497" s="136"/>
      <c r="CQ497" s="136"/>
      <c r="CR497" s="128">
        <f t="shared" si="763"/>
        <v>400</v>
      </c>
      <c r="CS497" s="136"/>
      <c r="CT497" s="136"/>
      <c r="CU497" s="136"/>
      <c r="CV497" s="136"/>
      <c r="CW497" s="136"/>
      <c r="CX497" s="128">
        <f t="shared" si="760"/>
        <v>400</v>
      </c>
      <c r="CY497" s="136"/>
      <c r="CZ497" s="136"/>
      <c r="DA497" s="136"/>
      <c r="DB497" s="136"/>
      <c r="DC497" s="136"/>
      <c r="DD497" s="128">
        <f t="shared" si="761"/>
        <v>400</v>
      </c>
      <c r="DE497" s="136"/>
      <c r="DF497" s="136"/>
      <c r="DG497" s="136"/>
      <c r="DH497" s="136"/>
      <c r="DI497" s="136"/>
      <c r="DJ497" s="128">
        <f t="shared" si="746"/>
        <v>400</v>
      </c>
      <c r="DK497" s="136"/>
      <c r="DL497" s="136"/>
      <c r="DM497" s="136"/>
      <c r="DN497" s="136"/>
      <c r="DO497" s="136"/>
      <c r="DP497" s="128">
        <f t="shared" si="747"/>
        <v>400</v>
      </c>
      <c r="DQ497" s="136"/>
      <c r="DR497" s="136"/>
      <c r="DS497" s="136"/>
      <c r="DT497" s="136"/>
      <c r="DU497" s="136"/>
      <c r="DV497" s="128">
        <f t="shared" si="748"/>
        <v>400</v>
      </c>
      <c r="DW497" s="136"/>
      <c r="DX497" s="136"/>
      <c r="DY497" s="136"/>
      <c r="DZ497" s="136"/>
      <c r="EA497" s="136"/>
      <c r="EB497" s="128">
        <f t="shared" si="749"/>
        <v>400</v>
      </c>
      <c r="EC497" s="136"/>
      <c r="ED497" s="136"/>
      <c r="EE497" s="136"/>
      <c r="EF497" s="136"/>
      <c r="EG497" s="136"/>
      <c r="EH497" s="128">
        <f t="shared" si="762"/>
        <v>400</v>
      </c>
      <c r="EI497" s="136"/>
      <c r="EJ497" s="130"/>
      <c r="EK497" s="130"/>
      <c r="EL497" s="130"/>
      <c r="EM497" s="130"/>
      <c r="EN497" s="128">
        <f t="shared" si="750"/>
        <v>400</v>
      </c>
      <c r="EO497" s="136"/>
      <c r="EP497" s="130"/>
      <c r="EQ497" s="130"/>
      <c r="ER497" s="130"/>
      <c r="ES497" s="130"/>
      <c r="ET497" s="128">
        <f t="shared" si="751"/>
        <v>400</v>
      </c>
      <c r="EU497" s="136"/>
      <c r="EV497" s="136"/>
      <c r="EW497" s="136"/>
      <c r="EX497" s="136"/>
      <c r="EY497" s="136"/>
      <c r="EZ497" s="128">
        <f t="shared" si="752"/>
        <v>400</v>
      </c>
      <c r="FA497" s="136"/>
      <c r="FB497" s="136"/>
      <c r="FC497" s="136"/>
      <c r="FD497" s="136"/>
      <c r="FE497" s="136"/>
      <c r="FF497" s="128">
        <f t="shared" si="753"/>
        <v>400</v>
      </c>
      <c r="FG497" s="136"/>
      <c r="FH497" s="136"/>
      <c r="FI497" s="136"/>
      <c r="FJ497" s="136"/>
      <c r="FK497" s="136"/>
      <c r="FL497" s="128">
        <f t="shared" si="754"/>
        <v>400</v>
      </c>
      <c r="FM497" s="136"/>
      <c r="FN497" s="136"/>
      <c r="FO497" s="136"/>
      <c r="FP497" s="136"/>
      <c r="FQ497" s="136"/>
      <c r="FR497" s="128">
        <f t="shared" si="755"/>
        <v>400</v>
      </c>
      <c r="FS497" s="136"/>
      <c r="FT497" s="136"/>
      <c r="FU497" s="136"/>
      <c r="FV497" s="136"/>
      <c r="FW497" s="136"/>
      <c r="FX497" s="128">
        <f t="shared" si="756"/>
        <v>400</v>
      </c>
      <c r="FY497" s="136"/>
      <c r="FZ497" s="136"/>
      <c r="GA497" s="136"/>
      <c r="GB497" s="136"/>
      <c r="GC497" s="136"/>
      <c r="GD497" s="128">
        <f t="shared" si="757"/>
        <v>400</v>
      </c>
      <c r="GE497" s="136"/>
      <c r="GF497" s="136"/>
      <c r="GG497" s="136"/>
      <c r="GH497" s="136"/>
      <c r="GI497" s="136"/>
      <c r="GJ497" s="128">
        <f t="shared" si="758"/>
        <v>400</v>
      </c>
      <c r="GK497" s="130"/>
      <c r="GL497" s="130"/>
      <c r="GM497" s="130"/>
      <c r="GN497" s="136"/>
      <c r="GO497" s="130"/>
      <c r="GP497" s="130"/>
      <c r="GQ497" s="130"/>
      <c r="GR497" s="130"/>
      <c r="GS497" s="130"/>
      <c r="GT497" s="130"/>
      <c r="GU497" s="130"/>
      <c r="GV497" s="130"/>
    </row>
    <row r="498" spans="1:204" s="132" customFormat="1" ht="23.25">
      <c r="A498" s="113">
        <v>41</v>
      </c>
      <c r="B498" s="113" t="s">
        <v>386</v>
      </c>
      <c r="C498" s="119" t="s">
        <v>216</v>
      </c>
      <c r="D498" s="142"/>
      <c r="E498" s="141">
        <v>765</v>
      </c>
      <c r="F498" s="160">
        <f t="shared" si="733"/>
        <v>765</v>
      </c>
      <c r="G498" s="134"/>
      <c r="H498" s="134"/>
      <c r="I498" s="136"/>
      <c r="J498" s="136"/>
      <c r="K498" s="136"/>
      <c r="L498" s="162">
        <f t="shared" si="764"/>
        <v>765</v>
      </c>
      <c r="M498" s="134"/>
      <c r="N498" s="134"/>
      <c r="O498" s="136"/>
      <c r="P498" s="136"/>
      <c r="Q498" s="136"/>
      <c r="R498" s="128">
        <f t="shared" si="734"/>
        <v>765</v>
      </c>
      <c r="S498" s="136"/>
      <c r="T498" s="136"/>
      <c r="U498" s="136"/>
      <c r="V498" s="136"/>
      <c r="W498" s="136"/>
      <c r="X498" s="128">
        <f t="shared" si="735"/>
        <v>765</v>
      </c>
      <c r="Y498" s="136"/>
      <c r="Z498" s="136"/>
      <c r="AA498" s="136"/>
      <c r="AB498" s="136"/>
      <c r="AC498" s="136"/>
      <c r="AD498" s="128">
        <f t="shared" si="736"/>
        <v>765</v>
      </c>
      <c r="AE498" s="134"/>
      <c r="AF498" s="134"/>
      <c r="AG498" s="136"/>
      <c r="AH498" s="136"/>
      <c r="AI498" s="136"/>
      <c r="AJ498" s="128">
        <f t="shared" si="737"/>
        <v>765</v>
      </c>
      <c r="AK498" s="134"/>
      <c r="AL498" s="134"/>
      <c r="AM498" s="134"/>
      <c r="AN498" s="134"/>
      <c r="AO498" s="134"/>
      <c r="AP498" s="128">
        <f t="shared" si="738"/>
        <v>765</v>
      </c>
      <c r="AQ498" s="134"/>
      <c r="AR498" s="134"/>
      <c r="AS498" s="134"/>
      <c r="AT498" s="134"/>
      <c r="AU498" s="134"/>
      <c r="AV498" s="128">
        <f t="shared" si="739"/>
        <v>765</v>
      </c>
      <c r="AW498" s="136"/>
      <c r="AX498" s="136"/>
      <c r="AY498" s="136"/>
      <c r="AZ498" s="136"/>
      <c r="BA498" s="136"/>
      <c r="BB498" s="128">
        <f t="shared" si="740"/>
        <v>765</v>
      </c>
      <c r="BC498" s="136"/>
      <c r="BD498" s="136"/>
      <c r="BE498" s="136"/>
      <c r="BF498" s="136"/>
      <c r="BG498" s="136"/>
      <c r="BH498" s="128">
        <f t="shared" si="741"/>
        <v>765</v>
      </c>
      <c r="BI498" s="136"/>
      <c r="BJ498" s="136"/>
      <c r="BK498" s="136"/>
      <c r="BL498" s="136"/>
      <c r="BM498" s="136"/>
      <c r="BN498" s="128">
        <f t="shared" si="742"/>
        <v>765</v>
      </c>
      <c r="BO498" s="136"/>
      <c r="BP498" s="136"/>
      <c r="BQ498" s="136"/>
      <c r="BR498" s="136"/>
      <c r="BS498" s="136"/>
      <c r="BT498" s="128">
        <f t="shared" si="743"/>
        <v>765</v>
      </c>
      <c r="BU498" s="136"/>
      <c r="BV498" s="136"/>
      <c r="BW498" s="136"/>
      <c r="BX498" s="136"/>
      <c r="BY498" s="136"/>
      <c r="BZ498" s="128">
        <f t="shared" si="744"/>
        <v>765</v>
      </c>
      <c r="CA498" s="136"/>
      <c r="CB498" s="136"/>
      <c r="CC498" s="136"/>
      <c r="CD498" s="136"/>
      <c r="CE498" s="136"/>
      <c r="CF498" s="128">
        <f t="shared" si="745"/>
        <v>765</v>
      </c>
      <c r="CG498" s="136"/>
      <c r="CH498" s="136"/>
      <c r="CI498" s="136"/>
      <c r="CJ498" s="136"/>
      <c r="CK498" s="136"/>
      <c r="CL498" s="128">
        <f t="shared" si="759"/>
        <v>765</v>
      </c>
      <c r="CM498" s="136"/>
      <c r="CN498" s="136"/>
      <c r="CO498" s="136"/>
      <c r="CP498" s="136"/>
      <c r="CQ498" s="136"/>
      <c r="CR498" s="128">
        <f t="shared" si="763"/>
        <v>765</v>
      </c>
      <c r="CS498" s="136"/>
      <c r="CT498" s="136"/>
      <c r="CU498" s="136"/>
      <c r="CV498" s="136"/>
      <c r="CW498" s="136"/>
      <c r="CX498" s="128">
        <f t="shared" si="760"/>
        <v>765</v>
      </c>
      <c r="CY498" s="136"/>
      <c r="CZ498" s="136"/>
      <c r="DA498" s="136"/>
      <c r="DB498" s="136"/>
      <c r="DC498" s="136"/>
      <c r="DD498" s="128">
        <f t="shared" si="761"/>
        <v>765</v>
      </c>
      <c r="DE498" s="136"/>
      <c r="DF498" s="136"/>
      <c r="DG498" s="136"/>
      <c r="DH498" s="136"/>
      <c r="DI498" s="136"/>
      <c r="DJ498" s="128">
        <f t="shared" si="746"/>
        <v>765</v>
      </c>
      <c r="DK498" s="136"/>
      <c r="DL498" s="136"/>
      <c r="DM498" s="136"/>
      <c r="DN498" s="136"/>
      <c r="DO498" s="136"/>
      <c r="DP498" s="128">
        <f t="shared" si="747"/>
        <v>765</v>
      </c>
      <c r="DQ498" s="136"/>
      <c r="DR498" s="136"/>
      <c r="DS498" s="136"/>
      <c r="DT498" s="136"/>
      <c r="DU498" s="136"/>
      <c r="DV498" s="128">
        <f t="shared" si="748"/>
        <v>765</v>
      </c>
      <c r="DW498" s="136"/>
      <c r="DX498" s="136"/>
      <c r="DY498" s="136"/>
      <c r="DZ498" s="136"/>
      <c r="EA498" s="136"/>
      <c r="EB498" s="128">
        <f t="shared" si="749"/>
        <v>765</v>
      </c>
      <c r="EC498" s="136"/>
      <c r="ED498" s="136"/>
      <c r="EE498" s="136"/>
      <c r="EF498" s="136"/>
      <c r="EG498" s="136"/>
      <c r="EH498" s="128">
        <f t="shared" si="762"/>
        <v>765</v>
      </c>
      <c r="EI498" s="136"/>
      <c r="EJ498" s="130"/>
      <c r="EK498" s="130"/>
      <c r="EL498" s="130"/>
      <c r="EM498" s="130"/>
      <c r="EN498" s="128">
        <f t="shared" si="750"/>
        <v>765</v>
      </c>
      <c r="EO498" s="136"/>
      <c r="EP498" s="130"/>
      <c r="EQ498" s="130"/>
      <c r="ER498" s="130"/>
      <c r="ES498" s="130"/>
      <c r="ET498" s="128">
        <f t="shared" si="751"/>
        <v>765</v>
      </c>
      <c r="EU498" s="136"/>
      <c r="EV498" s="136"/>
      <c r="EW498" s="136"/>
      <c r="EX498" s="136"/>
      <c r="EY498" s="136"/>
      <c r="EZ498" s="128">
        <f t="shared" si="752"/>
        <v>765</v>
      </c>
      <c r="FA498" s="136"/>
      <c r="FB498" s="136"/>
      <c r="FC498" s="136"/>
      <c r="FD498" s="136"/>
      <c r="FE498" s="136"/>
      <c r="FF498" s="128">
        <f t="shared" si="753"/>
        <v>765</v>
      </c>
      <c r="FG498" s="136"/>
      <c r="FH498" s="136"/>
      <c r="FI498" s="136"/>
      <c r="FJ498" s="136"/>
      <c r="FK498" s="136"/>
      <c r="FL498" s="128">
        <f t="shared" si="754"/>
        <v>765</v>
      </c>
      <c r="FM498" s="136"/>
      <c r="FN498" s="136"/>
      <c r="FO498" s="136"/>
      <c r="FP498" s="136"/>
      <c r="FQ498" s="136"/>
      <c r="FR498" s="128">
        <f t="shared" si="755"/>
        <v>765</v>
      </c>
      <c r="FS498" s="136"/>
      <c r="FT498" s="136"/>
      <c r="FU498" s="136"/>
      <c r="FV498" s="136"/>
      <c r="FW498" s="136"/>
      <c r="FX498" s="128">
        <f t="shared" si="756"/>
        <v>765</v>
      </c>
      <c r="FY498" s="136"/>
      <c r="FZ498" s="136"/>
      <c r="GA498" s="136"/>
      <c r="GB498" s="136"/>
      <c r="GC498" s="136"/>
      <c r="GD498" s="128">
        <f t="shared" si="757"/>
        <v>765</v>
      </c>
      <c r="GE498" s="136"/>
      <c r="GF498" s="136"/>
      <c r="GG498" s="136"/>
      <c r="GH498" s="136"/>
      <c r="GI498" s="136"/>
      <c r="GJ498" s="128">
        <f t="shared" si="758"/>
        <v>765</v>
      </c>
      <c r="GK498" s="130"/>
      <c r="GL498" s="130"/>
      <c r="GM498" s="130"/>
      <c r="GN498" s="136"/>
      <c r="GO498" s="130"/>
      <c r="GP498" s="130"/>
      <c r="GQ498" s="130"/>
      <c r="GR498" s="130"/>
      <c r="GS498" s="130"/>
      <c r="GT498" s="130"/>
      <c r="GU498" s="130"/>
      <c r="GV498" s="130"/>
    </row>
    <row r="499" spans="1:204" s="132" customFormat="1" ht="23.25">
      <c r="A499" s="113">
        <v>42</v>
      </c>
      <c r="B499" s="113"/>
      <c r="C499" s="119"/>
      <c r="D499" s="142"/>
      <c r="E499" s="141"/>
      <c r="F499" s="160">
        <f t="shared" si="733"/>
        <v>0</v>
      </c>
      <c r="G499" s="134"/>
      <c r="H499" s="134"/>
      <c r="I499" s="136"/>
      <c r="J499" s="136"/>
      <c r="K499" s="136"/>
      <c r="L499" s="162">
        <f t="shared" si="764"/>
        <v>0</v>
      </c>
      <c r="M499" s="134"/>
      <c r="N499" s="134"/>
      <c r="O499" s="136"/>
      <c r="P499" s="136"/>
      <c r="Q499" s="136"/>
      <c r="R499" s="128">
        <f t="shared" si="734"/>
        <v>0</v>
      </c>
      <c r="S499" s="136"/>
      <c r="T499" s="136"/>
      <c r="U499" s="136"/>
      <c r="V499" s="136"/>
      <c r="W499" s="136"/>
      <c r="X499" s="128">
        <f t="shared" si="735"/>
        <v>0</v>
      </c>
      <c r="Y499" s="136"/>
      <c r="Z499" s="136"/>
      <c r="AA499" s="136"/>
      <c r="AB499" s="136"/>
      <c r="AC499" s="136"/>
      <c r="AD499" s="128">
        <f t="shared" si="736"/>
        <v>0</v>
      </c>
      <c r="AE499" s="134"/>
      <c r="AF499" s="134"/>
      <c r="AG499" s="136"/>
      <c r="AH499" s="136"/>
      <c r="AI499" s="136"/>
      <c r="AJ499" s="128">
        <f t="shared" si="737"/>
        <v>0</v>
      </c>
      <c r="AK499" s="134"/>
      <c r="AL499" s="134"/>
      <c r="AM499" s="134"/>
      <c r="AN499" s="134"/>
      <c r="AO499" s="134"/>
      <c r="AP499" s="128">
        <f t="shared" si="738"/>
        <v>0</v>
      </c>
      <c r="AQ499" s="134"/>
      <c r="AR499" s="134"/>
      <c r="AS499" s="134"/>
      <c r="AT499" s="134"/>
      <c r="AU499" s="134"/>
      <c r="AV499" s="128">
        <f t="shared" si="739"/>
        <v>0</v>
      </c>
      <c r="AW499" s="136"/>
      <c r="AX499" s="136"/>
      <c r="AY499" s="136"/>
      <c r="AZ499" s="136"/>
      <c r="BA499" s="136"/>
      <c r="BB499" s="128">
        <f t="shared" si="740"/>
        <v>0</v>
      </c>
      <c r="BC499" s="136"/>
      <c r="BD499" s="136"/>
      <c r="BE499" s="136"/>
      <c r="BF499" s="136"/>
      <c r="BG499" s="136"/>
      <c r="BH499" s="128">
        <f t="shared" si="741"/>
        <v>0</v>
      </c>
      <c r="BI499" s="136"/>
      <c r="BJ499" s="136"/>
      <c r="BK499" s="136"/>
      <c r="BL499" s="136"/>
      <c r="BM499" s="136"/>
      <c r="BN499" s="128">
        <f t="shared" si="742"/>
        <v>0</v>
      </c>
      <c r="BO499" s="136"/>
      <c r="BP499" s="136"/>
      <c r="BQ499" s="136"/>
      <c r="BR499" s="136"/>
      <c r="BS499" s="136"/>
      <c r="BT499" s="128">
        <f t="shared" si="743"/>
        <v>0</v>
      </c>
      <c r="BU499" s="136"/>
      <c r="BV499" s="136"/>
      <c r="BW499" s="136"/>
      <c r="BX499" s="136"/>
      <c r="BY499" s="136"/>
      <c r="BZ499" s="128">
        <f t="shared" si="744"/>
        <v>0</v>
      </c>
      <c r="CA499" s="136"/>
      <c r="CB499" s="136"/>
      <c r="CC499" s="136"/>
      <c r="CD499" s="136"/>
      <c r="CE499" s="136"/>
      <c r="CF499" s="128">
        <f t="shared" si="745"/>
        <v>0</v>
      </c>
      <c r="CG499" s="136"/>
      <c r="CH499" s="136"/>
      <c r="CI499" s="136"/>
      <c r="CJ499" s="136"/>
      <c r="CK499" s="136"/>
      <c r="CL499" s="128">
        <f t="shared" si="759"/>
        <v>0</v>
      </c>
      <c r="CM499" s="136"/>
      <c r="CN499" s="136"/>
      <c r="CO499" s="136"/>
      <c r="CP499" s="136"/>
      <c r="CQ499" s="136"/>
      <c r="CR499" s="128">
        <f t="shared" si="763"/>
        <v>0</v>
      </c>
      <c r="CS499" s="136"/>
      <c r="CT499" s="136"/>
      <c r="CU499" s="136"/>
      <c r="CV499" s="136"/>
      <c r="CW499" s="136"/>
      <c r="CX499" s="128">
        <f t="shared" si="760"/>
        <v>0</v>
      </c>
      <c r="CY499" s="136"/>
      <c r="CZ499" s="136"/>
      <c r="DA499" s="136"/>
      <c r="DB499" s="136"/>
      <c r="DC499" s="136"/>
      <c r="DD499" s="128">
        <f t="shared" si="761"/>
        <v>0</v>
      </c>
      <c r="DE499" s="136"/>
      <c r="DF499" s="136"/>
      <c r="DG499" s="136"/>
      <c r="DH499" s="136"/>
      <c r="DI499" s="136"/>
      <c r="DJ499" s="128">
        <f t="shared" si="746"/>
        <v>0</v>
      </c>
      <c r="DK499" s="136"/>
      <c r="DL499" s="136"/>
      <c r="DM499" s="136"/>
      <c r="DN499" s="136"/>
      <c r="DO499" s="136"/>
      <c r="DP499" s="128">
        <f t="shared" si="747"/>
        <v>0</v>
      </c>
      <c r="DQ499" s="136"/>
      <c r="DR499" s="136"/>
      <c r="DS499" s="136"/>
      <c r="DT499" s="136"/>
      <c r="DU499" s="136"/>
      <c r="DV499" s="128">
        <f t="shared" si="748"/>
        <v>0</v>
      </c>
      <c r="DW499" s="136"/>
      <c r="DX499" s="136"/>
      <c r="DY499" s="136"/>
      <c r="DZ499" s="136"/>
      <c r="EA499" s="136"/>
      <c r="EB499" s="128">
        <f t="shared" si="749"/>
        <v>0</v>
      </c>
      <c r="EC499" s="136"/>
      <c r="ED499" s="136"/>
      <c r="EE499" s="136"/>
      <c r="EF499" s="136"/>
      <c r="EG499" s="136"/>
      <c r="EH499" s="128">
        <f t="shared" si="762"/>
        <v>0</v>
      </c>
      <c r="EI499" s="136"/>
      <c r="EJ499" s="130"/>
      <c r="EK499" s="130"/>
      <c r="EL499" s="130"/>
      <c r="EM499" s="130"/>
      <c r="EN499" s="128">
        <f t="shared" si="750"/>
        <v>0</v>
      </c>
      <c r="EO499" s="136"/>
      <c r="EP499" s="130"/>
      <c r="EQ499" s="130"/>
      <c r="ER499" s="130"/>
      <c r="ES499" s="130"/>
      <c r="ET499" s="128">
        <f t="shared" si="751"/>
        <v>0</v>
      </c>
      <c r="EU499" s="136"/>
      <c r="EV499" s="136"/>
      <c r="EW499" s="136"/>
      <c r="EX499" s="136"/>
      <c r="EY499" s="136"/>
      <c r="EZ499" s="128">
        <f t="shared" si="752"/>
        <v>0</v>
      </c>
      <c r="FA499" s="136"/>
      <c r="FB499" s="136"/>
      <c r="FC499" s="136"/>
      <c r="FD499" s="136"/>
      <c r="FE499" s="136"/>
      <c r="FF499" s="128">
        <f t="shared" si="753"/>
        <v>0</v>
      </c>
      <c r="FG499" s="136"/>
      <c r="FH499" s="136"/>
      <c r="FI499" s="136"/>
      <c r="FJ499" s="136"/>
      <c r="FK499" s="136"/>
      <c r="FL499" s="128">
        <f t="shared" si="754"/>
        <v>0</v>
      </c>
      <c r="FM499" s="136"/>
      <c r="FN499" s="136"/>
      <c r="FO499" s="136"/>
      <c r="FP499" s="136"/>
      <c r="FQ499" s="136"/>
      <c r="FR499" s="128">
        <f t="shared" si="755"/>
        <v>0</v>
      </c>
      <c r="FS499" s="136"/>
      <c r="FT499" s="136"/>
      <c r="FU499" s="136"/>
      <c r="FV499" s="136"/>
      <c r="FW499" s="136"/>
      <c r="FX499" s="128">
        <f t="shared" si="756"/>
        <v>0</v>
      </c>
      <c r="FY499" s="136"/>
      <c r="FZ499" s="136"/>
      <c r="GA499" s="136"/>
      <c r="GB499" s="136"/>
      <c r="GC499" s="136"/>
      <c r="GD499" s="128">
        <f t="shared" si="757"/>
        <v>0</v>
      </c>
      <c r="GE499" s="136"/>
      <c r="GF499" s="136"/>
      <c r="GG499" s="136"/>
      <c r="GH499" s="136"/>
      <c r="GI499" s="136"/>
      <c r="GJ499" s="128">
        <f t="shared" si="758"/>
        <v>0</v>
      </c>
      <c r="GK499" s="130"/>
      <c r="GL499" s="130"/>
      <c r="GM499" s="130"/>
      <c r="GN499" s="136"/>
      <c r="GO499" s="130"/>
      <c r="GP499" s="130"/>
      <c r="GQ499" s="130"/>
      <c r="GR499" s="130"/>
      <c r="GS499" s="130"/>
      <c r="GT499" s="130"/>
      <c r="GU499" s="130"/>
      <c r="GV499" s="130"/>
    </row>
    <row r="500" spans="1:204" s="132" customFormat="1" ht="23.25">
      <c r="A500" s="113">
        <v>43</v>
      </c>
      <c r="B500" s="113"/>
      <c r="C500" s="119"/>
      <c r="D500" s="142"/>
      <c r="E500" s="141"/>
      <c r="F500" s="160">
        <f t="shared" si="733"/>
        <v>0</v>
      </c>
      <c r="G500" s="134"/>
      <c r="H500" s="134"/>
      <c r="I500" s="136"/>
      <c r="J500" s="136"/>
      <c r="K500" s="136"/>
      <c r="L500" s="162">
        <f t="shared" si="764"/>
        <v>0</v>
      </c>
      <c r="M500" s="134"/>
      <c r="N500" s="134"/>
      <c r="O500" s="136"/>
      <c r="P500" s="136"/>
      <c r="Q500" s="136"/>
      <c r="R500" s="128">
        <f t="shared" si="734"/>
        <v>0</v>
      </c>
      <c r="S500" s="136"/>
      <c r="T500" s="136"/>
      <c r="U500" s="136"/>
      <c r="V500" s="136"/>
      <c r="W500" s="136"/>
      <c r="X500" s="128">
        <f t="shared" si="735"/>
        <v>0</v>
      </c>
      <c r="Y500" s="136"/>
      <c r="Z500" s="136"/>
      <c r="AA500" s="136"/>
      <c r="AB500" s="136"/>
      <c r="AC500" s="136"/>
      <c r="AD500" s="128">
        <f t="shared" si="736"/>
        <v>0</v>
      </c>
      <c r="AE500" s="134"/>
      <c r="AF500" s="134"/>
      <c r="AG500" s="136"/>
      <c r="AH500" s="136"/>
      <c r="AI500" s="136"/>
      <c r="AJ500" s="128">
        <f t="shared" si="737"/>
        <v>0</v>
      </c>
      <c r="AK500" s="134"/>
      <c r="AL500" s="134"/>
      <c r="AM500" s="134"/>
      <c r="AN500" s="134"/>
      <c r="AO500" s="134"/>
      <c r="AP500" s="128">
        <f t="shared" si="738"/>
        <v>0</v>
      </c>
      <c r="AQ500" s="134"/>
      <c r="AR500" s="134"/>
      <c r="AS500" s="134"/>
      <c r="AT500" s="134"/>
      <c r="AU500" s="134"/>
      <c r="AV500" s="128">
        <f t="shared" si="739"/>
        <v>0</v>
      </c>
      <c r="AW500" s="136"/>
      <c r="AX500" s="136"/>
      <c r="AY500" s="136"/>
      <c r="AZ500" s="136"/>
      <c r="BA500" s="136"/>
      <c r="BB500" s="128">
        <f t="shared" si="740"/>
        <v>0</v>
      </c>
      <c r="BC500" s="136"/>
      <c r="BD500" s="136"/>
      <c r="BE500" s="136"/>
      <c r="BF500" s="136"/>
      <c r="BG500" s="136"/>
      <c r="BH500" s="128">
        <f t="shared" si="741"/>
        <v>0</v>
      </c>
      <c r="BI500" s="136"/>
      <c r="BJ500" s="136"/>
      <c r="BK500" s="136"/>
      <c r="BL500" s="136"/>
      <c r="BM500" s="136"/>
      <c r="BN500" s="128">
        <f t="shared" si="742"/>
        <v>0</v>
      </c>
      <c r="BO500" s="136"/>
      <c r="BP500" s="136"/>
      <c r="BQ500" s="136"/>
      <c r="BR500" s="136"/>
      <c r="BS500" s="136"/>
      <c r="BT500" s="128">
        <f t="shared" si="743"/>
        <v>0</v>
      </c>
      <c r="BU500" s="136"/>
      <c r="BV500" s="136"/>
      <c r="BW500" s="136"/>
      <c r="BX500" s="136"/>
      <c r="BY500" s="136"/>
      <c r="BZ500" s="128">
        <f t="shared" si="744"/>
        <v>0</v>
      </c>
      <c r="CA500" s="136"/>
      <c r="CB500" s="136"/>
      <c r="CC500" s="136"/>
      <c r="CD500" s="136"/>
      <c r="CE500" s="136"/>
      <c r="CF500" s="128">
        <f t="shared" si="745"/>
        <v>0</v>
      </c>
      <c r="CG500" s="136"/>
      <c r="CH500" s="136"/>
      <c r="CI500" s="136"/>
      <c r="CJ500" s="136"/>
      <c r="CK500" s="136"/>
      <c r="CL500" s="128">
        <f t="shared" si="759"/>
        <v>0</v>
      </c>
      <c r="CM500" s="136"/>
      <c r="CN500" s="136"/>
      <c r="CO500" s="136"/>
      <c r="CP500" s="136"/>
      <c r="CQ500" s="136"/>
      <c r="CR500" s="128">
        <f t="shared" si="763"/>
        <v>0</v>
      </c>
      <c r="CS500" s="136"/>
      <c r="CT500" s="136"/>
      <c r="CU500" s="136"/>
      <c r="CV500" s="136"/>
      <c r="CW500" s="136"/>
      <c r="CX500" s="128">
        <f t="shared" si="760"/>
        <v>0</v>
      </c>
      <c r="CY500" s="136"/>
      <c r="CZ500" s="136"/>
      <c r="DA500" s="136"/>
      <c r="DB500" s="136"/>
      <c r="DC500" s="136"/>
      <c r="DD500" s="128">
        <f t="shared" si="761"/>
        <v>0</v>
      </c>
      <c r="DE500" s="136"/>
      <c r="DF500" s="136"/>
      <c r="DG500" s="136"/>
      <c r="DH500" s="136"/>
      <c r="DI500" s="136"/>
      <c r="DJ500" s="128">
        <f t="shared" si="746"/>
        <v>0</v>
      </c>
      <c r="DK500" s="136"/>
      <c r="DL500" s="136"/>
      <c r="DM500" s="136"/>
      <c r="DN500" s="136"/>
      <c r="DO500" s="136"/>
      <c r="DP500" s="128">
        <f t="shared" si="747"/>
        <v>0</v>
      </c>
      <c r="DQ500" s="136"/>
      <c r="DR500" s="136"/>
      <c r="DS500" s="136"/>
      <c r="DT500" s="136"/>
      <c r="DU500" s="136"/>
      <c r="DV500" s="128">
        <f t="shared" si="748"/>
        <v>0</v>
      </c>
      <c r="DW500" s="136"/>
      <c r="DX500" s="136"/>
      <c r="DY500" s="136"/>
      <c r="DZ500" s="136"/>
      <c r="EA500" s="136"/>
      <c r="EB500" s="128">
        <f t="shared" si="749"/>
        <v>0</v>
      </c>
      <c r="EC500" s="136"/>
      <c r="ED500" s="136"/>
      <c r="EE500" s="136"/>
      <c r="EF500" s="136"/>
      <c r="EG500" s="136"/>
      <c r="EH500" s="128">
        <f t="shared" si="762"/>
        <v>0</v>
      </c>
      <c r="EI500" s="136"/>
      <c r="EJ500" s="130"/>
      <c r="EK500" s="130"/>
      <c r="EL500" s="130"/>
      <c r="EM500" s="130"/>
      <c r="EN500" s="128">
        <f t="shared" si="750"/>
        <v>0</v>
      </c>
      <c r="EO500" s="136"/>
      <c r="EP500" s="130"/>
      <c r="EQ500" s="130"/>
      <c r="ER500" s="130"/>
      <c r="ES500" s="130"/>
      <c r="ET500" s="128">
        <f t="shared" si="751"/>
        <v>0</v>
      </c>
      <c r="EU500" s="136"/>
      <c r="EV500" s="136"/>
      <c r="EW500" s="136"/>
      <c r="EX500" s="136"/>
      <c r="EY500" s="136"/>
      <c r="EZ500" s="128">
        <f t="shared" si="752"/>
        <v>0</v>
      </c>
      <c r="FA500" s="136"/>
      <c r="FB500" s="136"/>
      <c r="FC500" s="136"/>
      <c r="FD500" s="136"/>
      <c r="FE500" s="136"/>
      <c r="FF500" s="128">
        <f t="shared" si="753"/>
        <v>0</v>
      </c>
      <c r="FG500" s="136"/>
      <c r="FH500" s="136"/>
      <c r="FI500" s="136"/>
      <c r="FJ500" s="136"/>
      <c r="FK500" s="136"/>
      <c r="FL500" s="128">
        <f t="shared" si="754"/>
        <v>0</v>
      </c>
      <c r="FM500" s="136"/>
      <c r="FN500" s="136"/>
      <c r="FO500" s="136"/>
      <c r="FP500" s="136"/>
      <c r="FQ500" s="136"/>
      <c r="FR500" s="128">
        <f t="shared" si="755"/>
        <v>0</v>
      </c>
      <c r="FS500" s="136"/>
      <c r="FT500" s="136"/>
      <c r="FU500" s="136"/>
      <c r="FV500" s="136"/>
      <c r="FW500" s="136"/>
      <c r="FX500" s="128">
        <f t="shared" si="756"/>
        <v>0</v>
      </c>
      <c r="FY500" s="136"/>
      <c r="FZ500" s="136"/>
      <c r="GA500" s="136"/>
      <c r="GB500" s="136"/>
      <c r="GC500" s="136"/>
      <c r="GD500" s="128">
        <f t="shared" si="757"/>
        <v>0</v>
      </c>
      <c r="GE500" s="136"/>
      <c r="GF500" s="136"/>
      <c r="GG500" s="136"/>
      <c r="GH500" s="136"/>
      <c r="GI500" s="136"/>
      <c r="GJ500" s="128">
        <f t="shared" si="758"/>
        <v>0</v>
      </c>
      <c r="GK500" s="130"/>
      <c r="GL500" s="130"/>
      <c r="GM500" s="130"/>
      <c r="GN500" s="136"/>
      <c r="GO500" s="130"/>
      <c r="GP500" s="130"/>
      <c r="GQ500" s="130"/>
      <c r="GR500" s="130"/>
      <c r="GS500" s="130"/>
      <c r="GT500" s="130"/>
      <c r="GU500" s="130"/>
      <c r="GV500" s="130"/>
    </row>
    <row r="501" spans="1:204" s="132" customFormat="1" ht="23.25">
      <c r="A501" s="113">
        <v>44</v>
      </c>
      <c r="B501" s="113"/>
      <c r="C501" s="119"/>
      <c r="D501" s="142"/>
      <c r="E501" s="141"/>
      <c r="F501" s="160">
        <f t="shared" si="733"/>
        <v>0</v>
      </c>
      <c r="G501" s="134"/>
      <c r="H501" s="134"/>
      <c r="I501" s="136"/>
      <c r="J501" s="136"/>
      <c r="K501" s="136"/>
      <c r="L501" s="162">
        <f t="shared" si="764"/>
        <v>0</v>
      </c>
      <c r="M501" s="134"/>
      <c r="N501" s="134"/>
      <c r="O501" s="136"/>
      <c r="P501" s="136"/>
      <c r="Q501" s="136"/>
      <c r="R501" s="128">
        <f t="shared" si="734"/>
        <v>0</v>
      </c>
      <c r="S501" s="136"/>
      <c r="T501" s="136"/>
      <c r="U501" s="136"/>
      <c r="V501" s="136"/>
      <c r="W501" s="136"/>
      <c r="X501" s="128">
        <f t="shared" si="735"/>
        <v>0</v>
      </c>
      <c r="Y501" s="136"/>
      <c r="Z501" s="136"/>
      <c r="AA501" s="136"/>
      <c r="AB501" s="136"/>
      <c r="AC501" s="136"/>
      <c r="AD501" s="128">
        <f t="shared" si="736"/>
        <v>0</v>
      </c>
      <c r="AE501" s="134"/>
      <c r="AF501" s="134"/>
      <c r="AG501" s="136"/>
      <c r="AH501" s="136"/>
      <c r="AI501" s="136"/>
      <c r="AJ501" s="128">
        <f t="shared" si="737"/>
        <v>0</v>
      </c>
      <c r="AK501" s="134"/>
      <c r="AL501" s="134"/>
      <c r="AM501" s="134"/>
      <c r="AN501" s="134"/>
      <c r="AO501" s="134"/>
      <c r="AP501" s="128">
        <f t="shared" si="738"/>
        <v>0</v>
      </c>
      <c r="AQ501" s="134"/>
      <c r="AR501" s="134"/>
      <c r="AS501" s="134"/>
      <c r="AT501" s="134"/>
      <c r="AU501" s="134"/>
      <c r="AV501" s="128">
        <f t="shared" si="739"/>
        <v>0</v>
      </c>
      <c r="AW501" s="136"/>
      <c r="AX501" s="136"/>
      <c r="AY501" s="136"/>
      <c r="AZ501" s="136"/>
      <c r="BA501" s="136"/>
      <c r="BB501" s="128">
        <f t="shared" si="740"/>
        <v>0</v>
      </c>
      <c r="BC501" s="136"/>
      <c r="BD501" s="136"/>
      <c r="BE501" s="136"/>
      <c r="BF501" s="136"/>
      <c r="BG501" s="136"/>
      <c r="BH501" s="128">
        <f t="shared" si="741"/>
        <v>0</v>
      </c>
      <c r="BI501" s="136"/>
      <c r="BJ501" s="136"/>
      <c r="BK501" s="136"/>
      <c r="BL501" s="136"/>
      <c r="BM501" s="136"/>
      <c r="BN501" s="128">
        <f t="shared" si="742"/>
        <v>0</v>
      </c>
      <c r="BO501" s="136"/>
      <c r="BP501" s="136"/>
      <c r="BQ501" s="136"/>
      <c r="BR501" s="136"/>
      <c r="BS501" s="136"/>
      <c r="BT501" s="128">
        <f t="shared" si="743"/>
        <v>0</v>
      </c>
      <c r="BU501" s="136"/>
      <c r="BV501" s="136"/>
      <c r="BW501" s="136"/>
      <c r="BX501" s="136"/>
      <c r="BY501" s="136"/>
      <c r="BZ501" s="128">
        <f t="shared" si="744"/>
        <v>0</v>
      </c>
      <c r="CA501" s="136"/>
      <c r="CB501" s="136"/>
      <c r="CC501" s="136"/>
      <c r="CD501" s="136"/>
      <c r="CE501" s="136"/>
      <c r="CF501" s="128">
        <f t="shared" si="745"/>
        <v>0</v>
      </c>
      <c r="CG501" s="136"/>
      <c r="CH501" s="136"/>
      <c r="CI501" s="136"/>
      <c r="CJ501" s="136"/>
      <c r="CK501" s="136"/>
      <c r="CL501" s="128">
        <f>CF501+CH501+CG501-CI501--CJ501-CK501</f>
        <v>0</v>
      </c>
      <c r="CM501" s="136"/>
      <c r="CN501" s="136"/>
      <c r="CO501" s="136"/>
      <c r="CP501" s="136"/>
      <c r="CQ501" s="136"/>
      <c r="CR501" s="128">
        <f t="shared" si="763"/>
        <v>0</v>
      </c>
      <c r="CS501" s="136"/>
      <c r="CT501" s="136"/>
      <c r="CU501" s="136"/>
      <c r="CV501" s="136"/>
      <c r="CW501" s="136"/>
      <c r="CX501" s="128">
        <f t="shared" si="760"/>
        <v>0</v>
      </c>
      <c r="CY501" s="136"/>
      <c r="CZ501" s="136"/>
      <c r="DA501" s="136"/>
      <c r="DB501" s="136"/>
      <c r="DC501" s="136"/>
      <c r="DD501" s="128">
        <f t="shared" si="761"/>
        <v>0</v>
      </c>
      <c r="DE501" s="136"/>
      <c r="DF501" s="136"/>
      <c r="DG501" s="136"/>
      <c r="DH501" s="136"/>
      <c r="DI501" s="136"/>
      <c r="DJ501" s="128">
        <f t="shared" si="746"/>
        <v>0</v>
      </c>
      <c r="DK501" s="136"/>
      <c r="DL501" s="136"/>
      <c r="DM501" s="136"/>
      <c r="DN501" s="136"/>
      <c r="DO501" s="136"/>
      <c r="DP501" s="128">
        <f t="shared" si="747"/>
        <v>0</v>
      </c>
      <c r="DQ501" s="136"/>
      <c r="DR501" s="136"/>
      <c r="DS501" s="136"/>
      <c r="DT501" s="136"/>
      <c r="DU501" s="136"/>
      <c r="DV501" s="128">
        <f t="shared" si="748"/>
        <v>0</v>
      </c>
      <c r="DW501" s="136"/>
      <c r="DX501" s="136"/>
      <c r="DY501" s="136"/>
      <c r="DZ501" s="136"/>
      <c r="EA501" s="136"/>
      <c r="EB501" s="128">
        <f t="shared" si="749"/>
        <v>0</v>
      </c>
      <c r="EC501" s="136"/>
      <c r="ED501" s="136"/>
      <c r="EE501" s="136"/>
      <c r="EF501" s="136"/>
      <c r="EG501" s="136"/>
      <c r="EH501" s="128">
        <f t="shared" si="762"/>
        <v>0</v>
      </c>
      <c r="EI501" s="136"/>
      <c r="EJ501" s="130"/>
      <c r="EK501" s="130"/>
      <c r="EL501" s="130"/>
      <c r="EM501" s="130"/>
      <c r="EN501" s="128">
        <f t="shared" si="750"/>
        <v>0</v>
      </c>
      <c r="EO501" s="136"/>
      <c r="EP501" s="130"/>
      <c r="EQ501" s="130"/>
      <c r="ER501" s="130"/>
      <c r="ES501" s="130"/>
      <c r="ET501" s="128">
        <f t="shared" si="751"/>
        <v>0</v>
      </c>
      <c r="EU501" s="136"/>
      <c r="EV501" s="136"/>
      <c r="EW501" s="136"/>
      <c r="EX501" s="136"/>
      <c r="EY501" s="136"/>
      <c r="EZ501" s="128">
        <f t="shared" si="752"/>
        <v>0</v>
      </c>
      <c r="FA501" s="136"/>
      <c r="FB501" s="136"/>
      <c r="FC501" s="136"/>
      <c r="FD501" s="136"/>
      <c r="FE501" s="136"/>
      <c r="FF501" s="128">
        <f t="shared" si="753"/>
        <v>0</v>
      </c>
      <c r="FG501" s="136"/>
      <c r="FH501" s="136"/>
      <c r="FI501" s="136"/>
      <c r="FJ501" s="136"/>
      <c r="FK501" s="136"/>
      <c r="FL501" s="128">
        <f t="shared" si="754"/>
        <v>0</v>
      </c>
      <c r="FM501" s="136"/>
      <c r="FN501" s="136"/>
      <c r="FO501" s="136"/>
      <c r="FP501" s="136"/>
      <c r="FQ501" s="136"/>
      <c r="FR501" s="128">
        <f t="shared" si="755"/>
        <v>0</v>
      </c>
      <c r="FS501" s="136"/>
      <c r="FT501" s="136"/>
      <c r="FU501" s="136"/>
      <c r="FV501" s="136"/>
      <c r="FW501" s="136"/>
      <c r="FX501" s="128">
        <f t="shared" si="756"/>
        <v>0</v>
      </c>
      <c r="FY501" s="136"/>
      <c r="FZ501" s="136"/>
      <c r="GA501" s="136"/>
      <c r="GB501" s="136"/>
      <c r="GC501" s="136"/>
      <c r="GD501" s="128">
        <f t="shared" si="757"/>
        <v>0</v>
      </c>
      <c r="GE501" s="136"/>
      <c r="GF501" s="136"/>
      <c r="GG501" s="136"/>
      <c r="GH501" s="136"/>
      <c r="GI501" s="136"/>
      <c r="GJ501" s="128">
        <f t="shared" si="758"/>
        <v>0</v>
      </c>
      <c r="GK501" s="130"/>
      <c r="GL501" s="130"/>
      <c r="GM501" s="130"/>
      <c r="GN501" s="136"/>
      <c r="GO501" s="130"/>
      <c r="GP501" s="130"/>
      <c r="GQ501" s="130"/>
      <c r="GR501" s="130"/>
      <c r="GS501" s="130"/>
      <c r="GT501" s="130"/>
      <c r="GU501" s="130"/>
      <c r="GV501" s="130"/>
    </row>
    <row r="502" spans="1:204" s="132" customFormat="1" ht="23.25">
      <c r="A502" s="113">
        <v>45</v>
      </c>
      <c r="B502" s="113"/>
      <c r="C502" s="119"/>
      <c r="D502" s="142"/>
      <c r="E502" s="141"/>
      <c r="F502" s="160">
        <f>(GJ502)</f>
        <v>0</v>
      </c>
      <c r="G502" s="134"/>
      <c r="H502" s="134"/>
      <c r="I502" s="136"/>
      <c r="J502" s="136"/>
      <c r="K502" s="136"/>
      <c r="L502" s="162">
        <f>E502+G502+H502-I502-J502-K502</f>
        <v>0</v>
      </c>
      <c r="M502" s="134"/>
      <c r="N502" s="134"/>
      <c r="O502" s="136"/>
      <c r="P502" s="136"/>
      <c r="Q502" s="136"/>
      <c r="R502" s="128">
        <f t="shared" si="734"/>
        <v>0</v>
      </c>
      <c r="S502" s="136"/>
      <c r="T502" s="136"/>
      <c r="U502" s="136"/>
      <c r="V502" s="136"/>
      <c r="W502" s="136"/>
      <c r="X502" s="128">
        <f t="shared" si="735"/>
        <v>0</v>
      </c>
      <c r="Y502" s="136"/>
      <c r="Z502" s="136"/>
      <c r="AA502" s="136"/>
      <c r="AB502" s="136"/>
      <c r="AC502" s="136"/>
      <c r="AD502" s="128">
        <f t="shared" si="736"/>
        <v>0</v>
      </c>
      <c r="AE502" s="134"/>
      <c r="AF502" s="134"/>
      <c r="AG502" s="136"/>
      <c r="AH502" s="136"/>
      <c r="AI502" s="136"/>
      <c r="AJ502" s="128">
        <f t="shared" si="737"/>
        <v>0</v>
      </c>
      <c r="AK502" s="134"/>
      <c r="AL502" s="134"/>
      <c r="AM502" s="134"/>
      <c r="AN502" s="134"/>
      <c r="AO502" s="134"/>
      <c r="AP502" s="128">
        <f>AJ502+AK502+AL502-AM502-AN502-AO502</f>
        <v>0</v>
      </c>
      <c r="AQ502" s="134"/>
      <c r="AR502" s="134"/>
      <c r="AS502" s="134"/>
      <c r="AT502" s="134"/>
      <c r="AU502" s="134"/>
      <c r="AV502" s="128">
        <f>AP502+AQ502+AR502-AS502-AT502-AU502</f>
        <v>0</v>
      </c>
      <c r="AW502" s="136"/>
      <c r="AX502" s="136"/>
      <c r="AY502" s="136"/>
      <c r="AZ502" s="136"/>
      <c r="BA502" s="136"/>
      <c r="BB502" s="128">
        <f t="shared" si="740"/>
        <v>0</v>
      </c>
      <c r="BC502" s="136"/>
      <c r="BD502" s="136"/>
      <c r="BE502" s="136"/>
      <c r="BF502" s="136"/>
      <c r="BG502" s="136"/>
      <c r="BH502" s="128">
        <f t="shared" si="741"/>
        <v>0</v>
      </c>
      <c r="BI502" s="136"/>
      <c r="BJ502" s="136"/>
      <c r="BK502" s="136"/>
      <c r="BL502" s="136"/>
      <c r="BM502" s="136"/>
      <c r="BN502" s="128">
        <f t="shared" si="742"/>
        <v>0</v>
      </c>
      <c r="BO502" s="136"/>
      <c r="BP502" s="136"/>
      <c r="BQ502" s="136"/>
      <c r="BR502" s="136"/>
      <c r="BS502" s="136"/>
      <c r="BT502" s="128">
        <f t="shared" si="743"/>
        <v>0</v>
      </c>
      <c r="BU502" s="136"/>
      <c r="BV502" s="136"/>
      <c r="BW502" s="136"/>
      <c r="BX502" s="136"/>
      <c r="BY502" s="136"/>
      <c r="BZ502" s="128">
        <f t="shared" si="744"/>
        <v>0</v>
      </c>
      <c r="CA502" s="136"/>
      <c r="CB502" s="136"/>
      <c r="CC502" s="136"/>
      <c r="CD502" s="136"/>
      <c r="CE502" s="136"/>
      <c r="CF502" s="128">
        <f t="shared" si="745"/>
        <v>0</v>
      </c>
      <c r="CG502" s="136"/>
      <c r="CH502" s="136"/>
      <c r="CI502" s="136"/>
      <c r="CJ502" s="136"/>
      <c r="CK502" s="136"/>
      <c r="CL502" s="128">
        <f t="shared" si="759"/>
        <v>0</v>
      </c>
      <c r="CM502" s="136"/>
      <c r="CN502" s="136"/>
      <c r="CO502" s="136"/>
      <c r="CP502" s="136"/>
      <c r="CQ502" s="136"/>
      <c r="CR502" s="128">
        <f t="shared" si="763"/>
        <v>0</v>
      </c>
      <c r="CS502" s="136"/>
      <c r="CT502" s="136"/>
      <c r="CU502" s="136"/>
      <c r="CV502" s="136"/>
      <c r="CW502" s="136"/>
      <c r="CX502" s="128">
        <f t="shared" si="760"/>
        <v>0</v>
      </c>
      <c r="CY502" s="136"/>
      <c r="CZ502" s="136"/>
      <c r="DA502" s="136"/>
      <c r="DB502" s="136"/>
      <c r="DC502" s="136"/>
      <c r="DD502" s="128">
        <f t="shared" si="761"/>
        <v>0</v>
      </c>
      <c r="DE502" s="136"/>
      <c r="DF502" s="136"/>
      <c r="DG502" s="136"/>
      <c r="DH502" s="136"/>
      <c r="DI502" s="136"/>
      <c r="DJ502" s="128">
        <f t="shared" si="746"/>
        <v>0</v>
      </c>
      <c r="DK502" s="136"/>
      <c r="DL502" s="136"/>
      <c r="DM502" s="136"/>
      <c r="DN502" s="136"/>
      <c r="DO502" s="136"/>
      <c r="DP502" s="128">
        <f t="shared" si="747"/>
        <v>0</v>
      </c>
      <c r="DQ502" s="136"/>
      <c r="DR502" s="136"/>
      <c r="DS502" s="136"/>
      <c r="DT502" s="136"/>
      <c r="DU502" s="136"/>
      <c r="DV502" s="128">
        <f t="shared" si="748"/>
        <v>0</v>
      </c>
      <c r="DW502" s="136"/>
      <c r="DX502" s="136"/>
      <c r="DY502" s="136"/>
      <c r="DZ502" s="136"/>
      <c r="EA502" s="136"/>
      <c r="EB502" s="128">
        <f t="shared" si="749"/>
        <v>0</v>
      </c>
      <c r="EC502" s="136"/>
      <c r="ED502" s="136"/>
      <c r="EE502" s="136"/>
      <c r="EF502" s="136"/>
      <c r="EG502" s="136"/>
      <c r="EH502" s="128">
        <f t="shared" si="762"/>
        <v>0</v>
      </c>
      <c r="EI502" s="136"/>
      <c r="EJ502" s="130"/>
      <c r="EK502" s="130"/>
      <c r="EL502" s="130"/>
      <c r="EM502" s="130"/>
      <c r="EN502" s="128">
        <f>EH502+EJ502+EI502-EK502--EL502-EM502</f>
        <v>0</v>
      </c>
      <c r="EO502" s="136"/>
      <c r="EP502" s="130"/>
      <c r="EQ502" s="130"/>
      <c r="ER502" s="130"/>
      <c r="ES502" s="130"/>
      <c r="ET502" s="128">
        <f t="shared" si="751"/>
        <v>0</v>
      </c>
      <c r="EU502" s="136"/>
      <c r="EV502" s="136"/>
      <c r="EW502" s="136"/>
      <c r="EX502" s="136"/>
      <c r="EY502" s="136"/>
      <c r="EZ502" s="128">
        <f t="shared" si="752"/>
        <v>0</v>
      </c>
      <c r="FA502" s="136"/>
      <c r="FB502" s="136"/>
      <c r="FC502" s="136"/>
      <c r="FD502" s="136"/>
      <c r="FE502" s="136"/>
      <c r="FF502" s="128">
        <f t="shared" si="753"/>
        <v>0</v>
      </c>
      <c r="FG502" s="136"/>
      <c r="FH502" s="136"/>
      <c r="FI502" s="136"/>
      <c r="FJ502" s="136"/>
      <c r="FK502" s="136"/>
      <c r="FL502" s="128">
        <f t="shared" si="754"/>
        <v>0</v>
      </c>
      <c r="FM502" s="136"/>
      <c r="FN502" s="136"/>
      <c r="FO502" s="136"/>
      <c r="FP502" s="136"/>
      <c r="FQ502" s="136"/>
      <c r="FR502" s="128">
        <f t="shared" si="755"/>
        <v>0</v>
      </c>
      <c r="FS502" s="136"/>
      <c r="FT502" s="136"/>
      <c r="FU502" s="136"/>
      <c r="FV502" s="136"/>
      <c r="FW502" s="136"/>
      <c r="FX502" s="128">
        <f t="shared" si="756"/>
        <v>0</v>
      </c>
      <c r="FY502" s="136"/>
      <c r="FZ502" s="136"/>
      <c r="GA502" s="136"/>
      <c r="GB502" s="136"/>
      <c r="GC502" s="136"/>
      <c r="GD502" s="128">
        <f t="shared" si="757"/>
        <v>0</v>
      </c>
      <c r="GE502" s="136"/>
      <c r="GF502" s="136"/>
      <c r="GG502" s="136"/>
      <c r="GH502" s="136"/>
      <c r="GI502" s="136"/>
      <c r="GJ502" s="128">
        <f t="shared" si="758"/>
        <v>0</v>
      </c>
      <c r="GK502" s="130"/>
      <c r="GL502" s="130"/>
      <c r="GM502" s="130"/>
      <c r="GN502" s="136"/>
      <c r="GO502" s="130"/>
      <c r="GP502" s="130"/>
      <c r="GQ502" s="130"/>
      <c r="GR502" s="130"/>
      <c r="GS502" s="130"/>
      <c r="GT502" s="130"/>
      <c r="GU502" s="130"/>
      <c r="GV502" s="130"/>
    </row>
    <row r="503" spans="1:204" s="132" customFormat="1" ht="23.25">
      <c r="A503" s="113">
        <v>46</v>
      </c>
      <c r="B503" s="113"/>
      <c r="C503" s="119"/>
      <c r="D503" s="142"/>
      <c r="E503" s="141"/>
      <c r="F503" s="160">
        <f t="shared" si="733"/>
        <v>0</v>
      </c>
      <c r="G503" s="134"/>
      <c r="H503" s="134"/>
      <c r="I503" s="136"/>
      <c r="J503" s="136"/>
      <c r="K503" s="136"/>
      <c r="L503" s="162">
        <f t="shared" ref="L503:L509" si="765">E503+G503+H503-I503-J503-K503</f>
        <v>0</v>
      </c>
      <c r="M503" s="134"/>
      <c r="N503" s="134"/>
      <c r="O503" s="136"/>
      <c r="P503" s="136"/>
      <c r="Q503" s="136"/>
      <c r="R503" s="128">
        <f t="shared" si="734"/>
        <v>0</v>
      </c>
      <c r="S503" s="136"/>
      <c r="T503" s="136"/>
      <c r="U503" s="136"/>
      <c r="V503" s="136"/>
      <c r="W503" s="136"/>
      <c r="X503" s="128">
        <f t="shared" si="735"/>
        <v>0</v>
      </c>
      <c r="Y503" s="136"/>
      <c r="Z503" s="136"/>
      <c r="AA503" s="136"/>
      <c r="AB503" s="136"/>
      <c r="AC503" s="136"/>
      <c r="AD503" s="128">
        <f t="shared" si="736"/>
        <v>0</v>
      </c>
      <c r="AE503" s="134"/>
      <c r="AF503" s="134"/>
      <c r="AG503" s="136"/>
      <c r="AH503" s="136"/>
      <c r="AI503" s="136"/>
      <c r="AJ503" s="128">
        <f t="shared" si="737"/>
        <v>0</v>
      </c>
      <c r="AK503" s="134"/>
      <c r="AL503" s="134"/>
      <c r="AM503" s="134"/>
      <c r="AN503" s="134"/>
      <c r="AO503" s="134"/>
      <c r="AP503" s="128">
        <f t="shared" ref="AP503:AP509" si="766">AJ503+AK503+AL503-AM503-AN503-AO503</f>
        <v>0</v>
      </c>
      <c r="AQ503" s="134"/>
      <c r="AR503" s="134"/>
      <c r="AS503" s="134"/>
      <c r="AT503" s="134"/>
      <c r="AU503" s="134"/>
      <c r="AV503" s="128">
        <f t="shared" ref="AV503:AV509" si="767">AP503+AQ503+AR503-AS503-AT503-AU503</f>
        <v>0</v>
      </c>
      <c r="AW503" s="136"/>
      <c r="AX503" s="136"/>
      <c r="AY503" s="136"/>
      <c r="AZ503" s="136"/>
      <c r="BA503" s="136"/>
      <c r="BB503" s="128">
        <f t="shared" si="740"/>
        <v>0</v>
      </c>
      <c r="BC503" s="136"/>
      <c r="BD503" s="136"/>
      <c r="BE503" s="136"/>
      <c r="BF503" s="136"/>
      <c r="BG503" s="136"/>
      <c r="BH503" s="128">
        <f t="shared" si="741"/>
        <v>0</v>
      </c>
      <c r="BI503" s="136"/>
      <c r="BJ503" s="136"/>
      <c r="BK503" s="136"/>
      <c r="BL503" s="136"/>
      <c r="BM503" s="136"/>
      <c r="BN503" s="128">
        <f t="shared" si="742"/>
        <v>0</v>
      </c>
      <c r="BO503" s="136"/>
      <c r="BP503" s="136"/>
      <c r="BQ503" s="136"/>
      <c r="BR503" s="136"/>
      <c r="BS503" s="136"/>
      <c r="BT503" s="128">
        <f t="shared" si="743"/>
        <v>0</v>
      </c>
      <c r="BU503" s="136"/>
      <c r="BV503" s="136"/>
      <c r="BW503" s="136"/>
      <c r="BX503" s="136"/>
      <c r="BY503" s="136"/>
      <c r="BZ503" s="128">
        <f t="shared" si="744"/>
        <v>0</v>
      </c>
      <c r="CA503" s="136"/>
      <c r="CB503" s="136"/>
      <c r="CC503" s="136"/>
      <c r="CD503" s="136"/>
      <c r="CE503" s="136"/>
      <c r="CF503" s="128">
        <f t="shared" si="745"/>
        <v>0</v>
      </c>
      <c r="CG503" s="136"/>
      <c r="CH503" s="136"/>
      <c r="CI503" s="136"/>
      <c r="CJ503" s="136"/>
      <c r="CK503" s="136"/>
      <c r="CL503" s="128">
        <f t="shared" si="759"/>
        <v>0</v>
      </c>
      <c r="CM503" s="136"/>
      <c r="CN503" s="136"/>
      <c r="CO503" s="136"/>
      <c r="CP503" s="136"/>
      <c r="CQ503" s="136"/>
      <c r="CR503" s="128">
        <f t="shared" si="763"/>
        <v>0</v>
      </c>
      <c r="CS503" s="136"/>
      <c r="CT503" s="136"/>
      <c r="CU503" s="136"/>
      <c r="CV503" s="136"/>
      <c r="CW503" s="136"/>
      <c r="CX503" s="128">
        <f t="shared" si="760"/>
        <v>0</v>
      </c>
      <c r="CY503" s="136"/>
      <c r="CZ503" s="136"/>
      <c r="DA503" s="136"/>
      <c r="DB503" s="136"/>
      <c r="DC503" s="136"/>
      <c r="DD503" s="128">
        <f t="shared" si="761"/>
        <v>0</v>
      </c>
      <c r="DE503" s="136"/>
      <c r="DF503" s="136"/>
      <c r="DG503" s="136"/>
      <c r="DH503" s="136"/>
      <c r="DI503" s="136"/>
      <c r="DJ503" s="128">
        <f t="shared" si="746"/>
        <v>0</v>
      </c>
      <c r="DK503" s="136"/>
      <c r="DL503" s="136"/>
      <c r="DM503" s="136"/>
      <c r="DN503" s="136"/>
      <c r="DO503" s="136"/>
      <c r="DP503" s="128">
        <f t="shared" si="747"/>
        <v>0</v>
      </c>
      <c r="DQ503" s="136"/>
      <c r="DR503" s="136"/>
      <c r="DS503" s="136"/>
      <c r="DT503" s="136"/>
      <c r="DU503" s="136"/>
      <c r="DV503" s="128">
        <f t="shared" si="748"/>
        <v>0</v>
      </c>
      <c r="DW503" s="136"/>
      <c r="DX503" s="136"/>
      <c r="DY503" s="136"/>
      <c r="DZ503" s="136"/>
      <c r="EA503" s="136"/>
      <c r="EB503" s="128">
        <f t="shared" si="749"/>
        <v>0</v>
      </c>
      <c r="EC503" s="136"/>
      <c r="ED503" s="136"/>
      <c r="EE503" s="136"/>
      <c r="EF503" s="136"/>
      <c r="EG503" s="136"/>
      <c r="EH503" s="128">
        <f t="shared" si="762"/>
        <v>0</v>
      </c>
      <c r="EI503" s="136"/>
      <c r="EJ503" s="130"/>
      <c r="EK503" s="130"/>
      <c r="EL503" s="130"/>
      <c r="EM503" s="130"/>
      <c r="EN503" s="128">
        <f t="shared" si="750"/>
        <v>0</v>
      </c>
      <c r="EO503" s="136"/>
      <c r="EP503" s="130"/>
      <c r="EQ503" s="130"/>
      <c r="ER503" s="130"/>
      <c r="ES503" s="130"/>
      <c r="ET503" s="128">
        <f t="shared" si="751"/>
        <v>0</v>
      </c>
      <c r="EU503" s="136"/>
      <c r="EV503" s="136"/>
      <c r="EW503" s="136"/>
      <c r="EX503" s="136"/>
      <c r="EY503" s="136"/>
      <c r="EZ503" s="128">
        <f t="shared" si="752"/>
        <v>0</v>
      </c>
      <c r="FA503" s="136"/>
      <c r="FB503" s="136"/>
      <c r="FC503" s="136"/>
      <c r="FD503" s="136"/>
      <c r="FE503" s="136"/>
      <c r="FF503" s="128">
        <f t="shared" si="753"/>
        <v>0</v>
      </c>
      <c r="FG503" s="136"/>
      <c r="FH503" s="136"/>
      <c r="FI503" s="136"/>
      <c r="FJ503" s="136"/>
      <c r="FK503" s="136"/>
      <c r="FL503" s="128">
        <f t="shared" si="754"/>
        <v>0</v>
      </c>
      <c r="FM503" s="136"/>
      <c r="FN503" s="136"/>
      <c r="FO503" s="136"/>
      <c r="FP503" s="136"/>
      <c r="FQ503" s="136"/>
      <c r="FR503" s="128">
        <f t="shared" si="755"/>
        <v>0</v>
      </c>
      <c r="FS503" s="136"/>
      <c r="FT503" s="136"/>
      <c r="FU503" s="136"/>
      <c r="FV503" s="136"/>
      <c r="FW503" s="136"/>
      <c r="FX503" s="128">
        <f t="shared" si="756"/>
        <v>0</v>
      </c>
      <c r="FY503" s="136"/>
      <c r="FZ503" s="136"/>
      <c r="GA503" s="136"/>
      <c r="GB503" s="136"/>
      <c r="GC503" s="136"/>
      <c r="GD503" s="128">
        <f t="shared" si="757"/>
        <v>0</v>
      </c>
      <c r="GE503" s="136"/>
      <c r="GF503" s="136"/>
      <c r="GG503" s="136"/>
      <c r="GH503" s="136"/>
      <c r="GI503" s="136"/>
      <c r="GJ503" s="128">
        <f t="shared" si="758"/>
        <v>0</v>
      </c>
      <c r="GK503" s="130"/>
      <c r="GL503" s="130"/>
      <c r="GM503" s="130"/>
      <c r="GN503" s="136"/>
      <c r="GO503" s="130"/>
      <c r="GP503" s="130"/>
      <c r="GQ503" s="130"/>
      <c r="GR503" s="130"/>
      <c r="GS503" s="130"/>
      <c r="GT503" s="130"/>
      <c r="GU503" s="130"/>
      <c r="GV503" s="130"/>
    </row>
    <row r="504" spans="1:204" s="132" customFormat="1" ht="23.25">
      <c r="A504" s="113">
        <v>47</v>
      </c>
      <c r="B504" s="113"/>
      <c r="C504" s="119"/>
      <c r="D504" s="142"/>
      <c r="E504" s="141"/>
      <c r="F504" s="160">
        <f t="shared" si="733"/>
        <v>0</v>
      </c>
      <c r="G504" s="134"/>
      <c r="H504" s="134"/>
      <c r="I504" s="136"/>
      <c r="J504" s="136"/>
      <c r="K504" s="136"/>
      <c r="L504" s="162">
        <f t="shared" si="765"/>
        <v>0</v>
      </c>
      <c r="M504" s="134"/>
      <c r="N504" s="134"/>
      <c r="O504" s="136"/>
      <c r="P504" s="136"/>
      <c r="Q504" s="136"/>
      <c r="R504" s="128">
        <f t="shared" si="734"/>
        <v>0</v>
      </c>
      <c r="S504" s="136"/>
      <c r="T504" s="136"/>
      <c r="U504" s="136"/>
      <c r="V504" s="136"/>
      <c r="W504" s="136"/>
      <c r="X504" s="128">
        <f t="shared" si="735"/>
        <v>0</v>
      </c>
      <c r="Y504" s="136"/>
      <c r="Z504" s="136"/>
      <c r="AA504" s="136"/>
      <c r="AB504" s="136"/>
      <c r="AC504" s="136"/>
      <c r="AD504" s="128">
        <f t="shared" si="736"/>
        <v>0</v>
      </c>
      <c r="AE504" s="134"/>
      <c r="AF504" s="134"/>
      <c r="AG504" s="136"/>
      <c r="AH504" s="136"/>
      <c r="AI504" s="136"/>
      <c r="AJ504" s="128">
        <f t="shared" si="737"/>
        <v>0</v>
      </c>
      <c r="AK504" s="134"/>
      <c r="AL504" s="134"/>
      <c r="AM504" s="134"/>
      <c r="AN504" s="134"/>
      <c r="AO504" s="134"/>
      <c r="AP504" s="128">
        <f t="shared" si="766"/>
        <v>0</v>
      </c>
      <c r="AQ504" s="134"/>
      <c r="AR504" s="134"/>
      <c r="AS504" s="134"/>
      <c r="AT504" s="134"/>
      <c r="AU504" s="134"/>
      <c r="AV504" s="128">
        <f t="shared" si="767"/>
        <v>0</v>
      </c>
      <c r="AW504" s="136"/>
      <c r="AX504" s="136"/>
      <c r="AY504" s="136"/>
      <c r="AZ504" s="136"/>
      <c r="BA504" s="136"/>
      <c r="BB504" s="128">
        <f t="shared" si="740"/>
        <v>0</v>
      </c>
      <c r="BC504" s="136"/>
      <c r="BD504" s="136"/>
      <c r="BE504" s="136"/>
      <c r="BF504" s="136"/>
      <c r="BG504" s="136"/>
      <c r="BH504" s="128">
        <f t="shared" si="741"/>
        <v>0</v>
      </c>
      <c r="BI504" s="136"/>
      <c r="BJ504" s="136"/>
      <c r="BK504" s="136"/>
      <c r="BL504" s="136"/>
      <c r="BM504" s="136"/>
      <c r="BN504" s="128">
        <f t="shared" si="742"/>
        <v>0</v>
      </c>
      <c r="BO504" s="136"/>
      <c r="BP504" s="136"/>
      <c r="BQ504" s="136"/>
      <c r="BR504" s="136"/>
      <c r="BS504" s="136"/>
      <c r="BT504" s="128">
        <f t="shared" si="743"/>
        <v>0</v>
      </c>
      <c r="BU504" s="136"/>
      <c r="BV504" s="136"/>
      <c r="BW504" s="136"/>
      <c r="BX504" s="136"/>
      <c r="BY504" s="136"/>
      <c r="BZ504" s="128">
        <f t="shared" si="744"/>
        <v>0</v>
      </c>
      <c r="CA504" s="136"/>
      <c r="CB504" s="136"/>
      <c r="CC504" s="136"/>
      <c r="CD504" s="136"/>
      <c r="CE504" s="136"/>
      <c r="CF504" s="128">
        <f t="shared" si="745"/>
        <v>0</v>
      </c>
      <c r="CG504" s="136"/>
      <c r="CH504" s="136"/>
      <c r="CI504" s="136"/>
      <c r="CJ504" s="136"/>
      <c r="CK504" s="136"/>
      <c r="CL504" s="128">
        <f t="shared" si="759"/>
        <v>0</v>
      </c>
      <c r="CM504" s="136"/>
      <c r="CN504" s="136"/>
      <c r="CO504" s="136"/>
      <c r="CP504" s="136"/>
      <c r="CQ504" s="136"/>
      <c r="CR504" s="128">
        <f t="shared" si="763"/>
        <v>0</v>
      </c>
      <c r="CS504" s="136"/>
      <c r="CT504" s="136"/>
      <c r="CU504" s="136"/>
      <c r="CV504" s="136"/>
      <c r="CW504" s="136"/>
      <c r="CX504" s="128">
        <f t="shared" si="760"/>
        <v>0</v>
      </c>
      <c r="CY504" s="136"/>
      <c r="CZ504" s="136"/>
      <c r="DA504" s="136"/>
      <c r="DB504" s="136"/>
      <c r="DC504" s="136"/>
      <c r="DD504" s="128">
        <f t="shared" si="761"/>
        <v>0</v>
      </c>
      <c r="DE504" s="136"/>
      <c r="DF504" s="136"/>
      <c r="DG504" s="136"/>
      <c r="DH504" s="136"/>
      <c r="DI504" s="136"/>
      <c r="DJ504" s="128">
        <f t="shared" si="746"/>
        <v>0</v>
      </c>
      <c r="DK504" s="136"/>
      <c r="DL504" s="136"/>
      <c r="DM504" s="136"/>
      <c r="DN504" s="136"/>
      <c r="DO504" s="136"/>
      <c r="DP504" s="128">
        <f t="shared" si="747"/>
        <v>0</v>
      </c>
      <c r="DQ504" s="136"/>
      <c r="DR504" s="136"/>
      <c r="DS504" s="136"/>
      <c r="DT504" s="136"/>
      <c r="DU504" s="136"/>
      <c r="DV504" s="128">
        <f t="shared" si="748"/>
        <v>0</v>
      </c>
      <c r="DW504" s="136"/>
      <c r="DX504" s="136"/>
      <c r="DY504" s="136"/>
      <c r="DZ504" s="136"/>
      <c r="EA504" s="136"/>
      <c r="EB504" s="128">
        <f t="shared" si="749"/>
        <v>0</v>
      </c>
      <c r="EC504" s="136"/>
      <c r="ED504" s="136"/>
      <c r="EE504" s="136"/>
      <c r="EF504" s="136"/>
      <c r="EG504" s="136"/>
      <c r="EH504" s="128">
        <f t="shared" si="762"/>
        <v>0</v>
      </c>
      <c r="EI504" s="136"/>
      <c r="EJ504" s="130"/>
      <c r="EK504" s="130"/>
      <c r="EL504" s="130"/>
      <c r="EM504" s="130"/>
      <c r="EN504" s="128">
        <f t="shared" si="750"/>
        <v>0</v>
      </c>
      <c r="EO504" s="136"/>
      <c r="EP504" s="130"/>
      <c r="EQ504" s="130"/>
      <c r="ER504" s="130"/>
      <c r="ES504" s="130"/>
      <c r="ET504" s="128">
        <f t="shared" si="751"/>
        <v>0</v>
      </c>
      <c r="EU504" s="136"/>
      <c r="EV504" s="136"/>
      <c r="EW504" s="136"/>
      <c r="EX504" s="136"/>
      <c r="EY504" s="136"/>
      <c r="EZ504" s="128">
        <f t="shared" si="752"/>
        <v>0</v>
      </c>
      <c r="FA504" s="136"/>
      <c r="FB504" s="136"/>
      <c r="FC504" s="136"/>
      <c r="FD504" s="136"/>
      <c r="FE504" s="136"/>
      <c r="FF504" s="128">
        <f t="shared" si="753"/>
        <v>0</v>
      </c>
      <c r="FG504" s="136"/>
      <c r="FH504" s="136"/>
      <c r="FI504" s="136"/>
      <c r="FJ504" s="136"/>
      <c r="FK504" s="136"/>
      <c r="FL504" s="128">
        <f t="shared" si="754"/>
        <v>0</v>
      </c>
      <c r="FM504" s="136"/>
      <c r="FN504" s="136"/>
      <c r="FO504" s="136"/>
      <c r="FP504" s="136"/>
      <c r="FQ504" s="136"/>
      <c r="FR504" s="128">
        <f t="shared" si="755"/>
        <v>0</v>
      </c>
      <c r="FS504" s="136"/>
      <c r="FT504" s="136"/>
      <c r="FU504" s="136"/>
      <c r="FV504" s="136"/>
      <c r="FW504" s="136"/>
      <c r="FX504" s="128">
        <f t="shared" si="756"/>
        <v>0</v>
      </c>
      <c r="FY504" s="136"/>
      <c r="FZ504" s="136"/>
      <c r="GA504" s="136"/>
      <c r="GB504" s="136"/>
      <c r="GC504" s="136"/>
      <c r="GD504" s="128">
        <f t="shared" si="757"/>
        <v>0</v>
      </c>
      <c r="GE504" s="136"/>
      <c r="GF504" s="136"/>
      <c r="GG504" s="136"/>
      <c r="GH504" s="136"/>
      <c r="GI504" s="136"/>
      <c r="GJ504" s="128">
        <f t="shared" si="758"/>
        <v>0</v>
      </c>
      <c r="GK504" s="130"/>
      <c r="GL504" s="130"/>
      <c r="GM504" s="130"/>
      <c r="GN504" s="136"/>
      <c r="GO504" s="130"/>
      <c r="GP504" s="130"/>
      <c r="GQ504" s="130"/>
      <c r="GR504" s="130"/>
      <c r="GS504" s="130"/>
      <c r="GT504" s="130"/>
      <c r="GU504" s="130"/>
      <c r="GV504" s="130"/>
    </row>
    <row r="505" spans="1:204" s="132" customFormat="1" ht="23.25">
      <c r="A505" s="113">
        <v>48</v>
      </c>
      <c r="B505" s="113"/>
      <c r="C505" s="119"/>
      <c r="D505" s="142"/>
      <c r="E505" s="141"/>
      <c r="F505" s="160">
        <f t="shared" si="733"/>
        <v>0</v>
      </c>
      <c r="G505" s="134"/>
      <c r="H505" s="134"/>
      <c r="I505" s="136"/>
      <c r="J505" s="136"/>
      <c r="K505" s="136"/>
      <c r="L505" s="162">
        <f t="shared" si="765"/>
        <v>0</v>
      </c>
      <c r="M505" s="134"/>
      <c r="N505" s="134"/>
      <c r="O505" s="136"/>
      <c r="P505" s="136"/>
      <c r="Q505" s="136"/>
      <c r="R505" s="128">
        <f t="shared" si="734"/>
        <v>0</v>
      </c>
      <c r="S505" s="136"/>
      <c r="T505" s="136"/>
      <c r="U505" s="136"/>
      <c r="V505" s="136"/>
      <c r="W505" s="136"/>
      <c r="X505" s="128">
        <f t="shared" si="735"/>
        <v>0</v>
      </c>
      <c r="Y505" s="136"/>
      <c r="Z505" s="136"/>
      <c r="AA505" s="136"/>
      <c r="AB505" s="136"/>
      <c r="AC505" s="136"/>
      <c r="AD505" s="128">
        <f t="shared" si="736"/>
        <v>0</v>
      </c>
      <c r="AE505" s="134"/>
      <c r="AF505" s="134"/>
      <c r="AG505" s="136"/>
      <c r="AH505" s="136"/>
      <c r="AI505" s="136"/>
      <c r="AJ505" s="128">
        <f t="shared" si="737"/>
        <v>0</v>
      </c>
      <c r="AK505" s="134"/>
      <c r="AL505" s="134"/>
      <c r="AM505" s="134"/>
      <c r="AN505" s="134"/>
      <c r="AO505" s="134"/>
      <c r="AP505" s="128">
        <f t="shared" si="766"/>
        <v>0</v>
      </c>
      <c r="AQ505" s="134"/>
      <c r="AR505" s="134"/>
      <c r="AS505" s="134"/>
      <c r="AT505" s="134"/>
      <c r="AU505" s="134"/>
      <c r="AV505" s="128">
        <f t="shared" si="767"/>
        <v>0</v>
      </c>
      <c r="AW505" s="136"/>
      <c r="AX505" s="136"/>
      <c r="AY505" s="136"/>
      <c r="AZ505" s="136"/>
      <c r="BA505" s="136"/>
      <c r="BB505" s="128">
        <f t="shared" si="740"/>
        <v>0</v>
      </c>
      <c r="BC505" s="136"/>
      <c r="BD505" s="136"/>
      <c r="BE505" s="136"/>
      <c r="BF505" s="136"/>
      <c r="BG505" s="136"/>
      <c r="BH505" s="128">
        <f t="shared" si="741"/>
        <v>0</v>
      </c>
      <c r="BI505" s="136"/>
      <c r="BJ505" s="136"/>
      <c r="BK505" s="136"/>
      <c r="BL505" s="136"/>
      <c r="BM505" s="136"/>
      <c r="BN505" s="128">
        <f t="shared" si="742"/>
        <v>0</v>
      </c>
      <c r="BO505" s="136"/>
      <c r="BP505" s="136"/>
      <c r="BQ505" s="136"/>
      <c r="BR505" s="136"/>
      <c r="BS505" s="136"/>
      <c r="BT505" s="128">
        <f t="shared" si="743"/>
        <v>0</v>
      </c>
      <c r="BU505" s="136"/>
      <c r="BV505" s="136"/>
      <c r="BW505" s="136"/>
      <c r="BX505" s="136"/>
      <c r="BY505" s="136"/>
      <c r="BZ505" s="128">
        <f t="shared" si="744"/>
        <v>0</v>
      </c>
      <c r="CA505" s="136"/>
      <c r="CB505" s="136"/>
      <c r="CC505" s="136"/>
      <c r="CD505" s="136"/>
      <c r="CE505" s="136"/>
      <c r="CF505" s="128">
        <f t="shared" si="745"/>
        <v>0</v>
      </c>
      <c r="CG505" s="136"/>
      <c r="CH505" s="136"/>
      <c r="CI505" s="136"/>
      <c r="CJ505" s="136"/>
      <c r="CK505" s="136"/>
      <c r="CL505" s="128">
        <f t="shared" si="759"/>
        <v>0</v>
      </c>
      <c r="CM505" s="136"/>
      <c r="CN505" s="136"/>
      <c r="CO505" s="136"/>
      <c r="CP505" s="136"/>
      <c r="CQ505" s="136"/>
      <c r="CR505" s="128">
        <f t="shared" si="763"/>
        <v>0</v>
      </c>
      <c r="CS505" s="136"/>
      <c r="CT505" s="136"/>
      <c r="CU505" s="136"/>
      <c r="CV505" s="136"/>
      <c r="CW505" s="136"/>
      <c r="CX505" s="128">
        <f t="shared" si="760"/>
        <v>0</v>
      </c>
      <c r="CY505" s="136"/>
      <c r="CZ505" s="136"/>
      <c r="DA505" s="136"/>
      <c r="DB505" s="136"/>
      <c r="DC505" s="136"/>
      <c r="DD505" s="128">
        <f t="shared" si="761"/>
        <v>0</v>
      </c>
      <c r="DE505" s="136"/>
      <c r="DF505" s="136"/>
      <c r="DG505" s="136"/>
      <c r="DH505" s="136"/>
      <c r="DI505" s="136"/>
      <c r="DJ505" s="128">
        <f t="shared" si="746"/>
        <v>0</v>
      </c>
      <c r="DK505" s="136"/>
      <c r="DL505" s="136"/>
      <c r="DM505" s="136"/>
      <c r="DN505" s="136"/>
      <c r="DO505" s="136"/>
      <c r="DP505" s="128">
        <f t="shared" si="747"/>
        <v>0</v>
      </c>
      <c r="DQ505" s="136"/>
      <c r="DR505" s="136"/>
      <c r="DS505" s="136"/>
      <c r="DT505" s="136"/>
      <c r="DU505" s="136"/>
      <c r="DV505" s="128">
        <f t="shared" si="748"/>
        <v>0</v>
      </c>
      <c r="DW505" s="136"/>
      <c r="DX505" s="136"/>
      <c r="DY505" s="136"/>
      <c r="DZ505" s="136"/>
      <c r="EA505" s="136"/>
      <c r="EB505" s="128">
        <f t="shared" si="749"/>
        <v>0</v>
      </c>
      <c r="EC505" s="136"/>
      <c r="ED505" s="136"/>
      <c r="EE505" s="136"/>
      <c r="EF505" s="136"/>
      <c r="EG505" s="136"/>
      <c r="EH505" s="128">
        <f t="shared" si="762"/>
        <v>0</v>
      </c>
      <c r="EI505" s="136"/>
      <c r="EJ505" s="130"/>
      <c r="EK505" s="130"/>
      <c r="EL505" s="130"/>
      <c r="EM505" s="130"/>
      <c r="EN505" s="128">
        <f t="shared" si="750"/>
        <v>0</v>
      </c>
      <c r="EO505" s="136"/>
      <c r="EP505" s="130"/>
      <c r="EQ505" s="130"/>
      <c r="ER505" s="130"/>
      <c r="ES505" s="130"/>
      <c r="ET505" s="128">
        <f t="shared" si="751"/>
        <v>0</v>
      </c>
      <c r="EU505" s="136"/>
      <c r="EV505" s="136"/>
      <c r="EW505" s="136"/>
      <c r="EX505" s="136"/>
      <c r="EY505" s="136"/>
      <c r="EZ505" s="128">
        <f t="shared" si="752"/>
        <v>0</v>
      </c>
      <c r="FA505" s="136"/>
      <c r="FB505" s="136"/>
      <c r="FC505" s="136"/>
      <c r="FD505" s="136"/>
      <c r="FE505" s="136"/>
      <c r="FF505" s="128">
        <f t="shared" si="753"/>
        <v>0</v>
      </c>
      <c r="FG505" s="136"/>
      <c r="FH505" s="136"/>
      <c r="FI505" s="136"/>
      <c r="FJ505" s="136"/>
      <c r="FK505" s="136"/>
      <c r="FL505" s="128">
        <f t="shared" si="754"/>
        <v>0</v>
      </c>
      <c r="FM505" s="136"/>
      <c r="FN505" s="136"/>
      <c r="FO505" s="136"/>
      <c r="FP505" s="136"/>
      <c r="FQ505" s="136"/>
      <c r="FR505" s="128">
        <f t="shared" si="755"/>
        <v>0</v>
      </c>
      <c r="FS505" s="136"/>
      <c r="FT505" s="136"/>
      <c r="FU505" s="136"/>
      <c r="FV505" s="136"/>
      <c r="FW505" s="136"/>
      <c r="FX505" s="128">
        <f t="shared" si="756"/>
        <v>0</v>
      </c>
      <c r="FY505" s="136"/>
      <c r="FZ505" s="136"/>
      <c r="GA505" s="136"/>
      <c r="GB505" s="136"/>
      <c r="GC505" s="136"/>
      <c r="GD505" s="128">
        <f>FX505+FZ505+FY505-GA505--GB505-GC505</f>
        <v>0</v>
      </c>
      <c r="GE505" s="136"/>
      <c r="GF505" s="136"/>
      <c r="GG505" s="136"/>
      <c r="GH505" s="136"/>
      <c r="GI505" s="136"/>
      <c r="GJ505" s="128">
        <f t="shared" si="758"/>
        <v>0</v>
      </c>
      <c r="GK505" s="130"/>
      <c r="GL505" s="130"/>
      <c r="GM505" s="130"/>
      <c r="GN505" s="136"/>
      <c r="GO505" s="130"/>
      <c r="GP505" s="130"/>
      <c r="GQ505" s="130"/>
      <c r="GR505" s="130"/>
      <c r="GS505" s="130"/>
      <c r="GT505" s="130"/>
      <c r="GU505" s="130"/>
      <c r="GV505" s="130"/>
    </row>
    <row r="506" spans="1:204" s="132" customFormat="1" ht="23.25">
      <c r="A506" s="113">
        <v>49</v>
      </c>
      <c r="B506" s="113"/>
      <c r="C506" s="119"/>
      <c r="D506" s="142"/>
      <c r="E506" s="141"/>
      <c r="F506" s="160">
        <f t="shared" si="733"/>
        <v>0</v>
      </c>
      <c r="G506" s="134"/>
      <c r="H506" s="134"/>
      <c r="I506" s="136"/>
      <c r="J506" s="136"/>
      <c r="K506" s="136"/>
      <c r="L506" s="162">
        <f t="shared" si="765"/>
        <v>0</v>
      </c>
      <c r="M506" s="134"/>
      <c r="N506" s="134"/>
      <c r="O506" s="136"/>
      <c r="P506" s="136"/>
      <c r="Q506" s="136"/>
      <c r="R506" s="128">
        <f t="shared" si="734"/>
        <v>0</v>
      </c>
      <c r="S506" s="136"/>
      <c r="T506" s="136"/>
      <c r="U506" s="136"/>
      <c r="V506" s="136"/>
      <c r="W506" s="136"/>
      <c r="X506" s="128">
        <f t="shared" si="735"/>
        <v>0</v>
      </c>
      <c r="Y506" s="136"/>
      <c r="Z506" s="136"/>
      <c r="AA506" s="136"/>
      <c r="AB506" s="136"/>
      <c r="AC506" s="136"/>
      <c r="AD506" s="128">
        <f t="shared" si="736"/>
        <v>0</v>
      </c>
      <c r="AE506" s="134"/>
      <c r="AF506" s="134"/>
      <c r="AG506" s="136"/>
      <c r="AH506" s="136"/>
      <c r="AI506" s="136"/>
      <c r="AJ506" s="128">
        <f t="shared" si="737"/>
        <v>0</v>
      </c>
      <c r="AK506" s="134"/>
      <c r="AL506" s="134"/>
      <c r="AM506" s="134"/>
      <c r="AN506" s="134"/>
      <c r="AO506" s="134"/>
      <c r="AP506" s="128">
        <f t="shared" si="766"/>
        <v>0</v>
      </c>
      <c r="AQ506" s="134"/>
      <c r="AR506" s="134"/>
      <c r="AS506" s="134"/>
      <c r="AT506" s="134"/>
      <c r="AU506" s="134"/>
      <c r="AV506" s="128">
        <f t="shared" si="767"/>
        <v>0</v>
      </c>
      <c r="AW506" s="136"/>
      <c r="AX506" s="136"/>
      <c r="AY506" s="136"/>
      <c r="AZ506" s="136"/>
      <c r="BA506" s="136"/>
      <c r="BB506" s="128">
        <f t="shared" si="740"/>
        <v>0</v>
      </c>
      <c r="BC506" s="136"/>
      <c r="BD506" s="136"/>
      <c r="BE506" s="136"/>
      <c r="BF506" s="136"/>
      <c r="BG506" s="136"/>
      <c r="BH506" s="128">
        <f t="shared" si="741"/>
        <v>0</v>
      </c>
      <c r="BI506" s="136"/>
      <c r="BJ506" s="136"/>
      <c r="BK506" s="136"/>
      <c r="BL506" s="136"/>
      <c r="BM506" s="136"/>
      <c r="BN506" s="128">
        <f t="shared" si="742"/>
        <v>0</v>
      </c>
      <c r="BO506" s="136"/>
      <c r="BP506" s="136"/>
      <c r="BQ506" s="136"/>
      <c r="BR506" s="136"/>
      <c r="BS506" s="136"/>
      <c r="BT506" s="128">
        <f t="shared" si="743"/>
        <v>0</v>
      </c>
      <c r="BU506" s="136"/>
      <c r="BV506" s="136"/>
      <c r="BW506" s="136"/>
      <c r="BX506" s="136"/>
      <c r="BY506" s="136"/>
      <c r="BZ506" s="128">
        <f t="shared" si="744"/>
        <v>0</v>
      </c>
      <c r="CA506" s="136"/>
      <c r="CB506" s="136"/>
      <c r="CC506" s="136"/>
      <c r="CD506" s="136"/>
      <c r="CE506" s="136"/>
      <c r="CF506" s="128">
        <f t="shared" si="745"/>
        <v>0</v>
      </c>
      <c r="CG506" s="136"/>
      <c r="CH506" s="136"/>
      <c r="CI506" s="136"/>
      <c r="CJ506" s="136"/>
      <c r="CK506" s="136"/>
      <c r="CL506" s="128">
        <f t="shared" si="759"/>
        <v>0</v>
      </c>
      <c r="CM506" s="136"/>
      <c r="CN506" s="136"/>
      <c r="CO506" s="136"/>
      <c r="CP506" s="136"/>
      <c r="CQ506" s="136"/>
      <c r="CR506" s="128">
        <f t="shared" si="763"/>
        <v>0</v>
      </c>
      <c r="CS506" s="136"/>
      <c r="CT506" s="136"/>
      <c r="CU506" s="136"/>
      <c r="CV506" s="136"/>
      <c r="CW506" s="136"/>
      <c r="CX506" s="128">
        <f t="shared" si="760"/>
        <v>0</v>
      </c>
      <c r="CY506" s="136"/>
      <c r="CZ506" s="136"/>
      <c r="DA506" s="136"/>
      <c r="DB506" s="136"/>
      <c r="DC506" s="136"/>
      <c r="DD506" s="128">
        <f t="shared" si="761"/>
        <v>0</v>
      </c>
      <c r="DE506" s="136"/>
      <c r="DF506" s="136"/>
      <c r="DG506" s="136"/>
      <c r="DH506" s="136"/>
      <c r="DI506" s="136"/>
      <c r="DJ506" s="128">
        <f t="shared" si="746"/>
        <v>0</v>
      </c>
      <c r="DK506" s="136"/>
      <c r="DL506" s="136"/>
      <c r="DM506" s="136"/>
      <c r="DN506" s="136"/>
      <c r="DO506" s="136"/>
      <c r="DP506" s="128">
        <f t="shared" si="747"/>
        <v>0</v>
      </c>
      <c r="DQ506" s="136"/>
      <c r="DR506" s="136"/>
      <c r="DS506" s="136"/>
      <c r="DT506" s="136"/>
      <c r="DU506" s="136"/>
      <c r="DV506" s="128">
        <f t="shared" si="748"/>
        <v>0</v>
      </c>
      <c r="DW506" s="136"/>
      <c r="DX506" s="136"/>
      <c r="DY506" s="136"/>
      <c r="DZ506" s="136"/>
      <c r="EA506" s="136"/>
      <c r="EB506" s="128">
        <f t="shared" si="749"/>
        <v>0</v>
      </c>
      <c r="EC506" s="136"/>
      <c r="ED506" s="136"/>
      <c r="EE506" s="136"/>
      <c r="EF506" s="136"/>
      <c r="EG506" s="136"/>
      <c r="EH506" s="128">
        <f t="shared" si="762"/>
        <v>0</v>
      </c>
      <c r="EI506" s="136"/>
      <c r="EJ506" s="130"/>
      <c r="EK506" s="130"/>
      <c r="EL506" s="130"/>
      <c r="EM506" s="130"/>
      <c r="EN506" s="128">
        <f t="shared" si="750"/>
        <v>0</v>
      </c>
      <c r="EO506" s="136"/>
      <c r="EP506" s="130"/>
      <c r="EQ506" s="130"/>
      <c r="ER506" s="130"/>
      <c r="ES506" s="130"/>
      <c r="ET506" s="128">
        <f t="shared" si="751"/>
        <v>0</v>
      </c>
      <c r="EU506" s="136"/>
      <c r="EV506" s="136"/>
      <c r="EW506" s="136"/>
      <c r="EX506" s="136"/>
      <c r="EY506" s="136"/>
      <c r="EZ506" s="128">
        <f t="shared" si="752"/>
        <v>0</v>
      </c>
      <c r="FA506" s="136"/>
      <c r="FB506" s="136"/>
      <c r="FC506" s="136"/>
      <c r="FD506" s="136"/>
      <c r="FE506" s="136"/>
      <c r="FF506" s="128">
        <f t="shared" si="753"/>
        <v>0</v>
      </c>
      <c r="FG506" s="136"/>
      <c r="FH506" s="136"/>
      <c r="FI506" s="136"/>
      <c r="FJ506" s="136"/>
      <c r="FK506" s="136"/>
      <c r="FL506" s="128">
        <f t="shared" si="754"/>
        <v>0</v>
      </c>
      <c r="FM506" s="136"/>
      <c r="FN506" s="136"/>
      <c r="FO506" s="136"/>
      <c r="FP506" s="136"/>
      <c r="FQ506" s="136"/>
      <c r="FR506" s="128">
        <f t="shared" si="755"/>
        <v>0</v>
      </c>
      <c r="FS506" s="136"/>
      <c r="FT506" s="136"/>
      <c r="FU506" s="136"/>
      <c r="FV506" s="136"/>
      <c r="FW506" s="136"/>
      <c r="FX506" s="128">
        <f t="shared" si="756"/>
        <v>0</v>
      </c>
      <c r="FY506" s="136"/>
      <c r="FZ506" s="136"/>
      <c r="GA506" s="136"/>
      <c r="GB506" s="136"/>
      <c r="GC506" s="136"/>
      <c r="GD506" s="128">
        <f t="shared" si="757"/>
        <v>0</v>
      </c>
      <c r="GE506" s="136"/>
      <c r="GF506" s="136"/>
      <c r="GG506" s="136"/>
      <c r="GH506" s="136"/>
      <c r="GI506" s="136"/>
      <c r="GJ506" s="128">
        <f t="shared" si="758"/>
        <v>0</v>
      </c>
      <c r="GK506" s="130"/>
      <c r="GL506" s="130"/>
      <c r="GM506" s="130"/>
      <c r="GN506" s="136"/>
      <c r="GO506" s="130"/>
      <c r="GP506" s="130"/>
      <c r="GQ506" s="130"/>
      <c r="GR506" s="130"/>
      <c r="GS506" s="130"/>
      <c r="GT506" s="130"/>
      <c r="GU506" s="130"/>
      <c r="GV506" s="130"/>
    </row>
    <row r="507" spans="1:204" s="132" customFormat="1" ht="23.25">
      <c r="A507" s="113">
        <v>50</v>
      </c>
      <c r="B507" s="113"/>
      <c r="C507" s="119"/>
      <c r="D507" s="142"/>
      <c r="E507" s="141"/>
      <c r="F507" s="160">
        <f t="shared" si="733"/>
        <v>0</v>
      </c>
      <c r="G507" s="134"/>
      <c r="H507" s="134"/>
      <c r="I507" s="136"/>
      <c r="J507" s="136"/>
      <c r="K507" s="136"/>
      <c r="L507" s="162">
        <f t="shared" si="765"/>
        <v>0</v>
      </c>
      <c r="M507" s="134"/>
      <c r="N507" s="134"/>
      <c r="O507" s="136"/>
      <c r="P507" s="136"/>
      <c r="Q507" s="136"/>
      <c r="R507" s="128">
        <f t="shared" si="734"/>
        <v>0</v>
      </c>
      <c r="S507" s="136"/>
      <c r="T507" s="136"/>
      <c r="U507" s="136"/>
      <c r="V507" s="136"/>
      <c r="W507" s="136"/>
      <c r="X507" s="128">
        <f t="shared" si="735"/>
        <v>0</v>
      </c>
      <c r="Y507" s="136"/>
      <c r="Z507" s="136"/>
      <c r="AA507" s="136"/>
      <c r="AB507" s="136"/>
      <c r="AC507" s="136"/>
      <c r="AD507" s="128">
        <f t="shared" si="736"/>
        <v>0</v>
      </c>
      <c r="AE507" s="134"/>
      <c r="AF507" s="134"/>
      <c r="AG507" s="136"/>
      <c r="AH507" s="136"/>
      <c r="AI507" s="136"/>
      <c r="AJ507" s="128">
        <f t="shared" si="737"/>
        <v>0</v>
      </c>
      <c r="AK507" s="134"/>
      <c r="AL507" s="134"/>
      <c r="AM507" s="134"/>
      <c r="AN507" s="134"/>
      <c r="AO507" s="134"/>
      <c r="AP507" s="128">
        <f t="shared" si="766"/>
        <v>0</v>
      </c>
      <c r="AQ507" s="134"/>
      <c r="AR507" s="134"/>
      <c r="AS507" s="134"/>
      <c r="AT507" s="134"/>
      <c r="AU507" s="134"/>
      <c r="AV507" s="128">
        <f t="shared" si="767"/>
        <v>0</v>
      </c>
      <c r="AW507" s="136"/>
      <c r="AX507" s="136"/>
      <c r="AY507" s="136"/>
      <c r="AZ507" s="136"/>
      <c r="BA507" s="136"/>
      <c r="BB507" s="128">
        <f t="shared" si="740"/>
        <v>0</v>
      </c>
      <c r="BC507" s="136"/>
      <c r="BD507" s="136"/>
      <c r="BE507" s="136"/>
      <c r="BF507" s="136"/>
      <c r="BG507" s="136"/>
      <c r="BH507" s="128">
        <f t="shared" si="741"/>
        <v>0</v>
      </c>
      <c r="BI507" s="136"/>
      <c r="BJ507" s="136"/>
      <c r="BK507" s="136"/>
      <c r="BL507" s="136"/>
      <c r="BM507" s="136"/>
      <c r="BN507" s="128">
        <f t="shared" si="742"/>
        <v>0</v>
      </c>
      <c r="BO507" s="136"/>
      <c r="BP507" s="136"/>
      <c r="BQ507" s="136"/>
      <c r="BR507" s="136"/>
      <c r="BS507" s="136"/>
      <c r="BT507" s="128">
        <f t="shared" si="743"/>
        <v>0</v>
      </c>
      <c r="BU507" s="136"/>
      <c r="BV507" s="136"/>
      <c r="BW507" s="136"/>
      <c r="BX507" s="136"/>
      <c r="BY507" s="136"/>
      <c r="BZ507" s="128">
        <f t="shared" si="744"/>
        <v>0</v>
      </c>
      <c r="CA507" s="136"/>
      <c r="CB507" s="136"/>
      <c r="CC507" s="136"/>
      <c r="CD507" s="136"/>
      <c r="CE507" s="136"/>
      <c r="CF507" s="128">
        <f t="shared" si="745"/>
        <v>0</v>
      </c>
      <c r="CG507" s="136"/>
      <c r="CH507" s="136"/>
      <c r="CI507" s="136"/>
      <c r="CJ507" s="136"/>
      <c r="CK507" s="136"/>
      <c r="CL507" s="128">
        <f t="shared" si="759"/>
        <v>0</v>
      </c>
      <c r="CM507" s="136"/>
      <c r="CN507" s="136"/>
      <c r="CO507" s="136"/>
      <c r="CP507" s="136"/>
      <c r="CQ507" s="136"/>
      <c r="CR507" s="128">
        <f t="shared" si="763"/>
        <v>0</v>
      </c>
      <c r="CS507" s="136"/>
      <c r="CT507" s="136"/>
      <c r="CU507" s="136"/>
      <c r="CV507" s="136"/>
      <c r="CW507" s="136"/>
      <c r="CX507" s="128">
        <f t="shared" si="760"/>
        <v>0</v>
      </c>
      <c r="CY507" s="136"/>
      <c r="CZ507" s="136"/>
      <c r="DA507" s="136"/>
      <c r="DB507" s="136"/>
      <c r="DC507" s="136"/>
      <c r="DD507" s="128">
        <f t="shared" si="761"/>
        <v>0</v>
      </c>
      <c r="DE507" s="136"/>
      <c r="DF507" s="136"/>
      <c r="DG507" s="136"/>
      <c r="DH507" s="136"/>
      <c r="DI507" s="136"/>
      <c r="DJ507" s="128">
        <f t="shared" si="746"/>
        <v>0</v>
      </c>
      <c r="DK507" s="136"/>
      <c r="DL507" s="136"/>
      <c r="DM507" s="136"/>
      <c r="DN507" s="136"/>
      <c r="DO507" s="136"/>
      <c r="DP507" s="128">
        <f t="shared" si="747"/>
        <v>0</v>
      </c>
      <c r="DQ507" s="136"/>
      <c r="DR507" s="136"/>
      <c r="DS507" s="136"/>
      <c r="DT507" s="136"/>
      <c r="DU507" s="136"/>
      <c r="DV507" s="128">
        <f t="shared" si="748"/>
        <v>0</v>
      </c>
      <c r="DW507" s="136"/>
      <c r="DX507" s="136"/>
      <c r="DY507" s="136"/>
      <c r="DZ507" s="136"/>
      <c r="EA507" s="136"/>
      <c r="EB507" s="128">
        <f t="shared" si="749"/>
        <v>0</v>
      </c>
      <c r="EC507" s="136"/>
      <c r="ED507" s="136"/>
      <c r="EE507" s="136"/>
      <c r="EF507" s="136"/>
      <c r="EG507" s="136"/>
      <c r="EH507" s="128">
        <f>EB507+ED507+EC507-EE507--EF507-EG507</f>
        <v>0</v>
      </c>
      <c r="EI507" s="136"/>
      <c r="EJ507" s="130"/>
      <c r="EK507" s="130"/>
      <c r="EL507" s="130"/>
      <c r="EM507" s="130"/>
      <c r="EN507" s="128">
        <f t="shared" si="750"/>
        <v>0</v>
      </c>
      <c r="EO507" s="136"/>
      <c r="EP507" s="130"/>
      <c r="EQ507" s="130"/>
      <c r="ER507" s="130"/>
      <c r="ES507" s="130"/>
      <c r="ET507" s="128">
        <f t="shared" si="751"/>
        <v>0</v>
      </c>
      <c r="EU507" s="136"/>
      <c r="EV507" s="136"/>
      <c r="EW507" s="136"/>
      <c r="EX507" s="136"/>
      <c r="EY507" s="136"/>
      <c r="EZ507" s="128">
        <f t="shared" si="752"/>
        <v>0</v>
      </c>
      <c r="FA507" s="136"/>
      <c r="FB507" s="136"/>
      <c r="FC507" s="136"/>
      <c r="FD507" s="136"/>
      <c r="FE507" s="136"/>
      <c r="FF507" s="128">
        <f t="shared" si="753"/>
        <v>0</v>
      </c>
      <c r="FG507" s="136"/>
      <c r="FH507" s="136"/>
      <c r="FI507" s="136"/>
      <c r="FJ507" s="136"/>
      <c r="FK507" s="136"/>
      <c r="FL507" s="128">
        <f t="shared" si="754"/>
        <v>0</v>
      </c>
      <c r="FM507" s="136"/>
      <c r="FN507" s="136"/>
      <c r="FO507" s="136"/>
      <c r="FP507" s="136"/>
      <c r="FQ507" s="136"/>
      <c r="FR507" s="128">
        <f t="shared" si="755"/>
        <v>0</v>
      </c>
      <c r="FS507" s="136"/>
      <c r="FT507" s="136"/>
      <c r="FU507" s="136"/>
      <c r="FV507" s="136"/>
      <c r="FW507" s="136"/>
      <c r="FX507" s="128">
        <f t="shared" si="756"/>
        <v>0</v>
      </c>
      <c r="FY507" s="136"/>
      <c r="FZ507" s="136"/>
      <c r="GA507" s="136"/>
      <c r="GB507" s="136"/>
      <c r="GC507" s="136"/>
      <c r="GD507" s="128">
        <f t="shared" si="757"/>
        <v>0</v>
      </c>
      <c r="GE507" s="136"/>
      <c r="GF507" s="136"/>
      <c r="GG507" s="136"/>
      <c r="GH507" s="136"/>
      <c r="GI507" s="136"/>
      <c r="GJ507" s="128">
        <f t="shared" si="758"/>
        <v>0</v>
      </c>
      <c r="GK507" s="130"/>
      <c r="GL507" s="130"/>
      <c r="GM507" s="130"/>
      <c r="GN507" s="136"/>
      <c r="GO507" s="130"/>
      <c r="GP507" s="130"/>
      <c r="GQ507" s="130"/>
      <c r="GR507" s="130"/>
      <c r="GS507" s="130"/>
      <c r="GT507" s="130"/>
      <c r="GU507" s="130"/>
      <c r="GV507" s="130"/>
    </row>
    <row r="508" spans="1:204" s="132" customFormat="1" ht="23.25">
      <c r="A508" s="113">
        <v>51</v>
      </c>
      <c r="B508" s="113"/>
      <c r="C508" s="119"/>
      <c r="D508" s="142"/>
      <c r="E508" s="141"/>
      <c r="F508" s="160">
        <f t="shared" si="733"/>
        <v>0</v>
      </c>
      <c r="G508" s="134"/>
      <c r="H508" s="134"/>
      <c r="I508" s="136"/>
      <c r="J508" s="136"/>
      <c r="K508" s="136"/>
      <c r="L508" s="162">
        <f t="shared" si="765"/>
        <v>0</v>
      </c>
      <c r="M508" s="134"/>
      <c r="N508" s="134"/>
      <c r="O508" s="136"/>
      <c r="P508" s="136"/>
      <c r="Q508" s="136"/>
      <c r="R508" s="128">
        <f t="shared" si="734"/>
        <v>0</v>
      </c>
      <c r="S508" s="136"/>
      <c r="T508" s="136"/>
      <c r="U508" s="136"/>
      <c r="V508" s="136"/>
      <c r="W508" s="136"/>
      <c r="X508" s="128">
        <f t="shared" si="735"/>
        <v>0</v>
      </c>
      <c r="Y508" s="136"/>
      <c r="Z508" s="136"/>
      <c r="AA508" s="136"/>
      <c r="AB508" s="136"/>
      <c r="AC508" s="136"/>
      <c r="AD508" s="128">
        <f t="shared" si="736"/>
        <v>0</v>
      </c>
      <c r="AE508" s="134"/>
      <c r="AF508" s="134"/>
      <c r="AG508" s="136"/>
      <c r="AH508" s="136"/>
      <c r="AI508" s="136"/>
      <c r="AJ508" s="128">
        <f t="shared" si="737"/>
        <v>0</v>
      </c>
      <c r="AK508" s="134"/>
      <c r="AL508" s="134"/>
      <c r="AM508" s="134"/>
      <c r="AN508" s="134"/>
      <c r="AO508" s="134"/>
      <c r="AP508" s="128">
        <f t="shared" si="766"/>
        <v>0</v>
      </c>
      <c r="AQ508" s="134"/>
      <c r="AR508" s="134"/>
      <c r="AS508" s="134"/>
      <c r="AT508" s="134"/>
      <c r="AU508" s="134"/>
      <c r="AV508" s="128">
        <f t="shared" si="767"/>
        <v>0</v>
      </c>
      <c r="AW508" s="136"/>
      <c r="AX508" s="136"/>
      <c r="AY508" s="136"/>
      <c r="AZ508" s="136"/>
      <c r="BA508" s="136"/>
      <c r="BB508" s="128">
        <f t="shared" si="740"/>
        <v>0</v>
      </c>
      <c r="BC508" s="136"/>
      <c r="BD508" s="136"/>
      <c r="BE508" s="136"/>
      <c r="BF508" s="136"/>
      <c r="BG508" s="136"/>
      <c r="BH508" s="128">
        <f t="shared" si="741"/>
        <v>0</v>
      </c>
      <c r="BI508" s="136"/>
      <c r="BJ508" s="136"/>
      <c r="BK508" s="136"/>
      <c r="BL508" s="136"/>
      <c r="BM508" s="136"/>
      <c r="BN508" s="128">
        <f t="shared" si="742"/>
        <v>0</v>
      </c>
      <c r="BO508" s="136"/>
      <c r="BP508" s="136"/>
      <c r="BQ508" s="136"/>
      <c r="BR508" s="136"/>
      <c r="BS508" s="136"/>
      <c r="BT508" s="128">
        <f t="shared" si="743"/>
        <v>0</v>
      </c>
      <c r="BU508" s="136"/>
      <c r="BV508" s="136"/>
      <c r="BW508" s="136"/>
      <c r="BX508" s="136"/>
      <c r="BY508" s="136"/>
      <c r="BZ508" s="128">
        <f t="shared" si="744"/>
        <v>0</v>
      </c>
      <c r="CA508" s="136"/>
      <c r="CB508" s="136"/>
      <c r="CC508" s="136"/>
      <c r="CD508" s="136"/>
      <c r="CE508" s="136"/>
      <c r="CF508" s="128">
        <f t="shared" si="745"/>
        <v>0</v>
      </c>
      <c r="CG508" s="136"/>
      <c r="CH508" s="136"/>
      <c r="CI508" s="136"/>
      <c r="CJ508" s="136"/>
      <c r="CK508" s="136"/>
      <c r="CL508" s="128">
        <f t="shared" si="759"/>
        <v>0</v>
      </c>
      <c r="CM508" s="136"/>
      <c r="CN508" s="136"/>
      <c r="CO508" s="136"/>
      <c r="CP508" s="136"/>
      <c r="CQ508" s="136"/>
      <c r="CR508" s="128">
        <f t="shared" si="763"/>
        <v>0</v>
      </c>
      <c r="CS508" s="136"/>
      <c r="CT508" s="136"/>
      <c r="CU508" s="136"/>
      <c r="CV508" s="136"/>
      <c r="CW508" s="136"/>
      <c r="CX508" s="128">
        <f t="shared" si="760"/>
        <v>0</v>
      </c>
      <c r="CY508" s="136"/>
      <c r="CZ508" s="136"/>
      <c r="DA508" s="136"/>
      <c r="DB508" s="136"/>
      <c r="DC508" s="136"/>
      <c r="DD508" s="128">
        <f t="shared" si="761"/>
        <v>0</v>
      </c>
      <c r="DE508" s="136"/>
      <c r="DF508" s="136"/>
      <c r="DG508" s="136"/>
      <c r="DH508" s="136"/>
      <c r="DI508" s="136"/>
      <c r="DJ508" s="128">
        <f t="shared" si="746"/>
        <v>0</v>
      </c>
      <c r="DK508" s="136"/>
      <c r="DL508" s="136"/>
      <c r="DM508" s="136"/>
      <c r="DN508" s="136"/>
      <c r="DO508" s="136"/>
      <c r="DP508" s="128">
        <f t="shared" si="747"/>
        <v>0</v>
      </c>
      <c r="DQ508" s="136"/>
      <c r="DR508" s="136"/>
      <c r="DS508" s="136"/>
      <c r="DT508" s="136"/>
      <c r="DU508" s="136"/>
      <c r="DV508" s="128">
        <f t="shared" si="748"/>
        <v>0</v>
      </c>
      <c r="DW508" s="136"/>
      <c r="DX508" s="136"/>
      <c r="DY508" s="136"/>
      <c r="DZ508" s="136"/>
      <c r="EA508" s="136"/>
      <c r="EB508" s="128">
        <f t="shared" si="749"/>
        <v>0</v>
      </c>
      <c r="EC508" s="136"/>
      <c r="ED508" s="136"/>
      <c r="EE508" s="136"/>
      <c r="EF508" s="136"/>
      <c r="EG508" s="136"/>
      <c r="EH508" s="128">
        <f t="shared" si="762"/>
        <v>0</v>
      </c>
      <c r="EI508" s="136"/>
      <c r="EJ508" s="130"/>
      <c r="EK508" s="130"/>
      <c r="EL508" s="130"/>
      <c r="EM508" s="130"/>
      <c r="EN508" s="128">
        <f t="shared" si="750"/>
        <v>0</v>
      </c>
      <c r="EO508" s="136"/>
      <c r="EP508" s="130"/>
      <c r="EQ508" s="130"/>
      <c r="ER508" s="130"/>
      <c r="ES508" s="130"/>
      <c r="ET508" s="128">
        <f t="shared" si="751"/>
        <v>0</v>
      </c>
      <c r="EU508" s="136"/>
      <c r="EV508" s="136"/>
      <c r="EW508" s="136"/>
      <c r="EX508" s="136"/>
      <c r="EY508" s="136"/>
      <c r="EZ508" s="128">
        <f t="shared" si="752"/>
        <v>0</v>
      </c>
      <c r="FA508" s="136"/>
      <c r="FB508" s="136"/>
      <c r="FC508" s="136"/>
      <c r="FD508" s="136"/>
      <c r="FE508" s="136"/>
      <c r="FF508" s="128">
        <f t="shared" si="753"/>
        <v>0</v>
      </c>
      <c r="FG508" s="136"/>
      <c r="FH508" s="136"/>
      <c r="FI508" s="136"/>
      <c r="FJ508" s="136"/>
      <c r="FK508" s="136"/>
      <c r="FL508" s="128">
        <f t="shared" si="754"/>
        <v>0</v>
      </c>
      <c r="FM508" s="136"/>
      <c r="FN508" s="136"/>
      <c r="FO508" s="136"/>
      <c r="FP508" s="136"/>
      <c r="FQ508" s="136"/>
      <c r="FR508" s="128">
        <f t="shared" si="755"/>
        <v>0</v>
      </c>
      <c r="FS508" s="136"/>
      <c r="FT508" s="136"/>
      <c r="FU508" s="136"/>
      <c r="FV508" s="136"/>
      <c r="FW508" s="136"/>
      <c r="FX508" s="128">
        <f t="shared" si="756"/>
        <v>0</v>
      </c>
      <c r="FY508" s="136"/>
      <c r="FZ508" s="136"/>
      <c r="GA508" s="136"/>
      <c r="GB508" s="136"/>
      <c r="GC508" s="136"/>
      <c r="GD508" s="128">
        <f>FX508+FZ508+FY508-GA508--GB508-GC508</f>
        <v>0</v>
      </c>
      <c r="GE508" s="136"/>
      <c r="GF508" s="136"/>
      <c r="GG508" s="136"/>
      <c r="GH508" s="136"/>
      <c r="GI508" s="136"/>
      <c r="GJ508" s="128">
        <f t="shared" si="758"/>
        <v>0</v>
      </c>
      <c r="GK508" s="130"/>
      <c r="GL508" s="130"/>
      <c r="GM508" s="130"/>
      <c r="GN508" s="136"/>
      <c r="GO508" s="130"/>
      <c r="GP508" s="130"/>
      <c r="GQ508" s="130"/>
      <c r="GR508" s="130"/>
      <c r="GS508" s="130"/>
      <c r="GT508" s="130"/>
      <c r="GU508" s="130"/>
      <c r="GV508" s="130"/>
    </row>
    <row r="509" spans="1:204" s="132" customFormat="1" ht="23.25">
      <c r="A509" s="113">
        <v>52</v>
      </c>
      <c r="B509" s="113"/>
      <c r="C509" s="119"/>
      <c r="D509" s="142"/>
      <c r="E509" s="141"/>
      <c r="F509" s="160">
        <f t="shared" si="733"/>
        <v>0</v>
      </c>
      <c r="G509" s="134"/>
      <c r="H509" s="134"/>
      <c r="I509" s="136"/>
      <c r="J509" s="136"/>
      <c r="K509" s="136"/>
      <c r="L509" s="162">
        <f t="shared" si="765"/>
        <v>0</v>
      </c>
      <c r="M509" s="134"/>
      <c r="N509" s="134"/>
      <c r="O509" s="136"/>
      <c r="P509" s="136"/>
      <c r="Q509" s="136"/>
      <c r="R509" s="128">
        <f t="shared" si="734"/>
        <v>0</v>
      </c>
      <c r="S509" s="136"/>
      <c r="T509" s="136"/>
      <c r="U509" s="136"/>
      <c r="V509" s="136"/>
      <c r="W509" s="136"/>
      <c r="X509" s="128">
        <f t="shared" si="735"/>
        <v>0</v>
      </c>
      <c r="Y509" s="136"/>
      <c r="Z509" s="136"/>
      <c r="AA509" s="136"/>
      <c r="AB509" s="136"/>
      <c r="AC509" s="136"/>
      <c r="AD509" s="128">
        <f t="shared" si="736"/>
        <v>0</v>
      </c>
      <c r="AE509" s="134"/>
      <c r="AF509" s="134"/>
      <c r="AG509" s="136"/>
      <c r="AH509" s="136"/>
      <c r="AI509" s="136"/>
      <c r="AJ509" s="128">
        <f t="shared" si="737"/>
        <v>0</v>
      </c>
      <c r="AK509" s="134"/>
      <c r="AL509" s="134"/>
      <c r="AM509" s="134"/>
      <c r="AN509" s="134"/>
      <c r="AO509" s="134"/>
      <c r="AP509" s="128">
        <f t="shared" si="766"/>
        <v>0</v>
      </c>
      <c r="AQ509" s="134"/>
      <c r="AR509" s="134"/>
      <c r="AS509" s="134"/>
      <c r="AT509" s="134"/>
      <c r="AU509" s="134"/>
      <c r="AV509" s="128">
        <f t="shared" si="767"/>
        <v>0</v>
      </c>
      <c r="AW509" s="136"/>
      <c r="AX509" s="136"/>
      <c r="AY509" s="136"/>
      <c r="AZ509" s="136"/>
      <c r="BA509" s="136"/>
      <c r="BB509" s="128">
        <f t="shared" si="740"/>
        <v>0</v>
      </c>
      <c r="BC509" s="136"/>
      <c r="BD509" s="136"/>
      <c r="BE509" s="136"/>
      <c r="BF509" s="136"/>
      <c r="BG509" s="136"/>
      <c r="BH509" s="128">
        <f t="shared" si="741"/>
        <v>0</v>
      </c>
      <c r="BI509" s="136"/>
      <c r="BJ509" s="136"/>
      <c r="BK509" s="136"/>
      <c r="BL509" s="136"/>
      <c r="BM509" s="136"/>
      <c r="BN509" s="128">
        <f t="shared" si="742"/>
        <v>0</v>
      </c>
      <c r="BO509" s="136"/>
      <c r="BP509" s="136"/>
      <c r="BQ509" s="136"/>
      <c r="BR509" s="136"/>
      <c r="BS509" s="136"/>
      <c r="BT509" s="128">
        <f t="shared" si="743"/>
        <v>0</v>
      </c>
      <c r="BU509" s="136"/>
      <c r="BV509" s="136"/>
      <c r="BW509" s="136"/>
      <c r="BX509" s="136"/>
      <c r="BY509" s="136"/>
      <c r="BZ509" s="128">
        <f t="shared" si="744"/>
        <v>0</v>
      </c>
      <c r="CA509" s="136"/>
      <c r="CB509" s="136"/>
      <c r="CC509" s="136"/>
      <c r="CD509" s="136"/>
      <c r="CE509" s="136"/>
      <c r="CF509" s="128">
        <f t="shared" si="745"/>
        <v>0</v>
      </c>
      <c r="CG509" s="136"/>
      <c r="CH509" s="136"/>
      <c r="CI509" s="136"/>
      <c r="CJ509" s="136"/>
      <c r="CK509" s="136"/>
      <c r="CL509" s="128">
        <f t="shared" si="759"/>
        <v>0</v>
      </c>
      <c r="CM509" s="136"/>
      <c r="CN509" s="136"/>
      <c r="CO509" s="136"/>
      <c r="CP509" s="136"/>
      <c r="CQ509" s="136"/>
      <c r="CR509" s="128">
        <f t="shared" si="763"/>
        <v>0</v>
      </c>
      <c r="CS509" s="136"/>
      <c r="CT509" s="136"/>
      <c r="CU509" s="136"/>
      <c r="CV509" s="136"/>
      <c r="CW509" s="136"/>
      <c r="CX509" s="128">
        <f t="shared" si="760"/>
        <v>0</v>
      </c>
      <c r="CY509" s="136"/>
      <c r="CZ509" s="136"/>
      <c r="DA509" s="136"/>
      <c r="DB509" s="136"/>
      <c r="DC509" s="136"/>
      <c r="DD509" s="128">
        <f t="shared" si="761"/>
        <v>0</v>
      </c>
      <c r="DE509" s="136"/>
      <c r="DF509" s="136"/>
      <c r="DG509" s="136"/>
      <c r="DH509" s="136"/>
      <c r="DI509" s="136"/>
      <c r="DJ509" s="128">
        <f t="shared" si="746"/>
        <v>0</v>
      </c>
      <c r="DK509" s="136"/>
      <c r="DL509" s="136"/>
      <c r="DM509" s="136"/>
      <c r="DN509" s="136"/>
      <c r="DO509" s="136"/>
      <c r="DP509" s="128">
        <f t="shared" si="747"/>
        <v>0</v>
      </c>
      <c r="DQ509" s="136"/>
      <c r="DR509" s="136"/>
      <c r="DS509" s="136"/>
      <c r="DT509" s="136"/>
      <c r="DU509" s="136"/>
      <c r="DV509" s="128">
        <f t="shared" si="748"/>
        <v>0</v>
      </c>
      <c r="DW509" s="136"/>
      <c r="DX509" s="136"/>
      <c r="DY509" s="136"/>
      <c r="DZ509" s="136"/>
      <c r="EA509" s="136"/>
      <c r="EB509" s="128">
        <f t="shared" si="749"/>
        <v>0</v>
      </c>
      <c r="EC509" s="136"/>
      <c r="ED509" s="136"/>
      <c r="EE509" s="136"/>
      <c r="EF509" s="136"/>
      <c r="EG509" s="136"/>
      <c r="EH509" s="128">
        <f t="shared" si="762"/>
        <v>0</v>
      </c>
      <c r="EI509" s="136"/>
      <c r="EJ509" s="130"/>
      <c r="EK509" s="130"/>
      <c r="EL509" s="130"/>
      <c r="EM509" s="130"/>
      <c r="EN509" s="128">
        <f t="shared" si="750"/>
        <v>0</v>
      </c>
      <c r="EO509" s="136"/>
      <c r="EP509" s="130"/>
      <c r="EQ509" s="130"/>
      <c r="ER509" s="130"/>
      <c r="ES509" s="130"/>
      <c r="ET509" s="128">
        <f t="shared" si="751"/>
        <v>0</v>
      </c>
      <c r="EU509" s="136"/>
      <c r="EV509" s="136"/>
      <c r="EW509" s="136"/>
      <c r="EX509" s="136"/>
      <c r="EY509" s="136"/>
      <c r="EZ509" s="128">
        <f t="shared" si="752"/>
        <v>0</v>
      </c>
      <c r="FA509" s="136"/>
      <c r="FB509" s="136"/>
      <c r="FC509" s="136"/>
      <c r="FD509" s="136"/>
      <c r="FE509" s="136"/>
      <c r="FF509" s="128">
        <f t="shared" si="753"/>
        <v>0</v>
      </c>
      <c r="FG509" s="136"/>
      <c r="FH509" s="136"/>
      <c r="FI509" s="136"/>
      <c r="FJ509" s="136"/>
      <c r="FK509" s="136"/>
      <c r="FL509" s="128">
        <f t="shared" si="754"/>
        <v>0</v>
      </c>
      <c r="FM509" s="136"/>
      <c r="FN509" s="136"/>
      <c r="FO509" s="136"/>
      <c r="FP509" s="136"/>
      <c r="FQ509" s="136"/>
      <c r="FR509" s="128">
        <f t="shared" si="755"/>
        <v>0</v>
      </c>
      <c r="FS509" s="136"/>
      <c r="FT509" s="136"/>
      <c r="FU509" s="136"/>
      <c r="FV509" s="136"/>
      <c r="FW509" s="136"/>
      <c r="FX509" s="128">
        <f t="shared" si="756"/>
        <v>0</v>
      </c>
      <c r="FY509" s="136"/>
      <c r="FZ509" s="136"/>
      <c r="GA509" s="136"/>
      <c r="GB509" s="136"/>
      <c r="GC509" s="136"/>
      <c r="GD509" s="128">
        <f t="shared" si="757"/>
        <v>0</v>
      </c>
      <c r="GE509" s="136"/>
      <c r="GF509" s="136"/>
      <c r="GG509" s="136"/>
      <c r="GH509" s="136"/>
      <c r="GI509" s="136"/>
      <c r="GJ509" s="128">
        <f>GD509+GF509+GE509-GG509--GH509-GI509</f>
        <v>0</v>
      </c>
      <c r="GK509" s="130"/>
      <c r="GL509" s="130"/>
      <c r="GM509" s="130"/>
      <c r="GN509" s="136"/>
      <c r="GO509" s="130"/>
      <c r="GP509" s="130"/>
      <c r="GQ509" s="130"/>
      <c r="GR509" s="130"/>
      <c r="GS509" s="130"/>
      <c r="GT509" s="130"/>
      <c r="GU509" s="130"/>
      <c r="GV509" s="130"/>
    </row>
    <row r="510" spans="1:204" s="132" customFormat="1" ht="23.25">
      <c r="A510" s="206" t="s">
        <v>329</v>
      </c>
      <c r="B510" s="206"/>
      <c r="C510" s="206"/>
      <c r="D510" s="206"/>
      <c r="E510" s="125" t="s">
        <v>329</v>
      </c>
      <c r="F510" s="125" t="e">
        <f>SUM(F7:F502)</f>
        <v>#REF!</v>
      </c>
      <c r="G510" s="139">
        <f>SUM(G7:G473)</f>
        <v>1350</v>
      </c>
      <c r="H510" s="139">
        <f>SUM(H7:H473)</f>
        <v>13036</v>
      </c>
      <c r="I510" s="139" t="s">
        <v>329</v>
      </c>
      <c r="J510" s="139">
        <f>SUM(J7:J473)</f>
        <v>0</v>
      </c>
      <c r="K510" s="139">
        <f>SUM(K7:K473)</f>
        <v>1475</v>
      </c>
      <c r="L510" s="139">
        <f>SUM(L7:L473)</f>
        <v>147444</v>
      </c>
      <c r="M510" s="139" t="s">
        <v>329</v>
      </c>
      <c r="N510" s="139">
        <f>SUM(N9:N473)</f>
        <v>4696</v>
      </c>
      <c r="O510" s="139">
        <f>SUM(O9:O473)</f>
        <v>13836</v>
      </c>
      <c r="P510" s="139">
        <f>SUM(P9:P473)</f>
        <v>0</v>
      </c>
      <c r="Q510" s="139" t="s">
        <v>329</v>
      </c>
      <c r="R510" s="139">
        <f>SUM(R9:R473)</f>
        <v>110933</v>
      </c>
      <c r="S510" s="139">
        <f>SUM(S7:S473)</f>
        <v>0</v>
      </c>
      <c r="T510" s="139">
        <f>SUM(T7:T473)</f>
        <v>48241</v>
      </c>
      <c r="U510" s="139" t="s">
        <v>329</v>
      </c>
      <c r="V510" s="139">
        <f>SUM(V7:V473)</f>
        <v>0</v>
      </c>
      <c r="W510" s="139">
        <f>SUM(W7:W473)</f>
        <v>1817</v>
      </c>
      <c r="X510" s="139">
        <f>SUM(X7:X473)</f>
        <v>81651</v>
      </c>
      <c r="Y510" s="139" t="s">
        <v>329</v>
      </c>
      <c r="Z510" s="139">
        <f>SUM(Z7:Z473)</f>
        <v>0</v>
      </c>
      <c r="AA510" s="139">
        <f>SUM(AA7:AA473)</f>
        <v>0</v>
      </c>
      <c r="AB510" s="139">
        <f>SUM(AB7:AB473)</f>
        <v>0</v>
      </c>
      <c r="AC510" s="139" t="s">
        <v>329</v>
      </c>
      <c r="AD510" s="139">
        <f>SUM(AD7:AD473)</f>
        <v>81651</v>
      </c>
      <c r="AE510" s="139">
        <f>SUM(AE7:AE473)</f>
        <v>1788</v>
      </c>
      <c r="AF510" s="139">
        <f>SUM(AF7:AF473)</f>
        <v>1788</v>
      </c>
      <c r="AG510" s="139" t="s">
        <v>329</v>
      </c>
      <c r="AH510" s="139">
        <f>SUM(AH7:AH473)</f>
        <v>0</v>
      </c>
      <c r="AI510" s="139">
        <f>SUM(AI7:AI473)</f>
        <v>507</v>
      </c>
      <c r="AJ510" s="139">
        <f>SUM(AJ7:AJ473)</f>
        <v>81342</v>
      </c>
      <c r="AK510" s="139" t="s">
        <v>329</v>
      </c>
      <c r="AL510" s="139">
        <f>SUM(AL7:AL473)</f>
        <v>0</v>
      </c>
      <c r="AM510" s="139">
        <f>SUM(AM7:AM473)</f>
        <v>500</v>
      </c>
      <c r="AN510" s="139">
        <f>SUM(AN7:AN473)</f>
        <v>0</v>
      </c>
      <c r="AO510" s="139" t="s">
        <v>329</v>
      </c>
      <c r="AP510" s="139">
        <f>SUM(AP7:AP473)</f>
        <v>80658</v>
      </c>
      <c r="AQ510" s="139">
        <f>SUM(AQ7:AQ473)</f>
        <v>1429</v>
      </c>
      <c r="AR510" s="139">
        <f>SUM(AR7:AR473)</f>
        <v>1429</v>
      </c>
      <c r="AS510" s="139" t="s">
        <v>329</v>
      </c>
      <c r="AT510" s="139">
        <f>SUM(AT7:AT473)</f>
        <v>0</v>
      </c>
      <c r="AU510" s="139">
        <f>SUM(AU7:AU473)</f>
        <v>152</v>
      </c>
      <c r="AV510" s="139">
        <f>SUM(AV7:AV473)</f>
        <v>81335</v>
      </c>
      <c r="AW510" s="139" t="s">
        <v>329</v>
      </c>
      <c r="AX510" s="139">
        <f>SUM(AX7:AX473)</f>
        <v>0</v>
      </c>
      <c r="AY510" s="139">
        <f>SUM(AY7:AY473)</f>
        <v>500</v>
      </c>
      <c r="AZ510" s="139">
        <f>SUM(AZ7:AZ473)</f>
        <v>1104</v>
      </c>
      <c r="BA510" s="139" t="s">
        <v>329</v>
      </c>
      <c r="BB510" s="139">
        <f>SUM(BB7:BB473)</f>
        <v>79165</v>
      </c>
      <c r="BC510" s="139">
        <f>SUM(BC7:BC473)</f>
        <v>0</v>
      </c>
      <c r="BD510" s="139">
        <f>SUM(BD7:BD473)</f>
        <v>0</v>
      </c>
      <c r="BE510" s="139" t="s">
        <v>329</v>
      </c>
      <c r="BF510" s="139">
        <f>SUM(BF7:BF473)</f>
        <v>0</v>
      </c>
      <c r="BG510" s="139">
        <f>SUM(BG7:BG473)</f>
        <v>370</v>
      </c>
      <c r="BH510" s="139">
        <f>SUM(BH7:BH473)</f>
        <v>76295</v>
      </c>
      <c r="BI510" s="139" t="s">
        <v>329</v>
      </c>
      <c r="BJ510" s="139">
        <f>SUM(BJ7:BJ473)</f>
        <v>0</v>
      </c>
      <c r="BK510" s="139">
        <f>SUM(BK7:BK473)</f>
        <v>0</v>
      </c>
      <c r="BL510" s="139">
        <f>SUM(BL7:BL473)</f>
        <v>0</v>
      </c>
      <c r="BM510" s="139" t="s">
        <v>329</v>
      </c>
      <c r="BN510" s="139">
        <f>SUM(BN7:BN473)</f>
        <v>76295</v>
      </c>
      <c r="BO510" s="139">
        <f>SUM(BO7:BO473)</f>
        <v>0</v>
      </c>
      <c r="BP510" s="139">
        <f>SUM(BP7:BP473)</f>
        <v>0</v>
      </c>
      <c r="BQ510" s="139" t="s">
        <v>329</v>
      </c>
      <c r="BR510" s="139">
        <f>SUM(BR7:BR473)</f>
        <v>0</v>
      </c>
      <c r="BS510" s="139">
        <f>SUM(BS7:BS473)</f>
        <v>0</v>
      </c>
      <c r="BT510" s="139">
        <f>SUM(BT7:BT473)</f>
        <v>76295</v>
      </c>
      <c r="BU510" s="204" t="s">
        <v>329</v>
      </c>
      <c r="BV510" s="204"/>
      <c r="BW510" s="204"/>
      <c r="BX510" s="204"/>
      <c r="BY510" s="204" t="s">
        <v>329</v>
      </c>
      <c r="BZ510" s="204"/>
      <c r="CA510" s="204"/>
      <c r="CB510" s="204"/>
      <c r="CC510" s="204" t="s">
        <v>329</v>
      </c>
      <c r="CD510" s="204"/>
      <c r="CE510" s="204"/>
      <c r="CF510" s="204"/>
      <c r="CG510" s="204" t="s">
        <v>329</v>
      </c>
      <c r="CH510" s="204"/>
      <c r="CI510" s="204"/>
      <c r="CJ510" s="204"/>
      <c r="CK510" s="204" t="s">
        <v>329</v>
      </c>
      <c r="CL510" s="204"/>
      <c r="CM510" s="205"/>
      <c r="CN510" s="204"/>
      <c r="CO510" s="204" t="s">
        <v>329</v>
      </c>
      <c r="CP510" s="204"/>
      <c r="CQ510" s="205"/>
      <c r="CR510" s="204"/>
      <c r="CS510" s="204" t="s">
        <v>329</v>
      </c>
      <c r="CT510" s="204"/>
      <c r="CU510" s="205"/>
      <c r="CV510" s="204"/>
      <c r="CW510" s="204" t="s">
        <v>329</v>
      </c>
      <c r="CX510" s="204"/>
      <c r="CY510" s="205"/>
      <c r="CZ510" s="204"/>
      <c r="DA510" s="204" t="s">
        <v>329</v>
      </c>
      <c r="DB510" s="204"/>
      <c r="DC510" s="205"/>
      <c r="DD510" s="204"/>
      <c r="DE510" s="204" t="s">
        <v>329</v>
      </c>
      <c r="DF510" s="204"/>
      <c r="DG510" s="205"/>
      <c r="DH510" s="204"/>
      <c r="DI510" s="204" t="s">
        <v>329</v>
      </c>
      <c r="DJ510" s="204"/>
      <c r="DK510" s="205"/>
      <c r="DL510" s="204"/>
      <c r="DM510" s="204" t="s">
        <v>329</v>
      </c>
      <c r="DN510" s="204"/>
      <c r="DO510" s="205"/>
      <c r="DP510" s="204"/>
      <c r="DQ510" s="204" t="s">
        <v>329</v>
      </c>
      <c r="DR510" s="204"/>
      <c r="DS510" s="205"/>
      <c r="DT510" s="204"/>
      <c r="DU510" s="204" t="s">
        <v>329</v>
      </c>
      <c r="DV510" s="204"/>
      <c r="DW510" s="205"/>
      <c r="DX510" s="204"/>
      <c r="DY510" s="204" t="s">
        <v>329</v>
      </c>
      <c r="DZ510" s="204"/>
      <c r="EA510" s="205"/>
      <c r="EB510" s="204"/>
      <c r="EC510" s="204" t="s">
        <v>329</v>
      </c>
      <c r="ED510" s="204"/>
      <c r="EE510" s="205"/>
      <c r="EF510" s="204"/>
      <c r="EG510" s="204" t="s">
        <v>329</v>
      </c>
      <c r="EH510" s="204"/>
      <c r="EI510" s="205"/>
      <c r="EJ510" s="213"/>
      <c r="EK510" s="213" t="s">
        <v>329</v>
      </c>
      <c r="EL510" s="213"/>
      <c r="EM510" s="214"/>
      <c r="EN510" s="204"/>
      <c r="EO510" s="204" t="s">
        <v>329</v>
      </c>
      <c r="EP510" s="213"/>
      <c r="EQ510" s="214"/>
      <c r="ER510" s="213"/>
      <c r="ES510" s="213" t="s">
        <v>329</v>
      </c>
      <c r="ET510" s="204"/>
      <c r="EU510" s="205"/>
      <c r="EV510" s="204"/>
      <c r="EW510" s="204" t="s">
        <v>329</v>
      </c>
      <c r="EX510" s="204"/>
      <c r="EY510" s="205"/>
      <c r="EZ510" s="204"/>
      <c r="FA510" s="204" t="s">
        <v>329</v>
      </c>
      <c r="FB510" s="204"/>
      <c r="FC510" s="205"/>
      <c r="FD510" s="204"/>
      <c r="FE510" s="204" t="s">
        <v>329</v>
      </c>
      <c r="FF510" s="204"/>
      <c r="FG510" s="205"/>
      <c r="FH510" s="204"/>
      <c r="FI510" s="204" t="s">
        <v>329</v>
      </c>
      <c r="FJ510" s="204"/>
      <c r="FK510" s="205"/>
      <c r="FL510" s="204"/>
      <c r="FM510" s="204" t="s">
        <v>329</v>
      </c>
      <c r="FN510" s="204"/>
      <c r="FO510" s="205"/>
      <c r="FP510" s="204"/>
      <c r="FQ510" s="204" t="s">
        <v>329</v>
      </c>
      <c r="FR510" s="204"/>
      <c r="FS510" s="205"/>
      <c r="FT510" s="204"/>
      <c r="FU510" s="204" t="s">
        <v>329</v>
      </c>
      <c r="FV510" s="204"/>
      <c r="FW510" s="205"/>
      <c r="FX510" s="204"/>
      <c r="FY510" s="204" t="s">
        <v>329</v>
      </c>
      <c r="FZ510" s="204"/>
      <c r="GA510" s="205"/>
      <c r="GB510" s="204"/>
      <c r="GC510" s="204" t="s">
        <v>329</v>
      </c>
      <c r="GD510" s="204"/>
      <c r="GE510" s="205"/>
      <c r="GF510" s="204"/>
      <c r="GG510" s="204" t="s">
        <v>329</v>
      </c>
      <c r="GH510" s="204"/>
      <c r="GI510" s="205"/>
      <c r="GJ510" s="204"/>
      <c r="GK510" s="204" t="s">
        <v>329</v>
      </c>
      <c r="GL510" s="204"/>
      <c r="GM510" s="205"/>
      <c r="GN510" s="204"/>
      <c r="GO510" s="204" t="s">
        <v>329</v>
      </c>
      <c r="GP510" s="204"/>
      <c r="GQ510" s="205"/>
      <c r="GR510" s="204"/>
      <c r="GS510" s="204" t="s">
        <v>329</v>
      </c>
      <c r="GT510" s="204"/>
      <c r="GU510" s="205"/>
      <c r="GV510" s="204"/>
    </row>
  </sheetData>
  <autoFilter ref="A6:GT510" xr:uid="{00000000-0009-0000-0000-000000000000}">
    <filterColumn colId="77">
      <filters>
        <filter val="1,015"/>
        <filter val="1,526"/>
        <filter val="1,537"/>
        <filter val="1,955"/>
        <filter val="1,981"/>
        <filter val="100"/>
        <filter val="12,348"/>
        <filter val="145"/>
        <filter val="164"/>
        <filter val="2,143"/>
        <filter val="2,387"/>
        <filter val="2,669"/>
        <filter val="231"/>
        <filter val="3,373"/>
        <filter val="374"/>
        <filter val="40,528"/>
        <filter val="543"/>
        <filter val="6,488"/>
        <filter val="648"/>
        <filter val="901"/>
      </filters>
    </filterColumn>
  </autoFilter>
  <mergeCells count="2895">
    <mergeCell ref="E7:E8"/>
    <mergeCell ref="A7:A8"/>
    <mergeCell ref="A9:A10"/>
    <mergeCell ref="A2:E2"/>
    <mergeCell ref="A510:D510"/>
    <mergeCell ref="B9:B10"/>
    <mergeCell ref="B7:B8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B4:B6"/>
    <mergeCell ref="E4:E6"/>
    <mergeCell ref="D4:D6"/>
    <mergeCell ref="A4:A6"/>
    <mergeCell ref="C4:C6"/>
    <mergeCell ref="B29:B30"/>
    <mergeCell ref="B31:B32"/>
    <mergeCell ref="B33:B34"/>
    <mergeCell ref="B35:B36"/>
    <mergeCell ref="B37:B38"/>
    <mergeCell ref="F4:F6"/>
    <mergeCell ref="GQ7:GQ8"/>
    <mergeCell ref="GQ9:GQ10"/>
    <mergeCell ref="GQ11:GQ12"/>
    <mergeCell ref="GQ13:GQ14"/>
    <mergeCell ref="GQ15:GQ16"/>
    <mergeCell ref="GQ17:GQ18"/>
    <mergeCell ref="GQ19:GQ20"/>
    <mergeCell ref="GQ21:GQ22"/>
    <mergeCell ref="GQ23:GQ24"/>
    <mergeCell ref="GQ25:GQ26"/>
    <mergeCell ref="GQ27:GQ28"/>
    <mergeCell ref="GO7:GO8"/>
    <mergeCell ref="GO9:GO10"/>
    <mergeCell ref="GO11:GO12"/>
    <mergeCell ref="GO13:GO14"/>
    <mergeCell ref="GO15:GO16"/>
    <mergeCell ref="GO17:GO18"/>
    <mergeCell ref="GO19:GO20"/>
    <mergeCell ref="GO21:GO22"/>
    <mergeCell ref="GO23:GO24"/>
    <mergeCell ref="GO25:GO26"/>
    <mergeCell ref="GO27:GO28"/>
    <mergeCell ref="GL7:GL8"/>
    <mergeCell ref="GL9:GL10"/>
    <mergeCell ref="GL11:GL12"/>
    <mergeCell ref="GL13:GL14"/>
    <mergeCell ref="GP7:GP8"/>
    <mergeCell ref="GP9:GP10"/>
    <mergeCell ref="GP11:GP12"/>
    <mergeCell ref="GP13:GP14"/>
    <mergeCell ref="GP15:GP16"/>
    <mergeCell ref="GP17:GP18"/>
    <mergeCell ref="GP19:GP20"/>
    <mergeCell ref="GP21:GP22"/>
    <mergeCell ref="GP23:GP24"/>
    <mergeCell ref="GP25:GP26"/>
    <mergeCell ref="GP27:GP28"/>
    <mergeCell ref="GP29:GP30"/>
    <mergeCell ref="GP31:GP32"/>
    <mergeCell ref="GP33:GP34"/>
    <mergeCell ref="GP35:GP36"/>
    <mergeCell ref="GP37:GP38"/>
    <mergeCell ref="GP39:GP40"/>
    <mergeCell ref="GM7:GM8"/>
    <mergeCell ref="GM9:GM10"/>
    <mergeCell ref="GM11:GM12"/>
    <mergeCell ref="GM13:GM14"/>
    <mergeCell ref="GM15:GM16"/>
    <mergeCell ref="GM17:GM18"/>
    <mergeCell ref="GM19:GM20"/>
    <mergeCell ref="GM21:GM22"/>
    <mergeCell ref="GM23:GM24"/>
    <mergeCell ref="GM25:GM26"/>
    <mergeCell ref="GM27:GM28"/>
    <mergeCell ref="GM29:GM30"/>
    <mergeCell ref="GM31:GM32"/>
    <mergeCell ref="GM33:GM34"/>
    <mergeCell ref="GM35:GM36"/>
    <mergeCell ref="GM37:GM38"/>
    <mergeCell ref="GM39:GM40"/>
    <mergeCell ref="GL15:GL16"/>
    <mergeCell ref="GL17:GL18"/>
    <mergeCell ref="GL19:GL20"/>
    <mergeCell ref="GL21:GL22"/>
    <mergeCell ref="GL23:GL24"/>
    <mergeCell ref="GL25:GL26"/>
    <mergeCell ref="GL27:GL28"/>
    <mergeCell ref="GL29:GL30"/>
    <mergeCell ref="GL31:GL32"/>
    <mergeCell ref="GL33:GL34"/>
    <mergeCell ref="GL35:GL36"/>
    <mergeCell ref="GL37:GL38"/>
    <mergeCell ref="GL39:GL40"/>
    <mergeCell ref="GK7:GK8"/>
    <mergeCell ref="GK9:GK10"/>
    <mergeCell ref="GK11:GK12"/>
    <mergeCell ref="GK13:GK14"/>
    <mergeCell ref="GK15:GK16"/>
    <mergeCell ref="GK17:GK18"/>
    <mergeCell ref="GK19:GK20"/>
    <mergeCell ref="GK21:GK22"/>
    <mergeCell ref="GK23:GK24"/>
    <mergeCell ref="GK25:GK26"/>
    <mergeCell ref="GK27:GK28"/>
    <mergeCell ref="GK29:GK30"/>
    <mergeCell ref="GK31:GK32"/>
    <mergeCell ref="GK33:GK34"/>
    <mergeCell ref="GK35:GK36"/>
    <mergeCell ref="GK37:GK38"/>
    <mergeCell ref="GK39:GK40"/>
    <mergeCell ref="GJ7:GJ8"/>
    <mergeCell ref="GJ9:GJ10"/>
    <mergeCell ref="GJ11:GJ12"/>
    <mergeCell ref="GJ13:GJ14"/>
    <mergeCell ref="GJ15:GJ16"/>
    <mergeCell ref="GJ17:GJ18"/>
    <mergeCell ref="GJ19:GJ20"/>
    <mergeCell ref="GJ21:GJ22"/>
    <mergeCell ref="GJ23:GJ24"/>
    <mergeCell ref="GJ25:GJ26"/>
    <mergeCell ref="GJ27:GJ28"/>
    <mergeCell ref="GJ29:GJ30"/>
    <mergeCell ref="GJ31:GJ32"/>
    <mergeCell ref="GJ33:GJ34"/>
    <mergeCell ref="GJ35:GJ36"/>
    <mergeCell ref="GJ37:GJ38"/>
    <mergeCell ref="GJ39:GJ40"/>
    <mergeCell ref="GI7:GI8"/>
    <mergeCell ref="GI9:GI10"/>
    <mergeCell ref="GI11:GI12"/>
    <mergeCell ref="GI13:GI14"/>
    <mergeCell ref="GI15:GI16"/>
    <mergeCell ref="GI17:GI18"/>
    <mergeCell ref="GI19:GI20"/>
    <mergeCell ref="GI21:GI22"/>
    <mergeCell ref="GI23:GI24"/>
    <mergeCell ref="GI25:GI26"/>
    <mergeCell ref="GI27:GI28"/>
    <mergeCell ref="GI29:GI30"/>
    <mergeCell ref="GI31:GI32"/>
    <mergeCell ref="GI33:GI34"/>
    <mergeCell ref="GI35:GI36"/>
    <mergeCell ref="GI37:GI38"/>
    <mergeCell ref="GI39:GI40"/>
    <mergeCell ref="GH7:GH8"/>
    <mergeCell ref="GH9:GH10"/>
    <mergeCell ref="GH11:GH12"/>
    <mergeCell ref="GH13:GH14"/>
    <mergeCell ref="GH15:GH16"/>
    <mergeCell ref="GH17:GH18"/>
    <mergeCell ref="GH19:GH20"/>
    <mergeCell ref="GH21:GH22"/>
    <mergeCell ref="GH23:GH24"/>
    <mergeCell ref="GH25:GH26"/>
    <mergeCell ref="GH27:GH28"/>
    <mergeCell ref="GH29:GH30"/>
    <mergeCell ref="GH31:GH32"/>
    <mergeCell ref="GH33:GH34"/>
    <mergeCell ref="GH35:GH36"/>
    <mergeCell ref="GH37:GH38"/>
    <mergeCell ref="GH39:GH40"/>
    <mergeCell ref="GF7:GF8"/>
    <mergeCell ref="GF9:GF10"/>
    <mergeCell ref="GF11:GF12"/>
    <mergeCell ref="GF13:GF14"/>
    <mergeCell ref="GF15:GF16"/>
    <mergeCell ref="GF17:GF18"/>
    <mergeCell ref="GF19:GF20"/>
    <mergeCell ref="GF21:GF22"/>
    <mergeCell ref="GF23:GF24"/>
    <mergeCell ref="GF25:GF26"/>
    <mergeCell ref="GF27:GF28"/>
    <mergeCell ref="GF29:GF30"/>
    <mergeCell ref="GF31:GF32"/>
    <mergeCell ref="GF33:GF34"/>
    <mergeCell ref="GF35:GF36"/>
    <mergeCell ref="GF37:GF38"/>
    <mergeCell ref="GF39:GF40"/>
    <mergeCell ref="GE7:GE8"/>
    <mergeCell ref="GE9:GE10"/>
    <mergeCell ref="GE11:GE12"/>
    <mergeCell ref="GE13:GE14"/>
    <mergeCell ref="GE15:GE16"/>
    <mergeCell ref="GE17:GE18"/>
    <mergeCell ref="GE19:GE20"/>
    <mergeCell ref="GE21:GE22"/>
    <mergeCell ref="GE23:GE24"/>
    <mergeCell ref="GE25:GE26"/>
    <mergeCell ref="GE27:GE28"/>
    <mergeCell ref="GE29:GE30"/>
    <mergeCell ref="GE31:GE32"/>
    <mergeCell ref="GE33:GE34"/>
    <mergeCell ref="GE35:GE36"/>
    <mergeCell ref="GE37:GE38"/>
    <mergeCell ref="GE39:GE40"/>
    <mergeCell ref="GD7:GD8"/>
    <mergeCell ref="GD9:GD10"/>
    <mergeCell ref="GD11:GD12"/>
    <mergeCell ref="GD13:GD14"/>
    <mergeCell ref="GD15:GD16"/>
    <mergeCell ref="GD17:GD18"/>
    <mergeCell ref="GD19:GD20"/>
    <mergeCell ref="GD21:GD22"/>
    <mergeCell ref="GD23:GD24"/>
    <mergeCell ref="GD25:GD26"/>
    <mergeCell ref="GD27:GD28"/>
    <mergeCell ref="GD29:GD30"/>
    <mergeCell ref="GD31:GD32"/>
    <mergeCell ref="GD33:GD34"/>
    <mergeCell ref="GD35:GD36"/>
    <mergeCell ref="GD37:GD38"/>
    <mergeCell ref="GD39:GD40"/>
    <mergeCell ref="GC7:GC8"/>
    <mergeCell ref="GC9:GC10"/>
    <mergeCell ref="GC11:GC12"/>
    <mergeCell ref="GC13:GC14"/>
    <mergeCell ref="GC15:GC16"/>
    <mergeCell ref="GC17:GC18"/>
    <mergeCell ref="GC19:GC20"/>
    <mergeCell ref="GC21:GC22"/>
    <mergeCell ref="GC23:GC24"/>
    <mergeCell ref="GC25:GC26"/>
    <mergeCell ref="GC27:GC28"/>
    <mergeCell ref="GC29:GC30"/>
    <mergeCell ref="GC31:GC32"/>
    <mergeCell ref="GC33:GC34"/>
    <mergeCell ref="GC35:GC36"/>
    <mergeCell ref="GC37:GC38"/>
    <mergeCell ref="GC39:GC40"/>
    <mergeCell ref="GB7:GB8"/>
    <mergeCell ref="GB9:GB10"/>
    <mergeCell ref="GB11:GB12"/>
    <mergeCell ref="GB13:GB14"/>
    <mergeCell ref="GB15:GB16"/>
    <mergeCell ref="GB17:GB18"/>
    <mergeCell ref="GB19:GB20"/>
    <mergeCell ref="GB21:GB22"/>
    <mergeCell ref="GB23:GB24"/>
    <mergeCell ref="GB25:GB26"/>
    <mergeCell ref="GB27:GB28"/>
    <mergeCell ref="GB29:GB30"/>
    <mergeCell ref="GB31:GB32"/>
    <mergeCell ref="GB33:GB34"/>
    <mergeCell ref="GB35:GB36"/>
    <mergeCell ref="GB37:GB38"/>
    <mergeCell ref="GB39:GB40"/>
    <mergeCell ref="FZ7:FZ8"/>
    <mergeCell ref="FZ9:FZ10"/>
    <mergeCell ref="FZ11:FZ12"/>
    <mergeCell ref="FZ13:FZ14"/>
    <mergeCell ref="FZ15:FZ16"/>
    <mergeCell ref="FZ17:FZ18"/>
    <mergeCell ref="FZ19:FZ20"/>
    <mergeCell ref="FZ21:FZ22"/>
    <mergeCell ref="FZ23:FZ24"/>
    <mergeCell ref="FZ25:FZ26"/>
    <mergeCell ref="FZ27:FZ28"/>
    <mergeCell ref="FZ29:FZ30"/>
    <mergeCell ref="FZ31:FZ32"/>
    <mergeCell ref="FZ33:FZ34"/>
    <mergeCell ref="FZ35:FZ36"/>
    <mergeCell ref="FZ37:FZ38"/>
    <mergeCell ref="FZ39:FZ40"/>
    <mergeCell ref="FY7:FY8"/>
    <mergeCell ref="FY9:FY10"/>
    <mergeCell ref="FY11:FY12"/>
    <mergeCell ref="FY13:FY14"/>
    <mergeCell ref="FY15:FY16"/>
    <mergeCell ref="FY17:FY18"/>
    <mergeCell ref="FY19:FY20"/>
    <mergeCell ref="FY21:FY22"/>
    <mergeCell ref="FY23:FY24"/>
    <mergeCell ref="FY25:FY26"/>
    <mergeCell ref="FY27:FY28"/>
    <mergeCell ref="FY29:FY30"/>
    <mergeCell ref="FY31:FY32"/>
    <mergeCell ref="FY33:FY34"/>
    <mergeCell ref="FY35:FY36"/>
    <mergeCell ref="FY37:FY38"/>
    <mergeCell ref="FY39:FY40"/>
    <mergeCell ref="FX7:FX8"/>
    <mergeCell ref="FX9:FX10"/>
    <mergeCell ref="FX11:FX12"/>
    <mergeCell ref="FX13:FX14"/>
    <mergeCell ref="FX15:FX16"/>
    <mergeCell ref="FX17:FX18"/>
    <mergeCell ref="FX19:FX20"/>
    <mergeCell ref="FX21:FX22"/>
    <mergeCell ref="FX23:FX24"/>
    <mergeCell ref="FX25:FX26"/>
    <mergeCell ref="FX27:FX28"/>
    <mergeCell ref="FX29:FX30"/>
    <mergeCell ref="FX31:FX32"/>
    <mergeCell ref="FX33:FX34"/>
    <mergeCell ref="FX35:FX36"/>
    <mergeCell ref="FX37:FX38"/>
    <mergeCell ref="FX39:FX40"/>
    <mergeCell ref="FW7:FW8"/>
    <mergeCell ref="FW9:FW10"/>
    <mergeCell ref="FW11:FW12"/>
    <mergeCell ref="FW13:FW14"/>
    <mergeCell ref="FW15:FW16"/>
    <mergeCell ref="FW17:FW18"/>
    <mergeCell ref="FW19:FW20"/>
    <mergeCell ref="FW21:FW22"/>
    <mergeCell ref="FW23:FW24"/>
    <mergeCell ref="FW25:FW26"/>
    <mergeCell ref="FW27:FW28"/>
    <mergeCell ref="FW29:FW30"/>
    <mergeCell ref="FW31:FW32"/>
    <mergeCell ref="FW33:FW34"/>
    <mergeCell ref="FW35:FW36"/>
    <mergeCell ref="FW37:FW38"/>
    <mergeCell ref="FW39:FW40"/>
    <mergeCell ref="FV7:FV8"/>
    <mergeCell ref="FV9:FV10"/>
    <mergeCell ref="FV11:FV12"/>
    <mergeCell ref="FV13:FV14"/>
    <mergeCell ref="FV15:FV16"/>
    <mergeCell ref="FV17:FV18"/>
    <mergeCell ref="FV19:FV20"/>
    <mergeCell ref="FV21:FV22"/>
    <mergeCell ref="FV23:FV24"/>
    <mergeCell ref="FV25:FV26"/>
    <mergeCell ref="FV27:FV28"/>
    <mergeCell ref="FV29:FV30"/>
    <mergeCell ref="FV31:FV32"/>
    <mergeCell ref="FV33:FV34"/>
    <mergeCell ref="FV35:FV36"/>
    <mergeCell ref="FV37:FV38"/>
    <mergeCell ref="FV39:FV40"/>
    <mergeCell ref="FT7:FT8"/>
    <mergeCell ref="FT9:FT10"/>
    <mergeCell ref="FT11:FT12"/>
    <mergeCell ref="FT13:FT14"/>
    <mergeCell ref="FT15:FT16"/>
    <mergeCell ref="FT17:FT18"/>
    <mergeCell ref="FT19:FT20"/>
    <mergeCell ref="FT21:FT22"/>
    <mergeCell ref="FT23:FT24"/>
    <mergeCell ref="FT25:FT26"/>
    <mergeCell ref="FT27:FT28"/>
    <mergeCell ref="FT29:FT30"/>
    <mergeCell ref="FT31:FT32"/>
    <mergeCell ref="FT33:FT34"/>
    <mergeCell ref="FT35:FT36"/>
    <mergeCell ref="FT37:FT38"/>
    <mergeCell ref="FT39:FT40"/>
    <mergeCell ref="FS7:FS8"/>
    <mergeCell ref="FS9:FS10"/>
    <mergeCell ref="FS11:FS12"/>
    <mergeCell ref="FS13:FS14"/>
    <mergeCell ref="FS15:FS16"/>
    <mergeCell ref="FS17:FS18"/>
    <mergeCell ref="FS19:FS20"/>
    <mergeCell ref="FS21:FS22"/>
    <mergeCell ref="FS23:FS24"/>
    <mergeCell ref="FS25:FS26"/>
    <mergeCell ref="FS27:FS28"/>
    <mergeCell ref="FS29:FS30"/>
    <mergeCell ref="FS31:FS32"/>
    <mergeCell ref="FS33:FS34"/>
    <mergeCell ref="FS35:FS36"/>
    <mergeCell ref="FS37:FS38"/>
    <mergeCell ref="FS39:FS40"/>
    <mergeCell ref="FR7:FR8"/>
    <mergeCell ref="FR9:FR10"/>
    <mergeCell ref="FR11:FR12"/>
    <mergeCell ref="FR13:FR14"/>
    <mergeCell ref="FR15:FR16"/>
    <mergeCell ref="FR17:FR18"/>
    <mergeCell ref="FR19:FR20"/>
    <mergeCell ref="FR21:FR22"/>
    <mergeCell ref="FR23:FR24"/>
    <mergeCell ref="FR25:FR26"/>
    <mergeCell ref="FR27:FR28"/>
    <mergeCell ref="FR29:FR30"/>
    <mergeCell ref="FR31:FR32"/>
    <mergeCell ref="FR33:FR34"/>
    <mergeCell ref="FR35:FR36"/>
    <mergeCell ref="FR37:FR38"/>
    <mergeCell ref="FR39:FR40"/>
    <mergeCell ref="FQ7:FQ8"/>
    <mergeCell ref="FQ9:FQ10"/>
    <mergeCell ref="FQ11:FQ12"/>
    <mergeCell ref="FQ13:FQ14"/>
    <mergeCell ref="FQ15:FQ16"/>
    <mergeCell ref="FQ17:FQ18"/>
    <mergeCell ref="FQ19:FQ20"/>
    <mergeCell ref="FQ21:FQ22"/>
    <mergeCell ref="FQ23:FQ24"/>
    <mergeCell ref="FQ25:FQ26"/>
    <mergeCell ref="FQ27:FQ28"/>
    <mergeCell ref="FQ29:FQ30"/>
    <mergeCell ref="FQ31:FQ32"/>
    <mergeCell ref="FQ33:FQ34"/>
    <mergeCell ref="FQ35:FQ36"/>
    <mergeCell ref="FQ37:FQ38"/>
    <mergeCell ref="FQ39:FQ40"/>
    <mergeCell ref="FP7:FP8"/>
    <mergeCell ref="FP9:FP10"/>
    <mergeCell ref="FP11:FP12"/>
    <mergeCell ref="FP13:FP14"/>
    <mergeCell ref="FP15:FP16"/>
    <mergeCell ref="FP17:FP18"/>
    <mergeCell ref="FP19:FP20"/>
    <mergeCell ref="FP21:FP22"/>
    <mergeCell ref="FP23:FP24"/>
    <mergeCell ref="FP25:FP26"/>
    <mergeCell ref="FP27:FP28"/>
    <mergeCell ref="FP29:FP30"/>
    <mergeCell ref="FP31:FP32"/>
    <mergeCell ref="FP33:FP34"/>
    <mergeCell ref="FP35:FP36"/>
    <mergeCell ref="FP37:FP38"/>
    <mergeCell ref="FP39:FP40"/>
    <mergeCell ref="FN7:FN8"/>
    <mergeCell ref="FN9:FN10"/>
    <mergeCell ref="FN11:FN12"/>
    <mergeCell ref="FN13:FN14"/>
    <mergeCell ref="FN15:FN16"/>
    <mergeCell ref="FN17:FN18"/>
    <mergeCell ref="FN19:FN20"/>
    <mergeCell ref="FN21:FN22"/>
    <mergeCell ref="FN23:FN24"/>
    <mergeCell ref="FN25:FN26"/>
    <mergeCell ref="FN27:FN28"/>
    <mergeCell ref="FN29:FN30"/>
    <mergeCell ref="FN31:FN32"/>
    <mergeCell ref="FN33:FN34"/>
    <mergeCell ref="FN35:FN36"/>
    <mergeCell ref="FN37:FN38"/>
    <mergeCell ref="FN39:FN40"/>
    <mergeCell ref="FM7:FM8"/>
    <mergeCell ref="FM9:FM10"/>
    <mergeCell ref="FM11:FM12"/>
    <mergeCell ref="FM13:FM14"/>
    <mergeCell ref="FM15:FM16"/>
    <mergeCell ref="FM17:FM18"/>
    <mergeCell ref="FM19:FM20"/>
    <mergeCell ref="FM21:FM22"/>
    <mergeCell ref="FM23:FM24"/>
    <mergeCell ref="FM25:FM26"/>
    <mergeCell ref="FM27:FM28"/>
    <mergeCell ref="FM29:FM30"/>
    <mergeCell ref="FM31:FM32"/>
    <mergeCell ref="FM33:FM34"/>
    <mergeCell ref="FM35:FM36"/>
    <mergeCell ref="FM37:FM38"/>
    <mergeCell ref="FM39:FM40"/>
    <mergeCell ref="FL7:FL8"/>
    <mergeCell ref="FL9:FL10"/>
    <mergeCell ref="FL11:FL12"/>
    <mergeCell ref="FL13:FL14"/>
    <mergeCell ref="FL15:FL16"/>
    <mergeCell ref="FL17:FL18"/>
    <mergeCell ref="FL19:FL20"/>
    <mergeCell ref="FL21:FL22"/>
    <mergeCell ref="FL23:FL24"/>
    <mergeCell ref="FL25:FL26"/>
    <mergeCell ref="FL27:FL28"/>
    <mergeCell ref="FL29:FL30"/>
    <mergeCell ref="FL31:FL32"/>
    <mergeCell ref="FL33:FL34"/>
    <mergeCell ref="FL35:FL36"/>
    <mergeCell ref="FL37:FL38"/>
    <mergeCell ref="FL39:FL40"/>
    <mergeCell ref="FK7:FK8"/>
    <mergeCell ref="FK9:FK10"/>
    <mergeCell ref="FK11:FK12"/>
    <mergeCell ref="FK13:FK14"/>
    <mergeCell ref="FK15:FK16"/>
    <mergeCell ref="FK17:FK18"/>
    <mergeCell ref="FK19:FK20"/>
    <mergeCell ref="FK21:FK22"/>
    <mergeCell ref="FK23:FK24"/>
    <mergeCell ref="FK25:FK26"/>
    <mergeCell ref="FK27:FK28"/>
    <mergeCell ref="FK29:FK30"/>
    <mergeCell ref="FK31:FK32"/>
    <mergeCell ref="FK33:FK34"/>
    <mergeCell ref="FK35:FK36"/>
    <mergeCell ref="FK37:FK38"/>
    <mergeCell ref="FK39:FK40"/>
    <mergeCell ref="FJ7:FJ8"/>
    <mergeCell ref="FJ9:FJ10"/>
    <mergeCell ref="FJ11:FJ12"/>
    <mergeCell ref="FJ13:FJ14"/>
    <mergeCell ref="FJ15:FJ16"/>
    <mergeCell ref="FJ17:FJ18"/>
    <mergeCell ref="FJ19:FJ20"/>
    <mergeCell ref="FJ21:FJ22"/>
    <mergeCell ref="FJ23:FJ24"/>
    <mergeCell ref="FJ25:FJ26"/>
    <mergeCell ref="FJ27:FJ28"/>
    <mergeCell ref="FJ29:FJ30"/>
    <mergeCell ref="FJ31:FJ32"/>
    <mergeCell ref="FJ33:FJ34"/>
    <mergeCell ref="FJ35:FJ36"/>
    <mergeCell ref="FJ37:FJ38"/>
    <mergeCell ref="FJ39:FJ40"/>
    <mergeCell ref="FH7:FH8"/>
    <mergeCell ref="FH9:FH10"/>
    <mergeCell ref="FH11:FH12"/>
    <mergeCell ref="FH13:FH14"/>
    <mergeCell ref="FH15:FH16"/>
    <mergeCell ref="FH17:FH18"/>
    <mergeCell ref="FH19:FH20"/>
    <mergeCell ref="FH21:FH22"/>
    <mergeCell ref="FH23:FH24"/>
    <mergeCell ref="FH25:FH26"/>
    <mergeCell ref="FH27:FH28"/>
    <mergeCell ref="FH29:FH30"/>
    <mergeCell ref="FH31:FH32"/>
    <mergeCell ref="FH33:FH34"/>
    <mergeCell ref="FH35:FH36"/>
    <mergeCell ref="FH37:FH38"/>
    <mergeCell ref="FH39:FH40"/>
    <mergeCell ref="FG7:FG8"/>
    <mergeCell ref="FG9:FG10"/>
    <mergeCell ref="FG11:FG12"/>
    <mergeCell ref="FG13:FG14"/>
    <mergeCell ref="FG15:FG16"/>
    <mergeCell ref="FG17:FG18"/>
    <mergeCell ref="FG19:FG20"/>
    <mergeCell ref="FG21:FG22"/>
    <mergeCell ref="FG23:FG24"/>
    <mergeCell ref="FG25:FG26"/>
    <mergeCell ref="FG27:FG28"/>
    <mergeCell ref="FG29:FG30"/>
    <mergeCell ref="FG31:FG32"/>
    <mergeCell ref="FG33:FG34"/>
    <mergeCell ref="FG35:FG36"/>
    <mergeCell ref="FG37:FG38"/>
    <mergeCell ref="FG39:FG40"/>
    <mergeCell ref="FF7:FF8"/>
    <mergeCell ref="FF9:FF10"/>
    <mergeCell ref="FF11:FF12"/>
    <mergeCell ref="FF13:FF14"/>
    <mergeCell ref="FF15:FF16"/>
    <mergeCell ref="FF17:FF18"/>
    <mergeCell ref="FF19:FF20"/>
    <mergeCell ref="FF21:FF22"/>
    <mergeCell ref="FF23:FF24"/>
    <mergeCell ref="FF25:FF26"/>
    <mergeCell ref="FF27:FF28"/>
    <mergeCell ref="FF29:FF30"/>
    <mergeCell ref="FF31:FF32"/>
    <mergeCell ref="FF33:FF34"/>
    <mergeCell ref="FF35:FF36"/>
    <mergeCell ref="FF37:FF38"/>
    <mergeCell ref="FF39:FF40"/>
    <mergeCell ref="FE7:FE8"/>
    <mergeCell ref="FE9:FE10"/>
    <mergeCell ref="FE11:FE12"/>
    <mergeCell ref="FE13:FE14"/>
    <mergeCell ref="FE15:FE16"/>
    <mergeCell ref="FE17:FE18"/>
    <mergeCell ref="FE19:FE20"/>
    <mergeCell ref="FE21:FE22"/>
    <mergeCell ref="FE23:FE24"/>
    <mergeCell ref="FE25:FE26"/>
    <mergeCell ref="FE27:FE28"/>
    <mergeCell ref="FE29:FE30"/>
    <mergeCell ref="FE31:FE32"/>
    <mergeCell ref="FE33:FE34"/>
    <mergeCell ref="FE35:FE36"/>
    <mergeCell ref="FE37:FE38"/>
    <mergeCell ref="FE39:FE40"/>
    <mergeCell ref="FD7:FD8"/>
    <mergeCell ref="FD9:FD10"/>
    <mergeCell ref="FD11:FD12"/>
    <mergeCell ref="FD13:FD14"/>
    <mergeCell ref="FD15:FD16"/>
    <mergeCell ref="FD17:FD18"/>
    <mergeCell ref="FD19:FD20"/>
    <mergeCell ref="FD21:FD22"/>
    <mergeCell ref="FD23:FD24"/>
    <mergeCell ref="FD25:FD26"/>
    <mergeCell ref="FD27:FD28"/>
    <mergeCell ref="FD29:FD30"/>
    <mergeCell ref="FD31:FD32"/>
    <mergeCell ref="FD33:FD34"/>
    <mergeCell ref="FD35:FD36"/>
    <mergeCell ref="FD37:FD38"/>
    <mergeCell ref="FD39:FD40"/>
    <mergeCell ref="FB7:FB8"/>
    <mergeCell ref="FB9:FB10"/>
    <mergeCell ref="FB11:FB12"/>
    <mergeCell ref="FB13:FB14"/>
    <mergeCell ref="FB15:FB16"/>
    <mergeCell ref="FB17:FB18"/>
    <mergeCell ref="FB19:FB20"/>
    <mergeCell ref="FB21:FB22"/>
    <mergeCell ref="FB23:FB24"/>
    <mergeCell ref="FB25:FB26"/>
    <mergeCell ref="FB27:FB28"/>
    <mergeCell ref="FB29:FB30"/>
    <mergeCell ref="FB31:FB32"/>
    <mergeCell ref="FB33:FB34"/>
    <mergeCell ref="FB35:FB36"/>
    <mergeCell ref="FB37:FB38"/>
    <mergeCell ref="FB39:FB40"/>
    <mergeCell ref="FA7:FA8"/>
    <mergeCell ref="FA9:FA10"/>
    <mergeCell ref="FA11:FA12"/>
    <mergeCell ref="FA13:FA14"/>
    <mergeCell ref="FA15:FA16"/>
    <mergeCell ref="FA17:FA18"/>
    <mergeCell ref="FA19:FA20"/>
    <mergeCell ref="FA21:FA22"/>
    <mergeCell ref="FA23:FA24"/>
    <mergeCell ref="FA25:FA26"/>
    <mergeCell ref="FA27:FA28"/>
    <mergeCell ref="FA29:FA30"/>
    <mergeCell ref="FA31:FA32"/>
    <mergeCell ref="FA33:FA34"/>
    <mergeCell ref="FA35:FA36"/>
    <mergeCell ref="FA37:FA38"/>
    <mergeCell ref="FA39:FA40"/>
    <mergeCell ref="EZ7:EZ8"/>
    <mergeCell ref="EZ9:EZ10"/>
    <mergeCell ref="EZ11:EZ12"/>
    <mergeCell ref="EZ13:EZ14"/>
    <mergeCell ref="EZ15:EZ16"/>
    <mergeCell ref="EZ17:EZ18"/>
    <mergeCell ref="EZ19:EZ20"/>
    <mergeCell ref="EZ21:EZ22"/>
    <mergeCell ref="EZ23:EZ24"/>
    <mergeCell ref="EZ25:EZ26"/>
    <mergeCell ref="EZ27:EZ28"/>
    <mergeCell ref="EZ29:EZ30"/>
    <mergeCell ref="EZ31:EZ32"/>
    <mergeCell ref="EZ33:EZ34"/>
    <mergeCell ref="EZ35:EZ36"/>
    <mergeCell ref="EZ37:EZ38"/>
    <mergeCell ref="EZ39:EZ40"/>
    <mergeCell ref="EY7:EY8"/>
    <mergeCell ref="EY9:EY10"/>
    <mergeCell ref="EY11:EY12"/>
    <mergeCell ref="EY13:EY14"/>
    <mergeCell ref="EY15:EY16"/>
    <mergeCell ref="EY17:EY18"/>
    <mergeCell ref="EY19:EY20"/>
    <mergeCell ref="EY21:EY22"/>
    <mergeCell ref="EY23:EY24"/>
    <mergeCell ref="EY25:EY26"/>
    <mergeCell ref="EY27:EY28"/>
    <mergeCell ref="EY29:EY30"/>
    <mergeCell ref="EY31:EY32"/>
    <mergeCell ref="EY33:EY34"/>
    <mergeCell ref="EY35:EY36"/>
    <mergeCell ref="EY37:EY38"/>
    <mergeCell ref="EY39:EY40"/>
    <mergeCell ref="EX7:EX8"/>
    <mergeCell ref="EX9:EX10"/>
    <mergeCell ref="EX11:EX12"/>
    <mergeCell ref="EX13:EX14"/>
    <mergeCell ref="EX15:EX16"/>
    <mergeCell ref="EX17:EX18"/>
    <mergeCell ref="EX19:EX20"/>
    <mergeCell ref="EX21:EX22"/>
    <mergeCell ref="EX23:EX24"/>
    <mergeCell ref="EX25:EX26"/>
    <mergeCell ref="EX27:EX28"/>
    <mergeCell ref="EX29:EX30"/>
    <mergeCell ref="EX31:EX32"/>
    <mergeCell ref="EX33:EX34"/>
    <mergeCell ref="EX35:EX36"/>
    <mergeCell ref="EX37:EX38"/>
    <mergeCell ref="EX39:EX40"/>
    <mergeCell ref="EV7:EV8"/>
    <mergeCell ref="EV9:EV10"/>
    <mergeCell ref="EV11:EV12"/>
    <mergeCell ref="EV13:EV14"/>
    <mergeCell ref="EV15:EV16"/>
    <mergeCell ref="EV17:EV18"/>
    <mergeCell ref="EV19:EV20"/>
    <mergeCell ref="EV21:EV22"/>
    <mergeCell ref="EV23:EV24"/>
    <mergeCell ref="EV25:EV26"/>
    <mergeCell ref="EV27:EV28"/>
    <mergeCell ref="EV29:EV30"/>
    <mergeCell ref="EV31:EV32"/>
    <mergeCell ref="EV33:EV34"/>
    <mergeCell ref="EV35:EV36"/>
    <mergeCell ref="EV37:EV38"/>
    <mergeCell ref="EV39:EV40"/>
    <mergeCell ref="EU7:EU8"/>
    <mergeCell ref="EU9:EU10"/>
    <mergeCell ref="EU11:EU12"/>
    <mergeCell ref="EU13:EU14"/>
    <mergeCell ref="EU15:EU16"/>
    <mergeCell ref="EU17:EU18"/>
    <mergeCell ref="EU19:EU20"/>
    <mergeCell ref="EU21:EU22"/>
    <mergeCell ref="EU23:EU24"/>
    <mergeCell ref="EU25:EU26"/>
    <mergeCell ref="EU27:EU28"/>
    <mergeCell ref="EU29:EU30"/>
    <mergeCell ref="EU31:EU32"/>
    <mergeCell ref="EU33:EU34"/>
    <mergeCell ref="EU35:EU36"/>
    <mergeCell ref="EU37:EU38"/>
    <mergeCell ref="EU39:EU40"/>
    <mergeCell ref="ET7:ET8"/>
    <mergeCell ref="ET9:ET10"/>
    <mergeCell ref="ET11:ET12"/>
    <mergeCell ref="ET13:ET14"/>
    <mergeCell ref="ET15:ET16"/>
    <mergeCell ref="ET17:ET18"/>
    <mergeCell ref="ET19:ET20"/>
    <mergeCell ref="ET21:ET22"/>
    <mergeCell ref="ET23:ET24"/>
    <mergeCell ref="ET25:ET26"/>
    <mergeCell ref="ET27:ET28"/>
    <mergeCell ref="ET29:ET30"/>
    <mergeCell ref="ET31:ET32"/>
    <mergeCell ref="ET33:ET34"/>
    <mergeCell ref="ET35:ET36"/>
    <mergeCell ref="ET37:ET38"/>
    <mergeCell ref="ET39:ET40"/>
    <mergeCell ref="ES7:ES8"/>
    <mergeCell ref="ES9:ES10"/>
    <mergeCell ref="ES11:ES12"/>
    <mergeCell ref="ES13:ES14"/>
    <mergeCell ref="ES15:ES16"/>
    <mergeCell ref="ES17:ES18"/>
    <mergeCell ref="ES19:ES20"/>
    <mergeCell ref="ES21:ES22"/>
    <mergeCell ref="ES23:ES24"/>
    <mergeCell ref="ES25:ES26"/>
    <mergeCell ref="ES27:ES28"/>
    <mergeCell ref="ES29:ES30"/>
    <mergeCell ref="ES31:ES32"/>
    <mergeCell ref="ES33:ES34"/>
    <mergeCell ref="ES35:ES36"/>
    <mergeCell ref="ES37:ES38"/>
    <mergeCell ref="ES39:ES40"/>
    <mergeCell ref="ER7:ER8"/>
    <mergeCell ref="ER9:ER10"/>
    <mergeCell ref="ER11:ER12"/>
    <mergeCell ref="ER13:ER14"/>
    <mergeCell ref="ER15:ER16"/>
    <mergeCell ref="ER17:ER18"/>
    <mergeCell ref="ER19:ER20"/>
    <mergeCell ref="ER21:ER22"/>
    <mergeCell ref="ER23:ER24"/>
    <mergeCell ref="ER25:ER26"/>
    <mergeCell ref="ER27:ER28"/>
    <mergeCell ref="ER29:ER30"/>
    <mergeCell ref="ER31:ER32"/>
    <mergeCell ref="ER33:ER34"/>
    <mergeCell ref="ER35:ER36"/>
    <mergeCell ref="ER37:ER38"/>
    <mergeCell ref="ER39:ER40"/>
    <mergeCell ref="EP7:EP8"/>
    <mergeCell ref="EP9:EP10"/>
    <mergeCell ref="EP11:EP12"/>
    <mergeCell ref="EP13:EP14"/>
    <mergeCell ref="EP15:EP16"/>
    <mergeCell ref="EP17:EP18"/>
    <mergeCell ref="EP19:EP20"/>
    <mergeCell ref="EP21:EP22"/>
    <mergeCell ref="EP23:EP24"/>
    <mergeCell ref="EP25:EP26"/>
    <mergeCell ref="EP27:EP28"/>
    <mergeCell ref="EP29:EP30"/>
    <mergeCell ref="EP31:EP32"/>
    <mergeCell ref="EP33:EP34"/>
    <mergeCell ref="EP35:EP36"/>
    <mergeCell ref="EP37:EP38"/>
    <mergeCell ref="EP39:EP40"/>
    <mergeCell ref="EO7:EO8"/>
    <mergeCell ref="EO9:EO10"/>
    <mergeCell ref="EO11:EO12"/>
    <mergeCell ref="EO13:EO14"/>
    <mergeCell ref="EO15:EO16"/>
    <mergeCell ref="EO17:EO18"/>
    <mergeCell ref="EO19:EO20"/>
    <mergeCell ref="EO21:EO22"/>
    <mergeCell ref="EO23:EO24"/>
    <mergeCell ref="EO25:EO26"/>
    <mergeCell ref="EO27:EO28"/>
    <mergeCell ref="EO29:EO30"/>
    <mergeCell ref="EO31:EO32"/>
    <mergeCell ref="EO33:EO34"/>
    <mergeCell ref="EO35:EO36"/>
    <mergeCell ref="EO37:EO38"/>
    <mergeCell ref="EO39:EO40"/>
    <mergeCell ref="EM7:EM8"/>
    <mergeCell ref="EM9:EM10"/>
    <mergeCell ref="EM11:EM12"/>
    <mergeCell ref="EM13:EM14"/>
    <mergeCell ref="EM15:EM16"/>
    <mergeCell ref="EM17:EM18"/>
    <mergeCell ref="EM19:EM20"/>
    <mergeCell ref="EM21:EM22"/>
    <mergeCell ref="EM23:EM24"/>
    <mergeCell ref="EM25:EM26"/>
    <mergeCell ref="EM27:EM28"/>
    <mergeCell ref="EM29:EM30"/>
    <mergeCell ref="EM31:EM32"/>
    <mergeCell ref="EM33:EM34"/>
    <mergeCell ref="EM35:EM36"/>
    <mergeCell ref="EM37:EM38"/>
    <mergeCell ref="EM39:EM40"/>
    <mergeCell ref="EN7:EN8"/>
    <mergeCell ref="EN9:EN10"/>
    <mergeCell ref="EN11:EN12"/>
    <mergeCell ref="EN13:EN14"/>
    <mergeCell ref="EN15:EN16"/>
    <mergeCell ref="EN17:EN18"/>
    <mergeCell ref="EN19:EN20"/>
    <mergeCell ref="EN21:EN22"/>
    <mergeCell ref="EN23:EN24"/>
    <mergeCell ref="EN25:EN26"/>
    <mergeCell ref="EN27:EN28"/>
    <mergeCell ref="EN29:EN30"/>
    <mergeCell ref="EN31:EN32"/>
    <mergeCell ref="EN33:EN34"/>
    <mergeCell ref="EN35:EN36"/>
    <mergeCell ref="EN37:EN38"/>
    <mergeCell ref="EN39:EN40"/>
    <mergeCell ref="EJ7:EJ8"/>
    <mergeCell ref="EJ9:EJ10"/>
    <mergeCell ref="EJ11:EJ12"/>
    <mergeCell ref="EJ13:EJ14"/>
    <mergeCell ref="EJ15:EJ16"/>
    <mergeCell ref="EJ17:EJ18"/>
    <mergeCell ref="EJ19:EJ20"/>
    <mergeCell ref="EJ21:EJ22"/>
    <mergeCell ref="EJ23:EJ24"/>
    <mergeCell ref="EJ25:EJ26"/>
    <mergeCell ref="EJ27:EJ28"/>
    <mergeCell ref="EJ29:EJ30"/>
    <mergeCell ref="EJ31:EJ32"/>
    <mergeCell ref="EJ33:EJ34"/>
    <mergeCell ref="EJ35:EJ36"/>
    <mergeCell ref="EJ37:EJ38"/>
    <mergeCell ref="EJ39:EJ40"/>
    <mergeCell ref="EL7:EL8"/>
    <mergeCell ref="EL9:EL10"/>
    <mergeCell ref="EL11:EL12"/>
    <mergeCell ref="EL13:EL14"/>
    <mergeCell ref="EL15:EL16"/>
    <mergeCell ref="EL17:EL18"/>
    <mergeCell ref="EL19:EL20"/>
    <mergeCell ref="EL21:EL22"/>
    <mergeCell ref="EL23:EL24"/>
    <mergeCell ref="EL25:EL26"/>
    <mergeCell ref="EL27:EL28"/>
    <mergeCell ref="EL29:EL30"/>
    <mergeCell ref="EL31:EL32"/>
    <mergeCell ref="EL33:EL34"/>
    <mergeCell ref="EL35:EL36"/>
    <mergeCell ref="EL37:EL38"/>
    <mergeCell ref="EL39:EL40"/>
    <mergeCell ref="EH7:EH8"/>
    <mergeCell ref="EH9:EH10"/>
    <mergeCell ref="EH11:EH12"/>
    <mergeCell ref="EH13:EH14"/>
    <mergeCell ref="EH15:EH16"/>
    <mergeCell ref="EH17:EH18"/>
    <mergeCell ref="EH19:EH20"/>
    <mergeCell ref="EH21:EH22"/>
    <mergeCell ref="EH23:EH24"/>
    <mergeCell ref="EH25:EH26"/>
    <mergeCell ref="EH27:EH28"/>
    <mergeCell ref="EH29:EH30"/>
    <mergeCell ref="EH31:EH32"/>
    <mergeCell ref="EH33:EH34"/>
    <mergeCell ref="EH35:EH36"/>
    <mergeCell ref="EH37:EH38"/>
    <mergeCell ref="EH39:EH40"/>
    <mergeCell ref="EI7:EI8"/>
    <mergeCell ref="EI9:EI10"/>
    <mergeCell ref="EI11:EI12"/>
    <mergeCell ref="EI13:EI14"/>
    <mergeCell ref="EI15:EI16"/>
    <mergeCell ref="EI17:EI18"/>
    <mergeCell ref="EI19:EI20"/>
    <mergeCell ref="EI21:EI22"/>
    <mergeCell ref="EI23:EI24"/>
    <mergeCell ref="EI25:EI26"/>
    <mergeCell ref="EI27:EI28"/>
    <mergeCell ref="EI29:EI30"/>
    <mergeCell ref="EI31:EI32"/>
    <mergeCell ref="EI33:EI34"/>
    <mergeCell ref="EI35:EI36"/>
    <mergeCell ref="EI37:EI38"/>
    <mergeCell ref="EI39:EI40"/>
    <mergeCell ref="EF7:EF8"/>
    <mergeCell ref="EF9:EF10"/>
    <mergeCell ref="EF11:EF12"/>
    <mergeCell ref="EF13:EF14"/>
    <mergeCell ref="EF15:EF16"/>
    <mergeCell ref="EF17:EF18"/>
    <mergeCell ref="EF19:EF20"/>
    <mergeCell ref="EF21:EF22"/>
    <mergeCell ref="EF23:EF24"/>
    <mergeCell ref="EF25:EF26"/>
    <mergeCell ref="EF27:EF28"/>
    <mergeCell ref="EF29:EF30"/>
    <mergeCell ref="EF31:EF32"/>
    <mergeCell ref="EF33:EF34"/>
    <mergeCell ref="EF35:EF36"/>
    <mergeCell ref="EF37:EF38"/>
    <mergeCell ref="EF39:EF40"/>
    <mergeCell ref="EG7:EG8"/>
    <mergeCell ref="EG9:EG10"/>
    <mergeCell ref="EG11:EG12"/>
    <mergeCell ref="EG13:EG14"/>
    <mergeCell ref="EG15:EG16"/>
    <mergeCell ref="EG17:EG18"/>
    <mergeCell ref="EG19:EG20"/>
    <mergeCell ref="EG21:EG22"/>
    <mergeCell ref="EG23:EG24"/>
    <mergeCell ref="EG25:EG26"/>
    <mergeCell ref="EG27:EG28"/>
    <mergeCell ref="EG29:EG30"/>
    <mergeCell ref="EG31:EG32"/>
    <mergeCell ref="EG33:EG34"/>
    <mergeCell ref="EG35:EG36"/>
    <mergeCell ref="EG37:EG38"/>
    <mergeCell ref="EG39:EG40"/>
    <mergeCell ref="ED7:ED8"/>
    <mergeCell ref="ED9:ED10"/>
    <mergeCell ref="ED11:ED12"/>
    <mergeCell ref="ED13:ED14"/>
    <mergeCell ref="ED15:ED16"/>
    <mergeCell ref="ED17:ED18"/>
    <mergeCell ref="ED19:ED20"/>
    <mergeCell ref="ED21:ED22"/>
    <mergeCell ref="ED23:ED24"/>
    <mergeCell ref="ED25:ED26"/>
    <mergeCell ref="ED27:ED28"/>
    <mergeCell ref="ED29:ED30"/>
    <mergeCell ref="ED31:ED32"/>
    <mergeCell ref="ED33:ED34"/>
    <mergeCell ref="ED35:ED36"/>
    <mergeCell ref="ED37:ED38"/>
    <mergeCell ref="ED39:ED40"/>
    <mergeCell ref="EC7:EC8"/>
    <mergeCell ref="EC9:EC10"/>
    <mergeCell ref="EC11:EC12"/>
    <mergeCell ref="EC13:EC14"/>
    <mergeCell ref="EC15:EC16"/>
    <mergeCell ref="EC17:EC18"/>
    <mergeCell ref="EC19:EC20"/>
    <mergeCell ref="EC21:EC22"/>
    <mergeCell ref="EC23:EC24"/>
    <mergeCell ref="EC25:EC26"/>
    <mergeCell ref="EC27:EC28"/>
    <mergeCell ref="EC29:EC30"/>
    <mergeCell ref="EC31:EC32"/>
    <mergeCell ref="EC33:EC34"/>
    <mergeCell ref="EC35:EC36"/>
    <mergeCell ref="EC37:EC38"/>
    <mergeCell ref="EC39:EC40"/>
    <mergeCell ref="EB7:EB8"/>
    <mergeCell ref="EB9:EB10"/>
    <mergeCell ref="EB11:EB12"/>
    <mergeCell ref="EB13:EB14"/>
    <mergeCell ref="EB15:EB16"/>
    <mergeCell ref="EB17:EB18"/>
    <mergeCell ref="EB19:EB20"/>
    <mergeCell ref="EB21:EB22"/>
    <mergeCell ref="EB23:EB24"/>
    <mergeCell ref="EB25:EB26"/>
    <mergeCell ref="EB27:EB28"/>
    <mergeCell ref="EB29:EB30"/>
    <mergeCell ref="EB31:EB32"/>
    <mergeCell ref="EB33:EB34"/>
    <mergeCell ref="EB35:EB36"/>
    <mergeCell ref="EB37:EB38"/>
    <mergeCell ref="EB39:EB40"/>
    <mergeCell ref="DZ7:DZ8"/>
    <mergeCell ref="DZ9:DZ10"/>
    <mergeCell ref="DZ11:DZ12"/>
    <mergeCell ref="DZ13:DZ14"/>
    <mergeCell ref="DZ15:DZ16"/>
    <mergeCell ref="DZ17:DZ18"/>
    <mergeCell ref="DZ19:DZ20"/>
    <mergeCell ref="DZ21:DZ22"/>
    <mergeCell ref="DZ23:DZ24"/>
    <mergeCell ref="DZ25:DZ26"/>
    <mergeCell ref="DZ27:DZ28"/>
    <mergeCell ref="DZ29:DZ30"/>
    <mergeCell ref="DZ31:DZ32"/>
    <mergeCell ref="DZ33:DZ34"/>
    <mergeCell ref="DZ35:DZ36"/>
    <mergeCell ref="DZ37:DZ38"/>
    <mergeCell ref="DZ39:DZ40"/>
    <mergeCell ref="EA7:EA8"/>
    <mergeCell ref="EA9:EA10"/>
    <mergeCell ref="EA11:EA12"/>
    <mergeCell ref="EA13:EA14"/>
    <mergeCell ref="EA15:EA16"/>
    <mergeCell ref="EA17:EA18"/>
    <mergeCell ref="EA19:EA20"/>
    <mergeCell ref="EA21:EA22"/>
    <mergeCell ref="EA23:EA24"/>
    <mergeCell ref="EA25:EA26"/>
    <mergeCell ref="EA27:EA28"/>
    <mergeCell ref="EA29:EA30"/>
    <mergeCell ref="EA31:EA32"/>
    <mergeCell ref="EA33:EA34"/>
    <mergeCell ref="EA35:EA36"/>
    <mergeCell ref="EA37:EA38"/>
    <mergeCell ref="EA39:EA40"/>
    <mergeCell ref="DX7:DX8"/>
    <mergeCell ref="DX9:DX10"/>
    <mergeCell ref="DX11:DX12"/>
    <mergeCell ref="DX13:DX14"/>
    <mergeCell ref="DX15:DX16"/>
    <mergeCell ref="DX17:DX18"/>
    <mergeCell ref="DX19:DX20"/>
    <mergeCell ref="DX21:DX22"/>
    <mergeCell ref="DX23:DX24"/>
    <mergeCell ref="DX25:DX26"/>
    <mergeCell ref="DX27:DX28"/>
    <mergeCell ref="DX29:DX30"/>
    <mergeCell ref="DX31:DX32"/>
    <mergeCell ref="DX33:DX34"/>
    <mergeCell ref="DX35:DX36"/>
    <mergeCell ref="DX37:DX38"/>
    <mergeCell ref="DX39:DX40"/>
    <mergeCell ref="DW7:DW8"/>
    <mergeCell ref="DW9:DW10"/>
    <mergeCell ref="DW11:DW12"/>
    <mergeCell ref="DW13:DW14"/>
    <mergeCell ref="DW15:DW16"/>
    <mergeCell ref="DW17:DW18"/>
    <mergeCell ref="DW19:DW20"/>
    <mergeCell ref="DW21:DW22"/>
    <mergeCell ref="DW23:DW24"/>
    <mergeCell ref="DW25:DW26"/>
    <mergeCell ref="DW27:DW28"/>
    <mergeCell ref="DW29:DW30"/>
    <mergeCell ref="DW31:DW32"/>
    <mergeCell ref="DW33:DW34"/>
    <mergeCell ref="DW35:DW36"/>
    <mergeCell ref="DW37:DW38"/>
    <mergeCell ref="DW39:DW40"/>
    <mergeCell ref="DV7:DV8"/>
    <mergeCell ref="DV9:DV10"/>
    <mergeCell ref="DV11:DV12"/>
    <mergeCell ref="DV13:DV14"/>
    <mergeCell ref="DV15:DV16"/>
    <mergeCell ref="DV17:DV18"/>
    <mergeCell ref="DV19:DV20"/>
    <mergeCell ref="DV21:DV22"/>
    <mergeCell ref="DV23:DV24"/>
    <mergeCell ref="DV25:DV26"/>
    <mergeCell ref="DV27:DV28"/>
    <mergeCell ref="DV29:DV30"/>
    <mergeCell ref="DV31:DV32"/>
    <mergeCell ref="DV33:DV34"/>
    <mergeCell ref="DV35:DV36"/>
    <mergeCell ref="DV37:DV38"/>
    <mergeCell ref="DV39:DV40"/>
    <mergeCell ref="DT7:DT8"/>
    <mergeCell ref="DT9:DT10"/>
    <mergeCell ref="DT11:DT12"/>
    <mergeCell ref="DT13:DT14"/>
    <mergeCell ref="DT15:DT16"/>
    <mergeCell ref="DT17:DT18"/>
    <mergeCell ref="DT19:DT20"/>
    <mergeCell ref="DT21:DT22"/>
    <mergeCell ref="DT23:DT24"/>
    <mergeCell ref="DT25:DT26"/>
    <mergeCell ref="DT27:DT28"/>
    <mergeCell ref="DT29:DT30"/>
    <mergeCell ref="DT31:DT32"/>
    <mergeCell ref="DT33:DT34"/>
    <mergeCell ref="DT35:DT36"/>
    <mergeCell ref="DT37:DT38"/>
    <mergeCell ref="DT39:DT40"/>
    <mergeCell ref="DU7:DU8"/>
    <mergeCell ref="DU9:DU10"/>
    <mergeCell ref="DU11:DU12"/>
    <mergeCell ref="DU13:DU14"/>
    <mergeCell ref="DU15:DU16"/>
    <mergeCell ref="DU17:DU18"/>
    <mergeCell ref="DU19:DU20"/>
    <mergeCell ref="DU21:DU22"/>
    <mergeCell ref="DU23:DU24"/>
    <mergeCell ref="DU25:DU26"/>
    <mergeCell ref="DU27:DU28"/>
    <mergeCell ref="DU29:DU30"/>
    <mergeCell ref="DU31:DU32"/>
    <mergeCell ref="DU33:DU34"/>
    <mergeCell ref="DU35:DU36"/>
    <mergeCell ref="DU37:DU38"/>
    <mergeCell ref="DU39:DU40"/>
    <mergeCell ref="DQ7:DQ8"/>
    <mergeCell ref="DQ9:DQ10"/>
    <mergeCell ref="DQ11:DQ12"/>
    <mergeCell ref="DQ13:DQ14"/>
    <mergeCell ref="DQ15:DQ16"/>
    <mergeCell ref="DQ17:DQ18"/>
    <mergeCell ref="DQ19:DQ20"/>
    <mergeCell ref="DQ21:DQ22"/>
    <mergeCell ref="DQ23:DQ24"/>
    <mergeCell ref="DQ25:DQ26"/>
    <mergeCell ref="DQ27:DQ28"/>
    <mergeCell ref="DQ29:DQ30"/>
    <mergeCell ref="DQ31:DQ32"/>
    <mergeCell ref="DQ33:DQ34"/>
    <mergeCell ref="DQ35:DQ36"/>
    <mergeCell ref="DQ37:DQ38"/>
    <mergeCell ref="DQ39:DQ40"/>
    <mergeCell ref="DR7:DR8"/>
    <mergeCell ref="DR9:DR10"/>
    <mergeCell ref="DR11:DR12"/>
    <mergeCell ref="DR13:DR14"/>
    <mergeCell ref="DR15:DR16"/>
    <mergeCell ref="DR17:DR18"/>
    <mergeCell ref="DR19:DR20"/>
    <mergeCell ref="DR21:DR22"/>
    <mergeCell ref="DR23:DR24"/>
    <mergeCell ref="DR25:DR26"/>
    <mergeCell ref="DR27:DR28"/>
    <mergeCell ref="DR29:DR30"/>
    <mergeCell ref="DR31:DR32"/>
    <mergeCell ref="DR33:DR34"/>
    <mergeCell ref="DR35:DR36"/>
    <mergeCell ref="DR37:DR38"/>
    <mergeCell ref="DR39:DR40"/>
    <mergeCell ref="DO7:DO8"/>
    <mergeCell ref="DO9:DO10"/>
    <mergeCell ref="DO11:DO12"/>
    <mergeCell ref="DO13:DO14"/>
    <mergeCell ref="DO15:DO16"/>
    <mergeCell ref="DO17:DO18"/>
    <mergeCell ref="DO19:DO20"/>
    <mergeCell ref="DO21:DO22"/>
    <mergeCell ref="DO23:DO24"/>
    <mergeCell ref="DO25:DO26"/>
    <mergeCell ref="DO27:DO28"/>
    <mergeCell ref="DO29:DO30"/>
    <mergeCell ref="DO31:DO32"/>
    <mergeCell ref="DO33:DO34"/>
    <mergeCell ref="DO35:DO36"/>
    <mergeCell ref="DO37:DO38"/>
    <mergeCell ref="DO39:DO40"/>
    <mergeCell ref="DP7:DP8"/>
    <mergeCell ref="DP9:DP10"/>
    <mergeCell ref="DP11:DP12"/>
    <mergeCell ref="DP13:DP14"/>
    <mergeCell ref="DP15:DP16"/>
    <mergeCell ref="DP17:DP18"/>
    <mergeCell ref="DP19:DP20"/>
    <mergeCell ref="DP21:DP22"/>
    <mergeCell ref="DP23:DP24"/>
    <mergeCell ref="DP25:DP26"/>
    <mergeCell ref="DP27:DP28"/>
    <mergeCell ref="DP29:DP30"/>
    <mergeCell ref="DP31:DP32"/>
    <mergeCell ref="DP33:DP34"/>
    <mergeCell ref="DP35:DP36"/>
    <mergeCell ref="DP37:DP38"/>
    <mergeCell ref="DP39:DP40"/>
    <mergeCell ref="DL7:DL8"/>
    <mergeCell ref="DL9:DL10"/>
    <mergeCell ref="DL11:DL12"/>
    <mergeCell ref="DL13:DL14"/>
    <mergeCell ref="DL15:DL16"/>
    <mergeCell ref="DL17:DL18"/>
    <mergeCell ref="DL19:DL20"/>
    <mergeCell ref="DL21:DL22"/>
    <mergeCell ref="DL23:DL24"/>
    <mergeCell ref="DL25:DL26"/>
    <mergeCell ref="DL27:DL28"/>
    <mergeCell ref="DL29:DL30"/>
    <mergeCell ref="DL31:DL32"/>
    <mergeCell ref="DL33:DL34"/>
    <mergeCell ref="DL35:DL36"/>
    <mergeCell ref="DL37:DL38"/>
    <mergeCell ref="DL39:DL40"/>
    <mergeCell ref="DN7:DN8"/>
    <mergeCell ref="DN9:DN10"/>
    <mergeCell ref="DN11:DN12"/>
    <mergeCell ref="DN13:DN14"/>
    <mergeCell ref="DN15:DN16"/>
    <mergeCell ref="DN17:DN18"/>
    <mergeCell ref="DN19:DN20"/>
    <mergeCell ref="DN21:DN22"/>
    <mergeCell ref="DN23:DN24"/>
    <mergeCell ref="DN25:DN26"/>
    <mergeCell ref="DN27:DN28"/>
    <mergeCell ref="DN29:DN30"/>
    <mergeCell ref="DN31:DN32"/>
    <mergeCell ref="DN33:DN34"/>
    <mergeCell ref="DN35:DN36"/>
    <mergeCell ref="DN37:DN38"/>
    <mergeCell ref="DN39:DN40"/>
    <mergeCell ref="DK7:DK8"/>
    <mergeCell ref="DK9:DK10"/>
    <mergeCell ref="DK11:DK12"/>
    <mergeCell ref="DK13:DK14"/>
    <mergeCell ref="DK15:DK16"/>
    <mergeCell ref="DK17:DK18"/>
    <mergeCell ref="DK19:DK20"/>
    <mergeCell ref="DK21:DK22"/>
    <mergeCell ref="DK23:DK24"/>
    <mergeCell ref="DK25:DK26"/>
    <mergeCell ref="DK27:DK28"/>
    <mergeCell ref="DK29:DK30"/>
    <mergeCell ref="DK31:DK32"/>
    <mergeCell ref="DK33:DK34"/>
    <mergeCell ref="DK35:DK36"/>
    <mergeCell ref="DK37:DK38"/>
    <mergeCell ref="DK39:DK40"/>
    <mergeCell ref="DI7:DI8"/>
    <mergeCell ref="DI9:DI10"/>
    <mergeCell ref="DI11:DI12"/>
    <mergeCell ref="DI13:DI14"/>
    <mergeCell ref="DI15:DI16"/>
    <mergeCell ref="DI17:DI18"/>
    <mergeCell ref="DI19:DI20"/>
    <mergeCell ref="DI21:DI22"/>
    <mergeCell ref="DI23:DI24"/>
    <mergeCell ref="DI25:DI26"/>
    <mergeCell ref="DI27:DI28"/>
    <mergeCell ref="DI29:DI30"/>
    <mergeCell ref="DI31:DI32"/>
    <mergeCell ref="DI33:DI34"/>
    <mergeCell ref="DI35:DI36"/>
    <mergeCell ref="DI37:DI38"/>
    <mergeCell ref="DI39:DI40"/>
    <mergeCell ref="DJ7:DJ8"/>
    <mergeCell ref="DJ9:DJ10"/>
    <mergeCell ref="DJ11:DJ12"/>
    <mergeCell ref="DJ13:DJ14"/>
    <mergeCell ref="DJ15:DJ16"/>
    <mergeCell ref="DJ17:DJ18"/>
    <mergeCell ref="DJ19:DJ20"/>
    <mergeCell ref="DJ21:DJ22"/>
    <mergeCell ref="DJ23:DJ24"/>
    <mergeCell ref="DJ25:DJ26"/>
    <mergeCell ref="DJ27:DJ28"/>
    <mergeCell ref="DJ29:DJ30"/>
    <mergeCell ref="DJ31:DJ32"/>
    <mergeCell ref="DJ33:DJ34"/>
    <mergeCell ref="DJ35:DJ36"/>
    <mergeCell ref="DJ37:DJ38"/>
    <mergeCell ref="DJ39:DJ40"/>
    <mergeCell ref="DF7:DF8"/>
    <mergeCell ref="DF9:DF10"/>
    <mergeCell ref="DF11:DF12"/>
    <mergeCell ref="DF13:DF14"/>
    <mergeCell ref="DF15:DF16"/>
    <mergeCell ref="DF17:DF18"/>
    <mergeCell ref="DF19:DF20"/>
    <mergeCell ref="DF21:DF22"/>
    <mergeCell ref="DF23:DF24"/>
    <mergeCell ref="DF25:DF26"/>
    <mergeCell ref="DF27:DF28"/>
    <mergeCell ref="DF29:DF30"/>
    <mergeCell ref="DF31:DF32"/>
    <mergeCell ref="DF33:DF34"/>
    <mergeCell ref="DF35:DF36"/>
    <mergeCell ref="DF37:DF38"/>
    <mergeCell ref="DF39:DF40"/>
    <mergeCell ref="DH7:DH8"/>
    <mergeCell ref="DH9:DH10"/>
    <mergeCell ref="DH11:DH12"/>
    <mergeCell ref="DH13:DH14"/>
    <mergeCell ref="DH15:DH16"/>
    <mergeCell ref="DH17:DH18"/>
    <mergeCell ref="DH19:DH20"/>
    <mergeCell ref="DH21:DH22"/>
    <mergeCell ref="DH23:DH24"/>
    <mergeCell ref="DH25:DH26"/>
    <mergeCell ref="DH27:DH28"/>
    <mergeCell ref="DH29:DH30"/>
    <mergeCell ref="DH31:DH32"/>
    <mergeCell ref="DH33:DH34"/>
    <mergeCell ref="DH35:DH36"/>
    <mergeCell ref="DH37:DH38"/>
    <mergeCell ref="DH39:DH40"/>
    <mergeCell ref="DE7:DE8"/>
    <mergeCell ref="DE9:DE10"/>
    <mergeCell ref="DE11:DE12"/>
    <mergeCell ref="DE13:DE14"/>
    <mergeCell ref="DE15:DE16"/>
    <mergeCell ref="DE17:DE18"/>
    <mergeCell ref="DE19:DE20"/>
    <mergeCell ref="DE21:DE22"/>
    <mergeCell ref="DE23:DE24"/>
    <mergeCell ref="DE25:DE26"/>
    <mergeCell ref="DE27:DE28"/>
    <mergeCell ref="DE29:DE30"/>
    <mergeCell ref="DE31:DE32"/>
    <mergeCell ref="DE33:DE34"/>
    <mergeCell ref="DE35:DE36"/>
    <mergeCell ref="DE37:DE38"/>
    <mergeCell ref="DE39:DE40"/>
    <mergeCell ref="DC7:DC8"/>
    <mergeCell ref="DC9:DC10"/>
    <mergeCell ref="DC11:DC12"/>
    <mergeCell ref="DC13:DC14"/>
    <mergeCell ref="DC15:DC16"/>
    <mergeCell ref="DC17:DC18"/>
    <mergeCell ref="DC19:DC20"/>
    <mergeCell ref="DC21:DC22"/>
    <mergeCell ref="DC23:DC24"/>
    <mergeCell ref="DC25:DC26"/>
    <mergeCell ref="DC27:DC28"/>
    <mergeCell ref="DC29:DC30"/>
    <mergeCell ref="DC31:DC32"/>
    <mergeCell ref="DC33:DC34"/>
    <mergeCell ref="DC35:DC36"/>
    <mergeCell ref="DC37:DC38"/>
    <mergeCell ref="DC39:DC40"/>
    <mergeCell ref="DD7:DD8"/>
    <mergeCell ref="DD9:DD10"/>
    <mergeCell ref="DD11:DD12"/>
    <mergeCell ref="DD13:DD14"/>
    <mergeCell ref="DD15:DD16"/>
    <mergeCell ref="DD17:DD18"/>
    <mergeCell ref="DD19:DD20"/>
    <mergeCell ref="DD21:DD22"/>
    <mergeCell ref="DD23:DD24"/>
    <mergeCell ref="DD25:DD26"/>
    <mergeCell ref="DD27:DD28"/>
    <mergeCell ref="DD29:DD30"/>
    <mergeCell ref="DD31:DD32"/>
    <mergeCell ref="DD33:DD34"/>
    <mergeCell ref="DD35:DD36"/>
    <mergeCell ref="DD37:DD38"/>
    <mergeCell ref="DD39:DD40"/>
    <mergeCell ref="CZ7:CZ8"/>
    <mergeCell ref="CZ9:CZ10"/>
    <mergeCell ref="CZ11:CZ12"/>
    <mergeCell ref="CZ13:CZ14"/>
    <mergeCell ref="CZ15:CZ16"/>
    <mergeCell ref="CZ17:CZ18"/>
    <mergeCell ref="CZ19:CZ20"/>
    <mergeCell ref="CZ21:CZ22"/>
    <mergeCell ref="CZ23:CZ24"/>
    <mergeCell ref="CZ25:CZ26"/>
    <mergeCell ref="CZ27:CZ28"/>
    <mergeCell ref="CZ29:CZ30"/>
    <mergeCell ref="CZ31:CZ32"/>
    <mergeCell ref="CZ33:CZ34"/>
    <mergeCell ref="CZ35:CZ36"/>
    <mergeCell ref="CZ37:CZ38"/>
    <mergeCell ref="CZ39:CZ40"/>
    <mergeCell ref="DB7:DB8"/>
    <mergeCell ref="DB9:DB10"/>
    <mergeCell ref="DB11:DB12"/>
    <mergeCell ref="DB13:DB14"/>
    <mergeCell ref="DB15:DB16"/>
    <mergeCell ref="DB17:DB18"/>
    <mergeCell ref="DB19:DB20"/>
    <mergeCell ref="DB21:DB22"/>
    <mergeCell ref="DB23:DB24"/>
    <mergeCell ref="DB25:DB26"/>
    <mergeCell ref="DB27:DB28"/>
    <mergeCell ref="DB29:DB30"/>
    <mergeCell ref="DB31:DB32"/>
    <mergeCell ref="DB33:DB34"/>
    <mergeCell ref="DB35:DB36"/>
    <mergeCell ref="DB37:DB38"/>
    <mergeCell ref="DB39:DB40"/>
    <mergeCell ref="CY7:CY8"/>
    <mergeCell ref="CY9:CY10"/>
    <mergeCell ref="CY11:CY12"/>
    <mergeCell ref="CY13:CY14"/>
    <mergeCell ref="CY15:CY16"/>
    <mergeCell ref="CY17:CY18"/>
    <mergeCell ref="CY19:CY20"/>
    <mergeCell ref="CY21:CY22"/>
    <mergeCell ref="CY23:CY24"/>
    <mergeCell ref="CY25:CY26"/>
    <mergeCell ref="CY27:CY28"/>
    <mergeCell ref="CY29:CY30"/>
    <mergeCell ref="CY31:CY32"/>
    <mergeCell ref="CY33:CY34"/>
    <mergeCell ref="CY35:CY36"/>
    <mergeCell ref="CY37:CY38"/>
    <mergeCell ref="CY39:CY40"/>
    <mergeCell ref="CW7:CW8"/>
    <mergeCell ref="CW9:CW10"/>
    <mergeCell ref="CW11:CW12"/>
    <mergeCell ref="CW13:CW14"/>
    <mergeCell ref="CW15:CW16"/>
    <mergeCell ref="CW17:CW18"/>
    <mergeCell ref="CW19:CW20"/>
    <mergeCell ref="CW21:CW22"/>
    <mergeCell ref="CW23:CW24"/>
    <mergeCell ref="CW25:CW26"/>
    <mergeCell ref="CW27:CW28"/>
    <mergeCell ref="CW29:CW30"/>
    <mergeCell ref="CW31:CW32"/>
    <mergeCell ref="CW33:CW34"/>
    <mergeCell ref="CW35:CW36"/>
    <mergeCell ref="CW37:CW38"/>
    <mergeCell ref="CW39:CW40"/>
    <mergeCell ref="CX7:CX8"/>
    <mergeCell ref="CX9:CX10"/>
    <mergeCell ref="CX11:CX12"/>
    <mergeCell ref="CX13:CX14"/>
    <mergeCell ref="CX15:CX16"/>
    <mergeCell ref="CX17:CX18"/>
    <mergeCell ref="CX19:CX20"/>
    <mergeCell ref="CX21:CX22"/>
    <mergeCell ref="CX23:CX24"/>
    <mergeCell ref="CX25:CX26"/>
    <mergeCell ref="CX27:CX28"/>
    <mergeCell ref="CX29:CX30"/>
    <mergeCell ref="CX31:CX32"/>
    <mergeCell ref="CX33:CX34"/>
    <mergeCell ref="CX35:CX36"/>
    <mergeCell ref="CX37:CX38"/>
    <mergeCell ref="CX39:CX40"/>
    <mergeCell ref="CT7:CT8"/>
    <mergeCell ref="CT9:CT10"/>
    <mergeCell ref="CT11:CT12"/>
    <mergeCell ref="CT13:CT14"/>
    <mergeCell ref="CT15:CT16"/>
    <mergeCell ref="CT17:CT18"/>
    <mergeCell ref="CT19:CT20"/>
    <mergeCell ref="CT21:CT22"/>
    <mergeCell ref="CT23:CT24"/>
    <mergeCell ref="CT25:CT26"/>
    <mergeCell ref="CT27:CT28"/>
    <mergeCell ref="CT29:CT30"/>
    <mergeCell ref="CT31:CT32"/>
    <mergeCell ref="CT33:CT34"/>
    <mergeCell ref="CT35:CT36"/>
    <mergeCell ref="CT37:CT38"/>
    <mergeCell ref="CT39:CT40"/>
    <mergeCell ref="CV7:CV8"/>
    <mergeCell ref="CV9:CV10"/>
    <mergeCell ref="CV11:CV12"/>
    <mergeCell ref="CV13:CV14"/>
    <mergeCell ref="CV15:CV16"/>
    <mergeCell ref="CV17:CV18"/>
    <mergeCell ref="CV19:CV20"/>
    <mergeCell ref="CV21:CV22"/>
    <mergeCell ref="CV23:CV24"/>
    <mergeCell ref="CV25:CV26"/>
    <mergeCell ref="CV27:CV28"/>
    <mergeCell ref="CV29:CV30"/>
    <mergeCell ref="CV31:CV32"/>
    <mergeCell ref="CV33:CV34"/>
    <mergeCell ref="CV35:CV36"/>
    <mergeCell ref="CV37:CV38"/>
    <mergeCell ref="CV39:CV40"/>
    <mergeCell ref="CS7:CS8"/>
    <mergeCell ref="CS9:CS10"/>
    <mergeCell ref="CS11:CS12"/>
    <mergeCell ref="CS13:CS14"/>
    <mergeCell ref="CS15:CS16"/>
    <mergeCell ref="CS17:CS18"/>
    <mergeCell ref="CS19:CS20"/>
    <mergeCell ref="CS21:CS22"/>
    <mergeCell ref="CS23:CS24"/>
    <mergeCell ref="CS25:CS26"/>
    <mergeCell ref="CS27:CS28"/>
    <mergeCell ref="CS29:CS30"/>
    <mergeCell ref="CS31:CS32"/>
    <mergeCell ref="CS33:CS34"/>
    <mergeCell ref="CS35:CS36"/>
    <mergeCell ref="CS37:CS38"/>
    <mergeCell ref="CS39:CS40"/>
    <mergeCell ref="CR7:CR8"/>
    <mergeCell ref="CR9:CR10"/>
    <mergeCell ref="CR11:CR12"/>
    <mergeCell ref="CR13:CR14"/>
    <mergeCell ref="CR15:CR16"/>
    <mergeCell ref="CR17:CR18"/>
    <mergeCell ref="CR19:CR20"/>
    <mergeCell ref="CR21:CR22"/>
    <mergeCell ref="CR23:CR24"/>
    <mergeCell ref="CR25:CR26"/>
    <mergeCell ref="CR27:CR28"/>
    <mergeCell ref="CR29:CR30"/>
    <mergeCell ref="CR31:CR32"/>
    <mergeCell ref="CR33:CR34"/>
    <mergeCell ref="CR35:CR36"/>
    <mergeCell ref="CR37:CR38"/>
    <mergeCell ref="CR39:CR40"/>
    <mergeCell ref="CQ7:CQ8"/>
    <mergeCell ref="CQ9:CQ10"/>
    <mergeCell ref="CQ11:CQ12"/>
    <mergeCell ref="CQ13:CQ14"/>
    <mergeCell ref="CQ15:CQ16"/>
    <mergeCell ref="CQ17:CQ18"/>
    <mergeCell ref="CQ19:CQ20"/>
    <mergeCell ref="CQ21:CQ22"/>
    <mergeCell ref="CQ23:CQ24"/>
    <mergeCell ref="CQ25:CQ26"/>
    <mergeCell ref="CQ27:CQ28"/>
    <mergeCell ref="CQ29:CQ30"/>
    <mergeCell ref="CQ31:CQ32"/>
    <mergeCell ref="CQ33:CQ34"/>
    <mergeCell ref="CQ35:CQ36"/>
    <mergeCell ref="CQ37:CQ38"/>
    <mergeCell ref="CQ39:CQ40"/>
    <mergeCell ref="CP7:CP8"/>
    <mergeCell ref="CP9:CP10"/>
    <mergeCell ref="CP11:CP12"/>
    <mergeCell ref="CP13:CP14"/>
    <mergeCell ref="CP15:CP16"/>
    <mergeCell ref="CP17:CP18"/>
    <mergeCell ref="CP19:CP20"/>
    <mergeCell ref="CP21:CP22"/>
    <mergeCell ref="CP23:CP24"/>
    <mergeCell ref="CP25:CP26"/>
    <mergeCell ref="CP27:CP28"/>
    <mergeCell ref="CP29:CP30"/>
    <mergeCell ref="CP31:CP32"/>
    <mergeCell ref="CP33:CP34"/>
    <mergeCell ref="CP35:CP36"/>
    <mergeCell ref="CP37:CP38"/>
    <mergeCell ref="CP39:CP40"/>
    <mergeCell ref="CN7:CN8"/>
    <mergeCell ref="CN9:CN10"/>
    <mergeCell ref="CN11:CN12"/>
    <mergeCell ref="CN13:CN14"/>
    <mergeCell ref="CN15:CN16"/>
    <mergeCell ref="CN17:CN18"/>
    <mergeCell ref="CN19:CN20"/>
    <mergeCell ref="CN21:CN22"/>
    <mergeCell ref="CN23:CN24"/>
    <mergeCell ref="CN25:CN26"/>
    <mergeCell ref="CN27:CN28"/>
    <mergeCell ref="CN29:CN30"/>
    <mergeCell ref="CN31:CN32"/>
    <mergeCell ref="CN33:CN34"/>
    <mergeCell ref="CN35:CN36"/>
    <mergeCell ref="CN37:CN38"/>
    <mergeCell ref="CN39:CN40"/>
    <mergeCell ref="CM7:CM8"/>
    <mergeCell ref="CM9:CM10"/>
    <mergeCell ref="CM11:CM12"/>
    <mergeCell ref="CM13:CM14"/>
    <mergeCell ref="CM15:CM16"/>
    <mergeCell ref="CM17:CM18"/>
    <mergeCell ref="CM19:CM20"/>
    <mergeCell ref="CM21:CM22"/>
    <mergeCell ref="CM23:CM24"/>
    <mergeCell ref="CM25:CM26"/>
    <mergeCell ref="CM27:CM28"/>
    <mergeCell ref="CM29:CM30"/>
    <mergeCell ref="CM31:CM32"/>
    <mergeCell ref="CM33:CM34"/>
    <mergeCell ref="CM35:CM36"/>
    <mergeCell ref="CM37:CM38"/>
    <mergeCell ref="CM39:CM40"/>
    <mergeCell ref="CL7:CL8"/>
    <mergeCell ref="CL9:CL10"/>
    <mergeCell ref="CL11:CL12"/>
    <mergeCell ref="CL13:CL14"/>
    <mergeCell ref="CL15:CL16"/>
    <mergeCell ref="CL17:CL18"/>
    <mergeCell ref="CL19:CL20"/>
    <mergeCell ref="CL21:CL22"/>
    <mergeCell ref="CL23:CL24"/>
    <mergeCell ref="CL25:CL26"/>
    <mergeCell ref="CL27:CL28"/>
    <mergeCell ref="CL29:CL30"/>
    <mergeCell ref="CL31:CL32"/>
    <mergeCell ref="CL33:CL34"/>
    <mergeCell ref="CL35:CL36"/>
    <mergeCell ref="CL37:CL38"/>
    <mergeCell ref="CL39:CL40"/>
    <mergeCell ref="CK7:CK8"/>
    <mergeCell ref="CK9:CK10"/>
    <mergeCell ref="CK11:CK12"/>
    <mergeCell ref="CK13:CK14"/>
    <mergeCell ref="CK15:CK16"/>
    <mergeCell ref="CK17:CK18"/>
    <mergeCell ref="CK19:CK20"/>
    <mergeCell ref="CK21:CK22"/>
    <mergeCell ref="CK23:CK24"/>
    <mergeCell ref="CK25:CK26"/>
    <mergeCell ref="CK27:CK28"/>
    <mergeCell ref="CK29:CK30"/>
    <mergeCell ref="CK31:CK32"/>
    <mergeCell ref="CK33:CK34"/>
    <mergeCell ref="CK35:CK36"/>
    <mergeCell ref="CK37:CK38"/>
    <mergeCell ref="CK39:CK40"/>
    <mergeCell ref="CJ7:CJ8"/>
    <mergeCell ref="CJ9:CJ10"/>
    <mergeCell ref="CJ11:CJ12"/>
    <mergeCell ref="CJ13:CJ14"/>
    <mergeCell ref="CJ15:CJ16"/>
    <mergeCell ref="CJ17:CJ18"/>
    <mergeCell ref="CJ19:CJ20"/>
    <mergeCell ref="CJ21:CJ22"/>
    <mergeCell ref="CJ23:CJ24"/>
    <mergeCell ref="CJ25:CJ26"/>
    <mergeCell ref="CJ27:CJ28"/>
    <mergeCell ref="CJ29:CJ30"/>
    <mergeCell ref="CJ31:CJ32"/>
    <mergeCell ref="CJ33:CJ34"/>
    <mergeCell ref="CJ35:CJ36"/>
    <mergeCell ref="CJ37:CJ38"/>
    <mergeCell ref="CJ39:CJ40"/>
    <mergeCell ref="CH7:CH8"/>
    <mergeCell ref="CH9:CH10"/>
    <mergeCell ref="CH11:CH12"/>
    <mergeCell ref="CH13:CH14"/>
    <mergeCell ref="CH15:CH16"/>
    <mergeCell ref="CH17:CH18"/>
    <mergeCell ref="CH19:CH20"/>
    <mergeCell ref="CH21:CH22"/>
    <mergeCell ref="CH23:CH24"/>
    <mergeCell ref="CH25:CH26"/>
    <mergeCell ref="CH27:CH28"/>
    <mergeCell ref="CH29:CH30"/>
    <mergeCell ref="CH31:CH32"/>
    <mergeCell ref="CH33:CH34"/>
    <mergeCell ref="CH35:CH36"/>
    <mergeCell ref="CH37:CH38"/>
    <mergeCell ref="CH39:CH40"/>
    <mergeCell ref="CG7:CG8"/>
    <mergeCell ref="CG9:CG10"/>
    <mergeCell ref="CG11:CG12"/>
    <mergeCell ref="CG13:CG14"/>
    <mergeCell ref="CG15:CG16"/>
    <mergeCell ref="CG17:CG18"/>
    <mergeCell ref="CG19:CG20"/>
    <mergeCell ref="CG21:CG22"/>
    <mergeCell ref="CG23:CG24"/>
    <mergeCell ref="CG25:CG26"/>
    <mergeCell ref="CG27:CG28"/>
    <mergeCell ref="CG29:CG30"/>
    <mergeCell ref="CG31:CG32"/>
    <mergeCell ref="CG33:CG34"/>
    <mergeCell ref="CG35:CG36"/>
    <mergeCell ref="CG37:CG38"/>
    <mergeCell ref="CG39:CG40"/>
    <mergeCell ref="CF7:CF8"/>
    <mergeCell ref="CF9:CF10"/>
    <mergeCell ref="CF11:CF12"/>
    <mergeCell ref="CF13:CF14"/>
    <mergeCell ref="CF15:CF16"/>
    <mergeCell ref="CF17:CF18"/>
    <mergeCell ref="CF19:CF20"/>
    <mergeCell ref="CF21:CF22"/>
    <mergeCell ref="CF23:CF24"/>
    <mergeCell ref="CF25:CF26"/>
    <mergeCell ref="CF27:CF28"/>
    <mergeCell ref="CF29:CF30"/>
    <mergeCell ref="CF31:CF32"/>
    <mergeCell ref="CF33:CF34"/>
    <mergeCell ref="CF35:CF36"/>
    <mergeCell ref="CF37:CF38"/>
    <mergeCell ref="CF39:CF40"/>
    <mergeCell ref="CE7:CE8"/>
    <mergeCell ref="CE9:CE10"/>
    <mergeCell ref="CE11:CE12"/>
    <mergeCell ref="CE13:CE14"/>
    <mergeCell ref="CE15:CE16"/>
    <mergeCell ref="CE17:CE18"/>
    <mergeCell ref="CE19:CE20"/>
    <mergeCell ref="CE21:CE22"/>
    <mergeCell ref="CE23:CE24"/>
    <mergeCell ref="CE25:CE26"/>
    <mergeCell ref="CE27:CE28"/>
    <mergeCell ref="CE29:CE30"/>
    <mergeCell ref="CE31:CE32"/>
    <mergeCell ref="CE33:CE34"/>
    <mergeCell ref="CE35:CE36"/>
    <mergeCell ref="CE37:CE38"/>
    <mergeCell ref="CE39:CE40"/>
    <mergeCell ref="CD7:CD8"/>
    <mergeCell ref="CD9:CD10"/>
    <mergeCell ref="CD11:CD12"/>
    <mergeCell ref="CD13:CD14"/>
    <mergeCell ref="CD15:CD16"/>
    <mergeCell ref="CD17:CD18"/>
    <mergeCell ref="CD19:CD20"/>
    <mergeCell ref="CD21:CD22"/>
    <mergeCell ref="CD23:CD24"/>
    <mergeCell ref="CD25:CD26"/>
    <mergeCell ref="CD27:CD28"/>
    <mergeCell ref="CD29:CD30"/>
    <mergeCell ref="CD31:CD32"/>
    <mergeCell ref="CD33:CD34"/>
    <mergeCell ref="CD35:CD36"/>
    <mergeCell ref="CD37:CD38"/>
    <mergeCell ref="CD39:CD40"/>
    <mergeCell ref="CB7:CB8"/>
    <mergeCell ref="CB9:CB10"/>
    <mergeCell ref="CB11:CB12"/>
    <mergeCell ref="CB13:CB14"/>
    <mergeCell ref="CB15:CB16"/>
    <mergeCell ref="CB17:CB18"/>
    <mergeCell ref="CB19:CB20"/>
    <mergeCell ref="CB21:CB22"/>
    <mergeCell ref="CB23:CB24"/>
    <mergeCell ref="CB25:CB26"/>
    <mergeCell ref="CB27:CB28"/>
    <mergeCell ref="CB29:CB30"/>
    <mergeCell ref="CB31:CB32"/>
    <mergeCell ref="CB33:CB34"/>
    <mergeCell ref="CB35:CB36"/>
    <mergeCell ref="CB37:CB38"/>
    <mergeCell ref="CB39:CB40"/>
    <mergeCell ref="CA7:CA8"/>
    <mergeCell ref="CA9:CA10"/>
    <mergeCell ref="CA11:CA12"/>
    <mergeCell ref="CA13:CA14"/>
    <mergeCell ref="CA15:CA16"/>
    <mergeCell ref="CA17:CA18"/>
    <mergeCell ref="CA19:CA20"/>
    <mergeCell ref="CA21:CA22"/>
    <mergeCell ref="CA23:CA24"/>
    <mergeCell ref="CA25:CA26"/>
    <mergeCell ref="CA27:CA28"/>
    <mergeCell ref="CA29:CA30"/>
    <mergeCell ref="CA31:CA32"/>
    <mergeCell ref="CA33:CA34"/>
    <mergeCell ref="CA35:CA36"/>
    <mergeCell ref="CA37:CA38"/>
    <mergeCell ref="CA39:CA40"/>
    <mergeCell ref="BZ7:BZ8"/>
    <mergeCell ref="BZ9:BZ10"/>
    <mergeCell ref="BZ11:BZ12"/>
    <mergeCell ref="BZ13:BZ14"/>
    <mergeCell ref="BZ15:BZ16"/>
    <mergeCell ref="BZ17:BZ18"/>
    <mergeCell ref="BZ19:BZ20"/>
    <mergeCell ref="BZ21:BZ22"/>
    <mergeCell ref="BZ23:BZ24"/>
    <mergeCell ref="BZ25:BZ26"/>
    <mergeCell ref="BZ27:BZ28"/>
    <mergeCell ref="BZ29:BZ30"/>
    <mergeCell ref="BZ31:BZ32"/>
    <mergeCell ref="BZ33:BZ34"/>
    <mergeCell ref="BZ35:BZ36"/>
    <mergeCell ref="BZ37:BZ38"/>
    <mergeCell ref="BZ39:BZ40"/>
    <mergeCell ref="BY7:BY8"/>
    <mergeCell ref="BY9:BY10"/>
    <mergeCell ref="BY11:BY12"/>
    <mergeCell ref="BY13:BY14"/>
    <mergeCell ref="BY15:BY16"/>
    <mergeCell ref="BY17:BY18"/>
    <mergeCell ref="BY19:BY20"/>
    <mergeCell ref="BY21:BY22"/>
    <mergeCell ref="BY23:BY24"/>
    <mergeCell ref="BY25:BY26"/>
    <mergeCell ref="BY27:BY28"/>
    <mergeCell ref="BY29:BY30"/>
    <mergeCell ref="BY31:BY32"/>
    <mergeCell ref="BY33:BY34"/>
    <mergeCell ref="BY35:BY36"/>
    <mergeCell ref="BY37:BY38"/>
    <mergeCell ref="BY39:BY40"/>
    <mergeCell ref="BV11:BV12"/>
    <mergeCell ref="BV13:BV14"/>
    <mergeCell ref="BV15:BV16"/>
    <mergeCell ref="BV17:BV18"/>
    <mergeCell ref="BV19:BV20"/>
    <mergeCell ref="BV21:BV22"/>
    <mergeCell ref="BV23:BV24"/>
    <mergeCell ref="BV25:BV26"/>
    <mergeCell ref="BV27:BV28"/>
    <mergeCell ref="BV29:BV30"/>
    <mergeCell ref="BV31:BV32"/>
    <mergeCell ref="BV33:BV34"/>
    <mergeCell ref="BV35:BV36"/>
    <mergeCell ref="BV37:BV38"/>
    <mergeCell ref="BV39:BV40"/>
    <mergeCell ref="BX7:BX8"/>
    <mergeCell ref="BX9:BX10"/>
    <mergeCell ref="BX11:BX12"/>
    <mergeCell ref="BX13:BX14"/>
    <mergeCell ref="BX15:BX16"/>
    <mergeCell ref="BX17:BX18"/>
    <mergeCell ref="BX19:BX20"/>
    <mergeCell ref="BX21:BX22"/>
    <mergeCell ref="BX23:BX24"/>
    <mergeCell ref="BX25:BX26"/>
    <mergeCell ref="BX27:BX28"/>
    <mergeCell ref="BX29:BX30"/>
    <mergeCell ref="BX31:BX32"/>
    <mergeCell ref="BX33:BX34"/>
    <mergeCell ref="BX35:BX36"/>
    <mergeCell ref="BX37:BX38"/>
    <mergeCell ref="BX39:BX40"/>
    <mergeCell ref="BT7:BT8"/>
    <mergeCell ref="BT9:BT10"/>
    <mergeCell ref="BT11:BT12"/>
    <mergeCell ref="BT13:BT14"/>
    <mergeCell ref="BT15:BT16"/>
    <mergeCell ref="BT17:BT18"/>
    <mergeCell ref="BT19:BT20"/>
    <mergeCell ref="BT21:BT22"/>
    <mergeCell ref="BT23:BT24"/>
    <mergeCell ref="BT25:BT26"/>
    <mergeCell ref="BT27:BT28"/>
    <mergeCell ref="BT29:BT30"/>
    <mergeCell ref="BT31:BT32"/>
    <mergeCell ref="BT33:BT34"/>
    <mergeCell ref="BT35:BT36"/>
    <mergeCell ref="BT37:BT38"/>
    <mergeCell ref="BT39:BT40"/>
    <mergeCell ref="BS7:BS8"/>
    <mergeCell ref="BS9:BS10"/>
    <mergeCell ref="BS11:BS12"/>
    <mergeCell ref="BS13:BS14"/>
    <mergeCell ref="BS15:BS16"/>
    <mergeCell ref="BS17:BS18"/>
    <mergeCell ref="BS19:BS20"/>
    <mergeCell ref="BS21:BS22"/>
    <mergeCell ref="BS23:BS24"/>
    <mergeCell ref="BS25:BS26"/>
    <mergeCell ref="BS27:BS28"/>
    <mergeCell ref="BS29:BS30"/>
    <mergeCell ref="BS31:BS32"/>
    <mergeCell ref="BS33:BS34"/>
    <mergeCell ref="BS35:BS36"/>
    <mergeCell ref="BS37:BS38"/>
    <mergeCell ref="BS39:BS40"/>
    <mergeCell ref="BR7:BR8"/>
    <mergeCell ref="BR9:BR10"/>
    <mergeCell ref="BR11:BR12"/>
    <mergeCell ref="BR13:BR14"/>
    <mergeCell ref="BR15:BR16"/>
    <mergeCell ref="BR17:BR18"/>
    <mergeCell ref="BR19:BR20"/>
    <mergeCell ref="BR21:BR22"/>
    <mergeCell ref="BR23:BR24"/>
    <mergeCell ref="BR25:BR26"/>
    <mergeCell ref="BR27:BR28"/>
    <mergeCell ref="BR29:BR30"/>
    <mergeCell ref="BR31:BR32"/>
    <mergeCell ref="BR33:BR34"/>
    <mergeCell ref="BR35:BR36"/>
    <mergeCell ref="BR37:BR38"/>
    <mergeCell ref="BR39:BR40"/>
    <mergeCell ref="BP7:BP8"/>
    <mergeCell ref="BP9:BP10"/>
    <mergeCell ref="BP11:BP12"/>
    <mergeCell ref="BP13:BP14"/>
    <mergeCell ref="BP15:BP16"/>
    <mergeCell ref="BP17:BP18"/>
    <mergeCell ref="BP19:BP20"/>
    <mergeCell ref="BP21:BP22"/>
    <mergeCell ref="BP23:BP24"/>
    <mergeCell ref="BP25:BP26"/>
    <mergeCell ref="BP27:BP28"/>
    <mergeCell ref="BP29:BP30"/>
    <mergeCell ref="BP31:BP32"/>
    <mergeCell ref="BP33:BP34"/>
    <mergeCell ref="BP35:BP36"/>
    <mergeCell ref="BP37:BP38"/>
    <mergeCell ref="BP39:BP40"/>
    <mergeCell ref="BO7:BO8"/>
    <mergeCell ref="BO9:BO10"/>
    <mergeCell ref="BO11:BO12"/>
    <mergeCell ref="BO13:BO14"/>
    <mergeCell ref="BO15:BO16"/>
    <mergeCell ref="BO17:BO18"/>
    <mergeCell ref="BO19:BO20"/>
    <mergeCell ref="BO21:BO22"/>
    <mergeCell ref="BO23:BO24"/>
    <mergeCell ref="BO25:BO26"/>
    <mergeCell ref="BO27:BO28"/>
    <mergeCell ref="BO29:BO30"/>
    <mergeCell ref="BO31:BO32"/>
    <mergeCell ref="BO33:BO34"/>
    <mergeCell ref="BO35:BO36"/>
    <mergeCell ref="BO37:BO38"/>
    <mergeCell ref="BO39:BO40"/>
    <mergeCell ref="BN7:BN8"/>
    <mergeCell ref="BN9:BN10"/>
    <mergeCell ref="BN11:BN12"/>
    <mergeCell ref="BN13:BN14"/>
    <mergeCell ref="BN15:BN16"/>
    <mergeCell ref="BN17:BN18"/>
    <mergeCell ref="BN19:BN20"/>
    <mergeCell ref="BN21:BN22"/>
    <mergeCell ref="BN23:BN24"/>
    <mergeCell ref="BN25:BN26"/>
    <mergeCell ref="BN27:BN28"/>
    <mergeCell ref="BN29:BN30"/>
    <mergeCell ref="BN31:BN32"/>
    <mergeCell ref="BN33:BN34"/>
    <mergeCell ref="BN35:BN36"/>
    <mergeCell ref="BN37:BN38"/>
    <mergeCell ref="BN39:BN40"/>
    <mergeCell ref="BM7:BM8"/>
    <mergeCell ref="BM9:BM10"/>
    <mergeCell ref="BM11:BM12"/>
    <mergeCell ref="BM13:BM14"/>
    <mergeCell ref="BM15:BM16"/>
    <mergeCell ref="BM17:BM18"/>
    <mergeCell ref="BM19:BM20"/>
    <mergeCell ref="BM21:BM22"/>
    <mergeCell ref="BM23:BM24"/>
    <mergeCell ref="BM25:BM26"/>
    <mergeCell ref="BM27:BM28"/>
    <mergeCell ref="BM29:BM30"/>
    <mergeCell ref="BM31:BM32"/>
    <mergeCell ref="BM33:BM34"/>
    <mergeCell ref="BM35:BM36"/>
    <mergeCell ref="BM37:BM38"/>
    <mergeCell ref="BM39:BM40"/>
    <mergeCell ref="BL7:BL8"/>
    <mergeCell ref="BL9:BL10"/>
    <mergeCell ref="BL11:BL12"/>
    <mergeCell ref="BL13:BL14"/>
    <mergeCell ref="BL15:BL16"/>
    <mergeCell ref="BL17:BL18"/>
    <mergeCell ref="BL19:BL20"/>
    <mergeCell ref="BL21:BL22"/>
    <mergeCell ref="BL23:BL24"/>
    <mergeCell ref="BL25:BL26"/>
    <mergeCell ref="BL27:BL28"/>
    <mergeCell ref="BL29:BL30"/>
    <mergeCell ref="BL31:BL32"/>
    <mergeCell ref="BL33:BL34"/>
    <mergeCell ref="BL35:BL36"/>
    <mergeCell ref="BL37:BL38"/>
    <mergeCell ref="BL39:BL40"/>
    <mergeCell ref="BJ7:BJ8"/>
    <mergeCell ref="BJ9:BJ10"/>
    <mergeCell ref="BJ11:BJ12"/>
    <mergeCell ref="BJ13:BJ14"/>
    <mergeCell ref="BJ15:BJ16"/>
    <mergeCell ref="BJ17:BJ18"/>
    <mergeCell ref="BJ19:BJ20"/>
    <mergeCell ref="BJ21:BJ22"/>
    <mergeCell ref="BJ23:BJ24"/>
    <mergeCell ref="BJ25:BJ26"/>
    <mergeCell ref="BJ27:BJ28"/>
    <mergeCell ref="BJ29:BJ30"/>
    <mergeCell ref="BJ31:BJ32"/>
    <mergeCell ref="BJ33:BJ34"/>
    <mergeCell ref="BJ35:BJ36"/>
    <mergeCell ref="BJ37:BJ38"/>
    <mergeCell ref="BJ39:BJ40"/>
    <mergeCell ref="BI7:BI8"/>
    <mergeCell ref="BI9:BI10"/>
    <mergeCell ref="BI11:BI12"/>
    <mergeCell ref="BI13:BI14"/>
    <mergeCell ref="BI15:BI16"/>
    <mergeCell ref="BI17:BI18"/>
    <mergeCell ref="BI19:BI20"/>
    <mergeCell ref="BI21:BI22"/>
    <mergeCell ref="BI23:BI24"/>
    <mergeCell ref="BI25:BI26"/>
    <mergeCell ref="BI27:BI28"/>
    <mergeCell ref="BI29:BI30"/>
    <mergeCell ref="BI31:BI32"/>
    <mergeCell ref="BI33:BI34"/>
    <mergeCell ref="BI35:BI36"/>
    <mergeCell ref="BI37:BI38"/>
    <mergeCell ref="BI39:BI40"/>
    <mergeCell ref="BH7:BH8"/>
    <mergeCell ref="BH9:BH10"/>
    <mergeCell ref="BH11:BH12"/>
    <mergeCell ref="BH13:BH14"/>
    <mergeCell ref="BH15:BH16"/>
    <mergeCell ref="BH17:BH18"/>
    <mergeCell ref="BH19:BH20"/>
    <mergeCell ref="BH21:BH22"/>
    <mergeCell ref="BH23:BH24"/>
    <mergeCell ref="BH25:BH26"/>
    <mergeCell ref="BH27:BH28"/>
    <mergeCell ref="BH29:BH30"/>
    <mergeCell ref="BH31:BH32"/>
    <mergeCell ref="BH33:BH34"/>
    <mergeCell ref="BH35:BH36"/>
    <mergeCell ref="BH37:BH38"/>
    <mergeCell ref="BH39:BH40"/>
    <mergeCell ref="BG7:BG8"/>
    <mergeCell ref="BG9:BG10"/>
    <mergeCell ref="BG11:BG12"/>
    <mergeCell ref="BG13:BG14"/>
    <mergeCell ref="BG15:BG16"/>
    <mergeCell ref="BG17:BG18"/>
    <mergeCell ref="BG19:BG20"/>
    <mergeCell ref="BG21:BG22"/>
    <mergeCell ref="BG23:BG24"/>
    <mergeCell ref="BG25:BG26"/>
    <mergeCell ref="BG27:BG28"/>
    <mergeCell ref="BG29:BG30"/>
    <mergeCell ref="BG31:BG32"/>
    <mergeCell ref="BG33:BG34"/>
    <mergeCell ref="BG35:BG36"/>
    <mergeCell ref="BG37:BG38"/>
    <mergeCell ref="BG39:BG40"/>
    <mergeCell ref="BF7:BF8"/>
    <mergeCell ref="BF9:BF10"/>
    <mergeCell ref="BF11:BF12"/>
    <mergeCell ref="BF13:BF14"/>
    <mergeCell ref="BF15:BF16"/>
    <mergeCell ref="BF17:BF18"/>
    <mergeCell ref="BF19:BF20"/>
    <mergeCell ref="BF21:BF22"/>
    <mergeCell ref="BF23:BF24"/>
    <mergeCell ref="BF25:BF26"/>
    <mergeCell ref="BF27:BF28"/>
    <mergeCell ref="BF29:BF30"/>
    <mergeCell ref="BF31:BF32"/>
    <mergeCell ref="BF33:BF34"/>
    <mergeCell ref="BF35:BF36"/>
    <mergeCell ref="BF37:BF38"/>
    <mergeCell ref="BF39:BF40"/>
    <mergeCell ref="BD7:BD8"/>
    <mergeCell ref="BD9:BD10"/>
    <mergeCell ref="BD11:BD12"/>
    <mergeCell ref="BD13:BD14"/>
    <mergeCell ref="BD15:BD16"/>
    <mergeCell ref="BD17:BD18"/>
    <mergeCell ref="BD19:BD20"/>
    <mergeCell ref="BD21:BD22"/>
    <mergeCell ref="BD23:BD24"/>
    <mergeCell ref="BD25:BD26"/>
    <mergeCell ref="BD27:BD28"/>
    <mergeCell ref="BD29:BD30"/>
    <mergeCell ref="BD31:BD32"/>
    <mergeCell ref="BD33:BD34"/>
    <mergeCell ref="BD35:BD36"/>
    <mergeCell ref="BD37:BD38"/>
    <mergeCell ref="BD39:BD40"/>
    <mergeCell ref="BC7:BC8"/>
    <mergeCell ref="BC9:BC10"/>
    <mergeCell ref="BC11:BC12"/>
    <mergeCell ref="BC13:BC14"/>
    <mergeCell ref="BC15:BC16"/>
    <mergeCell ref="BC17:BC18"/>
    <mergeCell ref="BC19:BC20"/>
    <mergeCell ref="BC21:BC22"/>
    <mergeCell ref="BC23:BC24"/>
    <mergeCell ref="BC25:BC26"/>
    <mergeCell ref="BC27:BC28"/>
    <mergeCell ref="BC29:BC30"/>
    <mergeCell ref="BC31:BC32"/>
    <mergeCell ref="BC33:BC34"/>
    <mergeCell ref="BC35:BC36"/>
    <mergeCell ref="BC37:BC38"/>
    <mergeCell ref="BC39:BC40"/>
    <mergeCell ref="BB7:BB8"/>
    <mergeCell ref="BB9:BB10"/>
    <mergeCell ref="BB11:BB12"/>
    <mergeCell ref="BB13:BB14"/>
    <mergeCell ref="BB15:BB16"/>
    <mergeCell ref="BB17:BB18"/>
    <mergeCell ref="BB19:BB20"/>
    <mergeCell ref="BB21:BB22"/>
    <mergeCell ref="BB23:BB24"/>
    <mergeCell ref="BB25:BB26"/>
    <mergeCell ref="BB27:BB28"/>
    <mergeCell ref="BB29:BB30"/>
    <mergeCell ref="BB31:BB32"/>
    <mergeCell ref="BB33:BB34"/>
    <mergeCell ref="BB35:BB36"/>
    <mergeCell ref="BB37:BB38"/>
    <mergeCell ref="BB39:BB40"/>
    <mergeCell ref="BA7:BA8"/>
    <mergeCell ref="BA9:BA10"/>
    <mergeCell ref="BA11:BA12"/>
    <mergeCell ref="BA13:BA14"/>
    <mergeCell ref="BA15:BA16"/>
    <mergeCell ref="BA17:BA18"/>
    <mergeCell ref="BA19:BA20"/>
    <mergeCell ref="BA21:BA22"/>
    <mergeCell ref="BA23:BA24"/>
    <mergeCell ref="BA25:BA26"/>
    <mergeCell ref="BA27:BA28"/>
    <mergeCell ref="BA29:BA30"/>
    <mergeCell ref="BA31:BA32"/>
    <mergeCell ref="BA33:BA34"/>
    <mergeCell ref="BA35:BA36"/>
    <mergeCell ref="BA37:BA38"/>
    <mergeCell ref="BA39:BA40"/>
    <mergeCell ref="AZ7:AZ8"/>
    <mergeCell ref="AZ9:AZ10"/>
    <mergeCell ref="AZ11:AZ12"/>
    <mergeCell ref="AZ13:AZ14"/>
    <mergeCell ref="AZ15:AZ16"/>
    <mergeCell ref="AZ17:AZ18"/>
    <mergeCell ref="AZ19:AZ20"/>
    <mergeCell ref="AZ21:AZ22"/>
    <mergeCell ref="AZ23:AZ24"/>
    <mergeCell ref="AZ25:AZ26"/>
    <mergeCell ref="AZ27:AZ28"/>
    <mergeCell ref="AZ29:AZ30"/>
    <mergeCell ref="AZ31:AZ32"/>
    <mergeCell ref="AZ33:AZ34"/>
    <mergeCell ref="AZ35:AZ36"/>
    <mergeCell ref="AZ37:AZ38"/>
    <mergeCell ref="AZ39:AZ40"/>
    <mergeCell ref="AX7:AX8"/>
    <mergeCell ref="AX9:AX10"/>
    <mergeCell ref="AX11:AX12"/>
    <mergeCell ref="AX13:AX14"/>
    <mergeCell ref="AX15:AX16"/>
    <mergeCell ref="AX17:AX18"/>
    <mergeCell ref="AX19:AX20"/>
    <mergeCell ref="AX21:AX22"/>
    <mergeCell ref="AX23:AX24"/>
    <mergeCell ref="AX25:AX26"/>
    <mergeCell ref="AX27:AX28"/>
    <mergeCell ref="AX29:AX30"/>
    <mergeCell ref="AX31:AX32"/>
    <mergeCell ref="AX33:AX34"/>
    <mergeCell ref="AX35:AX36"/>
    <mergeCell ref="AX37:AX38"/>
    <mergeCell ref="AX39:AX40"/>
    <mergeCell ref="AW7:AW8"/>
    <mergeCell ref="AW9:AW10"/>
    <mergeCell ref="AW11:AW12"/>
    <mergeCell ref="AW13:AW14"/>
    <mergeCell ref="AW15:AW16"/>
    <mergeCell ref="AW17:AW18"/>
    <mergeCell ref="AW19:AW20"/>
    <mergeCell ref="AW21:AW22"/>
    <mergeCell ref="AW23:AW24"/>
    <mergeCell ref="AW25:AW26"/>
    <mergeCell ref="AW27:AW28"/>
    <mergeCell ref="AW29:AW30"/>
    <mergeCell ref="AW31:AW32"/>
    <mergeCell ref="AW33:AW34"/>
    <mergeCell ref="AW35:AW36"/>
    <mergeCell ref="AW37:AW38"/>
    <mergeCell ref="AW39:AW40"/>
    <mergeCell ref="AV7:AV8"/>
    <mergeCell ref="AV9:AV10"/>
    <mergeCell ref="AV11:AV12"/>
    <mergeCell ref="AV13:AV14"/>
    <mergeCell ref="AV15:AV16"/>
    <mergeCell ref="AV17:AV18"/>
    <mergeCell ref="AV19:AV20"/>
    <mergeCell ref="AV21:AV22"/>
    <mergeCell ref="AV23:AV24"/>
    <mergeCell ref="AV25:AV26"/>
    <mergeCell ref="AV27:AV28"/>
    <mergeCell ref="AV29:AV30"/>
    <mergeCell ref="AV31:AV32"/>
    <mergeCell ref="AV33:AV34"/>
    <mergeCell ref="AV35:AV36"/>
    <mergeCell ref="AV37:AV38"/>
    <mergeCell ref="AV39:AV40"/>
    <mergeCell ref="AU7:AU8"/>
    <mergeCell ref="AU9:AU10"/>
    <mergeCell ref="AU11:AU12"/>
    <mergeCell ref="AU13:AU14"/>
    <mergeCell ref="AU15:AU16"/>
    <mergeCell ref="AU17:AU18"/>
    <mergeCell ref="AU19:AU20"/>
    <mergeCell ref="AU21:AU22"/>
    <mergeCell ref="AU23:AU24"/>
    <mergeCell ref="AU25:AU26"/>
    <mergeCell ref="AU27:AU28"/>
    <mergeCell ref="AU29:AU30"/>
    <mergeCell ref="AU31:AU32"/>
    <mergeCell ref="AU33:AU34"/>
    <mergeCell ref="AU35:AU36"/>
    <mergeCell ref="AU37:AU38"/>
    <mergeCell ref="AU39:AU40"/>
    <mergeCell ref="AT7:AT8"/>
    <mergeCell ref="AT9:AT10"/>
    <mergeCell ref="AT11:AT12"/>
    <mergeCell ref="AT13:AT14"/>
    <mergeCell ref="AT15:AT16"/>
    <mergeCell ref="AT17:AT18"/>
    <mergeCell ref="AT19:AT20"/>
    <mergeCell ref="AT21:AT22"/>
    <mergeCell ref="AT23:AT24"/>
    <mergeCell ref="AT25:AT26"/>
    <mergeCell ref="AT27:AT28"/>
    <mergeCell ref="AT29:AT30"/>
    <mergeCell ref="AT31:AT32"/>
    <mergeCell ref="AT33:AT34"/>
    <mergeCell ref="AT35:AT36"/>
    <mergeCell ref="AT37:AT38"/>
    <mergeCell ref="AT39:AT40"/>
    <mergeCell ref="AR7:AR8"/>
    <mergeCell ref="AR9:AR10"/>
    <mergeCell ref="AR11:AR12"/>
    <mergeCell ref="AR13:AR14"/>
    <mergeCell ref="AR15:AR16"/>
    <mergeCell ref="AR17:AR18"/>
    <mergeCell ref="AR19:AR20"/>
    <mergeCell ref="AR21:AR22"/>
    <mergeCell ref="AR23:AR24"/>
    <mergeCell ref="AR25:AR26"/>
    <mergeCell ref="AR27:AR28"/>
    <mergeCell ref="AR29:AR30"/>
    <mergeCell ref="AR31:AR32"/>
    <mergeCell ref="AR33:AR34"/>
    <mergeCell ref="AR35:AR36"/>
    <mergeCell ref="AR37:AR38"/>
    <mergeCell ref="AR39:AR40"/>
    <mergeCell ref="AQ7:AQ8"/>
    <mergeCell ref="AQ9:AQ10"/>
    <mergeCell ref="AQ11:AQ12"/>
    <mergeCell ref="AQ13:AQ14"/>
    <mergeCell ref="AQ15:AQ16"/>
    <mergeCell ref="AQ17:AQ18"/>
    <mergeCell ref="AQ19:AQ20"/>
    <mergeCell ref="AQ21:AQ22"/>
    <mergeCell ref="AQ23:AQ24"/>
    <mergeCell ref="AQ25:AQ26"/>
    <mergeCell ref="AQ27:AQ28"/>
    <mergeCell ref="AQ29:AQ30"/>
    <mergeCell ref="AQ31:AQ32"/>
    <mergeCell ref="AQ33:AQ34"/>
    <mergeCell ref="AQ35:AQ36"/>
    <mergeCell ref="AQ37:AQ38"/>
    <mergeCell ref="AQ39:AQ40"/>
    <mergeCell ref="AP7:AP8"/>
    <mergeCell ref="AP9:AP10"/>
    <mergeCell ref="AP11:AP12"/>
    <mergeCell ref="AP13:AP14"/>
    <mergeCell ref="AP15:AP16"/>
    <mergeCell ref="AP17:AP18"/>
    <mergeCell ref="AP19:AP20"/>
    <mergeCell ref="AP21:AP22"/>
    <mergeCell ref="AP23:AP24"/>
    <mergeCell ref="AP25:AP26"/>
    <mergeCell ref="AP27:AP28"/>
    <mergeCell ref="AP29:AP30"/>
    <mergeCell ref="AP31:AP32"/>
    <mergeCell ref="AP33:AP34"/>
    <mergeCell ref="AP35:AP36"/>
    <mergeCell ref="AP37:AP38"/>
    <mergeCell ref="AP39:AP40"/>
    <mergeCell ref="AO7:AO8"/>
    <mergeCell ref="AO9:AO10"/>
    <mergeCell ref="AO11:AO12"/>
    <mergeCell ref="AO13:AO14"/>
    <mergeCell ref="AO15:AO16"/>
    <mergeCell ref="AO17:AO18"/>
    <mergeCell ref="AO19:AO20"/>
    <mergeCell ref="AO21:AO22"/>
    <mergeCell ref="AO23:AO24"/>
    <mergeCell ref="AO25:AO26"/>
    <mergeCell ref="AO27:AO28"/>
    <mergeCell ref="AO29:AO30"/>
    <mergeCell ref="AO31:AO32"/>
    <mergeCell ref="AO33:AO34"/>
    <mergeCell ref="AO35:AO36"/>
    <mergeCell ref="AO37:AO38"/>
    <mergeCell ref="AO39:AO40"/>
    <mergeCell ref="AN7:AN8"/>
    <mergeCell ref="AN9:AN10"/>
    <mergeCell ref="AN11:AN12"/>
    <mergeCell ref="AN13:AN14"/>
    <mergeCell ref="AN15:AN16"/>
    <mergeCell ref="AN17:AN18"/>
    <mergeCell ref="AN19:AN20"/>
    <mergeCell ref="AN21:AN22"/>
    <mergeCell ref="AN23:AN24"/>
    <mergeCell ref="AN25:AN26"/>
    <mergeCell ref="AN27:AN28"/>
    <mergeCell ref="AN29:AN30"/>
    <mergeCell ref="AN31:AN32"/>
    <mergeCell ref="AN33:AN34"/>
    <mergeCell ref="AN35:AN36"/>
    <mergeCell ref="AN37:AN38"/>
    <mergeCell ref="AN39:AN40"/>
    <mergeCell ref="AL7:AL8"/>
    <mergeCell ref="AL9:AL10"/>
    <mergeCell ref="AL11:AL12"/>
    <mergeCell ref="AL13:AL14"/>
    <mergeCell ref="AL15:AL16"/>
    <mergeCell ref="AL17:AL18"/>
    <mergeCell ref="AL19:AL20"/>
    <mergeCell ref="AL21:AL22"/>
    <mergeCell ref="AL23:AL24"/>
    <mergeCell ref="AL25:AL26"/>
    <mergeCell ref="AL27:AL28"/>
    <mergeCell ref="AL29:AL30"/>
    <mergeCell ref="AL31:AL32"/>
    <mergeCell ref="AL33:AL34"/>
    <mergeCell ref="AL35:AL36"/>
    <mergeCell ref="AL37:AL38"/>
    <mergeCell ref="AL39:AL40"/>
    <mergeCell ref="AK7:AK8"/>
    <mergeCell ref="AK9:AK10"/>
    <mergeCell ref="AK11:AK12"/>
    <mergeCell ref="AK13:AK14"/>
    <mergeCell ref="AK15:AK16"/>
    <mergeCell ref="AK17:AK18"/>
    <mergeCell ref="AK19:AK20"/>
    <mergeCell ref="AK21:AK22"/>
    <mergeCell ref="AK23:AK24"/>
    <mergeCell ref="AK25:AK26"/>
    <mergeCell ref="AK27:AK28"/>
    <mergeCell ref="AK29:AK30"/>
    <mergeCell ref="AK31:AK32"/>
    <mergeCell ref="AK33:AK34"/>
    <mergeCell ref="AK35:AK36"/>
    <mergeCell ref="AK37:AK38"/>
    <mergeCell ref="AK39:AK40"/>
    <mergeCell ref="AJ7:AJ8"/>
    <mergeCell ref="AJ9:AJ10"/>
    <mergeCell ref="AJ11:AJ12"/>
    <mergeCell ref="AJ13:AJ14"/>
    <mergeCell ref="AJ15:AJ16"/>
    <mergeCell ref="AJ17:AJ18"/>
    <mergeCell ref="AJ19:AJ20"/>
    <mergeCell ref="AJ21:AJ22"/>
    <mergeCell ref="AJ23:AJ24"/>
    <mergeCell ref="AJ25:AJ26"/>
    <mergeCell ref="AJ27:AJ28"/>
    <mergeCell ref="AJ29:AJ30"/>
    <mergeCell ref="AJ31:AJ32"/>
    <mergeCell ref="AJ33:AJ34"/>
    <mergeCell ref="AJ35:AJ36"/>
    <mergeCell ref="AJ37:AJ38"/>
    <mergeCell ref="AJ39:AJ40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H7:AH8"/>
    <mergeCell ref="AH9:AH10"/>
    <mergeCell ref="AH11:AH12"/>
    <mergeCell ref="AH13:AH14"/>
    <mergeCell ref="AH15:AH16"/>
    <mergeCell ref="AH17:AH18"/>
    <mergeCell ref="AH19:AH20"/>
    <mergeCell ref="AH21:AH22"/>
    <mergeCell ref="AH23:AH24"/>
    <mergeCell ref="AH25:AH26"/>
    <mergeCell ref="AH27:AH28"/>
    <mergeCell ref="AH29:AH30"/>
    <mergeCell ref="AH31:AH32"/>
    <mergeCell ref="AH33:AH34"/>
    <mergeCell ref="AH35:AH36"/>
    <mergeCell ref="AH37:AH38"/>
    <mergeCell ref="AH39:AH40"/>
    <mergeCell ref="AF7:AF8"/>
    <mergeCell ref="AF9:AF10"/>
    <mergeCell ref="AF11:AF12"/>
    <mergeCell ref="AF13:AF14"/>
    <mergeCell ref="AF15:AF16"/>
    <mergeCell ref="AF17:AF18"/>
    <mergeCell ref="AF19:AF20"/>
    <mergeCell ref="AF21:AF22"/>
    <mergeCell ref="AF23:AF24"/>
    <mergeCell ref="AF25:AF26"/>
    <mergeCell ref="AF27:AF28"/>
    <mergeCell ref="AF29:AF30"/>
    <mergeCell ref="AF31:AF32"/>
    <mergeCell ref="AF33:AF34"/>
    <mergeCell ref="AF35:AF36"/>
    <mergeCell ref="AF37:AF38"/>
    <mergeCell ref="AF39:AF40"/>
    <mergeCell ref="AE7:AE8"/>
    <mergeCell ref="AE9:AE10"/>
    <mergeCell ref="AE11:AE12"/>
    <mergeCell ref="AE13:AE14"/>
    <mergeCell ref="AE15:AE16"/>
    <mergeCell ref="AE17:AE18"/>
    <mergeCell ref="AE19:AE20"/>
    <mergeCell ref="AE21:AE22"/>
    <mergeCell ref="AE23:AE24"/>
    <mergeCell ref="AE25:AE26"/>
    <mergeCell ref="AE27:AE28"/>
    <mergeCell ref="AE29:AE30"/>
    <mergeCell ref="AE31:AE32"/>
    <mergeCell ref="AE33:AE34"/>
    <mergeCell ref="AE35:AE36"/>
    <mergeCell ref="AE37:AE38"/>
    <mergeCell ref="AE39:AE40"/>
    <mergeCell ref="AD7:AD8"/>
    <mergeCell ref="AD9:AD10"/>
    <mergeCell ref="AD11:AD12"/>
    <mergeCell ref="AD13:AD14"/>
    <mergeCell ref="AD15:AD16"/>
    <mergeCell ref="AD17:AD18"/>
    <mergeCell ref="AD19:AD20"/>
    <mergeCell ref="AD21:AD22"/>
    <mergeCell ref="AD23:AD24"/>
    <mergeCell ref="AD25:AD26"/>
    <mergeCell ref="AD27:AD28"/>
    <mergeCell ref="AD29:AD30"/>
    <mergeCell ref="AD31:AD32"/>
    <mergeCell ref="AD33:AD34"/>
    <mergeCell ref="AD35:AD36"/>
    <mergeCell ref="AD37:AD38"/>
    <mergeCell ref="AD39:AD40"/>
    <mergeCell ref="AC7:AC8"/>
    <mergeCell ref="AC9:AC10"/>
    <mergeCell ref="AC11:AC12"/>
    <mergeCell ref="AC13:AC14"/>
    <mergeCell ref="AC15:AC16"/>
    <mergeCell ref="AC17:AC18"/>
    <mergeCell ref="AC19:AC20"/>
    <mergeCell ref="AC21:AC22"/>
    <mergeCell ref="AC23:AC24"/>
    <mergeCell ref="AC25:AC26"/>
    <mergeCell ref="AC27:AC28"/>
    <mergeCell ref="AC29:AC30"/>
    <mergeCell ref="AC31:AC32"/>
    <mergeCell ref="AC33:AC34"/>
    <mergeCell ref="AC35:AC36"/>
    <mergeCell ref="AC37:AC38"/>
    <mergeCell ref="AC39:AC40"/>
    <mergeCell ref="AB7:AB8"/>
    <mergeCell ref="AB9:AB10"/>
    <mergeCell ref="AB11:AB12"/>
    <mergeCell ref="AB13:AB14"/>
    <mergeCell ref="AB15:AB16"/>
    <mergeCell ref="AB17:AB18"/>
    <mergeCell ref="AB19:AB20"/>
    <mergeCell ref="AB21:AB22"/>
    <mergeCell ref="AB23:AB24"/>
    <mergeCell ref="AB25:AB26"/>
    <mergeCell ref="AB27:AB28"/>
    <mergeCell ref="AB29:AB30"/>
    <mergeCell ref="AB31:AB32"/>
    <mergeCell ref="AB33:AB34"/>
    <mergeCell ref="AB35:AB36"/>
    <mergeCell ref="AB37:AB38"/>
    <mergeCell ref="AB39:AB40"/>
    <mergeCell ref="Z7:Z8"/>
    <mergeCell ref="Z9:Z10"/>
    <mergeCell ref="Z11:Z12"/>
    <mergeCell ref="Z13:Z14"/>
    <mergeCell ref="Z15:Z16"/>
    <mergeCell ref="Z17:Z18"/>
    <mergeCell ref="Z19:Z20"/>
    <mergeCell ref="Z21:Z22"/>
    <mergeCell ref="Z23:Z24"/>
    <mergeCell ref="Z25:Z26"/>
    <mergeCell ref="Z27:Z28"/>
    <mergeCell ref="Z29:Z30"/>
    <mergeCell ref="Z31:Z32"/>
    <mergeCell ref="Z33:Z34"/>
    <mergeCell ref="Z35:Z36"/>
    <mergeCell ref="Z37:Z38"/>
    <mergeCell ref="Z39:Z40"/>
    <mergeCell ref="Y7:Y8"/>
    <mergeCell ref="Y9:Y10"/>
    <mergeCell ref="Y11:Y12"/>
    <mergeCell ref="Y13:Y14"/>
    <mergeCell ref="Y15:Y16"/>
    <mergeCell ref="Y17:Y18"/>
    <mergeCell ref="Y19:Y20"/>
    <mergeCell ref="Y21:Y22"/>
    <mergeCell ref="Y23:Y24"/>
    <mergeCell ref="Y25:Y26"/>
    <mergeCell ref="Y27:Y28"/>
    <mergeCell ref="Y29:Y30"/>
    <mergeCell ref="Y31:Y32"/>
    <mergeCell ref="Y33:Y34"/>
    <mergeCell ref="Y35:Y36"/>
    <mergeCell ref="Y37:Y38"/>
    <mergeCell ref="Y39:Y40"/>
    <mergeCell ref="X7:X8"/>
    <mergeCell ref="X9:X10"/>
    <mergeCell ref="X11:X12"/>
    <mergeCell ref="X13:X14"/>
    <mergeCell ref="X15:X16"/>
    <mergeCell ref="X17:X18"/>
    <mergeCell ref="X19:X20"/>
    <mergeCell ref="X21:X22"/>
    <mergeCell ref="X23:X24"/>
    <mergeCell ref="X25:X26"/>
    <mergeCell ref="X27:X28"/>
    <mergeCell ref="X29:X30"/>
    <mergeCell ref="X31:X32"/>
    <mergeCell ref="X33:X34"/>
    <mergeCell ref="X35:X36"/>
    <mergeCell ref="X37:X38"/>
    <mergeCell ref="X39:X40"/>
    <mergeCell ref="W7:W8"/>
    <mergeCell ref="W9:W10"/>
    <mergeCell ref="W11:W12"/>
    <mergeCell ref="W13:W14"/>
    <mergeCell ref="W15:W16"/>
    <mergeCell ref="W17:W18"/>
    <mergeCell ref="W19:W20"/>
    <mergeCell ref="W21:W22"/>
    <mergeCell ref="W23:W24"/>
    <mergeCell ref="W25:W26"/>
    <mergeCell ref="W27:W28"/>
    <mergeCell ref="W29:W30"/>
    <mergeCell ref="W31:W32"/>
    <mergeCell ref="W33:W34"/>
    <mergeCell ref="W35:W36"/>
    <mergeCell ref="W37:W38"/>
    <mergeCell ref="W39:W40"/>
    <mergeCell ref="V7:V8"/>
    <mergeCell ref="V9:V10"/>
    <mergeCell ref="V11:V12"/>
    <mergeCell ref="V13:V14"/>
    <mergeCell ref="V15:V16"/>
    <mergeCell ref="V17:V18"/>
    <mergeCell ref="V19:V20"/>
    <mergeCell ref="V21:V22"/>
    <mergeCell ref="V23:V24"/>
    <mergeCell ref="V25:V26"/>
    <mergeCell ref="V27:V28"/>
    <mergeCell ref="V29:V30"/>
    <mergeCell ref="V31:V32"/>
    <mergeCell ref="V33:V34"/>
    <mergeCell ref="V35:V36"/>
    <mergeCell ref="V37:V38"/>
    <mergeCell ref="V39:V40"/>
    <mergeCell ref="T7:T8"/>
    <mergeCell ref="T9:T10"/>
    <mergeCell ref="T11:T12"/>
    <mergeCell ref="T13:T14"/>
    <mergeCell ref="T15:T16"/>
    <mergeCell ref="T17:T18"/>
    <mergeCell ref="T19:T20"/>
    <mergeCell ref="T21:T22"/>
    <mergeCell ref="T23:T24"/>
    <mergeCell ref="T25:T26"/>
    <mergeCell ref="T27:T28"/>
    <mergeCell ref="T29:T30"/>
    <mergeCell ref="T31:T32"/>
    <mergeCell ref="T33:T34"/>
    <mergeCell ref="T35:T36"/>
    <mergeCell ref="T37:T38"/>
    <mergeCell ref="T39:T40"/>
    <mergeCell ref="S7:S8"/>
    <mergeCell ref="S9:S10"/>
    <mergeCell ref="S11:S12"/>
    <mergeCell ref="S13:S14"/>
    <mergeCell ref="S15:S16"/>
    <mergeCell ref="S17:S18"/>
    <mergeCell ref="S19:S20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R7:R8"/>
    <mergeCell ref="R9:R10"/>
    <mergeCell ref="R11:R12"/>
    <mergeCell ref="R13:R14"/>
    <mergeCell ref="R15:R16"/>
    <mergeCell ref="R17:R18"/>
    <mergeCell ref="R19:R20"/>
    <mergeCell ref="R21:R22"/>
    <mergeCell ref="R23:R24"/>
    <mergeCell ref="R25:R26"/>
    <mergeCell ref="R27:R28"/>
    <mergeCell ref="R29:R30"/>
    <mergeCell ref="R31:R32"/>
    <mergeCell ref="R33:R34"/>
    <mergeCell ref="R35:R36"/>
    <mergeCell ref="R37:R38"/>
    <mergeCell ref="R39:R40"/>
    <mergeCell ref="Q7:Q8"/>
    <mergeCell ref="Q9:Q10"/>
    <mergeCell ref="Q11:Q12"/>
    <mergeCell ref="Q13:Q14"/>
    <mergeCell ref="Q15:Q16"/>
    <mergeCell ref="Q17:Q18"/>
    <mergeCell ref="Q19:Q20"/>
    <mergeCell ref="Q21:Q22"/>
    <mergeCell ref="Q23:Q24"/>
    <mergeCell ref="Q25:Q26"/>
    <mergeCell ref="Q27:Q28"/>
    <mergeCell ref="Q29:Q30"/>
    <mergeCell ref="Q31:Q32"/>
    <mergeCell ref="Q33:Q34"/>
    <mergeCell ref="Q35:Q36"/>
    <mergeCell ref="Q37:Q38"/>
    <mergeCell ref="Q39:Q40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N7:N8"/>
    <mergeCell ref="N9:N10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  <mergeCell ref="N31:N32"/>
    <mergeCell ref="N33:N34"/>
    <mergeCell ref="N35:N36"/>
    <mergeCell ref="N37:N38"/>
    <mergeCell ref="N39:N40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L7:L8"/>
    <mergeCell ref="L9:L10"/>
    <mergeCell ref="L11:L12"/>
    <mergeCell ref="L13:L14"/>
    <mergeCell ref="L15:L16"/>
    <mergeCell ref="L17:L18"/>
    <mergeCell ref="L19:L20"/>
    <mergeCell ref="L21:L22"/>
    <mergeCell ref="L23:L24"/>
    <mergeCell ref="L25:L26"/>
    <mergeCell ref="L27:L28"/>
    <mergeCell ref="L29:L30"/>
    <mergeCell ref="L31:L32"/>
    <mergeCell ref="L33:L34"/>
    <mergeCell ref="L35:L36"/>
    <mergeCell ref="L37:L38"/>
    <mergeCell ref="L39:L40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39:H40"/>
    <mergeCell ref="F39:F40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B39:B40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B27:B28"/>
    <mergeCell ref="B25:B26"/>
    <mergeCell ref="B23:B24"/>
    <mergeCell ref="B21:B22"/>
    <mergeCell ref="B19:B20"/>
    <mergeCell ref="B17:B18"/>
    <mergeCell ref="B15:B16"/>
    <mergeCell ref="B13:B14"/>
    <mergeCell ref="B11:B12"/>
    <mergeCell ref="GS510:GV510"/>
    <mergeCell ref="BU510:BX510"/>
    <mergeCell ref="G4:L4"/>
    <mergeCell ref="M4:R4"/>
    <mergeCell ref="S4:X4"/>
    <mergeCell ref="Y4:AD4"/>
    <mergeCell ref="AE4:AJ4"/>
    <mergeCell ref="AK4:AP4"/>
    <mergeCell ref="AQ4:AV4"/>
    <mergeCell ref="AW4:BB4"/>
    <mergeCell ref="BC4:BH4"/>
    <mergeCell ref="BI4:BN4"/>
    <mergeCell ref="BO4:BT4"/>
    <mergeCell ref="BU4:BZ4"/>
    <mergeCell ref="CA4:CF4"/>
    <mergeCell ref="CG4:CL4"/>
    <mergeCell ref="CM4:CR4"/>
    <mergeCell ref="CS4:CX4"/>
    <mergeCell ref="CY4:DD4"/>
    <mergeCell ref="DE4:DJ4"/>
    <mergeCell ref="DK4:DP4"/>
    <mergeCell ref="DQ4:DV4"/>
    <mergeCell ref="DW4:EB4"/>
    <mergeCell ref="EC4:EH4"/>
    <mergeCell ref="EI4:EN4"/>
    <mergeCell ref="EO4:ET4"/>
    <mergeCell ref="EU4:EZ4"/>
    <mergeCell ref="FA4:FF4"/>
    <mergeCell ref="FG4:FL4"/>
    <mergeCell ref="FM4:FR4"/>
    <mergeCell ref="FS4:FX4"/>
    <mergeCell ref="FY4:GD4"/>
    <mergeCell ref="GE4:GJ4"/>
    <mergeCell ref="GK4:GQ4"/>
    <mergeCell ref="BY510:CB510"/>
    <mergeCell ref="CC510:CF510"/>
    <mergeCell ref="CG510:CJ510"/>
    <mergeCell ref="CK510:CN510"/>
    <mergeCell ref="CO510:CR510"/>
    <mergeCell ref="CS510:CV510"/>
    <mergeCell ref="CW510:CZ510"/>
    <mergeCell ref="DA510:DD510"/>
    <mergeCell ref="DE510:DH510"/>
    <mergeCell ref="DI510:DL510"/>
    <mergeCell ref="DM510:DP510"/>
    <mergeCell ref="DQ510:DT510"/>
    <mergeCell ref="DU510:DX510"/>
    <mergeCell ref="DY510:EB510"/>
    <mergeCell ref="EC510:EF510"/>
    <mergeCell ref="EG510:EJ510"/>
    <mergeCell ref="EK510:EN510"/>
    <mergeCell ref="EO510:ER510"/>
    <mergeCell ref="ES510:EV510"/>
    <mergeCell ref="EW510:EZ510"/>
    <mergeCell ref="FA510:FD510"/>
    <mergeCell ref="FE510:FH510"/>
    <mergeCell ref="FI510:FL510"/>
    <mergeCell ref="FM510:FP510"/>
    <mergeCell ref="FQ510:FT510"/>
    <mergeCell ref="FU510:FX510"/>
    <mergeCell ref="FY510:GB510"/>
    <mergeCell ref="GC510:GF510"/>
    <mergeCell ref="GG510:GJ510"/>
    <mergeCell ref="GK510:GN510"/>
    <mergeCell ref="BU15:BU16"/>
    <mergeCell ref="BU13:BU14"/>
    <mergeCell ref="BU11:BU12"/>
    <mergeCell ref="BU9:BU10"/>
    <mergeCell ref="BU7:BU8"/>
    <mergeCell ref="GO510:GR510"/>
    <mergeCell ref="BU39:BU40"/>
    <mergeCell ref="BU37:BU38"/>
    <mergeCell ref="BU35:BU36"/>
    <mergeCell ref="BU33:BU34"/>
    <mergeCell ref="BU31:BU32"/>
    <mergeCell ref="BU29:BU30"/>
    <mergeCell ref="BU27:BU28"/>
    <mergeCell ref="BU25:BU26"/>
    <mergeCell ref="BU23:BU24"/>
    <mergeCell ref="BU21:BU22"/>
    <mergeCell ref="BU19:BU20"/>
    <mergeCell ref="BU17:BU18"/>
    <mergeCell ref="GO29:GO30"/>
    <mergeCell ref="GO31:GO32"/>
    <mergeCell ref="GO33:GO34"/>
    <mergeCell ref="GO35:GO36"/>
    <mergeCell ref="GO37:GO38"/>
    <mergeCell ref="GO39:GO40"/>
    <mergeCell ref="GQ29:GQ30"/>
    <mergeCell ref="GQ31:GQ32"/>
    <mergeCell ref="GQ33:GQ34"/>
    <mergeCell ref="GQ35:GQ36"/>
    <mergeCell ref="GQ37:GQ38"/>
    <mergeCell ref="GQ39:GQ40"/>
    <mergeCell ref="BV7:BV8"/>
    <mergeCell ref="BV9:BV10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 PERIODE OKOBER-NOVE (2)</vt:lpstr>
      <vt:lpstr>PROGRES PERIODE OKOBER-NOVEMBER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Office</cp:lastModifiedBy>
  <dcterms:created xsi:type="dcterms:W3CDTF">2021-09-16T06:07:00Z</dcterms:created>
  <dcterms:modified xsi:type="dcterms:W3CDTF">2022-11-30T09:38:37Z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8CC0D5B34B3842D8BC4745956CBF6483</vt:lpwstr>
  </property>
  <property fmtid="{D5CDD505-2E9C-101B-9397-08002B2CF9AE}" pid="3" name="KSOProductBuildVer">
    <vt:lpwstr>1033-11.2.0.11306</vt:lpwstr>
  </property>
  <property fmtid="{D5CDD505-2E9C-101B-9397-08002B2CF9AE}" pid="4" name="KSOReadingLayout">
    <vt:bool>true</vt:bool>
  </property>
</Properties>
</file>