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3\ACHIVMENT PERBULAN\"/>
    </mc:Choice>
  </mc:AlternateContent>
  <xr:revisionPtr revIDLastSave="0" documentId="13_ncr:1_{CBAB749A-867D-4635-8A87-2828AEFFD8BD}" xr6:coauthVersionLast="47" xr6:coauthVersionMax="47" xr10:uidLastSave="{00000000-0000-0000-0000-000000000000}"/>
  <bookViews>
    <workbookView xWindow="-120" yWindow="-120" windowWidth="20730" windowHeight="11160" tabRatio="827" firstSheet="43" activeTab="48" xr2:uid="{00000000-000D-0000-FFFF-FFFF00000000}"/>
  </bookViews>
  <sheets>
    <sheet name="MUHAMMAD RIFKI WIJAYA" sheetId="154" r:id="rId1"/>
    <sheet name="MUHAMMAD LURY" sheetId="153" r:id="rId2"/>
    <sheet name="KIW KIW" sheetId="96" r:id="rId3"/>
    <sheet name="REGA ADITHYA" sheetId="97" r:id="rId4"/>
    <sheet name="WIWI PARIDA" sheetId="98" r:id="rId5"/>
    <sheet name="RAMDANI" sheetId="99" r:id="rId6"/>
    <sheet name="FADHIL" sheetId="100" r:id="rId7"/>
    <sheet name="WANDI" sheetId="101" r:id="rId8"/>
    <sheet name="DERI RAHMAT" sheetId="102" r:id="rId9"/>
    <sheet name="AFRIYAN" sheetId="103" r:id="rId10"/>
    <sheet name="SURYA AJI" sheetId="104" r:id="rId11"/>
    <sheet name="ZOHAN SETIA BUDI" sheetId="105" r:id="rId12"/>
    <sheet name="HALDI MALDINI" sheetId="106" r:id="rId13"/>
    <sheet name="ADJI NUR AMALIA" sheetId="108" r:id="rId14"/>
    <sheet name="INDRA ZAELANI" sheetId="109" r:id="rId15"/>
    <sheet name="TASYA " sheetId="110" r:id="rId16"/>
    <sheet name="AHMAD FAUDZAN" sheetId="111" r:id="rId17"/>
    <sheet name="REZA MALDINI" sheetId="112" r:id="rId18"/>
    <sheet name="FAJAR" sheetId="113" r:id="rId19"/>
    <sheet name="ADEN APRILIAN" sheetId="114" r:id="rId20"/>
    <sheet name="MUHAMMAD LAKSMANA DPM" sheetId="115" r:id="rId21"/>
    <sheet name="MUHAMMAD FAHRU ROJI" sheetId="116" r:id="rId22"/>
    <sheet name="ASEP SAMSUDIN" sheetId="117" r:id="rId23"/>
    <sheet name="RIKI AGUNG" sheetId="118" r:id="rId24"/>
    <sheet name="SURYA PRATAMA" sheetId="119" r:id="rId25"/>
    <sheet name="MUHAMMAD ZAMY ALFIANSYAH" sheetId="120" r:id="rId26"/>
    <sheet name="GILANG FADILAH" sheetId="121" r:id="rId27"/>
    <sheet name="AISYAH AMALIA" sheetId="122" r:id="rId28"/>
    <sheet name="MUHAMMAD ARRAFI" sheetId="123" r:id="rId29"/>
    <sheet name="GINANJAR" sheetId="124" r:id="rId30"/>
    <sheet name="INAH" sheetId="125" r:id="rId31"/>
    <sheet name="PUTRI FEBRIANTI" sheetId="126" r:id="rId32"/>
    <sheet name="KHAYRU LUTHFI" sheetId="127" r:id="rId33"/>
    <sheet name="ADIRA SUANDI" sheetId="128" r:id="rId34"/>
    <sheet name="MUHAMMAD RAFFIE MULINDRA" sheetId="129" r:id="rId35"/>
    <sheet name="RAMA DANDI NASUTION" sheetId="130" r:id="rId36"/>
    <sheet name="MUHAMMAD FAIZ ABDURROHIM" sheetId="131" r:id="rId37"/>
    <sheet name="MUHAMMAD ADE ANGGARA" sheetId="132" r:id="rId38"/>
    <sheet name="RIAN ADI FIRMANSYAH" sheetId="133" r:id="rId39"/>
    <sheet name="IRHAM HAMIDIN" sheetId="134" r:id="rId40"/>
    <sheet name="ADAM HASANUDIN" sheetId="135" r:id="rId41"/>
    <sheet name="KIKI AGUNG" sheetId="136" r:id="rId42"/>
    <sheet name="ANDRE WIRA SATRIA" sheetId="137" r:id="rId43"/>
    <sheet name="FAHMI RISTIADI" sheetId="138" r:id="rId44"/>
    <sheet name="SUSI" sheetId="139" r:id="rId45"/>
    <sheet name="MUHAMMAD ILHAM HERTANSYAH" sheetId="140" r:id="rId46"/>
    <sheet name="MELATI HERWINAURI" sheetId="141" r:id="rId47"/>
    <sheet name="MUHAMMAD MAULANA" sheetId="142" r:id="rId48"/>
    <sheet name="MUHAMMAD DZAKY" sheetId="143" r:id="rId49"/>
    <sheet name="IRFAN FAUZI " sheetId="144" r:id="rId50"/>
    <sheet name="RISKA NOVIANTI" sheetId="145" r:id="rId51"/>
    <sheet name="NATASYA" sheetId="146" r:id="rId52"/>
    <sheet name="TIARA RAHMAWATI" sheetId="147" r:id="rId53"/>
    <sheet name="MILA AYU RAHMAWATI" sheetId="148" r:id="rId54"/>
    <sheet name="DHEA NAUFALIDA" sheetId="149" r:id="rId55"/>
    <sheet name="DELLA CITRA CAROLINE" sheetId="150" r:id="rId56"/>
    <sheet name="MILA AYU" sheetId="151" r:id="rId57"/>
  </sheets>
  <definedNames>
    <definedName name="_xlnm.Print_Area">#REF!</definedName>
  </definedNames>
  <calcPr calcId="191029"/>
</workbook>
</file>

<file path=xl/calcChain.xml><?xml version="1.0" encoding="utf-8"?>
<calcChain xmlns="http://schemas.openxmlformats.org/spreadsheetml/2006/main">
  <c r="G29" i="139" l="1"/>
  <c r="J29" i="137"/>
  <c r="G29" i="137"/>
  <c r="J28" i="137"/>
  <c r="G28" i="137"/>
  <c r="J27" i="137"/>
  <c r="G27" i="137"/>
  <c r="J26" i="137"/>
  <c r="G26" i="137"/>
  <c r="J25" i="137"/>
  <c r="G25" i="137"/>
  <c r="J24" i="137"/>
  <c r="G24" i="137"/>
  <c r="J23" i="137"/>
  <c r="G23" i="137"/>
  <c r="J22" i="137"/>
  <c r="G22" i="137"/>
  <c r="J21" i="137"/>
  <c r="G21" i="137"/>
  <c r="J20" i="137"/>
  <c r="G20" i="137"/>
  <c r="J19" i="137"/>
  <c r="G19" i="137"/>
  <c r="J18" i="137"/>
  <c r="G18" i="137"/>
  <c r="J17" i="137"/>
  <c r="G17" i="137"/>
  <c r="J16" i="137"/>
  <c r="G16" i="137"/>
  <c r="J15" i="137"/>
  <c r="G15" i="137"/>
  <c r="J14" i="137"/>
  <c r="G14" i="137"/>
  <c r="J13" i="137"/>
  <c r="G13" i="137"/>
  <c r="J12" i="137"/>
  <c r="G12" i="137"/>
  <c r="J11" i="137"/>
  <c r="G11" i="137"/>
  <c r="J10" i="137"/>
  <c r="G10" i="137"/>
  <c r="J30" i="129"/>
  <c r="G30" i="129"/>
  <c r="J28" i="108"/>
  <c r="G28" i="108"/>
  <c r="G28" i="106"/>
  <c r="G30" i="105"/>
  <c r="G28" i="127"/>
  <c r="G28" i="101"/>
  <c r="G30" i="119"/>
  <c r="G30" i="120"/>
  <c r="G30" i="124"/>
  <c r="J30" i="100"/>
  <c r="G30" i="100"/>
  <c r="G29" i="153"/>
  <c r="G30" i="111"/>
  <c r="J29" i="115"/>
  <c r="G29" i="115"/>
  <c r="G24" i="118"/>
  <c r="G30" i="102"/>
  <c r="G30" i="154"/>
  <c r="G30" i="99"/>
  <c r="G25" i="110"/>
  <c r="G27" i="135"/>
  <c r="G30" i="134"/>
  <c r="G30" i="114"/>
  <c r="G29" i="140"/>
  <c r="G30" i="117"/>
  <c r="G27" i="121"/>
  <c r="J29" i="125"/>
  <c r="G29" i="125"/>
  <c r="J27" i="126"/>
  <c r="G27" i="126"/>
  <c r="J26" i="126"/>
  <c r="G26" i="126"/>
  <c r="J25" i="126"/>
  <c r="G25" i="126"/>
  <c r="J24" i="126"/>
  <c r="G24" i="126"/>
  <c r="J23" i="126"/>
  <c r="G23" i="126"/>
  <c r="J22" i="126"/>
  <c r="G22" i="126"/>
  <c r="J21" i="126"/>
  <c r="G21" i="126"/>
  <c r="J20" i="126"/>
  <c r="G20" i="126"/>
  <c r="J19" i="126"/>
  <c r="G19" i="126"/>
  <c r="J18" i="126"/>
  <c r="G18" i="126"/>
  <c r="J17" i="126"/>
  <c r="G17" i="126"/>
  <c r="J16" i="126"/>
  <c r="G16" i="126"/>
  <c r="J15" i="126"/>
  <c r="G15" i="126"/>
  <c r="J14" i="126"/>
  <c r="G14" i="126"/>
  <c r="J13" i="126"/>
  <c r="G13" i="126"/>
  <c r="G29" i="109"/>
  <c r="G29" i="103"/>
  <c r="G27" i="122"/>
  <c r="G30" i="116"/>
  <c r="C80" i="142"/>
  <c r="C81" i="142"/>
  <c r="C82" i="142"/>
  <c r="C84" i="142" s="1"/>
  <c r="C83" i="142"/>
  <c r="C79" i="142"/>
  <c r="J10" i="142"/>
  <c r="G10" i="142"/>
  <c r="J12" i="142"/>
  <c r="G12" i="142"/>
  <c r="J11" i="142"/>
  <c r="G11" i="142"/>
  <c r="G29" i="129" l="1"/>
  <c r="J28" i="136" l="1"/>
  <c r="G28" i="136"/>
  <c r="J28" i="125"/>
  <c r="G28" i="125"/>
  <c r="J27" i="125"/>
  <c r="G27" i="125"/>
  <c r="J26" i="125"/>
  <c r="G26" i="125"/>
  <c r="J25" i="125"/>
  <c r="G25" i="125"/>
  <c r="J24" i="125"/>
  <c r="G24" i="125"/>
  <c r="J23" i="125"/>
  <c r="G23" i="125"/>
  <c r="J27" i="122"/>
  <c r="J26" i="122"/>
  <c r="G26" i="122"/>
  <c r="J25" i="122"/>
  <c r="G25" i="122"/>
  <c r="J24" i="122"/>
  <c r="G24" i="122"/>
  <c r="J23" i="122"/>
  <c r="G23" i="122"/>
  <c r="J22" i="122"/>
  <c r="G22" i="122"/>
  <c r="J21" i="122"/>
  <c r="G21" i="122"/>
  <c r="J20" i="122"/>
  <c r="G20" i="122"/>
  <c r="J19" i="122"/>
  <c r="G19" i="122"/>
  <c r="J18" i="122"/>
  <c r="G18" i="122"/>
  <c r="J17" i="122"/>
  <c r="G17" i="122"/>
  <c r="J16" i="122"/>
  <c r="G16" i="122"/>
  <c r="J15" i="122"/>
  <c r="G15" i="122"/>
  <c r="J14" i="122"/>
  <c r="G14" i="122"/>
  <c r="J13" i="122"/>
  <c r="G13" i="122"/>
  <c r="J12" i="122"/>
  <c r="G12" i="122"/>
  <c r="G30" i="96"/>
  <c r="G29" i="96"/>
  <c r="G28" i="96"/>
  <c r="G27" i="96"/>
  <c r="G26" i="96"/>
  <c r="G25" i="96"/>
  <c r="G24" i="96"/>
  <c r="G23" i="96"/>
  <c r="G22" i="96"/>
  <c r="G21" i="96"/>
  <c r="G30" i="97"/>
  <c r="G29" i="97"/>
  <c r="G28" i="97"/>
  <c r="G27" i="97"/>
  <c r="G26" i="97"/>
  <c r="G25" i="97"/>
  <c r="G24" i="97"/>
  <c r="G23" i="97"/>
  <c r="G22" i="97"/>
  <c r="G21" i="97"/>
  <c r="G20" i="97"/>
  <c r="G19" i="97"/>
  <c r="G18" i="97"/>
  <c r="G17" i="97"/>
  <c r="J28" i="106"/>
  <c r="J27" i="106"/>
  <c r="G27" i="106"/>
  <c r="J26" i="106"/>
  <c r="G26" i="106"/>
  <c r="J27" i="108"/>
  <c r="G27" i="108"/>
  <c r="J26" i="108"/>
  <c r="G26" i="108"/>
  <c r="G25" i="135"/>
  <c r="J25" i="135"/>
  <c r="J24" i="118"/>
  <c r="J23" i="118"/>
  <c r="G23" i="118"/>
  <c r="J22" i="118"/>
  <c r="G22" i="118"/>
  <c r="J21" i="118"/>
  <c r="G21" i="118"/>
  <c r="J20" i="118"/>
  <c r="G20" i="118"/>
  <c r="J25" i="110"/>
  <c r="J24" i="110"/>
  <c r="G24" i="110"/>
  <c r="J23" i="110"/>
  <c r="G23" i="110"/>
  <c r="G26" i="104"/>
  <c r="J28" i="115"/>
  <c r="G28" i="115"/>
  <c r="J27" i="115"/>
  <c r="G27" i="115"/>
  <c r="J26" i="115"/>
  <c r="G26" i="115"/>
  <c r="J25" i="115"/>
  <c r="G25" i="115"/>
  <c r="G30" i="98"/>
  <c r="G29" i="98"/>
  <c r="G28" i="98"/>
  <c r="G27" i="98"/>
  <c r="G26" i="98"/>
  <c r="G25" i="98"/>
  <c r="G24" i="98"/>
  <c r="G23" i="98"/>
  <c r="G22" i="98"/>
  <c r="G21" i="98"/>
  <c r="G20" i="98"/>
  <c r="G19" i="98"/>
  <c r="G18" i="98"/>
  <c r="G17" i="98"/>
  <c r="G29" i="138"/>
  <c r="G28" i="138"/>
  <c r="J29" i="129"/>
  <c r="J28" i="129"/>
  <c r="G28" i="129"/>
  <c r="J27" i="129"/>
  <c r="G27" i="129"/>
  <c r="J26" i="129"/>
  <c r="G26" i="129"/>
  <c r="J25" i="129"/>
  <c r="G25" i="129"/>
  <c r="J24" i="129"/>
  <c r="G24" i="129"/>
  <c r="J23" i="129"/>
  <c r="G23" i="129"/>
  <c r="J22" i="129"/>
  <c r="G22" i="129"/>
  <c r="J21" i="129"/>
  <c r="G21" i="129"/>
  <c r="J20" i="129"/>
  <c r="G20" i="129"/>
  <c r="J19" i="129"/>
  <c r="G19" i="129"/>
  <c r="J18" i="129"/>
  <c r="G18" i="129"/>
  <c r="J17" i="129"/>
  <c r="G17" i="129"/>
  <c r="J16" i="129"/>
  <c r="G16" i="129"/>
  <c r="J27" i="112"/>
  <c r="G27" i="112"/>
  <c r="J26" i="112"/>
  <c r="G26" i="112"/>
  <c r="J25" i="112"/>
  <c r="G25" i="112"/>
  <c r="J24" i="112"/>
  <c r="G24" i="112"/>
  <c r="G16" i="112"/>
  <c r="J16" i="112"/>
  <c r="G17" i="112"/>
  <c r="J17" i="112"/>
  <c r="G18" i="112"/>
  <c r="J18" i="112"/>
  <c r="G19" i="112"/>
  <c r="J19" i="112"/>
  <c r="G20" i="112"/>
  <c r="J20" i="112"/>
  <c r="G21" i="112"/>
  <c r="J21" i="112"/>
  <c r="G22" i="112"/>
  <c r="J22" i="112"/>
  <c r="G23" i="112"/>
  <c r="J23" i="112"/>
  <c r="J29" i="103"/>
  <c r="J28" i="103"/>
  <c r="G28" i="103"/>
  <c r="J27" i="103"/>
  <c r="G27" i="103"/>
  <c r="J26" i="103"/>
  <c r="G26" i="103"/>
  <c r="J25" i="103"/>
  <c r="G25" i="103"/>
  <c r="J70" i="150"/>
  <c r="G70" i="150"/>
  <c r="J50" i="147"/>
  <c r="J49" i="147"/>
  <c r="G50" i="147"/>
  <c r="G49" i="147"/>
  <c r="J61" i="141"/>
  <c r="G61" i="141"/>
  <c r="J55" i="151"/>
  <c r="G55" i="151"/>
  <c r="J69" i="150" l="1"/>
  <c r="G69" i="150"/>
  <c r="J77" i="142"/>
  <c r="J76" i="142"/>
  <c r="G77" i="142"/>
  <c r="G76" i="142"/>
  <c r="G36" i="146"/>
  <c r="J47" i="149"/>
  <c r="J46" i="149"/>
  <c r="G47" i="149"/>
  <c r="G46" i="149"/>
  <c r="J63" i="143"/>
  <c r="J62" i="143"/>
  <c r="G63" i="143"/>
  <c r="G62" i="143"/>
  <c r="J19" i="144"/>
  <c r="C51" i="144" s="1"/>
  <c r="C53" i="144" s="1"/>
  <c r="C48" i="144"/>
  <c r="C50" i="144"/>
  <c r="G30" i="144"/>
  <c r="J75" i="142" l="1"/>
  <c r="J74" i="142"/>
  <c r="J73" i="142"/>
  <c r="J72" i="142"/>
  <c r="G75" i="142"/>
  <c r="G74" i="142"/>
  <c r="G73" i="142"/>
  <c r="G72" i="142"/>
  <c r="J61" i="143"/>
  <c r="G61" i="143"/>
  <c r="J60" i="143"/>
  <c r="G60" i="143"/>
  <c r="J59" i="143"/>
  <c r="G59" i="143"/>
  <c r="G35" i="146"/>
  <c r="J48" i="147"/>
  <c r="G48" i="147"/>
  <c r="J47" i="147"/>
  <c r="G47" i="147"/>
  <c r="G53" i="151"/>
  <c r="G52" i="151"/>
  <c r="G60" i="141"/>
  <c r="G59" i="141"/>
  <c r="J68" i="150"/>
  <c r="J67" i="150"/>
  <c r="G68" i="150"/>
  <c r="G67" i="150"/>
  <c r="J66" i="150"/>
  <c r="G66" i="150"/>
  <c r="J45" i="149"/>
  <c r="J44" i="149"/>
  <c r="G45" i="149"/>
  <c r="G44" i="149"/>
  <c r="G29" i="144"/>
  <c r="G28" i="153" l="1"/>
  <c r="G29" i="128"/>
  <c r="G27" i="127"/>
  <c r="G26" i="127"/>
  <c r="G29" i="99"/>
  <c r="G29" i="134"/>
  <c r="G28" i="109"/>
  <c r="G29" i="123"/>
  <c r="G28" i="139"/>
  <c r="G29" i="120"/>
  <c r="G29" i="119"/>
  <c r="G29" i="116"/>
  <c r="G27" i="101"/>
  <c r="G29" i="124"/>
  <c r="G29" i="102"/>
  <c r="G29" i="111"/>
  <c r="G29" i="117"/>
  <c r="G29" i="154"/>
  <c r="G43" i="149"/>
  <c r="J43" i="149"/>
  <c r="C49" i="149"/>
  <c r="C53" i="149"/>
  <c r="J71" i="142" l="1"/>
  <c r="G71" i="142"/>
  <c r="G70" i="142"/>
  <c r="G38" i="145"/>
  <c r="G28" i="144"/>
  <c r="J58" i="143"/>
  <c r="G58" i="143"/>
  <c r="J57" i="143"/>
  <c r="G57" i="143"/>
  <c r="J56" i="143"/>
  <c r="G56" i="143"/>
  <c r="J55" i="143"/>
  <c r="G55" i="143"/>
  <c r="J62" i="141"/>
  <c r="J60" i="141"/>
  <c r="J59" i="141"/>
  <c r="J58" i="141"/>
  <c r="G62" i="141"/>
  <c r="G58" i="141"/>
  <c r="G57" i="141"/>
  <c r="J57" i="141"/>
  <c r="G28" i="154" l="1"/>
  <c r="G34" i="146"/>
  <c r="G27" i="136"/>
  <c r="G28" i="116"/>
  <c r="G28" i="99"/>
  <c r="G27" i="113"/>
  <c r="G26" i="101"/>
  <c r="G28" i="111"/>
  <c r="G28" i="123"/>
  <c r="G27" i="153"/>
  <c r="G26" i="135"/>
  <c r="G27" i="138" l="1"/>
  <c r="G27" i="139"/>
  <c r="G27" i="109"/>
  <c r="G28" i="128"/>
  <c r="G28" i="133"/>
  <c r="G28" i="100"/>
  <c r="G26" i="121"/>
  <c r="G28" i="124"/>
  <c r="G28" i="102"/>
  <c r="G28" i="134"/>
  <c r="G28" i="117"/>
  <c r="G28" i="119"/>
  <c r="G65" i="150" l="1"/>
  <c r="J65" i="150"/>
  <c r="J64" i="150"/>
  <c r="J63" i="150"/>
  <c r="G64" i="150"/>
  <c r="G63" i="150"/>
  <c r="G50" i="151"/>
  <c r="G49" i="151"/>
  <c r="J56" i="141"/>
  <c r="J55" i="141"/>
  <c r="J54" i="141"/>
  <c r="G56" i="141"/>
  <c r="G55" i="141"/>
  <c r="G54" i="141"/>
  <c r="G33" i="146"/>
  <c r="G27" i="144"/>
  <c r="G40" i="149"/>
  <c r="G46" i="147"/>
  <c r="G45" i="147"/>
  <c r="G44" i="147"/>
  <c r="J46" i="147"/>
  <c r="J45" i="147"/>
  <c r="J44" i="147"/>
  <c r="G54" i="143"/>
  <c r="G53" i="143"/>
  <c r="G26" i="139"/>
  <c r="G26" i="109"/>
  <c r="G27" i="116"/>
  <c r="G27" i="114"/>
  <c r="G27" i="111"/>
  <c r="G26" i="153"/>
  <c r="G25" i="153"/>
  <c r="G25" i="127"/>
  <c r="G26" i="138"/>
  <c r="G25" i="101"/>
  <c r="G27" i="100"/>
  <c r="G26" i="136"/>
  <c r="G27" i="117"/>
  <c r="G27" i="134"/>
  <c r="G27" i="124"/>
  <c r="G27" i="102"/>
  <c r="G27" i="119"/>
  <c r="G27" i="128"/>
  <c r="G26" i="128"/>
  <c r="G27" i="130"/>
  <c r="G27" i="99"/>
  <c r="G25" i="121"/>
  <c r="J62" i="150" l="1"/>
  <c r="J61" i="150"/>
  <c r="J60" i="150"/>
  <c r="G62" i="150"/>
  <c r="G61" i="150"/>
  <c r="G60" i="150"/>
  <c r="J43" i="147"/>
  <c r="G43" i="147"/>
  <c r="G41" i="147"/>
  <c r="J32" i="146"/>
  <c r="G32" i="146"/>
  <c r="J31" i="146"/>
  <c r="G31" i="146"/>
  <c r="G52" i="143"/>
  <c r="G51" i="143"/>
  <c r="G50" i="143"/>
  <c r="J53" i="141"/>
  <c r="J52" i="141"/>
  <c r="G53" i="141"/>
  <c r="G52" i="141"/>
  <c r="J51" i="141"/>
  <c r="G51" i="141"/>
  <c r="J50" i="141"/>
  <c r="G50" i="141"/>
  <c r="J49" i="141"/>
  <c r="G49" i="141"/>
  <c r="J48" i="141"/>
  <c r="G48" i="141"/>
  <c r="J47" i="141"/>
  <c r="G47" i="141"/>
  <c r="J46" i="141"/>
  <c r="G46" i="141"/>
  <c r="G69" i="142"/>
  <c r="G68" i="142"/>
  <c r="G67" i="142"/>
  <c r="G66" i="142"/>
  <c r="G65" i="142"/>
  <c r="G64" i="142"/>
  <c r="J70" i="142"/>
  <c r="J69" i="142"/>
  <c r="J68" i="142"/>
  <c r="J67" i="142"/>
  <c r="J66" i="142"/>
  <c r="J65" i="142"/>
  <c r="J64" i="142"/>
  <c r="G36" i="145"/>
  <c r="G26" i="144"/>
  <c r="J54" i="151"/>
  <c r="J53" i="151"/>
  <c r="J52" i="151"/>
  <c r="J51" i="151"/>
  <c r="J50" i="151"/>
  <c r="J49" i="151"/>
  <c r="J48" i="151"/>
  <c r="G54" i="151"/>
  <c r="G51" i="151"/>
  <c r="G48" i="151"/>
  <c r="G26" i="132"/>
  <c r="G26" i="120" l="1"/>
  <c r="J26" i="120"/>
  <c r="G24" i="101"/>
  <c r="G26" i="116"/>
  <c r="G25" i="116"/>
  <c r="G24" i="131"/>
  <c r="G26" i="99"/>
  <c r="G25" i="123"/>
  <c r="G25" i="109"/>
  <c r="G26" i="102"/>
  <c r="G26" i="124"/>
  <c r="G26" i="117"/>
  <c r="G26" i="111"/>
  <c r="G26" i="154"/>
  <c r="G24" i="121"/>
  <c r="G26" i="105"/>
  <c r="G25" i="136"/>
  <c r="G24" i="135"/>
  <c r="G26" i="134"/>
  <c r="G26" i="114"/>
  <c r="G25" i="108"/>
  <c r="G26" i="119"/>
  <c r="G25" i="138"/>
  <c r="G25" i="140"/>
  <c r="G26" i="100"/>
  <c r="G24" i="127"/>
  <c r="G26" i="133"/>
  <c r="G23" i="101"/>
  <c r="G25" i="128"/>
  <c r="G23" i="127"/>
  <c r="G24" i="136"/>
  <c r="G25" i="105"/>
  <c r="G25" i="104"/>
  <c r="G25" i="111"/>
  <c r="G25" i="99"/>
  <c r="G22" i="110"/>
  <c r="G25" i="133"/>
  <c r="G25" i="132"/>
  <c r="G24" i="108"/>
  <c r="G23" i="108"/>
  <c r="G25" i="102"/>
  <c r="G25" i="124"/>
  <c r="G24" i="109"/>
  <c r="G23" i="109"/>
  <c r="G23" i="135"/>
  <c r="G25" i="117"/>
  <c r="G23" i="121"/>
  <c r="G25" i="134"/>
  <c r="G24" i="140"/>
  <c r="G25" i="130"/>
  <c r="G25" i="119"/>
  <c r="G24" i="153"/>
  <c r="G24" i="138"/>
  <c r="G25" i="114"/>
  <c r="G24" i="114"/>
  <c r="G25" i="144" l="1"/>
  <c r="J54" i="143"/>
  <c r="J53" i="143"/>
  <c r="J52" i="143"/>
  <c r="J51" i="143"/>
  <c r="J50" i="143"/>
  <c r="J49" i="143"/>
  <c r="J48" i="143"/>
  <c r="J47" i="143"/>
  <c r="J46" i="143"/>
  <c r="G49" i="143"/>
  <c r="G48" i="143"/>
  <c r="G47" i="143"/>
  <c r="G63" i="142"/>
  <c r="G62" i="142"/>
  <c r="G61" i="142"/>
  <c r="G60" i="142"/>
  <c r="J47" i="151"/>
  <c r="G47" i="151"/>
  <c r="G38" i="149"/>
  <c r="G37" i="149"/>
  <c r="G36" i="149"/>
  <c r="G40" i="147"/>
  <c r="G39" i="147"/>
  <c r="G24" i="144"/>
  <c r="G46" i="143"/>
  <c r="G45" i="143"/>
  <c r="G44" i="143"/>
  <c r="J63" i="142"/>
  <c r="J62" i="142"/>
  <c r="J61" i="142"/>
  <c r="J60" i="142"/>
  <c r="J59" i="142"/>
  <c r="J58" i="142"/>
  <c r="G59" i="142"/>
  <c r="G58" i="142"/>
  <c r="G57" i="142"/>
  <c r="G29" i="146"/>
  <c r="G28" i="146"/>
  <c r="J46" i="151"/>
  <c r="J45" i="151"/>
  <c r="J44" i="151"/>
  <c r="J43" i="151"/>
  <c r="G46" i="151"/>
  <c r="G45" i="151"/>
  <c r="G44" i="151"/>
  <c r="G43" i="151"/>
  <c r="G33" i="145"/>
  <c r="G24" i="105"/>
  <c r="G23" i="138"/>
  <c r="G24" i="113"/>
  <c r="G22" i="101"/>
  <c r="G24" i="120"/>
  <c r="J24" i="100"/>
  <c r="G23" i="153"/>
  <c r="G24" i="123"/>
  <c r="G24" i="133"/>
  <c r="G22" i="135"/>
  <c r="G24" i="134"/>
  <c r="G24" i="104"/>
  <c r="G24" i="111"/>
  <c r="G24" i="102"/>
  <c r="G24" i="124"/>
  <c r="G23" i="139"/>
  <c r="G22" i="121"/>
  <c r="G24" i="103"/>
  <c r="G24" i="99"/>
  <c r="G24" i="116"/>
  <c r="G24" i="128" l="1"/>
  <c r="G24" i="130"/>
  <c r="G24" i="117"/>
  <c r="G24" i="115"/>
  <c r="G23" i="115"/>
  <c r="G23" i="131"/>
  <c r="G21" i="101" l="1"/>
  <c r="G22" i="108"/>
  <c r="G23" i="102"/>
  <c r="G23" i="106"/>
  <c r="G22" i="127"/>
  <c r="G23" i="111"/>
  <c r="G23" i="99"/>
  <c r="G23" i="116"/>
  <c r="G23" i="103"/>
  <c r="G23" i="104"/>
  <c r="G22" i="104"/>
  <c r="G23" i="114"/>
  <c r="G22" i="139"/>
  <c r="G23" i="154"/>
  <c r="G23" i="123"/>
  <c r="G22" i="153"/>
  <c r="G23" i="120"/>
  <c r="G22" i="138"/>
  <c r="G23" i="100"/>
  <c r="G23" i="105"/>
  <c r="G23" i="130"/>
  <c r="G23" i="128"/>
  <c r="G27" i="146"/>
  <c r="G26" i="146"/>
  <c r="J45" i="143"/>
  <c r="J44" i="143"/>
  <c r="J43" i="143"/>
  <c r="G43" i="143"/>
  <c r="G42" i="143"/>
  <c r="G23" i="144"/>
  <c r="G35" i="149"/>
  <c r="G42" i="151"/>
  <c r="J45" i="141"/>
  <c r="J44" i="141"/>
  <c r="J43" i="141"/>
  <c r="G45" i="141"/>
  <c r="G44" i="141"/>
  <c r="G43" i="141"/>
  <c r="G23" i="134"/>
  <c r="G21" i="135"/>
  <c r="J59" i="150"/>
  <c r="J58" i="150"/>
  <c r="J57" i="150"/>
  <c r="J56" i="150"/>
  <c r="J55" i="150"/>
  <c r="J54" i="150"/>
  <c r="G59" i="150"/>
  <c r="G58" i="150"/>
  <c r="G57" i="150"/>
  <c r="G56" i="150"/>
  <c r="G55" i="150"/>
  <c r="G54" i="150"/>
  <c r="G22" i="144"/>
  <c r="G22" i="115"/>
  <c r="G20" i="135"/>
  <c r="G22" i="134"/>
  <c r="G21" i="136"/>
  <c r="G22" i="102"/>
  <c r="G22" i="99" l="1"/>
  <c r="G21" i="99"/>
  <c r="G21" i="153"/>
  <c r="G22" i="103"/>
  <c r="G22" i="116"/>
  <c r="G22" i="114"/>
  <c r="G21" i="121"/>
  <c r="G21" i="108"/>
  <c r="G22" i="154"/>
  <c r="G22" i="125"/>
  <c r="G22" i="128"/>
  <c r="G22" i="123"/>
  <c r="G19" i="118"/>
  <c r="G21" i="138"/>
  <c r="G22" i="105"/>
  <c r="G21" i="127"/>
  <c r="G20" i="101"/>
  <c r="G21" i="104"/>
  <c r="G21" i="125"/>
  <c r="G21" i="114"/>
  <c r="G21" i="116"/>
  <c r="G21" i="100"/>
  <c r="G13" i="102"/>
  <c r="G21" i="102"/>
  <c r="G21" i="124"/>
  <c r="G20" i="136"/>
  <c r="G20" i="121"/>
  <c r="G21" i="111"/>
  <c r="G20" i="109"/>
  <c r="G17" i="139"/>
  <c r="J17" i="139"/>
  <c r="G21" i="134"/>
  <c r="G20" i="131"/>
  <c r="G20" i="153"/>
  <c r="G20" i="127"/>
  <c r="G20" i="138"/>
  <c r="G21" i="117"/>
  <c r="G19" i="101"/>
  <c r="G21" i="128"/>
  <c r="G21" i="106"/>
  <c r="G18" i="118"/>
  <c r="G21" i="130"/>
  <c r="J21" i="113"/>
  <c r="G21" i="113"/>
  <c r="G21" i="105"/>
  <c r="G20" i="108"/>
  <c r="G21" i="123"/>
  <c r="G21" i="144" l="1"/>
  <c r="G23" i="146"/>
  <c r="G31" i="147"/>
  <c r="G56" i="142"/>
  <c r="G55" i="142"/>
  <c r="G54" i="142"/>
  <c r="G53" i="142"/>
  <c r="G52" i="142"/>
  <c r="G51" i="142"/>
  <c r="G50" i="142"/>
  <c r="J57" i="142"/>
  <c r="J56" i="142"/>
  <c r="J55" i="142"/>
  <c r="J54" i="142"/>
  <c r="J53" i="142"/>
  <c r="J52" i="142"/>
  <c r="J51" i="142"/>
  <c r="J50" i="142"/>
  <c r="G19" i="139" l="1"/>
  <c r="G20" i="132"/>
  <c r="G20" i="96"/>
  <c r="G19" i="96"/>
  <c r="G18" i="96"/>
  <c r="G17" i="96"/>
  <c r="G31" i="149"/>
  <c r="G30" i="149"/>
  <c r="G22" i="146"/>
  <c r="G35" i="151"/>
  <c r="G34" i="151"/>
  <c r="J53" i="150"/>
  <c r="J52" i="150"/>
  <c r="J51" i="150"/>
  <c r="J50" i="150"/>
  <c r="J49" i="150"/>
  <c r="J48" i="150"/>
  <c r="J47" i="150"/>
  <c r="G53" i="150"/>
  <c r="G52" i="150"/>
  <c r="G51" i="150"/>
  <c r="G50" i="150"/>
  <c r="G49" i="150"/>
  <c r="G48" i="150"/>
  <c r="G47" i="150"/>
  <c r="G20" i="144"/>
  <c r="G20" i="123" l="1"/>
  <c r="G19" i="136"/>
  <c r="G20" i="134"/>
  <c r="G20" i="104"/>
  <c r="G19" i="121"/>
  <c r="G20" i="125"/>
  <c r="G19" i="135"/>
  <c r="G19" i="108"/>
  <c r="G20" i="120"/>
  <c r="G20" i="128"/>
  <c r="G19" i="127"/>
  <c r="G17" i="118"/>
  <c r="G20" i="105"/>
  <c r="G20" i="113"/>
  <c r="G20" i="130"/>
  <c r="G20" i="116"/>
  <c r="G20" i="114"/>
  <c r="G20" i="110"/>
  <c r="G19" i="138"/>
  <c r="G20" i="154"/>
  <c r="G20" i="115"/>
  <c r="G19" i="109"/>
  <c r="G19" i="153"/>
  <c r="G20" i="102"/>
  <c r="G20" i="124"/>
  <c r="G19" i="117"/>
  <c r="G19" i="123"/>
  <c r="G18" i="138"/>
  <c r="G31" i="143" l="1"/>
  <c r="G30" i="143"/>
  <c r="J49" i="142"/>
  <c r="J48" i="142"/>
  <c r="J47" i="142"/>
  <c r="G49" i="142"/>
  <c r="G48" i="142"/>
  <c r="G47" i="142"/>
  <c r="G46" i="142"/>
  <c r="J46" i="142"/>
  <c r="G28" i="147"/>
  <c r="G21" i="146"/>
  <c r="G19" i="144"/>
  <c r="G34" i="141"/>
  <c r="G33" i="141"/>
  <c r="G27" i="145"/>
  <c r="G26" i="145"/>
  <c r="G33" i="151"/>
  <c r="G32" i="151"/>
  <c r="G46" i="150"/>
  <c r="G45" i="150"/>
  <c r="J46" i="150"/>
  <c r="J45" i="150"/>
  <c r="J44" i="150"/>
  <c r="G44" i="150"/>
  <c r="G18" i="127" l="1"/>
  <c r="G19" i="128"/>
  <c r="G19" i="130"/>
  <c r="G19" i="113"/>
  <c r="G19" i="103"/>
  <c r="G19" i="114"/>
  <c r="G19" i="134"/>
  <c r="G18" i="121"/>
  <c r="G18" i="135"/>
  <c r="G19" i="116"/>
  <c r="G19" i="154"/>
  <c r="G18" i="136"/>
  <c r="G19" i="110"/>
  <c r="G19" i="102"/>
  <c r="G19" i="111"/>
  <c r="G19" i="105"/>
  <c r="G19" i="99"/>
  <c r="G19" i="104"/>
  <c r="G18" i="140"/>
  <c r="G18" i="153"/>
  <c r="G19" i="125"/>
  <c r="G19" i="124"/>
  <c r="G19" i="133"/>
  <c r="G18" i="109"/>
  <c r="G19" i="120"/>
  <c r="G16" i="118"/>
  <c r="G19" i="100"/>
  <c r="G17" i="101"/>
  <c r="G18" i="108"/>
  <c r="G17" i="108"/>
  <c r="G18" i="114" l="1"/>
  <c r="G17" i="131"/>
  <c r="G18" i="106"/>
  <c r="G17" i="127"/>
  <c r="G16" i="101"/>
  <c r="G18" i="100"/>
  <c r="G18" i="119"/>
  <c r="G18" i="116"/>
  <c r="G18" i="110"/>
  <c r="G18" i="154"/>
  <c r="G17" i="154"/>
  <c r="G17" i="121"/>
  <c r="G18" i="125"/>
  <c r="G18" i="111"/>
  <c r="G18" i="132"/>
  <c r="G17" i="132"/>
  <c r="G18" i="134"/>
  <c r="G18" i="104"/>
  <c r="G18" i="117"/>
  <c r="G17" i="140"/>
  <c r="G18" i="102"/>
  <c r="G18" i="124"/>
  <c r="G18" i="99"/>
  <c r="G18" i="120"/>
  <c r="J17" i="120"/>
  <c r="G17" i="120"/>
  <c r="G18" i="133"/>
  <c r="G18" i="105"/>
  <c r="G17" i="135"/>
  <c r="G16" i="135"/>
  <c r="G15" i="118"/>
  <c r="G18" i="128"/>
  <c r="G17" i="138"/>
  <c r="G18" i="115"/>
  <c r="G17" i="115"/>
  <c r="G17" i="153"/>
  <c r="G40" i="142" l="1"/>
  <c r="J43" i="150"/>
  <c r="G43" i="150"/>
  <c r="G20" i="146"/>
  <c r="G29" i="143"/>
  <c r="G28" i="143"/>
  <c r="G27" i="143"/>
  <c r="G18" i="144"/>
  <c r="G16" i="127"/>
  <c r="G16" i="153"/>
  <c r="G17" i="104"/>
  <c r="G17" i="111"/>
  <c r="G17" i="102"/>
  <c r="G17" i="124"/>
  <c r="G14" i="118"/>
  <c r="G16" i="108"/>
  <c r="G16" i="99"/>
  <c r="G17" i="99"/>
  <c r="G17" i="128"/>
  <c r="G16" i="131"/>
  <c r="G17" i="125"/>
  <c r="G17" i="116"/>
  <c r="G16" i="116"/>
  <c r="G17" i="134"/>
  <c r="G16" i="121"/>
  <c r="G17" i="114"/>
  <c r="G16" i="139"/>
  <c r="G17" i="130"/>
  <c r="G17" i="100"/>
  <c r="J17" i="113"/>
  <c r="G17" i="113"/>
  <c r="G16" i="138"/>
  <c r="G15" i="101"/>
  <c r="J17" i="105"/>
  <c r="G17" i="105"/>
  <c r="G17" i="106"/>
  <c r="G24" i="149" l="1"/>
  <c r="J29" i="151"/>
  <c r="G29" i="151"/>
  <c r="J28" i="151"/>
  <c r="G28" i="151"/>
  <c r="J27" i="151"/>
  <c r="G27" i="151"/>
  <c r="J26" i="151"/>
  <c r="G26" i="151"/>
  <c r="J25" i="151"/>
  <c r="G25" i="151"/>
  <c r="J24" i="151"/>
  <c r="G24" i="151"/>
  <c r="J25" i="145"/>
  <c r="J24" i="145"/>
  <c r="G25" i="145"/>
  <c r="G24" i="145"/>
  <c r="J23" i="145"/>
  <c r="G23" i="145"/>
  <c r="J22" i="145"/>
  <c r="G22" i="145"/>
  <c r="J27" i="145"/>
  <c r="J26" i="145"/>
  <c r="G29" i="145"/>
  <c r="G28" i="145"/>
  <c r="G30" i="151"/>
  <c r="G26" i="143"/>
  <c r="G17" i="144"/>
  <c r="G23" i="149" l="1"/>
  <c r="G16" i="144"/>
  <c r="G25" i="143"/>
  <c r="G24" i="143"/>
  <c r="G17" i="146"/>
  <c r="G16" i="105"/>
  <c r="G15" i="136"/>
  <c r="G16" i="110"/>
  <c r="G16" i="111"/>
  <c r="G16" i="125"/>
  <c r="G15" i="108"/>
  <c r="G15" i="138"/>
  <c r="G16" i="132"/>
  <c r="G15" i="132"/>
  <c r="G16" i="134"/>
  <c r="G16" i="115"/>
  <c r="G15" i="153"/>
  <c r="G15" i="127"/>
  <c r="G16" i="133"/>
  <c r="G15" i="121"/>
  <c r="G15" i="139"/>
  <c r="G16" i="124"/>
  <c r="G16" i="102"/>
  <c r="G15" i="102"/>
  <c r="G16" i="104"/>
  <c r="J16" i="113"/>
  <c r="G16" i="113"/>
  <c r="G16" i="130"/>
  <c r="G16" i="100"/>
  <c r="G16" i="106"/>
  <c r="G16" i="96"/>
  <c r="G15" i="96"/>
  <c r="G14" i="96"/>
  <c r="G13" i="96"/>
  <c r="G12" i="96"/>
  <c r="G11" i="96"/>
  <c r="G16" i="98"/>
  <c r="G15" i="98"/>
  <c r="G14" i="98"/>
  <c r="G13" i="98"/>
  <c r="G12" i="98"/>
  <c r="G11" i="98"/>
  <c r="G16" i="97"/>
  <c r="G14" i="127"/>
  <c r="G15" i="119"/>
  <c r="G15" i="99"/>
  <c r="J15" i="116"/>
  <c r="G15" i="116"/>
  <c r="G15" i="114"/>
  <c r="J15" i="115"/>
  <c r="G15" i="115"/>
  <c r="G15" i="129"/>
  <c r="J15" i="110"/>
  <c r="G15" i="110"/>
  <c r="G15" i="134"/>
  <c r="G14" i="121"/>
  <c r="G14" i="139"/>
  <c r="G15" i="154"/>
  <c r="G14" i="108"/>
  <c r="G15" i="133"/>
  <c r="G15" i="124"/>
  <c r="G14" i="136"/>
  <c r="G15" i="123"/>
  <c r="G14" i="153"/>
  <c r="J15" i="131"/>
  <c r="G15" i="131"/>
  <c r="G15" i="117"/>
  <c r="G13" i="118"/>
  <c r="J15" i="105"/>
  <c r="G15" i="105"/>
  <c r="J14" i="138"/>
  <c r="G14" i="138"/>
  <c r="G15" i="113"/>
  <c r="G15" i="130"/>
  <c r="J15" i="100"/>
  <c r="G15" i="100"/>
  <c r="G14" i="140"/>
  <c r="G15" i="128"/>
  <c r="G16" i="146" l="1"/>
  <c r="G21" i="145"/>
  <c r="G15" i="144"/>
  <c r="G22" i="143"/>
  <c r="G21" i="141"/>
  <c r="G19" i="147"/>
  <c r="G18" i="149"/>
  <c r="G15" i="146"/>
  <c r="G18" i="145"/>
  <c r="G14" i="144"/>
  <c r="G12" i="118" l="1"/>
  <c r="G11" i="118"/>
  <c r="G14" i="112"/>
  <c r="G14" i="119"/>
  <c r="G13" i="119"/>
  <c r="G13" i="136"/>
  <c r="G14" i="134"/>
  <c r="G13" i="134"/>
  <c r="G14" i="123"/>
  <c r="G13" i="135"/>
  <c r="G13" i="108"/>
  <c r="G14" i="125"/>
  <c r="G14" i="110"/>
  <c r="G14" i="99"/>
  <c r="G14" i="114"/>
  <c r="G14" i="129"/>
  <c r="G14" i="104" l="1"/>
  <c r="G14" i="102"/>
  <c r="G14" i="103"/>
  <c r="G14" i="124"/>
  <c r="G13" i="139"/>
  <c r="G14" i="115"/>
  <c r="G14" i="116"/>
  <c r="G14" i="132" l="1"/>
  <c r="G13" i="127"/>
  <c r="G14" i="109"/>
  <c r="G13" i="153"/>
  <c r="G14" i="133"/>
  <c r="G13" i="138"/>
  <c r="G14" i="100"/>
  <c r="G14" i="128"/>
  <c r="G14" i="113"/>
  <c r="G14" i="106"/>
  <c r="G14" i="130"/>
  <c r="G14" i="131"/>
  <c r="G14" i="101"/>
  <c r="G13" i="101"/>
  <c r="G13" i="121"/>
  <c r="G13" i="131"/>
  <c r="G12" i="127"/>
  <c r="G12" i="140"/>
  <c r="G13" i="105"/>
  <c r="G12" i="139"/>
  <c r="G13" i="117"/>
  <c r="G13" i="120"/>
  <c r="G13" i="99"/>
  <c r="G13" i="116"/>
  <c r="G13" i="114"/>
  <c r="G13" i="115"/>
  <c r="G13" i="132"/>
  <c r="G13" i="154"/>
  <c r="G12" i="136"/>
  <c r="G13" i="104"/>
  <c r="G13" i="112"/>
  <c r="G13" i="110"/>
  <c r="G13" i="123"/>
  <c r="G13" i="128"/>
  <c r="G13" i="111"/>
  <c r="G17" i="149" l="1"/>
  <c r="G17" i="147"/>
  <c r="G16" i="147"/>
  <c r="G14" i="146"/>
  <c r="G13" i="144"/>
  <c r="G24" i="142"/>
  <c r="G23" i="142"/>
  <c r="G21" i="142"/>
  <c r="G14" i="145"/>
  <c r="G13" i="145"/>
  <c r="G15" i="143"/>
  <c r="G14" i="143"/>
  <c r="G15" i="147"/>
  <c r="G14" i="147"/>
  <c r="G21" i="150"/>
  <c r="G19" i="150"/>
  <c r="G18" i="150"/>
  <c r="G12" i="144"/>
  <c r="G17" i="141"/>
  <c r="G13" i="151"/>
  <c r="G14" i="149"/>
  <c r="G20" i="142"/>
  <c r="G19" i="142"/>
  <c r="G18" i="142"/>
  <c r="G17" i="142"/>
  <c r="G13" i="146"/>
  <c r="G11" i="138" l="1"/>
  <c r="G12" i="102"/>
  <c r="G12" i="128"/>
  <c r="G12" i="114"/>
  <c r="G12" i="116"/>
  <c r="G12" i="117"/>
  <c r="G12" i="125"/>
  <c r="G12" i="99"/>
  <c r="G12" i="135"/>
  <c r="G12" i="134"/>
  <c r="G12" i="104"/>
  <c r="G12" i="154"/>
  <c r="G11" i="154"/>
  <c r="C52" i="154"/>
  <c r="C50" i="154"/>
  <c r="C49" i="154"/>
  <c r="C48" i="154"/>
  <c r="J30" i="154"/>
  <c r="J29" i="154"/>
  <c r="J28" i="154"/>
  <c r="J27" i="154"/>
  <c r="G27" i="154"/>
  <c r="J26" i="154"/>
  <c r="J25" i="154"/>
  <c r="G25" i="154"/>
  <c r="J24" i="154"/>
  <c r="G24" i="154"/>
  <c r="J23" i="154"/>
  <c r="J22" i="154"/>
  <c r="J21" i="154"/>
  <c r="G21" i="154"/>
  <c r="J20" i="154"/>
  <c r="J19" i="154"/>
  <c r="J18" i="154"/>
  <c r="J17" i="154"/>
  <c r="J16" i="154"/>
  <c r="G16" i="154"/>
  <c r="J15" i="154"/>
  <c r="J14" i="154"/>
  <c r="G14" i="154"/>
  <c r="J13" i="154"/>
  <c r="J12" i="154"/>
  <c r="J11" i="154"/>
  <c r="J10" i="154"/>
  <c r="G10" i="154"/>
  <c r="G12" i="123"/>
  <c r="G12" i="120"/>
  <c r="G11" i="140"/>
  <c r="G11" i="153"/>
  <c r="G11" i="136"/>
  <c r="J12" i="119"/>
  <c r="G12" i="119"/>
  <c r="G11" i="119"/>
  <c r="G12" i="124"/>
  <c r="G12" i="131"/>
  <c r="G12" i="101"/>
  <c r="G12" i="105"/>
  <c r="G12" i="126"/>
  <c r="G12" i="111"/>
  <c r="G12" i="110"/>
  <c r="C51" i="154" l="1"/>
  <c r="C53" i="154" s="1"/>
  <c r="G12" i="113"/>
  <c r="G12" i="130"/>
  <c r="J12" i="115"/>
  <c r="G12" i="115"/>
  <c r="G12" i="108"/>
  <c r="G11" i="108"/>
  <c r="G11" i="106"/>
  <c r="G11" i="116"/>
  <c r="G11" i="114"/>
  <c r="G11" i="121"/>
  <c r="G11" i="131"/>
  <c r="G11" i="122"/>
  <c r="G11" i="134"/>
  <c r="G11" i="129"/>
  <c r="G11" i="112"/>
  <c r="G11" i="132"/>
  <c r="G11" i="100"/>
  <c r="G11" i="120"/>
  <c r="G11" i="117"/>
  <c r="G11" i="123"/>
  <c r="G11" i="111"/>
  <c r="G11" i="101"/>
  <c r="G11" i="124"/>
  <c r="G11" i="128"/>
  <c r="G11" i="110"/>
  <c r="G11" i="104"/>
  <c r="G11" i="126"/>
  <c r="G11" i="125"/>
  <c r="G11" i="109"/>
  <c r="G11" i="135"/>
  <c r="G11" i="99"/>
  <c r="J15" i="141" l="1"/>
  <c r="C52" i="153"/>
  <c r="C50" i="153"/>
  <c r="C49" i="153"/>
  <c r="C48" i="153"/>
  <c r="J29" i="153"/>
  <c r="J28" i="153"/>
  <c r="J27" i="153"/>
  <c r="J26" i="153"/>
  <c r="J25" i="153"/>
  <c r="J24" i="153"/>
  <c r="J23" i="153"/>
  <c r="J22" i="153"/>
  <c r="J21" i="153"/>
  <c r="J20" i="153"/>
  <c r="J19" i="153"/>
  <c r="J18" i="153"/>
  <c r="J17" i="153"/>
  <c r="J16" i="153"/>
  <c r="J15" i="153"/>
  <c r="J14" i="153"/>
  <c r="J13" i="153"/>
  <c r="J12" i="153"/>
  <c r="G12" i="153"/>
  <c r="J11" i="153"/>
  <c r="J10" i="153"/>
  <c r="G10" i="153"/>
  <c r="C51" i="153" l="1"/>
  <c r="C53" i="153" s="1"/>
  <c r="G10" i="114"/>
  <c r="G10" i="98" l="1"/>
  <c r="J10" i="96"/>
  <c r="C62" i="151" l="1"/>
  <c r="C60" i="151"/>
  <c r="C59" i="151"/>
  <c r="C58" i="151"/>
  <c r="J42" i="151"/>
  <c r="J41" i="151"/>
  <c r="G41" i="151"/>
  <c r="J40" i="151"/>
  <c r="G40" i="151"/>
  <c r="J39" i="151"/>
  <c r="G39" i="151"/>
  <c r="J38" i="151"/>
  <c r="G38" i="151"/>
  <c r="J37" i="151"/>
  <c r="G37" i="151"/>
  <c r="J36" i="151"/>
  <c r="G36" i="151"/>
  <c r="J35" i="151"/>
  <c r="J34" i="151"/>
  <c r="J33" i="151"/>
  <c r="J32" i="151"/>
  <c r="J31" i="151"/>
  <c r="G31" i="151"/>
  <c r="J30" i="151"/>
  <c r="J23" i="151"/>
  <c r="G23" i="151"/>
  <c r="J22" i="151"/>
  <c r="G22" i="151"/>
  <c r="J21" i="151"/>
  <c r="G21" i="151"/>
  <c r="J20" i="151"/>
  <c r="G20" i="151"/>
  <c r="J19" i="151"/>
  <c r="G19" i="151"/>
  <c r="J18" i="151"/>
  <c r="G18" i="151"/>
  <c r="J17" i="151"/>
  <c r="G17" i="151"/>
  <c r="J16" i="151"/>
  <c r="G16" i="151"/>
  <c r="J15" i="151"/>
  <c r="G15" i="151"/>
  <c r="J14" i="151"/>
  <c r="G14" i="151"/>
  <c r="J13" i="151"/>
  <c r="J12" i="151"/>
  <c r="G12" i="151"/>
  <c r="J11" i="151"/>
  <c r="G11" i="151"/>
  <c r="J10" i="151"/>
  <c r="G10" i="151"/>
  <c r="C78" i="150"/>
  <c r="C76" i="150"/>
  <c r="C75" i="150"/>
  <c r="C74" i="150"/>
  <c r="J42" i="150"/>
  <c r="G42" i="150"/>
  <c r="J41" i="150"/>
  <c r="G41" i="150"/>
  <c r="J40" i="150"/>
  <c r="G40" i="150"/>
  <c r="J39" i="150"/>
  <c r="G39" i="150"/>
  <c r="J38" i="150"/>
  <c r="G38" i="150"/>
  <c r="J37" i="150"/>
  <c r="G37" i="150"/>
  <c r="J36" i="150"/>
  <c r="G36" i="150"/>
  <c r="J35" i="150"/>
  <c r="G35" i="150"/>
  <c r="J34" i="150"/>
  <c r="G34" i="150"/>
  <c r="J33" i="150"/>
  <c r="G33" i="150"/>
  <c r="J32" i="150"/>
  <c r="G32" i="150"/>
  <c r="J31" i="150"/>
  <c r="G31" i="150"/>
  <c r="J30" i="150"/>
  <c r="G30" i="150"/>
  <c r="J29" i="150"/>
  <c r="G29" i="150"/>
  <c r="J28" i="150"/>
  <c r="G28" i="150"/>
  <c r="J27" i="150"/>
  <c r="G27" i="150"/>
  <c r="J26" i="150"/>
  <c r="G26" i="150"/>
  <c r="J25" i="150"/>
  <c r="G25" i="150"/>
  <c r="J24" i="150"/>
  <c r="G24" i="150"/>
  <c r="J23" i="150"/>
  <c r="G23" i="150"/>
  <c r="J22" i="150"/>
  <c r="G22" i="150"/>
  <c r="J21" i="150"/>
  <c r="J20" i="150"/>
  <c r="G20" i="150"/>
  <c r="J19" i="150"/>
  <c r="J18" i="150"/>
  <c r="J17" i="150"/>
  <c r="G17" i="150"/>
  <c r="J16" i="150"/>
  <c r="G16" i="150"/>
  <c r="J15" i="150"/>
  <c r="G15" i="150"/>
  <c r="J14" i="150"/>
  <c r="G14" i="150"/>
  <c r="J13" i="150"/>
  <c r="G13" i="150"/>
  <c r="J12" i="150"/>
  <c r="G12" i="150"/>
  <c r="J11" i="150"/>
  <c r="G11" i="150"/>
  <c r="J10" i="150"/>
  <c r="G10" i="150"/>
  <c r="C51" i="149"/>
  <c r="C50" i="149"/>
  <c r="J42" i="149"/>
  <c r="G42" i="149"/>
  <c r="J41" i="149"/>
  <c r="G41" i="149"/>
  <c r="J40" i="149"/>
  <c r="J39" i="149"/>
  <c r="G39" i="149"/>
  <c r="J38" i="149"/>
  <c r="J37" i="149"/>
  <c r="J36" i="149"/>
  <c r="J35" i="149"/>
  <c r="J34" i="149"/>
  <c r="G34" i="149"/>
  <c r="J33" i="149"/>
  <c r="G33" i="149"/>
  <c r="J32" i="149"/>
  <c r="G32" i="149"/>
  <c r="J31" i="149"/>
  <c r="J30" i="149"/>
  <c r="J29" i="149"/>
  <c r="G29" i="149"/>
  <c r="J28" i="149"/>
  <c r="G28" i="149"/>
  <c r="J27" i="149"/>
  <c r="G27" i="149"/>
  <c r="J26" i="149"/>
  <c r="G26" i="149"/>
  <c r="J25" i="149"/>
  <c r="G25" i="149"/>
  <c r="J24" i="149"/>
  <c r="J23" i="149"/>
  <c r="J22" i="149"/>
  <c r="G22" i="149"/>
  <c r="J21" i="149"/>
  <c r="G21" i="149"/>
  <c r="J20" i="149"/>
  <c r="G20" i="149"/>
  <c r="J19" i="149"/>
  <c r="G19" i="149"/>
  <c r="J18" i="149"/>
  <c r="J17" i="149"/>
  <c r="J16" i="149"/>
  <c r="G16" i="149"/>
  <c r="J15" i="149"/>
  <c r="G15" i="149"/>
  <c r="J14" i="149"/>
  <c r="J13" i="149"/>
  <c r="G13" i="149"/>
  <c r="J12" i="149"/>
  <c r="G12" i="149"/>
  <c r="J11" i="149"/>
  <c r="G11" i="149"/>
  <c r="J10" i="149"/>
  <c r="G10" i="149"/>
  <c r="C52" i="148"/>
  <c r="C50" i="148"/>
  <c r="C49" i="148"/>
  <c r="C48" i="148"/>
  <c r="J42" i="148"/>
  <c r="G42" i="148"/>
  <c r="J41" i="148"/>
  <c r="G41" i="148"/>
  <c r="J40" i="148"/>
  <c r="G40" i="148"/>
  <c r="J39" i="148"/>
  <c r="G39" i="148"/>
  <c r="J38" i="148"/>
  <c r="G38" i="148"/>
  <c r="J37" i="148"/>
  <c r="G37" i="148"/>
  <c r="J36" i="148"/>
  <c r="G36" i="148"/>
  <c r="J35" i="148"/>
  <c r="G35" i="148"/>
  <c r="J34" i="148"/>
  <c r="G34" i="148"/>
  <c r="J33" i="148"/>
  <c r="G33" i="148"/>
  <c r="J32" i="148"/>
  <c r="G32" i="148"/>
  <c r="J31" i="148"/>
  <c r="G31" i="148"/>
  <c r="J30" i="148"/>
  <c r="G30" i="148"/>
  <c r="J29" i="148"/>
  <c r="G29" i="148"/>
  <c r="J28" i="148"/>
  <c r="G28" i="148"/>
  <c r="J27" i="148"/>
  <c r="G27" i="148"/>
  <c r="J26" i="148"/>
  <c r="G26" i="148"/>
  <c r="J25" i="148"/>
  <c r="G25" i="148"/>
  <c r="J24" i="148"/>
  <c r="G24" i="148"/>
  <c r="J23" i="148"/>
  <c r="G23" i="148"/>
  <c r="J22" i="148"/>
  <c r="G22" i="148"/>
  <c r="J21" i="148"/>
  <c r="G21" i="148"/>
  <c r="J20" i="148"/>
  <c r="G20" i="148"/>
  <c r="J19" i="148"/>
  <c r="G19" i="148"/>
  <c r="J18" i="148"/>
  <c r="G18" i="148"/>
  <c r="J17" i="148"/>
  <c r="G17" i="148"/>
  <c r="J16" i="148"/>
  <c r="G16" i="148"/>
  <c r="J15" i="148"/>
  <c r="G15" i="148"/>
  <c r="J14" i="148"/>
  <c r="G14" i="148"/>
  <c r="J13" i="148"/>
  <c r="G13" i="148"/>
  <c r="J12" i="148"/>
  <c r="G12" i="148"/>
  <c r="J11" i="148"/>
  <c r="G11" i="148"/>
  <c r="J10" i="148"/>
  <c r="C51" i="148" s="1"/>
  <c r="C53" i="148" s="1"/>
  <c r="G10" i="148"/>
  <c r="C57" i="147"/>
  <c r="C55" i="147"/>
  <c r="C54" i="147"/>
  <c r="C53" i="147"/>
  <c r="J42" i="147"/>
  <c r="G42" i="147"/>
  <c r="J41" i="147"/>
  <c r="J40" i="147"/>
  <c r="J39" i="147"/>
  <c r="J38" i="147"/>
  <c r="G38" i="147"/>
  <c r="J37" i="147"/>
  <c r="G37" i="147"/>
  <c r="J36" i="147"/>
  <c r="G36" i="147"/>
  <c r="J35" i="147"/>
  <c r="G35" i="147"/>
  <c r="J34" i="147"/>
  <c r="G34" i="147"/>
  <c r="J33" i="147"/>
  <c r="G33" i="147"/>
  <c r="J32" i="147"/>
  <c r="G32" i="147"/>
  <c r="J31" i="147"/>
  <c r="J30" i="147"/>
  <c r="G30" i="147"/>
  <c r="J29" i="147"/>
  <c r="G29" i="147"/>
  <c r="J28" i="147"/>
  <c r="J27" i="147"/>
  <c r="G27" i="147"/>
  <c r="J26" i="147"/>
  <c r="G26" i="147"/>
  <c r="J25" i="147"/>
  <c r="G25" i="147"/>
  <c r="J24" i="147"/>
  <c r="G24" i="147"/>
  <c r="J23" i="147"/>
  <c r="G23" i="147"/>
  <c r="J22" i="147"/>
  <c r="G22" i="147"/>
  <c r="J21" i="147"/>
  <c r="G21" i="147"/>
  <c r="J20" i="147"/>
  <c r="G20" i="147"/>
  <c r="J19" i="147"/>
  <c r="J18" i="147"/>
  <c r="G18" i="147"/>
  <c r="J17" i="147"/>
  <c r="J16" i="147"/>
  <c r="J15" i="147"/>
  <c r="J14" i="147"/>
  <c r="J13" i="147"/>
  <c r="G13" i="147"/>
  <c r="J12" i="147"/>
  <c r="G12" i="147"/>
  <c r="J11" i="147"/>
  <c r="G11" i="147"/>
  <c r="J10" i="147"/>
  <c r="G10" i="147"/>
  <c r="C52" i="146"/>
  <c r="C50" i="146"/>
  <c r="C49" i="146"/>
  <c r="C48" i="146"/>
  <c r="J36" i="146"/>
  <c r="J35" i="146"/>
  <c r="J34" i="146"/>
  <c r="J33" i="146"/>
  <c r="J30" i="146"/>
  <c r="G30" i="146"/>
  <c r="J29" i="146"/>
  <c r="J28" i="146"/>
  <c r="J27" i="146"/>
  <c r="J26" i="146"/>
  <c r="J25" i="146"/>
  <c r="G25" i="146"/>
  <c r="J24" i="146"/>
  <c r="G24" i="146"/>
  <c r="J23" i="146"/>
  <c r="J22" i="146"/>
  <c r="J21" i="146"/>
  <c r="J20" i="146"/>
  <c r="J19" i="146"/>
  <c r="G19" i="146"/>
  <c r="J18" i="146"/>
  <c r="G18" i="146"/>
  <c r="J17" i="146"/>
  <c r="J16" i="146"/>
  <c r="J15" i="146"/>
  <c r="J14" i="146"/>
  <c r="J13" i="146"/>
  <c r="J12" i="146"/>
  <c r="G12" i="146"/>
  <c r="J11" i="146"/>
  <c r="G11" i="146"/>
  <c r="J10" i="146"/>
  <c r="G10" i="146"/>
  <c r="C52" i="145"/>
  <c r="C50" i="145"/>
  <c r="C49" i="145"/>
  <c r="C48" i="145"/>
  <c r="J40" i="145"/>
  <c r="G40" i="145"/>
  <c r="J39" i="145"/>
  <c r="G39" i="145"/>
  <c r="J38" i="145"/>
  <c r="J37" i="145"/>
  <c r="G37" i="145"/>
  <c r="J36" i="145"/>
  <c r="J35" i="145"/>
  <c r="G35" i="145"/>
  <c r="J34" i="145"/>
  <c r="G34" i="145"/>
  <c r="J33" i="145"/>
  <c r="J32" i="145"/>
  <c r="G32" i="145"/>
  <c r="J31" i="145"/>
  <c r="G31" i="145"/>
  <c r="J30" i="145"/>
  <c r="G30" i="145"/>
  <c r="J29" i="145"/>
  <c r="J28" i="145"/>
  <c r="J21" i="145"/>
  <c r="J20" i="145"/>
  <c r="G20" i="145"/>
  <c r="J19" i="145"/>
  <c r="G19" i="145"/>
  <c r="J18" i="145"/>
  <c r="J17" i="145"/>
  <c r="G17" i="145"/>
  <c r="J16" i="145"/>
  <c r="G16" i="145"/>
  <c r="J15" i="145"/>
  <c r="G15" i="145"/>
  <c r="J14" i="145"/>
  <c r="J13" i="145"/>
  <c r="J12" i="145"/>
  <c r="G12" i="145"/>
  <c r="J11" i="145"/>
  <c r="G11" i="145"/>
  <c r="J10" i="145"/>
  <c r="G10" i="145"/>
  <c r="C52" i="144"/>
  <c r="C49" i="144"/>
  <c r="J30" i="144"/>
  <c r="J29" i="144"/>
  <c r="J28" i="144"/>
  <c r="J27" i="144"/>
  <c r="J26" i="144"/>
  <c r="J25" i="144"/>
  <c r="J24" i="144"/>
  <c r="J23" i="144"/>
  <c r="J22" i="144"/>
  <c r="J21" i="144"/>
  <c r="J20" i="144"/>
  <c r="J18" i="144"/>
  <c r="J17" i="144"/>
  <c r="J16" i="144"/>
  <c r="J15" i="144"/>
  <c r="J14" i="144"/>
  <c r="J13" i="144"/>
  <c r="J12" i="144"/>
  <c r="J11" i="144"/>
  <c r="G11" i="144"/>
  <c r="J10" i="144"/>
  <c r="G10" i="144"/>
  <c r="C69" i="143"/>
  <c r="C67" i="143"/>
  <c r="C66" i="143"/>
  <c r="C65" i="143"/>
  <c r="J42" i="143"/>
  <c r="J41" i="143"/>
  <c r="G41" i="143"/>
  <c r="J40" i="143"/>
  <c r="G40" i="143"/>
  <c r="J39" i="143"/>
  <c r="G39" i="143"/>
  <c r="J38" i="143"/>
  <c r="G38" i="143"/>
  <c r="J37" i="143"/>
  <c r="G37" i="143"/>
  <c r="J36" i="143"/>
  <c r="G36" i="143"/>
  <c r="J35" i="143"/>
  <c r="G35" i="143"/>
  <c r="J34" i="143"/>
  <c r="G34" i="143"/>
  <c r="J33" i="143"/>
  <c r="G33" i="143"/>
  <c r="J32" i="143"/>
  <c r="G32" i="143"/>
  <c r="J31" i="143"/>
  <c r="J30" i="143"/>
  <c r="J29" i="143"/>
  <c r="J28" i="143"/>
  <c r="J27" i="143"/>
  <c r="J26" i="143"/>
  <c r="J25" i="143"/>
  <c r="J24" i="143"/>
  <c r="J23" i="143"/>
  <c r="G23" i="143"/>
  <c r="J22" i="143"/>
  <c r="J21" i="143"/>
  <c r="G21" i="143"/>
  <c r="J20" i="143"/>
  <c r="G20" i="143"/>
  <c r="J19" i="143"/>
  <c r="G19" i="143"/>
  <c r="J18" i="143"/>
  <c r="G18" i="143"/>
  <c r="J17" i="143"/>
  <c r="G17" i="143"/>
  <c r="J16" i="143"/>
  <c r="G16" i="143"/>
  <c r="J15" i="143"/>
  <c r="J14" i="143"/>
  <c r="J13" i="143"/>
  <c r="G13" i="143"/>
  <c r="J12" i="143"/>
  <c r="G12" i="143"/>
  <c r="J11" i="143"/>
  <c r="G11" i="143"/>
  <c r="J10" i="143"/>
  <c r="G10" i="143"/>
  <c r="J45" i="142"/>
  <c r="G45" i="142"/>
  <c r="J44" i="142"/>
  <c r="G44" i="142"/>
  <c r="J43" i="142"/>
  <c r="G43" i="142"/>
  <c r="J42" i="142"/>
  <c r="G42" i="142"/>
  <c r="J41" i="142"/>
  <c r="G41" i="142"/>
  <c r="J40" i="142"/>
  <c r="J39" i="142"/>
  <c r="G39" i="142"/>
  <c r="J38" i="142"/>
  <c r="G38" i="142"/>
  <c r="J37" i="142"/>
  <c r="G37" i="142"/>
  <c r="J36" i="142"/>
  <c r="G36" i="142"/>
  <c r="J35" i="142"/>
  <c r="G35" i="142"/>
  <c r="J34" i="142"/>
  <c r="G34" i="142"/>
  <c r="J33" i="142"/>
  <c r="G33" i="142"/>
  <c r="J32" i="142"/>
  <c r="G32" i="142"/>
  <c r="J31" i="142"/>
  <c r="G31" i="142"/>
  <c r="J30" i="142"/>
  <c r="G30" i="142"/>
  <c r="J29" i="142"/>
  <c r="G29" i="142"/>
  <c r="J28" i="142"/>
  <c r="G28" i="142"/>
  <c r="J27" i="142"/>
  <c r="G27" i="142"/>
  <c r="J26" i="142"/>
  <c r="G26" i="142"/>
  <c r="J25" i="142"/>
  <c r="G25" i="142"/>
  <c r="J24" i="142"/>
  <c r="J23" i="142"/>
  <c r="J22" i="142"/>
  <c r="G22" i="142"/>
  <c r="J21" i="142"/>
  <c r="J20" i="142"/>
  <c r="J19" i="142"/>
  <c r="J18" i="142"/>
  <c r="J17" i="142"/>
  <c r="J16" i="142"/>
  <c r="G16" i="142"/>
  <c r="J15" i="142"/>
  <c r="G15" i="142"/>
  <c r="J14" i="142"/>
  <c r="G14" i="142"/>
  <c r="J13" i="142"/>
  <c r="G13" i="142"/>
  <c r="C67" i="141"/>
  <c r="C65" i="141"/>
  <c r="C64" i="141"/>
  <c r="C63" i="141"/>
  <c r="J42" i="141"/>
  <c r="G42" i="141"/>
  <c r="J41" i="141"/>
  <c r="G41" i="141"/>
  <c r="J40" i="141"/>
  <c r="G40" i="141"/>
  <c r="J39" i="141"/>
  <c r="G39" i="141"/>
  <c r="J38" i="141"/>
  <c r="G38" i="141"/>
  <c r="J37" i="141"/>
  <c r="G37" i="141"/>
  <c r="J36" i="141"/>
  <c r="G36" i="141"/>
  <c r="J35" i="141"/>
  <c r="G35" i="141"/>
  <c r="J34" i="141"/>
  <c r="J33" i="141"/>
  <c r="J32" i="141"/>
  <c r="G32" i="141"/>
  <c r="J31" i="141"/>
  <c r="G31" i="141"/>
  <c r="J30" i="141"/>
  <c r="G30" i="141"/>
  <c r="J29" i="141"/>
  <c r="G29" i="141"/>
  <c r="J28" i="141"/>
  <c r="G28" i="141"/>
  <c r="J27" i="141"/>
  <c r="G27" i="141"/>
  <c r="J26" i="141"/>
  <c r="G26" i="141"/>
  <c r="J25" i="141"/>
  <c r="G25" i="141"/>
  <c r="J24" i="141"/>
  <c r="G24" i="141"/>
  <c r="J23" i="141"/>
  <c r="G23" i="141"/>
  <c r="J22" i="141"/>
  <c r="G22" i="141"/>
  <c r="J21" i="141"/>
  <c r="J20" i="141"/>
  <c r="G20" i="141"/>
  <c r="J19" i="141"/>
  <c r="G19" i="141"/>
  <c r="J18" i="141"/>
  <c r="G18" i="141"/>
  <c r="J17" i="141"/>
  <c r="J16" i="141"/>
  <c r="G16" i="141"/>
  <c r="G15" i="141"/>
  <c r="J14" i="141"/>
  <c r="G14" i="141"/>
  <c r="J13" i="141"/>
  <c r="G13" i="141"/>
  <c r="J12" i="141"/>
  <c r="G12" i="141"/>
  <c r="J11" i="141"/>
  <c r="G11" i="141"/>
  <c r="J10" i="141"/>
  <c r="G10" i="141"/>
  <c r="C52" i="140"/>
  <c r="C50" i="140"/>
  <c r="C49" i="140"/>
  <c r="C48" i="140"/>
  <c r="J29" i="140"/>
  <c r="J28" i="140"/>
  <c r="G28" i="140"/>
  <c r="J27" i="140"/>
  <c r="G27" i="140"/>
  <c r="J26" i="140"/>
  <c r="G26" i="140"/>
  <c r="J25" i="140"/>
  <c r="J24" i="140"/>
  <c r="J23" i="140"/>
  <c r="G23" i="140"/>
  <c r="J22" i="140"/>
  <c r="G22" i="140"/>
  <c r="J21" i="140"/>
  <c r="G21" i="140"/>
  <c r="J20" i="140"/>
  <c r="G20" i="140"/>
  <c r="J19" i="140"/>
  <c r="G19" i="140"/>
  <c r="J18" i="140"/>
  <c r="J17" i="140"/>
  <c r="J16" i="140"/>
  <c r="G16" i="140"/>
  <c r="J15" i="140"/>
  <c r="G15" i="140"/>
  <c r="J14" i="140"/>
  <c r="J13" i="140"/>
  <c r="G13" i="140"/>
  <c r="J12" i="140"/>
  <c r="J11" i="140"/>
  <c r="J10" i="140"/>
  <c r="G10" i="140"/>
  <c r="C52" i="139"/>
  <c r="C50" i="139"/>
  <c r="C49" i="139"/>
  <c r="C48" i="139"/>
  <c r="J29" i="139"/>
  <c r="J28" i="139"/>
  <c r="J27" i="139"/>
  <c r="J26" i="139"/>
  <c r="J25" i="139"/>
  <c r="G25" i="139"/>
  <c r="J24" i="139"/>
  <c r="G24" i="139"/>
  <c r="J23" i="139"/>
  <c r="J22" i="139"/>
  <c r="J21" i="139"/>
  <c r="G21" i="139"/>
  <c r="J20" i="139"/>
  <c r="G20" i="139"/>
  <c r="J19" i="139"/>
  <c r="J18" i="139"/>
  <c r="G18" i="139"/>
  <c r="J16" i="139"/>
  <c r="J15" i="139"/>
  <c r="J14" i="139"/>
  <c r="J13" i="139"/>
  <c r="J12" i="139"/>
  <c r="J11" i="139"/>
  <c r="G11" i="139"/>
  <c r="J10" i="139"/>
  <c r="G10" i="139"/>
  <c r="C52" i="138"/>
  <c r="C50" i="138"/>
  <c r="C49" i="138"/>
  <c r="C48" i="138"/>
  <c r="J29" i="138"/>
  <c r="J28" i="138"/>
  <c r="J27" i="138"/>
  <c r="J26" i="138"/>
  <c r="J25" i="138"/>
  <c r="J24" i="138"/>
  <c r="J23" i="138"/>
  <c r="J22" i="138"/>
  <c r="J21" i="138"/>
  <c r="J20" i="138"/>
  <c r="J19" i="138"/>
  <c r="J18" i="138"/>
  <c r="J17" i="138"/>
  <c r="J16" i="138"/>
  <c r="J15" i="138"/>
  <c r="J13" i="138"/>
  <c r="J12" i="138"/>
  <c r="G12" i="138"/>
  <c r="J11" i="138"/>
  <c r="J10" i="138"/>
  <c r="G10" i="138"/>
  <c r="C53" i="137"/>
  <c r="C51" i="137"/>
  <c r="C50" i="137"/>
  <c r="C49" i="137"/>
  <c r="C52" i="136"/>
  <c r="C50" i="136"/>
  <c r="C49" i="136"/>
  <c r="C48" i="136"/>
  <c r="J27" i="136"/>
  <c r="J26" i="136"/>
  <c r="J25" i="136"/>
  <c r="J24" i="136"/>
  <c r="J23" i="136"/>
  <c r="G23" i="136"/>
  <c r="J22" i="136"/>
  <c r="G22" i="136"/>
  <c r="J21" i="136"/>
  <c r="J20" i="136"/>
  <c r="J19" i="136"/>
  <c r="J18" i="136"/>
  <c r="J17" i="136"/>
  <c r="G17" i="136"/>
  <c r="J16" i="136"/>
  <c r="G16" i="136"/>
  <c r="J15" i="136"/>
  <c r="J14" i="136"/>
  <c r="J13" i="136"/>
  <c r="J12" i="136"/>
  <c r="J11" i="136"/>
  <c r="J10" i="136"/>
  <c r="G10" i="136"/>
  <c r="C52" i="135"/>
  <c r="C50" i="135"/>
  <c r="C49" i="135"/>
  <c r="C48" i="135"/>
  <c r="J27" i="135"/>
  <c r="J26" i="135"/>
  <c r="J24" i="135"/>
  <c r="J23" i="135"/>
  <c r="J22" i="135"/>
  <c r="J21" i="135"/>
  <c r="J20" i="135"/>
  <c r="J19" i="135"/>
  <c r="J18" i="135"/>
  <c r="J17" i="135"/>
  <c r="J16" i="135"/>
  <c r="J15" i="135"/>
  <c r="G15" i="135"/>
  <c r="J14" i="135"/>
  <c r="G14" i="135"/>
  <c r="J13" i="135"/>
  <c r="J12" i="135"/>
  <c r="J11" i="135"/>
  <c r="J10" i="135"/>
  <c r="G10" i="135"/>
  <c r="C52" i="134"/>
  <c r="C50" i="134"/>
  <c r="C49" i="134"/>
  <c r="C48" i="134"/>
  <c r="J42" i="134"/>
  <c r="G42" i="134"/>
  <c r="J41" i="134"/>
  <c r="G41" i="134"/>
  <c r="J40" i="134"/>
  <c r="G40" i="134"/>
  <c r="J39" i="134"/>
  <c r="G39" i="134"/>
  <c r="J38" i="134"/>
  <c r="G38" i="134"/>
  <c r="J37" i="134"/>
  <c r="G37" i="134"/>
  <c r="J36" i="134"/>
  <c r="G36" i="134"/>
  <c r="J35" i="134"/>
  <c r="G35" i="134"/>
  <c r="J34" i="134"/>
  <c r="G34" i="134"/>
  <c r="J33" i="134"/>
  <c r="G33" i="134"/>
  <c r="J32" i="134"/>
  <c r="G32" i="134"/>
  <c r="J31" i="134"/>
  <c r="G31" i="134"/>
  <c r="J30" i="134"/>
  <c r="J29" i="134"/>
  <c r="J28" i="134"/>
  <c r="J27" i="134"/>
  <c r="J26" i="134"/>
  <c r="J25" i="134"/>
  <c r="J24" i="134"/>
  <c r="J23" i="134"/>
  <c r="J22" i="134"/>
  <c r="J21" i="134"/>
  <c r="J20" i="134"/>
  <c r="J19" i="134"/>
  <c r="J18" i="134"/>
  <c r="J17" i="134"/>
  <c r="J16" i="134"/>
  <c r="J15" i="134"/>
  <c r="J14" i="134"/>
  <c r="J13" i="134"/>
  <c r="J12" i="134"/>
  <c r="J11" i="134"/>
  <c r="J10" i="134"/>
  <c r="G10" i="134"/>
  <c r="C52" i="133"/>
  <c r="C50" i="133"/>
  <c r="C49" i="133"/>
  <c r="C48" i="133"/>
  <c r="J28" i="133"/>
  <c r="J27" i="133"/>
  <c r="G27" i="133"/>
  <c r="J26" i="133"/>
  <c r="J25" i="133"/>
  <c r="J24" i="133"/>
  <c r="J23" i="133"/>
  <c r="G23" i="133"/>
  <c r="J22" i="133"/>
  <c r="G22" i="133"/>
  <c r="J21" i="133"/>
  <c r="G21" i="133"/>
  <c r="J20" i="133"/>
  <c r="G20" i="133"/>
  <c r="J19" i="133"/>
  <c r="J18" i="133"/>
  <c r="J17" i="133"/>
  <c r="G17" i="133"/>
  <c r="J16" i="133"/>
  <c r="J15" i="133"/>
  <c r="J14" i="133"/>
  <c r="J13" i="133"/>
  <c r="G13" i="133"/>
  <c r="J12" i="133"/>
  <c r="G12" i="133"/>
  <c r="J11" i="133"/>
  <c r="G11" i="133"/>
  <c r="J10" i="133"/>
  <c r="G10" i="133"/>
  <c r="C52" i="132"/>
  <c r="C50" i="132"/>
  <c r="C49" i="132"/>
  <c r="C48" i="132"/>
  <c r="J30" i="132"/>
  <c r="G30" i="132"/>
  <c r="J29" i="132"/>
  <c r="G29" i="132"/>
  <c r="J28" i="132"/>
  <c r="G28" i="132"/>
  <c r="J27" i="132"/>
  <c r="G27" i="132"/>
  <c r="J26" i="132"/>
  <c r="J25" i="132"/>
  <c r="J24" i="132"/>
  <c r="G24" i="132"/>
  <c r="J23" i="132"/>
  <c r="G23" i="132"/>
  <c r="J22" i="132"/>
  <c r="G22" i="132"/>
  <c r="J21" i="132"/>
  <c r="G21" i="132"/>
  <c r="J20" i="132"/>
  <c r="J19" i="132"/>
  <c r="G19" i="132"/>
  <c r="J18" i="132"/>
  <c r="J17" i="132"/>
  <c r="J16" i="132"/>
  <c r="J15" i="132"/>
  <c r="J14" i="132"/>
  <c r="J13" i="132"/>
  <c r="J12" i="132"/>
  <c r="G12" i="132"/>
  <c r="J11" i="132"/>
  <c r="J10" i="132"/>
  <c r="G10" i="132"/>
  <c r="C52" i="131"/>
  <c r="C50" i="131"/>
  <c r="C49" i="131"/>
  <c r="C48" i="131"/>
  <c r="J28" i="131"/>
  <c r="G28" i="131"/>
  <c r="J27" i="131"/>
  <c r="G27" i="131"/>
  <c r="J26" i="131"/>
  <c r="G26" i="131"/>
  <c r="J25" i="131"/>
  <c r="G25" i="131"/>
  <c r="J24" i="131"/>
  <c r="J23" i="131"/>
  <c r="J22" i="131"/>
  <c r="G22" i="131"/>
  <c r="J21" i="131"/>
  <c r="G21" i="131"/>
  <c r="J20" i="131"/>
  <c r="J19" i="131"/>
  <c r="G19" i="131"/>
  <c r="J18" i="131"/>
  <c r="G18" i="131"/>
  <c r="J17" i="131"/>
  <c r="J16" i="131"/>
  <c r="J14" i="131"/>
  <c r="J13" i="131"/>
  <c r="J12" i="131"/>
  <c r="J11" i="131"/>
  <c r="J10" i="131"/>
  <c r="G10" i="131"/>
  <c r="C52" i="130"/>
  <c r="C50" i="130"/>
  <c r="C49" i="130"/>
  <c r="C48" i="130"/>
  <c r="J30" i="130"/>
  <c r="G30" i="130"/>
  <c r="J29" i="130"/>
  <c r="G29" i="130"/>
  <c r="J28" i="130"/>
  <c r="G28" i="130"/>
  <c r="J27" i="130"/>
  <c r="J26" i="130"/>
  <c r="G26" i="130"/>
  <c r="J25" i="130"/>
  <c r="J24" i="130"/>
  <c r="J23" i="130"/>
  <c r="J22" i="130"/>
  <c r="G22" i="130"/>
  <c r="J21" i="130"/>
  <c r="J20" i="130"/>
  <c r="J19" i="130"/>
  <c r="J18" i="130"/>
  <c r="G18" i="130"/>
  <c r="J17" i="130"/>
  <c r="J16" i="130"/>
  <c r="J15" i="130"/>
  <c r="J14" i="130"/>
  <c r="J13" i="130"/>
  <c r="G13" i="130"/>
  <c r="J12" i="130"/>
  <c r="J11" i="130"/>
  <c r="G11" i="130"/>
  <c r="J10" i="130"/>
  <c r="G10" i="130"/>
  <c r="C52" i="129"/>
  <c r="C50" i="129"/>
  <c r="C49" i="129"/>
  <c r="C48" i="129"/>
  <c r="J15" i="129"/>
  <c r="J14" i="129"/>
  <c r="J13" i="129"/>
  <c r="G13" i="129"/>
  <c r="J12" i="129"/>
  <c r="G12" i="129"/>
  <c r="J11" i="129"/>
  <c r="J10" i="129"/>
  <c r="G10" i="129"/>
  <c r="C52" i="128"/>
  <c r="C50" i="128"/>
  <c r="C49" i="128"/>
  <c r="C48" i="128"/>
  <c r="J30" i="128"/>
  <c r="G30" i="128"/>
  <c r="J29" i="128"/>
  <c r="J28" i="128"/>
  <c r="J27" i="128"/>
  <c r="J26" i="128"/>
  <c r="J25" i="128"/>
  <c r="J24" i="128"/>
  <c r="J23" i="128"/>
  <c r="J22" i="128"/>
  <c r="J21" i="128"/>
  <c r="J20" i="128"/>
  <c r="J19" i="128"/>
  <c r="J18" i="128"/>
  <c r="J17" i="128"/>
  <c r="J16" i="128"/>
  <c r="G16" i="128"/>
  <c r="J15" i="128"/>
  <c r="J14" i="128"/>
  <c r="J13" i="128"/>
  <c r="J12" i="128"/>
  <c r="J11" i="128"/>
  <c r="J10" i="128"/>
  <c r="G10" i="128"/>
  <c r="C52" i="127"/>
  <c r="C50" i="127"/>
  <c r="C49" i="127"/>
  <c r="C48" i="127"/>
  <c r="J28" i="127"/>
  <c r="J27" i="127"/>
  <c r="J26" i="127"/>
  <c r="J25" i="127"/>
  <c r="J24" i="127"/>
  <c r="J23" i="127"/>
  <c r="J22" i="127"/>
  <c r="J21" i="127"/>
  <c r="J20" i="127"/>
  <c r="J19" i="127"/>
  <c r="J18" i="127"/>
  <c r="J17" i="127"/>
  <c r="J16" i="127"/>
  <c r="J15" i="127"/>
  <c r="J14" i="127"/>
  <c r="J13" i="127"/>
  <c r="J12" i="127"/>
  <c r="J11" i="127"/>
  <c r="G11" i="127"/>
  <c r="J10" i="127"/>
  <c r="G10" i="127"/>
  <c r="C52" i="126"/>
  <c r="C50" i="126"/>
  <c r="C49" i="126"/>
  <c r="C48" i="126"/>
  <c r="J12" i="126"/>
  <c r="J11" i="126"/>
  <c r="J10" i="126"/>
  <c r="G10" i="126"/>
  <c r="C52" i="125"/>
  <c r="C50" i="125"/>
  <c r="C49" i="125"/>
  <c r="C48" i="125"/>
  <c r="J22" i="125"/>
  <c r="J21" i="125"/>
  <c r="J20" i="125"/>
  <c r="J19" i="125"/>
  <c r="J18" i="125"/>
  <c r="J17" i="125"/>
  <c r="J16" i="125"/>
  <c r="J15" i="125"/>
  <c r="G15" i="125"/>
  <c r="J14" i="125"/>
  <c r="J13" i="125"/>
  <c r="G13" i="125"/>
  <c r="J12" i="125"/>
  <c r="J11" i="125"/>
  <c r="J10" i="125"/>
  <c r="G10" i="125"/>
  <c r="C52" i="124"/>
  <c r="C50" i="124"/>
  <c r="C49" i="124"/>
  <c r="C48" i="124"/>
  <c r="J30" i="124"/>
  <c r="J29" i="124"/>
  <c r="J28" i="124"/>
  <c r="J27" i="124"/>
  <c r="J25" i="124"/>
  <c r="J24" i="124"/>
  <c r="J23" i="124"/>
  <c r="G23" i="124"/>
  <c r="J22" i="124"/>
  <c r="G22" i="124"/>
  <c r="J21" i="124"/>
  <c r="J20" i="124"/>
  <c r="J19" i="124"/>
  <c r="J18" i="124"/>
  <c r="J17" i="124"/>
  <c r="J16" i="124"/>
  <c r="J15" i="124"/>
  <c r="J14" i="124"/>
  <c r="J13" i="124"/>
  <c r="G13" i="124"/>
  <c r="J12" i="124"/>
  <c r="J11" i="124"/>
  <c r="J10" i="124"/>
  <c r="G10" i="124"/>
  <c r="C52" i="123"/>
  <c r="C50" i="123"/>
  <c r="C49" i="123"/>
  <c r="C48" i="123"/>
  <c r="J30" i="123"/>
  <c r="G30" i="123"/>
  <c r="J29" i="123"/>
  <c r="J28" i="123"/>
  <c r="J27" i="123"/>
  <c r="G27" i="123"/>
  <c r="J26" i="123"/>
  <c r="G26" i="123"/>
  <c r="J25" i="123"/>
  <c r="J24" i="123"/>
  <c r="J23" i="123"/>
  <c r="J22" i="123"/>
  <c r="J21" i="123"/>
  <c r="J20" i="123"/>
  <c r="J19" i="123"/>
  <c r="J18" i="123"/>
  <c r="G18" i="123"/>
  <c r="J17" i="123"/>
  <c r="G17" i="123"/>
  <c r="J16" i="123"/>
  <c r="G16" i="123"/>
  <c r="J15" i="123"/>
  <c r="J14" i="123"/>
  <c r="J13" i="123"/>
  <c r="J12" i="123"/>
  <c r="J11" i="123"/>
  <c r="J10" i="123"/>
  <c r="G10" i="123"/>
  <c r="C52" i="122"/>
  <c r="C50" i="122"/>
  <c r="C49" i="122"/>
  <c r="C48" i="122"/>
  <c r="J11" i="122"/>
  <c r="J10" i="122"/>
  <c r="G10" i="122"/>
  <c r="C52" i="121"/>
  <c r="C50" i="121"/>
  <c r="C49" i="121"/>
  <c r="C48" i="121"/>
  <c r="J27" i="121"/>
  <c r="J26" i="121"/>
  <c r="J25" i="121"/>
  <c r="J24" i="121"/>
  <c r="J23" i="121"/>
  <c r="J22" i="121"/>
  <c r="J21" i="121"/>
  <c r="J20" i="121"/>
  <c r="J19" i="121"/>
  <c r="J18" i="121"/>
  <c r="J17" i="121"/>
  <c r="J16" i="121"/>
  <c r="J15" i="121"/>
  <c r="J14" i="121"/>
  <c r="J13" i="121"/>
  <c r="J12" i="121"/>
  <c r="G12" i="121"/>
  <c r="J11" i="121"/>
  <c r="J10" i="121"/>
  <c r="G10" i="121"/>
  <c r="C52" i="120"/>
  <c r="C50" i="120"/>
  <c r="C49" i="120"/>
  <c r="C48" i="120"/>
  <c r="J30" i="120"/>
  <c r="J29" i="120"/>
  <c r="J28" i="120"/>
  <c r="G28" i="120"/>
  <c r="J27" i="120"/>
  <c r="G27" i="120"/>
  <c r="J25" i="120"/>
  <c r="G25" i="120"/>
  <c r="J24" i="120"/>
  <c r="J23" i="120"/>
  <c r="J22" i="120"/>
  <c r="G22" i="120"/>
  <c r="J21" i="120"/>
  <c r="G21" i="120"/>
  <c r="J20" i="120"/>
  <c r="J19" i="120"/>
  <c r="J18" i="120"/>
  <c r="J16" i="120"/>
  <c r="G16" i="120"/>
  <c r="J15" i="120"/>
  <c r="G15" i="120"/>
  <c r="J14" i="120"/>
  <c r="G14" i="120"/>
  <c r="J13" i="120"/>
  <c r="J12" i="120"/>
  <c r="J11" i="120"/>
  <c r="J10" i="120"/>
  <c r="G10" i="120"/>
  <c r="C52" i="119"/>
  <c r="C50" i="119"/>
  <c r="C49" i="119"/>
  <c r="C48" i="119"/>
  <c r="J30" i="119"/>
  <c r="J29" i="119"/>
  <c r="J28" i="119"/>
  <c r="J27" i="119"/>
  <c r="J26" i="119"/>
  <c r="J25" i="119"/>
  <c r="J24" i="119"/>
  <c r="G24" i="119"/>
  <c r="J23" i="119"/>
  <c r="G23" i="119"/>
  <c r="J22" i="119"/>
  <c r="G22" i="119"/>
  <c r="J21" i="119"/>
  <c r="G21" i="119"/>
  <c r="J20" i="119"/>
  <c r="G20" i="119"/>
  <c r="J19" i="119"/>
  <c r="G19" i="119"/>
  <c r="J18" i="119"/>
  <c r="J17" i="119"/>
  <c r="G17" i="119"/>
  <c r="J16" i="119"/>
  <c r="G16" i="119"/>
  <c r="J15" i="119"/>
  <c r="J14" i="119"/>
  <c r="J13" i="119"/>
  <c r="J11" i="119"/>
  <c r="J10" i="119"/>
  <c r="G10" i="119"/>
  <c r="C52" i="118"/>
  <c r="C50" i="118"/>
  <c r="C49" i="118"/>
  <c r="C48" i="118"/>
  <c r="J19" i="118"/>
  <c r="J18" i="118"/>
  <c r="J17" i="118"/>
  <c r="J16" i="118"/>
  <c r="J15" i="118"/>
  <c r="J14" i="118"/>
  <c r="J13" i="118"/>
  <c r="J12" i="118"/>
  <c r="J11" i="118"/>
  <c r="J10" i="118"/>
  <c r="G10" i="118"/>
  <c r="C52" i="117"/>
  <c r="C50" i="117"/>
  <c r="C49" i="117"/>
  <c r="C48" i="117"/>
  <c r="J30" i="117"/>
  <c r="J29" i="117"/>
  <c r="J28" i="117"/>
  <c r="J27" i="117"/>
  <c r="J26" i="117"/>
  <c r="J25" i="117"/>
  <c r="J24" i="117"/>
  <c r="J23" i="117"/>
  <c r="G23" i="117"/>
  <c r="J22" i="117"/>
  <c r="G22" i="117"/>
  <c r="J21" i="117"/>
  <c r="J20" i="117"/>
  <c r="G20" i="117"/>
  <c r="J19" i="117"/>
  <c r="J18" i="117"/>
  <c r="J17" i="117"/>
  <c r="G17" i="117"/>
  <c r="J16" i="117"/>
  <c r="G16" i="117"/>
  <c r="J15" i="117"/>
  <c r="J14" i="117"/>
  <c r="G14" i="117"/>
  <c r="J13" i="117"/>
  <c r="J12" i="117"/>
  <c r="J11" i="117"/>
  <c r="J10" i="117"/>
  <c r="G10" i="117"/>
  <c r="C52" i="116"/>
  <c r="C50" i="116"/>
  <c r="C49" i="116"/>
  <c r="C48" i="116"/>
  <c r="J30" i="116"/>
  <c r="J29" i="116"/>
  <c r="J28" i="116"/>
  <c r="J27" i="116"/>
  <c r="J26" i="116"/>
  <c r="J25" i="116"/>
  <c r="J24" i="116"/>
  <c r="J23" i="116"/>
  <c r="J22" i="116"/>
  <c r="J21" i="116"/>
  <c r="J20" i="116"/>
  <c r="J19" i="116"/>
  <c r="J18" i="116"/>
  <c r="J17" i="116"/>
  <c r="J16" i="116"/>
  <c r="J14" i="116"/>
  <c r="J13" i="116"/>
  <c r="J12" i="116"/>
  <c r="J11" i="116"/>
  <c r="J10" i="116"/>
  <c r="G10" i="116"/>
  <c r="C52" i="115"/>
  <c r="C50" i="115"/>
  <c r="C49" i="115"/>
  <c r="C48" i="115"/>
  <c r="J24" i="115"/>
  <c r="J23" i="115"/>
  <c r="J22" i="115"/>
  <c r="J21" i="115"/>
  <c r="G21" i="115"/>
  <c r="J20" i="115"/>
  <c r="J19" i="115"/>
  <c r="G19" i="115"/>
  <c r="J18" i="115"/>
  <c r="J17" i="115"/>
  <c r="J16" i="115"/>
  <c r="J14" i="115"/>
  <c r="J13" i="115"/>
  <c r="J11" i="115"/>
  <c r="G11" i="115"/>
  <c r="J10" i="115"/>
  <c r="G10" i="115"/>
  <c r="C52" i="114"/>
  <c r="C50" i="114"/>
  <c r="C49" i="114"/>
  <c r="C48" i="114"/>
  <c r="J30" i="114"/>
  <c r="J29" i="114"/>
  <c r="G29" i="114"/>
  <c r="J28" i="114"/>
  <c r="G28" i="114"/>
  <c r="J27" i="114"/>
  <c r="J26" i="114"/>
  <c r="J25" i="114"/>
  <c r="J24" i="114"/>
  <c r="J23" i="114"/>
  <c r="J22" i="114"/>
  <c r="J21" i="114"/>
  <c r="J20" i="114"/>
  <c r="J19" i="114"/>
  <c r="J18" i="114"/>
  <c r="J17" i="114"/>
  <c r="J16" i="114"/>
  <c r="G16" i="114"/>
  <c r="J15" i="114"/>
  <c r="J14" i="114"/>
  <c r="J13" i="114"/>
  <c r="J12" i="114"/>
  <c r="J11" i="114"/>
  <c r="J10" i="114"/>
  <c r="C52" i="113"/>
  <c r="C50" i="113"/>
  <c r="C49" i="113"/>
  <c r="C48" i="113"/>
  <c r="J29" i="113"/>
  <c r="G29" i="113"/>
  <c r="J28" i="113"/>
  <c r="G28" i="113"/>
  <c r="J27" i="113"/>
  <c r="J26" i="113"/>
  <c r="G26" i="113"/>
  <c r="J25" i="113"/>
  <c r="G25" i="113"/>
  <c r="J24" i="113"/>
  <c r="J23" i="113"/>
  <c r="G23" i="113"/>
  <c r="J22" i="113"/>
  <c r="G22" i="113"/>
  <c r="J20" i="113"/>
  <c r="J19" i="113"/>
  <c r="J18" i="113"/>
  <c r="G18" i="113"/>
  <c r="J15" i="113"/>
  <c r="J14" i="113"/>
  <c r="J13" i="113"/>
  <c r="G13" i="113"/>
  <c r="J12" i="113"/>
  <c r="J11" i="113"/>
  <c r="G11" i="113"/>
  <c r="J10" i="113"/>
  <c r="G10" i="113"/>
  <c r="C52" i="112"/>
  <c r="C50" i="112"/>
  <c r="C49" i="112"/>
  <c r="C48" i="112"/>
  <c r="J15" i="112"/>
  <c r="G15" i="112"/>
  <c r="J14" i="112"/>
  <c r="J13" i="112"/>
  <c r="J12" i="112"/>
  <c r="G12" i="112"/>
  <c r="J11" i="112"/>
  <c r="J10" i="112"/>
  <c r="G10" i="112"/>
  <c r="C52" i="111"/>
  <c r="C50" i="111"/>
  <c r="C49" i="111"/>
  <c r="C48" i="111"/>
  <c r="J30" i="111"/>
  <c r="J29" i="111"/>
  <c r="J28" i="111"/>
  <c r="J27" i="111"/>
  <c r="J26" i="111"/>
  <c r="J25" i="111"/>
  <c r="J24" i="111"/>
  <c r="J23" i="111"/>
  <c r="J22" i="111"/>
  <c r="G22" i="111"/>
  <c r="J21" i="111"/>
  <c r="J20" i="111"/>
  <c r="G20" i="111"/>
  <c r="J19" i="111"/>
  <c r="J18" i="111"/>
  <c r="J17" i="111"/>
  <c r="J16" i="111"/>
  <c r="J15" i="111"/>
  <c r="G15" i="111"/>
  <c r="J14" i="111"/>
  <c r="G14" i="111"/>
  <c r="J13" i="111"/>
  <c r="J12" i="111"/>
  <c r="J11" i="111"/>
  <c r="J10" i="111"/>
  <c r="G10" i="111"/>
  <c r="C52" i="110"/>
  <c r="C50" i="110"/>
  <c r="C49" i="110"/>
  <c r="C48" i="110"/>
  <c r="J22" i="110"/>
  <c r="J21" i="110"/>
  <c r="G21" i="110"/>
  <c r="J20" i="110"/>
  <c r="J19" i="110"/>
  <c r="J18" i="110"/>
  <c r="J17" i="110"/>
  <c r="G17" i="110"/>
  <c r="J16" i="110"/>
  <c r="J14" i="110"/>
  <c r="J13" i="110"/>
  <c r="J12" i="110"/>
  <c r="J11" i="110"/>
  <c r="J10" i="110"/>
  <c r="G10" i="110"/>
  <c r="C52" i="109"/>
  <c r="C50" i="109"/>
  <c r="C49" i="109"/>
  <c r="C48" i="109"/>
  <c r="J29" i="109"/>
  <c r="J28" i="109"/>
  <c r="J27" i="109"/>
  <c r="J26" i="109"/>
  <c r="J25" i="109"/>
  <c r="J24" i="109"/>
  <c r="J23" i="109"/>
  <c r="J22" i="109"/>
  <c r="G22" i="109"/>
  <c r="J21" i="109"/>
  <c r="G21" i="109"/>
  <c r="J20" i="109"/>
  <c r="J19" i="109"/>
  <c r="J18" i="109"/>
  <c r="J17" i="109"/>
  <c r="G17" i="109"/>
  <c r="J16" i="109"/>
  <c r="G16" i="109"/>
  <c r="J15" i="109"/>
  <c r="G15" i="109"/>
  <c r="J14" i="109"/>
  <c r="J13" i="109"/>
  <c r="G13" i="109"/>
  <c r="J12" i="109"/>
  <c r="G12" i="109"/>
  <c r="J11" i="109"/>
  <c r="J10" i="109"/>
  <c r="G10" i="109"/>
  <c r="C52" i="108"/>
  <c r="C50" i="108"/>
  <c r="C49" i="108"/>
  <c r="C48" i="108"/>
  <c r="J25" i="108"/>
  <c r="J24" i="108"/>
  <c r="J23" i="108"/>
  <c r="J22" i="108"/>
  <c r="J21" i="108"/>
  <c r="J20" i="108"/>
  <c r="J19" i="108"/>
  <c r="J18" i="108"/>
  <c r="J17" i="108"/>
  <c r="J16" i="108"/>
  <c r="J15" i="108"/>
  <c r="J14" i="108"/>
  <c r="J13" i="108"/>
  <c r="J12" i="108"/>
  <c r="J11" i="108"/>
  <c r="J10" i="108"/>
  <c r="G10" i="108"/>
  <c r="C52" i="106"/>
  <c r="C50" i="106"/>
  <c r="C49" i="106"/>
  <c r="C48" i="106"/>
  <c r="J25" i="106"/>
  <c r="G25" i="106"/>
  <c r="J24" i="106"/>
  <c r="G24" i="106"/>
  <c r="J23" i="106"/>
  <c r="J22" i="106"/>
  <c r="G22" i="106"/>
  <c r="J21" i="106"/>
  <c r="J20" i="106"/>
  <c r="G20" i="106"/>
  <c r="J19" i="106"/>
  <c r="G19" i="106"/>
  <c r="J18" i="106"/>
  <c r="J17" i="106"/>
  <c r="J16" i="106"/>
  <c r="J15" i="106"/>
  <c r="G15" i="106"/>
  <c r="J14" i="106"/>
  <c r="J13" i="106"/>
  <c r="G13" i="106"/>
  <c r="J12" i="106"/>
  <c r="G12" i="106"/>
  <c r="J11" i="106"/>
  <c r="J10" i="106"/>
  <c r="G10" i="106"/>
  <c r="C52" i="105"/>
  <c r="C50" i="105"/>
  <c r="C49" i="105"/>
  <c r="C48" i="105"/>
  <c r="J30" i="105"/>
  <c r="J29" i="105"/>
  <c r="G29" i="105"/>
  <c r="J28" i="105"/>
  <c r="G28" i="105"/>
  <c r="J27" i="105"/>
  <c r="G27" i="105"/>
  <c r="J26" i="105"/>
  <c r="J25" i="105"/>
  <c r="J24" i="105"/>
  <c r="J23" i="105"/>
  <c r="J22" i="105"/>
  <c r="J21" i="105"/>
  <c r="J20" i="105"/>
  <c r="J19" i="105"/>
  <c r="J18" i="105"/>
  <c r="J16" i="105"/>
  <c r="J14" i="105"/>
  <c r="G14" i="105"/>
  <c r="J13" i="105"/>
  <c r="J12" i="105"/>
  <c r="J11" i="105"/>
  <c r="G11" i="105"/>
  <c r="J10" i="105"/>
  <c r="G10" i="105"/>
  <c r="C52" i="104"/>
  <c r="C50" i="104"/>
  <c r="C49" i="104"/>
  <c r="C48" i="104"/>
  <c r="J26" i="104"/>
  <c r="J25" i="104"/>
  <c r="J24" i="104"/>
  <c r="J23" i="104"/>
  <c r="J22" i="104"/>
  <c r="J21" i="104"/>
  <c r="J20" i="104"/>
  <c r="J19" i="104"/>
  <c r="J18" i="104"/>
  <c r="J17" i="104"/>
  <c r="J16" i="104"/>
  <c r="J15" i="104"/>
  <c r="G15" i="104"/>
  <c r="J14" i="104"/>
  <c r="J13" i="104"/>
  <c r="J12" i="104"/>
  <c r="J11" i="104"/>
  <c r="J10" i="104"/>
  <c r="G10" i="104"/>
  <c r="C52" i="103"/>
  <c r="C50" i="103"/>
  <c r="C49" i="103"/>
  <c r="C48" i="103"/>
  <c r="J24" i="103"/>
  <c r="J23" i="103"/>
  <c r="J22" i="103"/>
  <c r="J21" i="103"/>
  <c r="G21" i="103"/>
  <c r="J20" i="103"/>
  <c r="G20" i="103"/>
  <c r="J19" i="103"/>
  <c r="J18" i="103"/>
  <c r="G18" i="103"/>
  <c r="J17" i="103"/>
  <c r="G17" i="103"/>
  <c r="J16" i="103"/>
  <c r="G16" i="103"/>
  <c r="J15" i="103"/>
  <c r="G15" i="103"/>
  <c r="J14" i="103"/>
  <c r="J13" i="103"/>
  <c r="G13" i="103"/>
  <c r="J12" i="103"/>
  <c r="G12" i="103"/>
  <c r="J11" i="103"/>
  <c r="G11" i="103"/>
  <c r="J10" i="103"/>
  <c r="G10" i="103"/>
  <c r="C52" i="102"/>
  <c r="C50" i="102"/>
  <c r="C49" i="102"/>
  <c r="C48" i="102"/>
  <c r="J30" i="102"/>
  <c r="J29" i="102"/>
  <c r="J28" i="102"/>
  <c r="J27" i="102"/>
  <c r="J26" i="102"/>
  <c r="J25" i="102"/>
  <c r="J24" i="102"/>
  <c r="J23" i="102"/>
  <c r="J22" i="102"/>
  <c r="J21" i="102"/>
  <c r="J20" i="102"/>
  <c r="J19" i="102"/>
  <c r="J18" i="102"/>
  <c r="J17" i="102"/>
  <c r="J16" i="102"/>
  <c r="J15" i="102"/>
  <c r="J14" i="102"/>
  <c r="J13" i="102"/>
  <c r="J12" i="102"/>
  <c r="J11" i="102"/>
  <c r="G11" i="102"/>
  <c r="J10" i="102"/>
  <c r="G10" i="102"/>
  <c r="C52" i="101"/>
  <c r="C50" i="101"/>
  <c r="C49" i="101"/>
  <c r="C48" i="101"/>
  <c r="J28" i="101"/>
  <c r="J27" i="101"/>
  <c r="J26" i="101"/>
  <c r="J25" i="101"/>
  <c r="J24" i="101"/>
  <c r="J23" i="101"/>
  <c r="J22" i="101"/>
  <c r="J21" i="101"/>
  <c r="J20" i="101"/>
  <c r="J19" i="101"/>
  <c r="J18" i="101"/>
  <c r="G18" i="101"/>
  <c r="J17" i="101"/>
  <c r="J16" i="101"/>
  <c r="J15" i="101"/>
  <c r="J14" i="101"/>
  <c r="J13" i="101"/>
  <c r="J12" i="101"/>
  <c r="J11" i="101"/>
  <c r="J10" i="101"/>
  <c r="G10" i="101"/>
  <c r="C52" i="100"/>
  <c r="C50" i="100"/>
  <c r="C49" i="100"/>
  <c r="C48" i="100"/>
  <c r="J29" i="100"/>
  <c r="G29" i="100"/>
  <c r="J28" i="100"/>
  <c r="J27" i="100"/>
  <c r="J26" i="100"/>
  <c r="J25" i="100"/>
  <c r="G25" i="100"/>
  <c r="G24" i="100"/>
  <c r="J23" i="100"/>
  <c r="J22" i="100"/>
  <c r="G22" i="100"/>
  <c r="J21" i="100"/>
  <c r="J20" i="100"/>
  <c r="G20" i="100"/>
  <c r="J19" i="100"/>
  <c r="J18" i="100"/>
  <c r="J17" i="100"/>
  <c r="J16" i="100"/>
  <c r="J14" i="100"/>
  <c r="J13" i="100"/>
  <c r="G13" i="100"/>
  <c r="J12" i="100"/>
  <c r="G12" i="100"/>
  <c r="J11" i="100"/>
  <c r="J10" i="100"/>
  <c r="G10" i="100"/>
  <c r="C52" i="99"/>
  <c r="C50" i="99"/>
  <c r="C49" i="99"/>
  <c r="C48" i="99"/>
  <c r="J30" i="99"/>
  <c r="J29" i="99"/>
  <c r="J28" i="99"/>
  <c r="J27" i="99"/>
  <c r="J26" i="99"/>
  <c r="J25" i="99"/>
  <c r="J24" i="99"/>
  <c r="J23" i="99"/>
  <c r="J22" i="99"/>
  <c r="J21" i="99"/>
  <c r="J20" i="99"/>
  <c r="G20" i="99"/>
  <c r="J19" i="99"/>
  <c r="J18" i="99"/>
  <c r="J17" i="99"/>
  <c r="J16" i="99"/>
  <c r="J15" i="99"/>
  <c r="J14" i="99"/>
  <c r="J13" i="99"/>
  <c r="J12" i="99"/>
  <c r="J11" i="99"/>
  <c r="J10" i="99"/>
  <c r="G10" i="99"/>
  <c r="C52" i="98"/>
  <c r="C50" i="98"/>
  <c r="C49" i="98"/>
  <c r="C48" i="98"/>
  <c r="J30" i="98"/>
  <c r="J29" i="98"/>
  <c r="J28" i="98"/>
  <c r="J27" i="98"/>
  <c r="J26" i="98"/>
  <c r="J25" i="98"/>
  <c r="J24" i="98"/>
  <c r="J23" i="98"/>
  <c r="J22" i="98"/>
  <c r="J21" i="98"/>
  <c r="J20" i="98"/>
  <c r="J19" i="98"/>
  <c r="J18" i="98"/>
  <c r="J17" i="98"/>
  <c r="J16" i="98"/>
  <c r="J15" i="98"/>
  <c r="J14" i="98"/>
  <c r="J13" i="98"/>
  <c r="J12" i="98"/>
  <c r="J11" i="98"/>
  <c r="J10" i="98"/>
  <c r="C52" i="97"/>
  <c r="C50" i="97"/>
  <c r="C49" i="97"/>
  <c r="C48" i="97"/>
  <c r="J30" i="97"/>
  <c r="J29" i="97"/>
  <c r="J28" i="97"/>
  <c r="J27" i="97"/>
  <c r="J26" i="97"/>
  <c r="J25" i="97"/>
  <c r="J24" i="97"/>
  <c r="J23" i="97"/>
  <c r="J22" i="97"/>
  <c r="J21" i="97"/>
  <c r="J20" i="97"/>
  <c r="J19" i="97"/>
  <c r="J18" i="97"/>
  <c r="J17" i="97"/>
  <c r="J16" i="97"/>
  <c r="J15" i="97"/>
  <c r="G15" i="97"/>
  <c r="J14" i="97"/>
  <c r="G14" i="97"/>
  <c r="J13" i="97"/>
  <c r="G13" i="97"/>
  <c r="J12" i="97"/>
  <c r="G12" i="97"/>
  <c r="J11" i="97"/>
  <c r="G11" i="97"/>
  <c r="J10" i="97"/>
  <c r="G10" i="97"/>
  <c r="J16" i="96"/>
  <c r="J17" i="96"/>
  <c r="J18" i="96"/>
  <c r="J19" i="96"/>
  <c r="J20" i="96"/>
  <c r="J21" i="96"/>
  <c r="J22" i="96"/>
  <c r="J23" i="96"/>
  <c r="J24" i="96"/>
  <c r="J25" i="96"/>
  <c r="J26" i="96"/>
  <c r="J27" i="96"/>
  <c r="J28" i="96"/>
  <c r="J29" i="96"/>
  <c r="J30" i="96"/>
  <c r="C51" i="118" l="1"/>
  <c r="C53" i="118" s="1"/>
  <c r="C51" i="138"/>
  <c r="C53" i="138" s="1"/>
  <c r="C51" i="98"/>
  <c r="C53" i="98" s="1"/>
  <c r="C51" i="97"/>
  <c r="C53" i="97" s="1"/>
  <c r="C51" i="122"/>
  <c r="C53" i="122" s="1"/>
  <c r="C51" i="134"/>
  <c r="C53" i="134" s="1"/>
  <c r="C51" i="101"/>
  <c r="C53" i="101" s="1"/>
  <c r="C51" i="131"/>
  <c r="C53" i="131" s="1"/>
  <c r="C51" i="99"/>
  <c r="C53" i="99" s="1"/>
  <c r="C51" i="102"/>
  <c r="C53" i="102" s="1"/>
  <c r="C51" i="104"/>
  <c r="C53" i="104" s="1"/>
  <c r="C51" i="111"/>
  <c r="C53" i="111" s="1"/>
  <c r="C52" i="137"/>
  <c r="C54" i="137" s="1"/>
  <c r="C51" i="114"/>
  <c r="C53" i="114" s="1"/>
  <c r="C51" i="116"/>
  <c r="C53" i="116" s="1"/>
  <c r="C51" i="117"/>
  <c r="C53" i="117" s="1"/>
  <c r="C51" i="112"/>
  <c r="C53" i="112" s="1"/>
  <c r="C51" i="135"/>
  <c r="C53" i="135" s="1"/>
  <c r="C51" i="139"/>
  <c r="C53" i="139" s="1"/>
  <c r="C51" i="123"/>
  <c r="C53" i="123" s="1"/>
  <c r="C51" i="120"/>
  <c r="C53" i="120" s="1"/>
  <c r="C51" i="140"/>
  <c r="C53" i="140" s="1"/>
  <c r="C51" i="136"/>
  <c r="C53" i="136" s="1"/>
  <c r="C51" i="119"/>
  <c r="C53" i="119" s="1"/>
  <c r="C51" i="132"/>
  <c r="C53" i="132" s="1"/>
  <c r="C51" i="121"/>
  <c r="C53" i="121" s="1"/>
  <c r="C51" i="113"/>
  <c r="C53" i="113" s="1"/>
  <c r="C51" i="108"/>
  <c r="C53" i="108" s="1"/>
  <c r="C51" i="106"/>
  <c r="C53" i="106" s="1"/>
  <c r="C51" i="129"/>
  <c r="C53" i="129" s="1"/>
  <c r="C51" i="103"/>
  <c r="C53" i="103" s="1"/>
  <c r="C51" i="100"/>
  <c r="C53" i="100" s="1"/>
  <c r="C51" i="130"/>
  <c r="C53" i="130" s="1"/>
  <c r="C51" i="124"/>
  <c r="C53" i="124" s="1"/>
  <c r="C51" i="105"/>
  <c r="C53" i="105" s="1"/>
  <c r="C51" i="128"/>
  <c r="C53" i="128" s="1"/>
  <c r="C51" i="127"/>
  <c r="C53" i="127" s="1"/>
  <c r="C51" i="110"/>
  <c r="C53" i="110" s="1"/>
  <c r="C51" i="115"/>
  <c r="C53" i="115" s="1"/>
  <c r="C51" i="133"/>
  <c r="C53" i="133" s="1"/>
  <c r="C51" i="125"/>
  <c r="C53" i="125" s="1"/>
  <c r="C51" i="109"/>
  <c r="C53" i="109" s="1"/>
  <c r="C51" i="126"/>
  <c r="C53" i="126" s="1"/>
  <c r="C51" i="145"/>
  <c r="C53" i="145" s="1"/>
  <c r="C61" i="151"/>
  <c r="C63" i="151" s="1"/>
  <c r="C77" i="150"/>
  <c r="C79" i="150" s="1"/>
  <c r="C66" i="141"/>
  <c r="C68" i="141" s="1"/>
  <c r="C52" i="149"/>
  <c r="C54" i="149" s="1"/>
  <c r="C56" i="147"/>
  <c r="C58" i="147" s="1"/>
  <c r="C51" i="146"/>
  <c r="C53" i="146" s="1"/>
  <c r="C68" i="143"/>
  <c r="C70" i="143" s="1"/>
  <c r="C52" i="96"/>
  <c r="C50" i="96"/>
  <c r="C49" i="96"/>
  <c r="C48" i="96"/>
  <c r="J15" i="96"/>
  <c r="J14" i="96"/>
  <c r="J13" i="96"/>
  <c r="J12" i="96"/>
  <c r="J11" i="96"/>
  <c r="G10" i="96"/>
  <c r="C51" i="96" l="1"/>
  <c r="C53" i="96" s="1"/>
</calcChain>
</file>

<file path=xl/sharedStrings.xml><?xml version="1.0" encoding="utf-8"?>
<sst xmlns="http://schemas.openxmlformats.org/spreadsheetml/2006/main" count="5334" uniqueCount="205">
  <si>
    <t>FM-PROD-0053</t>
  </si>
  <si>
    <t>CHECK SHEET ACHIEVEMENT TEACHING FACTORY</t>
  </si>
  <si>
    <t xml:space="preserve"> Nama M/P</t>
  </si>
  <si>
    <t>Periode</t>
  </si>
  <si>
    <t xml:space="preserve"> Nama TF</t>
  </si>
  <si>
    <t>Pic T/F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</si>
  <si>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</si>
  <si>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</si>
  <si>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</si>
  <si>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</si>
  <si>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</si>
  <si>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</si>
  <si>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</si>
  <si>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</si>
  <si>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</si>
  <si>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</si>
  <si>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</si>
  <si>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FINISHING</t>
  </si>
  <si>
    <t xml:space="preserve">Total Kehadiran                         = </t>
  </si>
  <si>
    <r>
      <rPr>
        <sz val="13"/>
        <rFont val="Times New Roman"/>
        <family val="1"/>
      </rPr>
      <t xml:space="preserve">Tanggal Penilaian </t>
    </r>
    <r>
      <rPr>
        <b/>
        <sz val="13"/>
        <rFont val="Times New Roman"/>
        <family val="1"/>
      </rPr>
      <t>:</t>
    </r>
  </si>
  <si>
    <t>Total Target                               =</t>
  </si>
  <si>
    <t>Total Ok                                     =</t>
  </si>
  <si>
    <t>TOTAL %                                  =</t>
  </si>
  <si>
    <t>Total Part Yang Dikerjakan       =</t>
  </si>
  <si>
    <t>%                                                =</t>
  </si>
  <si>
    <t>HENDRA</t>
  </si>
  <si>
    <t xml:space="preserve">SMK PGRI </t>
  </si>
  <si>
    <t>MUTU A</t>
  </si>
  <si>
    <t>MUHAMMAD ARIF WICAKSONO</t>
  </si>
  <si>
    <t>SUCI</t>
  </si>
  <si>
    <t>KNOB L</t>
  </si>
  <si>
    <t>17A381-AC</t>
  </si>
  <si>
    <t>REGA ADITHYA</t>
  </si>
  <si>
    <t>GROMET</t>
  </si>
  <si>
    <t>WIWI PARIDA</t>
  </si>
  <si>
    <t>RAMDANI</t>
  </si>
  <si>
    <t>MUTU</t>
  </si>
  <si>
    <t xml:space="preserve">BLB BYNT </t>
  </si>
  <si>
    <t>WANDI</t>
  </si>
  <si>
    <t>16DESEMBER-13JANUARI 2022/2023</t>
  </si>
  <si>
    <t>HOLDER</t>
  </si>
  <si>
    <t>C1836</t>
  </si>
  <si>
    <t>AFRIYAN</t>
  </si>
  <si>
    <t>SURYA AJI</t>
  </si>
  <si>
    <t>GROMET CLUTH</t>
  </si>
  <si>
    <t>NA0890</t>
  </si>
  <si>
    <t>ZOHAN SETIA BUDI</t>
  </si>
  <si>
    <t>HALDI MALDINI</t>
  </si>
  <si>
    <t xml:space="preserve">COVER </t>
  </si>
  <si>
    <t>32107-KN6-N100</t>
  </si>
  <si>
    <t>16DESEMBER-13JANUARI-2022</t>
  </si>
  <si>
    <t>ADJI NUR AMALIA</t>
  </si>
  <si>
    <t>INDRA ZAELANI</t>
  </si>
  <si>
    <t>TASYA</t>
  </si>
  <si>
    <t>SUSEPNG CONTROL</t>
  </si>
  <si>
    <t>K15-6000</t>
  </si>
  <si>
    <t>AHMAD FAUDZAN</t>
  </si>
  <si>
    <t>REZA MALDINI</t>
  </si>
  <si>
    <t>R COVER</t>
  </si>
  <si>
    <t>G04447</t>
  </si>
  <si>
    <t>MUHAMMAD FAJAR</t>
  </si>
  <si>
    <t>COVER SOCKET</t>
  </si>
  <si>
    <t>G WASHER</t>
  </si>
  <si>
    <t>BZ010</t>
  </si>
  <si>
    <t>ADEN APRILIAN</t>
  </si>
  <si>
    <t>MUHAMMAD LAKSMANA DPM</t>
  </si>
  <si>
    <t>C CONECTOR</t>
  </si>
  <si>
    <t>B5D</t>
  </si>
  <si>
    <t>MUHMMAD FAHRU ROJI</t>
  </si>
  <si>
    <t>16DESEMBER-13DJANUARI 2022/2023</t>
  </si>
  <si>
    <t>BOOT 2</t>
  </si>
  <si>
    <t>03802</t>
  </si>
  <si>
    <t>ASEP SAMSUDIN</t>
  </si>
  <si>
    <t>WIR-SL/261</t>
  </si>
  <si>
    <t>RIKI AGUNG</t>
  </si>
  <si>
    <t>NA1550</t>
  </si>
  <si>
    <t>SURYA PRATAMA</t>
  </si>
  <si>
    <t>MUHAMMAD ZAMY ALFIANSYAH</t>
  </si>
  <si>
    <t>LOW C REAR STOP</t>
  </si>
  <si>
    <t>G01330</t>
  </si>
  <si>
    <t>GILANG FADILAH</t>
  </si>
  <si>
    <t>AISYAH AMALIA</t>
  </si>
  <si>
    <t>MUHAMMAD ARRAFI</t>
  </si>
  <si>
    <t>32108-K59-A700</t>
  </si>
  <si>
    <t>C LED WINKER</t>
  </si>
  <si>
    <t xml:space="preserve">FADHIL MUHAMMAD </t>
  </si>
  <si>
    <t>BLB BYNT</t>
  </si>
  <si>
    <t>INAH</t>
  </si>
  <si>
    <t>PUTRI FEBRIANTI</t>
  </si>
  <si>
    <t>KHAYRU LUTHFI</t>
  </si>
  <si>
    <t>ADIRA SUANDI</t>
  </si>
  <si>
    <t>BEI-KMI-004</t>
  </si>
  <si>
    <t>32411-253-000</t>
  </si>
  <si>
    <t>MUHAMMAD RAFFIE MULINDRA</t>
  </si>
  <si>
    <t>COVER RED</t>
  </si>
  <si>
    <t>RAMA DANDI NASUTION</t>
  </si>
  <si>
    <t>MUHAMMAD FAIZ ABDURROHIM</t>
  </si>
  <si>
    <t>MUHAMMAD ADE ANGGARA</t>
  </si>
  <si>
    <t>16DESEMER-13JANUARI 2022/2023</t>
  </si>
  <si>
    <t>RIAN ADI FIRMANSYAH</t>
  </si>
  <si>
    <t>KNOB  L</t>
  </si>
  <si>
    <t>1A381-AC</t>
  </si>
  <si>
    <t>ADAM HASANUDIN</t>
  </si>
  <si>
    <t>KIKI AGUNG</t>
  </si>
  <si>
    <t>ANDRE WIRA SATRIA</t>
  </si>
  <si>
    <t>FAHMI RISTIADI</t>
  </si>
  <si>
    <t>SUSI</t>
  </si>
  <si>
    <t>MUHAMMAD ILHAM HERTANSYAH</t>
  </si>
  <si>
    <t>MELATI HERWINUARI</t>
  </si>
  <si>
    <t>MUHAMMAD MAULANA</t>
  </si>
  <si>
    <t>16DESEMBER-13JANUARI 2022</t>
  </si>
  <si>
    <t>MUHAMMAD DZAKY</t>
  </si>
  <si>
    <t>IRFAN FAUZI</t>
  </si>
  <si>
    <t>RISKA NOVIANTI</t>
  </si>
  <si>
    <t>NATASYA</t>
  </si>
  <si>
    <t>TIARA RAHMAWATI</t>
  </si>
  <si>
    <t>16DESEMBER-13JANURI 2022/2023</t>
  </si>
  <si>
    <t>COVER</t>
  </si>
  <si>
    <t>K56-N000</t>
  </si>
  <si>
    <t>DHEA NAUFALIDA</t>
  </si>
  <si>
    <t>KNOB R</t>
  </si>
  <si>
    <t>17A381-BC</t>
  </si>
  <si>
    <t>DELLA CITRA CAROLINE</t>
  </si>
  <si>
    <t>BUSH TANK LOWER</t>
  </si>
  <si>
    <t>NA1260</t>
  </si>
  <si>
    <t>GASKET 2 LENS</t>
  </si>
  <si>
    <t>2193M/5198205300</t>
  </si>
  <si>
    <t>PROTECTOR</t>
  </si>
  <si>
    <t>KEV-8800</t>
  </si>
  <si>
    <t>MILA AYU RAHMAWATI</t>
  </si>
  <si>
    <t>1A7381-AC</t>
  </si>
  <si>
    <t>PACKING</t>
  </si>
  <si>
    <t>933-4590</t>
  </si>
  <si>
    <t>PROTECOR CORD</t>
  </si>
  <si>
    <t>32107-K56-N100</t>
  </si>
  <si>
    <t>SUSPENG CONTROL</t>
  </si>
  <si>
    <t>DERI RAHMAT</t>
  </si>
  <si>
    <t>GINANJAR</t>
  </si>
  <si>
    <t>MUHAMMAD LURY</t>
  </si>
  <si>
    <t>31207-K56-N100</t>
  </si>
  <si>
    <t>32103-K2S-N000</t>
  </si>
  <si>
    <t>MUHAMMAD RIFKI WIJAYA</t>
  </si>
  <si>
    <t>IRHAM HAMIDIN</t>
  </si>
  <si>
    <t>SOCKET BODY</t>
  </si>
  <si>
    <t>SN900-02422A</t>
  </si>
  <si>
    <t>CUSHION</t>
  </si>
  <si>
    <t>TA010</t>
  </si>
  <si>
    <t>32113-K56-N100</t>
  </si>
  <si>
    <t xml:space="preserve">SOCKET BODY </t>
  </si>
  <si>
    <t>USB CAP</t>
  </si>
  <si>
    <t>G05642</t>
  </si>
  <si>
    <t xml:space="preserve">GROMET </t>
  </si>
  <si>
    <t>ADP</t>
  </si>
  <si>
    <t>RUBBER SOCKET</t>
  </si>
  <si>
    <t>ZAB004</t>
  </si>
  <si>
    <t>SHIELD STERING</t>
  </si>
  <si>
    <t>NA1330</t>
  </si>
  <si>
    <t xml:space="preserve">CAP </t>
  </si>
  <si>
    <t>NA1130</t>
  </si>
  <si>
    <t>BLB BYNT NATURAL</t>
  </si>
  <si>
    <t>ZAB0004</t>
  </si>
  <si>
    <t>RUBBER SCOKET</t>
  </si>
  <si>
    <t>K2S-N000</t>
  </si>
  <si>
    <t xml:space="preserve">WIR </t>
  </si>
  <si>
    <t>WIR</t>
  </si>
  <si>
    <t>COVER SCOKET</t>
  </si>
  <si>
    <t>SLEEVE</t>
  </si>
  <si>
    <t>7210-0142</t>
  </si>
  <si>
    <t>DAMPER</t>
  </si>
  <si>
    <t>CHECKER</t>
  </si>
  <si>
    <t>SLEEVE KBG</t>
  </si>
  <si>
    <t>K15-9000</t>
  </si>
  <si>
    <t>32103-K2S</t>
  </si>
  <si>
    <t>1A7381-BC</t>
  </si>
  <si>
    <t>SEAL GASKET</t>
  </si>
  <si>
    <t>11260 A</t>
  </si>
  <si>
    <t>CAP RUBBER</t>
  </si>
  <si>
    <t>G04129</t>
  </si>
  <si>
    <t>SN904-11260A</t>
  </si>
  <si>
    <t>GROMET CLUTCH</t>
  </si>
  <si>
    <t>NA0890M</t>
  </si>
  <si>
    <t>29-12-1222</t>
  </si>
  <si>
    <t>SN904-11260 A</t>
  </si>
  <si>
    <t xml:space="preserve">C LED WINKER </t>
  </si>
  <si>
    <t>32108-K59</t>
  </si>
  <si>
    <t>K9K00</t>
  </si>
  <si>
    <t xml:space="preserve"> C LED WINKER</t>
  </si>
  <si>
    <t>32103-K56-N000</t>
  </si>
  <si>
    <t>49K00</t>
  </si>
  <si>
    <t>C CONCTOR</t>
  </si>
  <si>
    <t>0755</t>
  </si>
  <si>
    <t>CAP</t>
  </si>
  <si>
    <t>1-WD-H2532</t>
  </si>
  <si>
    <t>0724</t>
  </si>
  <si>
    <t xml:space="preserve">SLEEVE </t>
  </si>
  <si>
    <t>324211-253-000</t>
  </si>
  <si>
    <t>BEI-COVER</t>
  </si>
  <si>
    <t>020</t>
  </si>
  <si>
    <t>32113-K56-N000</t>
  </si>
  <si>
    <t>KOWA</t>
  </si>
  <si>
    <t>BEI-CVR-020</t>
  </si>
  <si>
    <t>C  LED WINKER</t>
  </si>
  <si>
    <t xml:space="preserve">C CONECTOR </t>
  </si>
  <si>
    <t>BOOT CLUTH</t>
  </si>
  <si>
    <t>TA014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</si>
</sst>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Times New Roman"/>
      <charset val="134"/>
    </font>
    <font>
      <b/>
      <sz val="12"/>
      <name val="Times New Roman"/>
      <family val="1"/>
    </font>
    <font>
      <sz val="13"/>
      <name val="Times New Roman"/>
      <family val="1"/>
    </font>
    <font>
      <sz val="18"/>
      <name val="Times New Roman"/>
      <family val="1"/>
    </font>
    <font>
      <b/>
      <sz val="13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14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2" fontId="0" fillId="0" borderId="22" xfId="0" applyNumberFormat="1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9" xfId="0" quotePrefix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15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21A75D5-42C4-459D-86D7-89FF5540914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83775E4-EB54-488A-AF86-425C70DB16A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102AE9F-4665-46AB-A553-3987F906284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7B56E10-7082-46E9-8D7A-92EDA05B700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9EEC920-E452-47EA-9033-1C641F25154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169BAF4-ED77-47E6-9506-7407B1A4A45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3D4DA15-63C5-47C2-9EC0-640C61799EF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8AE86A3-5316-4FE9-BE1E-4920BE04F54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CCFB82C-1AFA-4057-A458-C962983DD38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802CB480-D350-4066-8C4E-7F514D1350D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E86EBF0-B649-42CE-B10C-77EED824D6DF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112AD5C-79CD-4280-BF2E-9D11A2EF7C7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30B81C8-69E4-48DD-8DD8-A7B89347223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BD7B692-2965-4689-BF32-89EA9FD4AF0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531CCFC-3C9A-4CFC-92CB-310B921E3A9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F958B79-790D-4679-A0B1-44A1C5AF36B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BFCA66E-E950-442F-9399-58926D16AF4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290EDAB-7D5C-4A7C-A9DE-8B0602AD7B5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C95F775-6E5E-43AF-A18A-DB274C32D0D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B6CCBEE-1BFC-402A-B06D-DC1B6748C3A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C2ABBC8-F0BE-4BBC-8E5F-58C1D349988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9B1CD55-0F0F-41AB-8B76-4A063E57022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B175AB1-90A3-4C3F-BA6F-92893EB049C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4257AFB-4058-4501-980C-3213448ACAB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7EDABE6-6AB0-42C6-8202-C64EC0CBF46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DA9A64E-B313-438B-A336-9E2D772E7A6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0D8930F-A21C-4303-B25D-9A08BCBCCA57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B275B9C8-8C9A-472B-A5ED-E32F5D63704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491F9DE-C44A-4694-A720-E51EB81F442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0BCF521-ADF2-4272-8220-5E446296DDC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3EE4A4D-13D4-4BCA-830F-9ADF610BF86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01B0B46-3CD1-4A9C-9F4C-202ED5E1607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445AC12-6E67-4A17-AE79-271C49C29CC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EFED729-2E25-4461-8B62-F73CC695ACF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0813CD4-4997-4796-9DD0-935B5DE1911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7132670-ED61-4342-B110-EF61EB9618D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896D67A-9F0B-4E97-AA82-93768FA20FF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FD2FABA-A2CC-4EF5-AD6F-3F8F563C15B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DBC953D-CF4D-4535-980A-B2B0704186E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DC76DCE-0B56-415F-8B68-4D0C673A7F5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2675858-67F8-4C25-8251-39F6E60F315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4A1BC99-3708-4C62-874B-1D6D2C3F5CE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B4D08BA-A58E-49C7-AE24-7BAF93EB50B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04A535E-F34A-4CE8-962A-71E9A133E60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B73A4E7-4090-4BCC-83D3-47CBD262E6F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F3DB2E7-563F-431D-960B-E70774BE9FC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F87E6C8-2F8A-491E-91EC-65C51863767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DD1AE6B-C565-47D0-ADE8-D144907E852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FEACA47-72CF-4AA9-AC83-AD5CD898745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CC1B687-3ABB-43D4-BBD4-BD58A1FF82CF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AB5F975-A4E5-42C3-8C14-A5B802DCF72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B55396E-9CE4-41C3-A7D4-09BC51DBD89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895CA42-A0BB-4A4C-B3A7-55536A25F61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5B2FC72-6173-418C-B508-11FB5A1A0A1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9543240-9CB4-4FC8-AF06-DE6D236E1BD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4787A8B5-3CC3-4FAD-B07D-BBA4BEF1A80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22201DC-B32A-429C-BA55-9A2AF08ACEE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BC0230D-230C-4500-BDD8-D3ED6EE0C1B6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C924DCB-187A-4ED4-B46F-C4C428E48C3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E0E2ED8-F4DF-40DA-9EED-88BC2D8BFA4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638FEEC-01A3-4BDF-9CBB-336F44851D7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A6AC241-1BD2-413F-A8E1-026B866CE53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7081DEB-C280-4116-8B1C-9AB165A46D5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759365</xdr:colOff>
      <xdr:row>47</xdr:row>
      <xdr:rowOff>28575</xdr:rowOff>
    </xdr:from>
    <xdr:to>
      <xdr:col>10</xdr:col>
      <xdr:colOff>361224</xdr:colOff>
      <xdr:row>53</xdr:row>
      <xdr:rowOff>28575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25068AD-C06A-4346-A938-F28787904B9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83640" y="126682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45E7D1C-80B3-4FAB-B18A-A16E1F795CBA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002C972-FC27-4B29-B09E-4C13663BE2B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25DCF4A5-A0B1-48E4-B65B-FE79CA9BDC8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B688ED9-1AD8-47A3-BEDB-6908B76A419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3269BC4-2B91-41D2-8990-1E1754583C2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5B1E2B3-8A2B-4B1E-AB9C-59744A84000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A1D19C6-6C1D-451C-8BBF-DE2FC9946D87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B5D4E90-E007-43AC-929C-1C9E6EDEAB3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0348569-FDD1-489D-AE7A-35DBB547EFF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3CBE36F-B784-4DF7-9990-21D6D0ACD067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34F8EFC-4AF7-43AD-B493-78A948D2928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DE9A23C-C9A1-4661-A4DC-5AFCCA4038E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19D8ED2-C570-4C97-8470-61F459D7145A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FBC06F8-9F82-4093-A46D-A1952B5E953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3DF71FFB-E211-4056-86AE-2A719B991F74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1D14DA2-C2BF-4498-8862-E5E83212EB4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6120012-16E1-4375-84B0-4CA2CFA1D34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1EF06D8-3B94-446F-BD2C-446F82EB19C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185BFBA-DD1D-4F02-8F68-2C7A437600A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F6914F8-9410-422D-A431-47DDDDE63C7D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432ACB0-805B-4EB6-B8BE-E7B47498269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5BA5D85-2748-4E1C-81E9-A436BFCE736D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37690A6-85C1-4D92-A4C7-DE2C529B7EA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E9868DA-D725-4467-ADC7-FC895167B4ED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827CF2B-C237-432C-89CD-AB9A404FBA6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2FC1D71-CD2E-48E3-AF4D-4D8A1050270A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8DB29ED-C8B8-4B30-9034-0CFFA7B170B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C8BE5DE-53D7-48E7-A693-55F20247E50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5E130892-607D-4B2D-921A-F92FD012DA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F96B416-A6D0-4491-B74F-E1503681169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5D0A796-D75C-4D03-9A94-207207C4A7C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2E0EDE7-121F-4DBD-8AC9-6F304C434FD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A4575E6-8339-4E38-898D-599AC37683F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A372FE1-21B8-41CB-8AF0-E0FD39A9A3D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40FABA8-45CB-4B8E-9139-8DFFF1C3C08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004E616-3F62-47FC-805A-C63AFA8C5A3C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9CAA7586-0983-496A-B9CE-5BE7DA9D354D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C879583A-E25A-405A-890A-E7BE2A29AA5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EFE1BDE-9D6E-43E6-9EC9-A4FB55522BE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079AE1A-E377-4F43-B164-00097011C82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E8707F1-FD29-42A7-9865-72E14A3BCD8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4C3213E-7120-498F-B624-33C70D0C4A9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B03A958-269F-4664-B945-BF5C0256DA83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22CB6FA-4F09-44C3-AC8B-3536C5E3FC49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48</xdr:row>
      <xdr:rowOff>0</xdr:rowOff>
    </xdr:from>
    <xdr:to>
      <xdr:col>10</xdr:col>
      <xdr:colOff>323124</xdr:colOff>
      <xdr:row>54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FE5B8F6A-BF65-4A06-B61C-538385BA2A4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0F35B724-B07A-4963-AA1B-6B2F10697E7A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96419D6-AAFD-4428-B780-E78E3563BBA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B76F973-20A6-485C-BCB9-DE650F2A550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18F587CA-E9E1-4B74-9A7B-E5B03B12E8E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E72D7DAC-9DDA-4446-8B3C-242CBFD1F42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F388FCC-1EB2-4184-AC0F-4EE65812CCF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C059DAD-0C5A-4F5B-95AC-0866D5E13C9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1B87DEEB-B5B7-4609-8541-496D98E40A0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D6B5F8B-1FEB-4D12-B30C-2E7AA7DDDDC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F962F3D-8C61-43D7-8316-DCAF9E25644D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90B45B46-BC49-4907-B7E5-547A87EDEF9E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62</xdr:row>
      <xdr:rowOff>0</xdr:rowOff>
    </xdr:from>
    <xdr:to>
      <xdr:col>10</xdr:col>
      <xdr:colOff>323124</xdr:colOff>
      <xdr:row>68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0FF84A8-F921-4E06-890E-A393692ADA4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350FFD6-44D1-492C-8F68-F54343124F9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A9C3D81-A244-4CA6-B667-8AD725BD26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78</xdr:row>
      <xdr:rowOff>0</xdr:rowOff>
    </xdr:from>
    <xdr:to>
      <xdr:col>10</xdr:col>
      <xdr:colOff>323124</xdr:colOff>
      <xdr:row>84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E31324B6-D34D-4B82-8982-4C51D36FB933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14A358F-37CB-49AC-AD31-8BE2EF4E564B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5582A3BB-8F3D-47B4-846B-21BB72AA6175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64</xdr:row>
      <xdr:rowOff>0</xdr:rowOff>
    </xdr:from>
    <xdr:to>
      <xdr:col>10</xdr:col>
      <xdr:colOff>323124</xdr:colOff>
      <xdr:row>70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37F943A-5D23-4BB6-B6A1-6489EFF6262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73037F2B-82FE-4592-97DC-51FFDB27DA1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8E3E1C23-EFE5-4A29-A89F-C3B73133978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0352C5F2-5346-4738-8C52-A265C96C259A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CC12E89E-1110-4571-9DC9-7671CEB6DA44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9872B66-221F-4C41-97C1-75AF07CFB52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6E516E99-5150-4867-83CA-0F7EC64ADA3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4ABEB7F-150E-45A2-8BB5-2EAA4D71C87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60DDE28-FCFC-4D6F-B80F-F4C9366E920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A4CFC14-D855-45D3-9F85-93A446786DB8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AFAE9791-739A-42E9-87DB-3CCB147C0445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258294D-B56B-4A9D-9541-84A6E0553FD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AEF31FF0-B0E2-4B07-808F-AD4AD3621257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B89DBE75-54BF-4BB3-9397-E2B24C9855BE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31305E0E-C0C9-42AE-9E73-0FC4D0705E24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502190</xdr:colOff>
      <xdr:row>52</xdr:row>
      <xdr:rowOff>28575</xdr:rowOff>
    </xdr:from>
    <xdr:to>
      <xdr:col>10</xdr:col>
      <xdr:colOff>104049</xdr:colOff>
      <xdr:row>58</xdr:row>
      <xdr:rowOff>28575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CDD0C1A-7D21-4DC4-A1A2-B8F177BF42C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226465" y="140493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D81986B3-6485-4B0C-96FC-31CCA7D8EAE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29AAA165-DFF7-4D9E-9D90-DE91D614033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910A9EE-CD4C-489E-8DBF-90EC929C56D0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7969BD7-0EB4-4BEC-BBE1-5284335AE3F5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BD896A3F-6E46-4925-998D-C4EB4D130E1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759365</xdr:colOff>
      <xdr:row>48</xdr:row>
      <xdr:rowOff>38100</xdr:rowOff>
    </xdr:from>
    <xdr:to>
      <xdr:col>10</xdr:col>
      <xdr:colOff>361224</xdr:colOff>
      <xdr:row>54</xdr:row>
      <xdr:rowOff>38100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DE79C583-1B8D-4624-931A-980EB9344142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83640" y="1295400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2512B217-14A3-4AC5-993D-003BC288B822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D6E7FD51-DBE5-43A6-9EAD-61D772A0229F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73</xdr:row>
      <xdr:rowOff>0</xdr:rowOff>
    </xdr:from>
    <xdr:to>
      <xdr:col>10</xdr:col>
      <xdr:colOff>323124</xdr:colOff>
      <xdr:row>79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442F8FFD-EA65-4F3E-9DFC-38284CFDA56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E65F8F1B-1461-4F20-AED4-76F397D538C6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01A9DD10-12B0-4DCB-A9D5-E90E59EF4F18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57</xdr:row>
      <xdr:rowOff>0</xdr:rowOff>
    </xdr:from>
    <xdr:to>
      <xdr:col>10</xdr:col>
      <xdr:colOff>323124</xdr:colOff>
      <xdr:row>63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5AD4AB60-8301-42F8-BDA1-52315D4393F1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51F66E38-8C80-478D-9B48-00957D273721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7FD1246B-29C3-443E-A99B-052F536B9DC3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CF908E81-683E-4407-B81C-DDAC1168BD2B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F5399CED-62B4-411F-BDD7-5A27A8804CA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433107B6-4B00-488E-AF6C-8D023C50933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28575</xdr:rowOff>
    </xdr:from>
    <xdr:to>
      <xdr:col>10</xdr:col>
      <xdr:colOff>323124</xdr:colOff>
      <xdr:row>53</xdr:row>
      <xdr:rowOff>28575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14A0799E-1309-4137-8C6D-CA0491427829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68250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80FB53C2-6729-4D03-962A-C4E026843C6C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6D328030-689D-4B8F-B0F6-35965594A0D1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 editAs="oneCell">
    <xdr:from>
      <xdr:col>11</xdr:col>
      <xdr:colOff>533400</xdr:colOff>
      <xdr:row>7</xdr:row>
      <xdr:rowOff>19050</xdr:rowOff>
    </xdr:from>
    <xdr:to>
      <xdr:col>12</xdr:col>
      <xdr:colOff>438150</xdr:colOff>
      <xdr:row>8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9AE6A7F-52BE-AE83-F77F-A59EB24222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0" y="1438275"/>
          <a:ext cx="590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85725</xdr:colOff>
      <xdr:row>4</xdr:row>
      <xdr:rowOff>66675</xdr:rowOff>
    </xdr:from>
    <xdr:ext cx="590550" cy="285750"/>
    <xdr:pic>
      <xdr:nvPicPr>
        <xdr:cNvPr id="6" name="Picture 5">
          <a:extLst>
            <a:ext uri="{FF2B5EF4-FFF2-40B4-BE49-F238E27FC236}">
              <a16:creationId xmlns:a16="http://schemas.microsoft.com/office/drawing/2014/main" id="{690CDC6C-4E70-409B-92F0-2677D2F17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4625" y="895350"/>
          <a:ext cx="5905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877BF83-4BB0-4B7C-9A3B-1936202629D5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63599A7E-EA4A-4E53-99CE-AD2F5E403E79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5C8E1927-A4FF-4DB6-B235-705A295A2B9C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721265</xdr:colOff>
      <xdr:row>47</xdr:row>
      <xdr:rowOff>0</xdr:rowOff>
    </xdr:from>
    <xdr:to>
      <xdr:col>10</xdr:col>
      <xdr:colOff>323124</xdr:colOff>
      <xdr:row>53</xdr:row>
      <xdr:rowOff>0</xdr:rowOff>
    </xdr:to>
    <xdr:pic>
      <xdr:nvPicPr>
        <xdr:cNvPr id="2" name=" " descr=" ">
          <a:extLst>
            <a:ext uri="{FF2B5EF4-FFF2-40B4-BE49-F238E27FC236}">
              <a16:creationId xmlns:a16="http://schemas.microsoft.com/office/drawing/2014/main" id="{97796D76-29E8-486B-A21D-303C1B29E1FE}"/>
            </a:ext>
          </a:extLst>
        </xdr:cNvPr>
        <xdr:cNvPicPr/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445540" y="12639675"/>
          <a:ext cx="4859659" cy="16002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  <xdr:twoCellAnchor>
    <xdr:from>
      <xdr:col>0</xdr:col>
      <xdr:colOff>194159</xdr:colOff>
      <xdr:row>1</xdr:row>
      <xdr:rowOff>0</xdr:rowOff>
    </xdr:from>
    <xdr:to>
      <xdr:col>3</xdr:col>
      <xdr:colOff>0</xdr:colOff>
      <xdr:row>2</xdr:row>
      <xdr:rowOff>0</xdr:rowOff>
    </xdr:to>
    <xdr:sp macro="" textlink="">
      <xdr:nvSpPr>
        <xdr:cNvPr id="3" name=" ">
          <a:extLst>
            <a:ext uri="{FF2B5EF4-FFF2-40B4-BE49-F238E27FC236}">
              <a16:creationId xmlns:a16="http://schemas.microsoft.com/office/drawing/2014/main" id="{3A6E56E4-E7AA-4E8F-A15A-EA1C7869D3C0}"/>
            </a:ext>
          </a:extLst>
        </xdr:cNvPr>
        <xdr:cNvSpPr txBox="1"/>
      </xdr:nvSpPr>
      <xdr:spPr>
        <a:xfrm>
          <a:off x="194159" y="219075"/>
          <a:ext cx="3530116" cy="209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lIns="0" tIns="0" rIns="0" bIns="0" anchor="t" upright="1"/>
        <a:lstStyle/>
        <a:p>
          <a:pPr algn="l">
            <a:lnSpc>
              <a:spcPts val="1355"/>
            </a:lnSpc>
          </a:pPr>
          <a:r>
            <a:rPr lang="en-US" altLang="zh-CN" sz="1100" b="1">
              <a:solidFill>
                <a:srgbClr val="000000"/>
              </a:solidFill>
              <a:latin typeface="Calibri" panose="020F0502020204030204" charset="0"/>
              <a:ea typeface="Calibri" panose="020F0502020204030204" charset="0"/>
            </a:rPr>
            <a:t>PT.BANSHU RUBBER INDONESIA</a:t>
          </a:r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276010</xdr:colOff>
      <xdr:row>3</xdr:row>
      <xdr:rowOff>0</xdr:rowOff>
    </xdr:to>
    <xdr:pic>
      <xdr:nvPicPr>
        <xdr:cNvPr id="4" name=" " descr=" ">
          <a:extLst>
            <a:ext uri="{FF2B5EF4-FFF2-40B4-BE49-F238E27FC236}">
              <a16:creationId xmlns:a16="http://schemas.microsoft.com/office/drawing/2014/main" id="{A23F58CC-12F0-46E7-B05D-F60B5A4728F2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0" y="219075"/>
          <a:ext cx="276010" cy="409575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2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E17A-645B-4384-8FCA-A0EE552FB301}">
  <dimension ref="A1:K54"/>
  <sheetViews>
    <sheetView topLeftCell="A43" workbookViewId="0">
      <selection activeCell="C58" sqref="C5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141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78</v>
      </c>
      <c r="C10" s="7" t="s">
        <v>79</v>
      </c>
      <c r="D10" s="7" t="s">
        <v>17</v>
      </c>
      <c r="E10" s="7">
        <v>8</v>
      </c>
      <c r="F10" s="7">
        <v>400</v>
      </c>
      <c r="G10" s="7">
        <f>SUM(H10+I10)</f>
        <v>402</v>
      </c>
      <c r="H10" s="7">
        <v>400</v>
      </c>
      <c r="I10" s="7">
        <v>2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7" t="s">
        <v>78</v>
      </c>
      <c r="C11" s="7" t="s">
        <v>79</v>
      </c>
      <c r="D11" s="7" t="s">
        <v>17</v>
      </c>
      <c r="E11" s="7">
        <v>8</v>
      </c>
      <c r="F11" s="7">
        <v>400</v>
      </c>
      <c r="G11" s="7">
        <f>SUM(H11+I11)</f>
        <v>403</v>
      </c>
      <c r="H11" s="7">
        <v>400</v>
      </c>
      <c r="I11" s="7">
        <v>3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78</v>
      </c>
      <c r="C12" s="7" t="s">
        <v>79</v>
      </c>
      <c r="D12" s="7" t="s">
        <v>17</v>
      </c>
      <c r="E12" s="7">
        <v>8</v>
      </c>
      <c r="F12" s="7">
        <v>400</v>
      </c>
      <c r="G12" s="7">
        <f>SUM(H12+I12)</f>
        <v>406</v>
      </c>
      <c r="H12" s="7">
        <v>400</v>
      </c>
      <c r="I12" s="7">
        <v>6</v>
      </c>
      <c r="J12" s="21">
        <f t="shared" si="0"/>
        <v>100</v>
      </c>
      <c r="K12" s="15"/>
    </row>
    <row r="13" spans="1:11" ht="21.95" customHeight="1">
      <c r="A13" s="17">
        <v>44916</v>
      </c>
      <c r="B13" s="7" t="s">
        <v>78</v>
      </c>
      <c r="C13" s="7" t="s">
        <v>79</v>
      </c>
      <c r="D13" s="7" t="s">
        <v>17</v>
      </c>
      <c r="E13" s="7">
        <v>8</v>
      </c>
      <c r="F13" s="7">
        <v>400</v>
      </c>
      <c r="G13" s="7">
        <f>SUM(H13+I13)</f>
        <v>409</v>
      </c>
      <c r="H13" s="7">
        <v>400</v>
      </c>
      <c r="I13" s="7">
        <v>9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66</v>
      </c>
      <c r="C14" s="23" t="s">
        <v>140</v>
      </c>
      <c r="D14" s="7" t="s">
        <v>17</v>
      </c>
      <c r="E14" s="7">
        <v>8</v>
      </c>
      <c r="F14" s="7">
        <v>456</v>
      </c>
      <c r="G14" s="7">
        <f t="shared" ref="G14:G27" si="1">SUM(H14+I14)</f>
        <v>462</v>
      </c>
      <c r="H14" s="7">
        <v>456</v>
      </c>
      <c r="I14" s="7">
        <v>6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66</v>
      </c>
      <c r="C15" s="23" t="s">
        <v>140</v>
      </c>
      <c r="D15" s="7" t="s">
        <v>17</v>
      </c>
      <c r="E15" s="7">
        <v>8</v>
      </c>
      <c r="F15" s="7">
        <v>456</v>
      </c>
      <c r="G15" s="7">
        <f t="shared" ref="G15" si="2">SUM(H15+I15)</f>
        <v>459</v>
      </c>
      <c r="H15" s="7">
        <v>456</v>
      </c>
      <c r="I15" s="7">
        <v>3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78</v>
      </c>
      <c r="C16" s="7" t="s">
        <v>79</v>
      </c>
      <c r="D16" s="7" t="s">
        <v>17</v>
      </c>
      <c r="E16" s="7">
        <v>8</v>
      </c>
      <c r="F16" s="7">
        <v>400</v>
      </c>
      <c r="G16" s="7">
        <f t="shared" si="1"/>
        <v>404</v>
      </c>
      <c r="H16" s="7">
        <v>400</v>
      </c>
      <c r="I16" s="7">
        <v>4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78</v>
      </c>
      <c r="C17" s="7" t="s">
        <v>79</v>
      </c>
      <c r="D17" s="7" t="s">
        <v>17</v>
      </c>
      <c r="E17" s="7">
        <v>8</v>
      </c>
      <c r="F17" s="7">
        <v>400</v>
      </c>
      <c r="G17" s="7">
        <f t="shared" ref="G17:G18" si="3">SUM(H17+I17)</f>
        <v>403</v>
      </c>
      <c r="H17" s="7">
        <v>400</v>
      </c>
      <c r="I17" s="7">
        <v>3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78</v>
      </c>
      <c r="C18" s="7" t="s">
        <v>79</v>
      </c>
      <c r="D18" s="7" t="s">
        <v>17</v>
      </c>
      <c r="E18" s="7">
        <v>8</v>
      </c>
      <c r="F18" s="7">
        <v>400</v>
      </c>
      <c r="G18" s="7">
        <f t="shared" si="3"/>
        <v>409</v>
      </c>
      <c r="H18" s="7">
        <v>400</v>
      </c>
      <c r="I18" s="7">
        <v>9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78</v>
      </c>
      <c r="C19" s="7" t="s">
        <v>79</v>
      </c>
      <c r="D19" s="7" t="s">
        <v>17</v>
      </c>
      <c r="E19" s="7">
        <v>8</v>
      </c>
      <c r="F19" s="7">
        <v>400</v>
      </c>
      <c r="G19" s="7">
        <f t="shared" ref="G19" si="4">SUM(H19+I19)</f>
        <v>402</v>
      </c>
      <c r="H19" s="7">
        <v>400</v>
      </c>
      <c r="I19" s="7">
        <v>2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78</v>
      </c>
      <c r="C20" s="7" t="s">
        <v>79</v>
      </c>
      <c r="D20" s="7" t="s">
        <v>17</v>
      </c>
      <c r="E20" s="7">
        <v>8</v>
      </c>
      <c r="F20" s="7">
        <v>400</v>
      </c>
      <c r="G20" s="7">
        <f t="shared" ref="G20" si="5">SUM(H20+I20)</f>
        <v>403</v>
      </c>
      <c r="H20" s="7">
        <v>400</v>
      </c>
      <c r="I20" s="7">
        <v>3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117</v>
      </c>
      <c r="C21" s="7" t="s">
        <v>188</v>
      </c>
      <c r="D21" s="7" t="s">
        <v>17</v>
      </c>
      <c r="E21" s="7">
        <v>8</v>
      </c>
      <c r="F21" s="7">
        <v>415</v>
      </c>
      <c r="G21" s="7">
        <f t="shared" si="1"/>
        <v>417</v>
      </c>
      <c r="H21" s="7">
        <v>415</v>
      </c>
      <c r="I21" s="7">
        <v>2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117</v>
      </c>
      <c r="C22" s="7" t="s">
        <v>188</v>
      </c>
      <c r="D22" s="7" t="s">
        <v>17</v>
      </c>
      <c r="E22" s="7">
        <v>8</v>
      </c>
      <c r="F22" s="7">
        <v>415</v>
      </c>
      <c r="G22" s="7">
        <f t="shared" ref="G22" si="6">SUM(H22+I22)</f>
        <v>421</v>
      </c>
      <c r="H22" s="7">
        <v>415</v>
      </c>
      <c r="I22" s="7">
        <v>6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117</v>
      </c>
      <c r="C23" s="7" t="s">
        <v>188</v>
      </c>
      <c r="D23" s="7" t="s">
        <v>17</v>
      </c>
      <c r="E23" s="7">
        <v>8</v>
      </c>
      <c r="F23" s="7">
        <v>415</v>
      </c>
      <c r="G23" s="7">
        <f t="shared" ref="G23" si="7">SUM(H23+I23)</f>
        <v>418</v>
      </c>
      <c r="H23" s="7">
        <v>415</v>
      </c>
      <c r="I23" s="7">
        <v>3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66</v>
      </c>
      <c r="C24" s="7" t="s">
        <v>199</v>
      </c>
      <c r="D24" s="7" t="s">
        <v>17</v>
      </c>
      <c r="E24" s="7">
        <v>8</v>
      </c>
      <c r="F24" s="7">
        <v>416</v>
      </c>
      <c r="G24" s="7">
        <f t="shared" si="1"/>
        <v>418</v>
      </c>
      <c r="H24" s="7">
        <v>416</v>
      </c>
      <c r="I24" s="7">
        <v>2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73</v>
      </c>
      <c r="C25" s="7">
        <v>8825633600</v>
      </c>
      <c r="D25" s="7" t="s">
        <v>17</v>
      </c>
      <c r="E25" s="7">
        <v>8</v>
      </c>
      <c r="F25" s="7">
        <v>784</v>
      </c>
      <c r="G25" s="7">
        <f t="shared" si="1"/>
        <v>794</v>
      </c>
      <c r="H25" s="7">
        <v>784</v>
      </c>
      <c r="I25" s="7">
        <v>10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66</v>
      </c>
      <c r="C26" s="7" t="s">
        <v>199</v>
      </c>
      <c r="D26" s="7" t="s">
        <v>17</v>
      </c>
      <c r="E26" s="7">
        <v>8</v>
      </c>
      <c r="F26" s="7">
        <v>416</v>
      </c>
      <c r="G26" s="7">
        <f t="shared" ref="G26" si="8">SUM(H26+I26)</f>
        <v>335</v>
      </c>
      <c r="H26" s="7">
        <v>333</v>
      </c>
      <c r="I26" s="7">
        <v>2</v>
      </c>
      <c r="J26" s="21">
        <f t="shared" si="0"/>
        <v>80.048076923076934</v>
      </c>
      <c r="K26" s="15"/>
    </row>
    <row r="27" spans="1:11" ht="21.95" customHeight="1">
      <c r="A27" s="17">
        <v>44936</v>
      </c>
      <c r="B27" s="7" t="s">
        <v>78</v>
      </c>
      <c r="C27" s="7" t="s">
        <v>79</v>
      </c>
      <c r="D27" s="7" t="s">
        <v>17</v>
      </c>
      <c r="E27" s="7">
        <v>8</v>
      </c>
      <c r="F27" s="7">
        <v>400</v>
      </c>
      <c r="G27" s="7">
        <f t="shared" si="1"/>
        <v>324</v>
      </c>
      <c r="H27" s="7">
        <v>320</v>
      </c>
      <c r="I27" s="7">
        <v>4</v>
      </c>
      <c r="J27" s="21">
        <f t="shared" si="0"/>
        <v>80</v>
      </c>
      <c r="K27" s="15"/>
    </row>
    <row r="28" spans="1:11" ht="21.95" customHeight="1">
      <c r="A28" s="17">
        <v>44937</v>
      </c>
      <c r="B28" s="7" t="s">
        <v>78</v>
      </c>
      <c r="C28" s="7" t="s">
        <v>79</v>
      </c>
      <c r="D28" s="7" t="s">
        <v>17</v>
      </c>
      <c r="E28" s="7">
        <v>8</v>
      </c>
      <c r="F28" s="7">
        <v>400</v>
      </c>
      <c r="G28" s="7">
        <f t="shared" ref="G28" si="9">SUM(H28+I28)</f>
        <v>403</v>
      </c>
      <c r="H28" s="7">
        <v>400</v>
      </c>
      <c r="I28" s="7">
        <v>3</v>
      </c>
      <c r="J28" s="21">
        <f t="shared" si="0"/>
        <v>100</v>
      </c>
      <c r="K28" s="15"/>
    </row>
    <row r="29" spans="1:11" ht="21.95" customHeight="1">
      <c r="A29" s="17">
        <v>44938</v>
      </c>
      <c r="B29" s="7" t="s">
        <v>78</v>
      </c>
      <c r="C29" s="7" t="s">
        <v>79</v>
      </c>
      <c r="D29" s="7" t="s">
        <v>17</v>
      </c>
      <c r="E29" s="7">
        <v>8</v>
      </c>
      <c r="F29" s="7">
        <v>400</v>
      </c>
      <c r="G29" s="7">
        <f t="shared" ref="G29" si="10">SUM(H29+I29)</f>
        <v>403</v>
      </c>
      <c r="H29" s="7">
        <v>400</v>
      </c>
      <c r="I29" s="7">
        <v>3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78</v>
      </c>
      <c r="C30" s="7" t="s">
        <v>79</v>
      </c>
      <c r="D30" s="7" t="s">
        <v>17</v>
      </c>
      <c r="E30" s="7">
        <v>8</v>
      </c>
      <c r="F30" s="7">
        <v>400</v>
      </c>
      <c r="G30" s="7">
        <f t="shared" ref="G30" si="11">SUM(H30+I30)</f>
        <v>475</v>
      </c>
      <c r="H30" s="7">
        <v>400</v>
      </c>
      <c r="I30" s="7">
        <v>75</v>
      </c>
      <c r="J30" s="21">
        <f t="shared" si="0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8973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8810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2060.0480769230771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98.097527472527489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J1:K1"/>
    <mergeCell ref="A4:K6"/>
    <mergeCell ref="B7:E7"/>
    <mergeCell ref="G7:K7"/>
    <mergeCell ref="B8:E8"/>
    <mergeCell ref="G8:K8"/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EEF7-855F-4438-800C-364D1FFF9CDE}">
  <sheetPr codeName="Sheet9"/>
  <dimension ref="A1:K54"/>
  <sheetViews>
    <sheetView topLeftCell="A43" workbookViewId="0">
      <selection activeCell="B57" sqref="B5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42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117</v>
      </c>
      <c r="C10" s="7" t="s">
        <v>134</v>
      </c>
      <c r="D10" s="7" t="s">
        <v>17</v>
      </c>
      <c r="E10" s="7">
        <v>8</v>
      </c>
      <c r="F10" s="7">
        <v>805</v>
      </c>
      <c r="G10" s="7">
        <f>SUM(H10+I10)</f>
        <v>809</v>
      </c>
      <c r="H10" s="7">
        <v>805</v>
      </c>
      <c r="I10" s="7">
        <v>4</v>
      </c>
      <c r="J10" s="21">
        <f t="shared" ref="J10:J24" si="0">H10/F10*100</f>
        <v>100</v>
      </c>
      <c r="K10" s="7"/>
    </row>
    <row r="11" spans="1:11" ht="21.95" customHeight="1">
      <c r="A11" s="17">
        <v>44914</v>
      </c>
      <c r="B11" s="23" t="s">
        <v>117</v>
      </c>
      <c r="C11" s="7" t="s">
        <v>134</v>
      </c>
      <c r="D11" s="7" t="s">
        <v>17</v>
      </c>
      <c r="E11" s="7">
        <v>8</v>
      </c>
      <c r="F11" s="7">
        <v>805</v>
      </c>
      <c r="G11" s="7">
        <f>SUM(H11+I11)</f>
        <v>806</v>
      </c>
      <c r="H11" s="7">
        <v>805</v>
      </c>
      <c r="I11" s="7">
        <v>1</v>
      </c>
      <c r="J11" s="21">
        <f t="shared" si="0"/>
        <v>100</v>
      </c>
      <c r="K11" s="7"/>
    </row>
    <row r="12" spans="1:11" ht="21.95" customHeight="1">
      <c r="A12" s="17">
        <v>44915</v>
      </c>
      <c r="B12" s="7" t="s">
        <v>66</v>
      </c>
      <c r="C12" s="7" t="s">
        <v>140</v>
      </c>
      <c r="D12" s="7" t="s">
        <v>17</v>
      </c>
      <c r="E12" s="7">
        <v>8</v>
      </c>
      <c r="F12" s="7">
        <v>456</v>
      </c>
      <c r="G12" s="7">
        <f t="shared" ref="G12:G21" si="1">SUM(H12+I12)</f>
        <v>461</v>
      </c>
      <c r="H12" s="7">
        <v>456</v>
      </c>
      <c r="I12" s="7">
        <v>5</v>
      </c>
      <c r="J12" s="21">
        <f t="shared" si="0"/>
        <v>100</v>
      </c>
      <c r="K12" s="7"/>
    </row>
    <row r="13" spans="1:11" ht="21.95" customHeight="1">
      <c r="A13" s="17">
        <v>44916</v>
      </c>
      <c r="B13" s="22" t="s">
        <v>40</v>
      </c>
      <c r="C13" s="22" t="s">
        <v>152</v>
      </c>
      <c r="D13" s="7" t="s">
        <v>17</v>
      </c>
      <c r="E13" s="7">
        <v>8</v>
      </c>
      <c r="F13" s="7">
        <v>1500</v>
      </c>
      <c r="G13" s="7">
        <f t="shared" si="1"/>
        <v>1508</v>
      </c>
      <c r="H13" s="7">
        <v>1500</v>
      </c>
      <c r="I13" s="7">
        <v>8</v>
      </c>
      <c r="J13" s="21">
        <f t="shared" si="0"/>
        <v>100</v>
      </c>
      <c r="K13" s="7"/>
    </row>
    <row r="14" spans="1:11" ht="21.95" customHeight="1">
      <c r="A14" s="17">
        <v>44917</v>
      </c>
      <c r="B14" s="22" t="s">
        <v>40</v>
      </c>
      <c r="C14" s="22" t="s">
        <v>152</v>
      </c>
      <c r="D14" s="7" t="s">
        <v>17</v>
      </c>
      <c r="E14" s="7">
        <v>8</v>
      </c>
      <c r="F14" s="7">
        <v>1500</v>
      </c>
      <c r="G14" s="7">
        <f t="shared" ref="G14" si="2">SUM(H14+I14)</f>
        <v>1509</v>
      </c>
      <c r="H14" s="7">
        <v>1500</v>
      </c>
      <c r="I14" s="7">
        <v>9</v>
      </c>
      <c r="J14" s="21">
        <f t="shared" si="0"/>
        <v>100</v>
      </c>
      <c r="K14" s="7"/>
    </row>
    <row r="15" spans="1:11" ht="21.95" customHeight="1">
      <c r="A15" s="17">
        <v>44918</v>
      </c>
      <c r="B15" s="7" t="s">
        <v>155</v>
      </c>
      <c r="C15" s="7" t="s">
        <v>158</v>
      </c>
      <c r="D15" s="7" t="s">
        <v>17</v>
      </c>
      <c r="E15" s="7">
        <v>8</v>
      </c>
      <c r="F15" s="7">
        <v>480</v>
      </c>
      <c r="G15" s="7">
        <f t="shared" si="1"/>
        <v>483</v>
      </c>
      <c r="H15" s="7">
        <v>480</v>
      </c>
      <c r="I15" s="7">
        <v>3</v>
      </c>
      <c r="J15" s="21">
        <f t="shared" si="0"/>
        <v>100</v>
      </c>
      <c r="K15" s="7"/>
    </row>
    <row r="16" spans="1:11" ht="21.95" customHeight="1">
      <c r="A16" s="17">
        <v>44921</v>
      </c>
      <c r="B16" s="7" t="s">
        <v>91</v>
      </c>
      <c r="C16" s="7" t="s">
        <v>92</v>
      </c>
      <c r="D16" s="7" t="s">
        <v>17</v>
      </c>
      <c r="E16" s="7">
        <v>8</v>
      </c>
      <c r="F16" s="7">
        <v>720</v>
      </c>
      <c r="G16" s="7">
        <f t="shared" si="1"/>
        <v>729</v>
      </c>
      <c r="H16" s="7">
        <v>720</v>
      </c>
      <c r="I16" s="7">
        <v>9</v>
      </c>
      <c r="J16" s="21">
        <f t="shared" si="0"/>
        <v>100</v>
      </c>
      <c r="K16" s="7"/>
    </row>
    <row r="17" spans="1:11" ht="21.95" customHeight="1">
      <c r="A17" s="17">
        <v>44922</v>
      </c>
      <c r="B17" s="7" t="s">
        <v>131</v>
      </c>
      <c r="C17" s="7" t="s">
        <v>132</v>
      </c>
      <c r="D17" s="7" t="s">
        <v>17</v>
      </c>
      <c r="E17" s="7">
        <v>8</v>
      </c>
      <c r="F17" s="7">
        <v>1016</v>
      </c>
      <c r="G17" s="7">
        <f t="shared" si="1"/>
        <v>1021</v>
      </c>
      <c r="H17" s="7">
        <v>1016</v>
      </c>
      <c r="I17" s="7">
        <v>5</v>
      </c>
      <c r="J17" s="21">
        <f t="shared" si="0"/>
        <v>100</v>
      </c>
      <c r="K17" s="7"/>
    </row>
    <row r="18" spans="1:11" ht="21.95" customHeight="1">
      <c r="A18" s="17">
        <v>44923</v>
      </c>
      <c r="B18" s="7" t="s">
        <v>91</v>
      </c>
      <c r="C18" s="7" t="s">
        <v>92</v>
      </c>
      <c r="D18" s="7" t="s">
        <v>17</v>
      </c>
      <c r="E18" s="7">
        <v>8</v>
      </c>
      <c r="F18" s="7">
        <v>600</v>
      </c>
      <c r="G18" s="7">
        <f t="shared" si="1"/>
        <v>616</v>
      </c>
      <c r="H18" s="7">
        <v>600</v>
      </c>
      <c r="I18" s="7">
        <v>16</v>
      </c>
      <c r="J18" s="21">
        <f t="shared" si="0"/>
        <v>100</v>
      </c>
      <c r="K18" s="7"/>
    </row>
    <row r="19" spans="1:11" ht="21.95" customHeight="1">
      <c r="A19" s="17">
        <v>44924</v>
      </c>
      <c r="B19" s="7" t="s">
        <v>91</v>
      </c>
      <c r="C19" s="7" t="s">
        <v>92</v>
      </c>
      <c r="D19" s="7" t="s">
        <v>17</v>
      </c>
      <c r="E19" s="7">
        <v>8</v>
      </c>
      <c r="F19" s="7">
        <v>600</v>
      </c>
      <c r="G19" s="7">
        <f t="shared" ref="G19" si="3">SUM(H19+I19)</f>
        <v>604</v>
      </c>
      <c r="H19" s="7">
        <v>600</v>
      </c>
      <c r="I19" s="7">
        <v>4</v>
      </c>
      <c r="J19" s="21">
        <f t="shared" si="0"/>
        <v>100</v>
      </c>
      <c r="K19" s="7"/>
    </row>
    <row r="20" spans="1:11" ht="21.95" customHeight="1">
      <c r="A20" s="17">
        <v>44925</v>
      </c>
      <c r="B20" s="22" t="s">
        <v>155</v>
      </c>
      <c r="C20" s="22" t="s">
        <v>158</v>
      </c>
      <c r="D20" s="7" t="s">
        <v>17</v>
      </c>
      <c r="E20" s="7">
        <v>8</v>
      </c>
      <c r="F20" s="7">
        <v>480</v>
      </c>
      <c r="G20" s="7">
        <f t="shared" si="1"/>
        <v>482</v>
      </c>
      <c r="H20" s="7">
        <v>480</v>
      </c>
      <c r="I20" s="7">
        <v>2</v>
      </c>
      <c r="J20" s="21">
        <f t="shared" si="0"/>
        <v>100</v>
      </c>
      <c r="K20" s="7"/>
    </row>
    <row r="21" spans="1:11" ht="21.95" customHeight="1">
      <c r="A21" s="17">
        <v>44928</v>
      </c>
      <c r="B21" s="7" t="s">
        <v>44</v>
      </c>
      <c r="C21" s="7" t="s">
        <v>45</v>
      </c>
      <c r="D21" s="7" t="s">
        <v>17</v>
      </c>
      <c r="E21" s="7">
        <v>8</v>
      </c>
      <c r="F21" s="7">
        <v>728</v>
      </c>
      <c r="G21" s="7">
        <f t="shared" si="1"/>
        <v>731</v>
      </c>
      <c r="H21" s="7">
        <v>728</v>
      </c>
      <c r="I21" s="7">
        <v>3</v>
      </c>
      <c r="J21" s="21">
        <f t="shared" si="0"/>
        <v>100</v>
      </c>
      <c r="K21" s="7"/>
    </row>
    <row r="22" spans="1:11" ht="21.95" customHeight="1">
      <c r="A22" s="17">
        <v>44929</v>
      </c>
      <c r="B22" s="22" t="s">
        <v>155</v>
      </c>
      <c r="C22" s="22" t="s">
        <v>158</v>
      </c>
      <c r="D22" s="7" t="s">
        <v>17</v>
      </c>
      <c r="E22" s="7">
        <v>8</v>
      </c>
      <c r="F22" s="7">
        <v>480</v>
      </c>
      <c r="G22" s="7">
        <f t="shared" ref="G22" si="4">SUM(H22+I22)</f>
        <v>482</v>
      </c>
      <c r="H22" s="7">
        <v>480</v>
      </c>
      <c r="I22" s="7">
        <v>2</v>
      </c>
      <c r="J22" s="21">
        <f t="shared" si="0"/>
        <v>100</v>
      </c>
      <c r="K22" s="7"/>
    </row>
    <row r="23" spans="1:11" ht="21.95" customHeight="1">
      <c r="A23" s="17">
        <v>44930</v>
      </c>
      <c r="B23" s="22" t="s">
        <v>155</v>
      </c>
      <c r="C23" s="22" t="s">
        <v>158</v>
      </c>
      <c r="D23" s="7" t="s">
        <v>17</v>
      </c>
      <c r="E23" s="7">
        <v>8</v>
      </c>
      <c r="F23" s="7">
        <v>480</v>
      </c>
      <c r="G23" s="7">
        <f t="shared" ref="G23" si="5">SUM(H23+I23)</f>
        <v>486</v>
      </c>
      <c r="H23" s="7">
        <v>480</v>
      </c>
      <c r="I23" s="7">
        <v>6</v>
      </c>
      <c r="J23" s="21">
        <f t="shared" si="0"/>
        <v>100</v>
      </c>
      <c r="K23" s="7"/>
    </row>
    <row r="24" spans="1:11" ht="21.95" customHeight="1">
      <c r="A24" s="17">
        <v>44931</v>
      </c>
      <c r="B24" s="22" t="s">
        <v>155</v>
      </c>
      <c r="C24" s="22" t="s">
        <v>158</v>
      </c>
      <c r="D24" s="7" t="s">
        <v>17</v>
      </c>
      <c r="E24" s="7">
        <v>8</v>
      </c>
      <c r="F24" s="7">
        <v>480</v>
      </c>
      <c r="G24" s="7">
        <f t="shared" ref="G24:G28" si="6">SUM(H24+I24)</f>
        <v>485</v>
      </c>
      <c r="H24" s="7">
        <v>480</v>
      </c>
      <c r="I24" s="7">
        <v>5</v>
      </c>
      <c r="J24" s="21">
        <f t="shared" si="0"/>
        <v>100</v>
      </c>
      <c r="K24" s="7"/>
    </row>
    <row r="25" spans="1:11" ht="21.95" customHeight="1">
      <c r="A25" s="17">
        <v>44935</v>
      </c>
      <c r="B25" s="22" t="s">
        <v>155</v>
      </c>
      <c r="C25" s="22" t="s">
        <v>158</v>
      </c>
      <c r="D25" s="7" t="s">
        <v>17</v>
      </c>
      <c r="E25" s="7">
        <v>8</v>
      </c>
      <c r="F25" s="7">
        <v>480</v>
      </c>
      <c r="G25" s="7">
        <f t="shared" si="6"/>
        <v>481</v>
      </c>
      <c r="H25" s="7">
        <v>480</v>
      </c>
      <c r="I25" s="7">
        <v>1</v>
      </c>
      <c r="J25" s="21">
        <f t="shared" ref="J25:J29" si="7">H25/F25*100</f>
        <v>100</v>
      </c>
      <c r="K25" s="7"/>
    </row>
    <row r="26" spans="1:11" ht="21.95" customHeight="1">
      <c r="A26" s="17">
        <v>44936</v>
      </c>
      <c r="B26" s="22" t="s">
        <v>155</v>
      </c>
      <c r="C26" s="22" t="s">
        <v>158</v>
      </c>
      <c r="D26" s="7" t="s">
        <v>17</v>
      </c>
      <c r="E26" s="7">
        <v>8</v>
      </c>
      <c r="F26" s="7">
        <v>480</v>
      </c>
      <c r="G26" s="7">
        <f t="shared" si="6"/>
        <v>484</v>
      </c>
      <c r="H26" s="7">
        <v>480</v>
      </c>
      <c r="I26" s="7">
        <v>4</v>
      </c>
      <c r="J26" s="21">
        <f t="shared" si="7"/>
        <v>100</v>
      </c>
      <c r="K26" s="7"/>
    </row>
    <row r="27" spans="1:11" ht="21.95" customHeight="1">
      <c r="A27" s="17">
        <v>44937</v>
      </c>
      <c r="B27" s="7" t="s">
        <v>91</v>
      </c>
      <c r="C27" s="7" t="s">
        <v>92</v>
      </c>
      <c r="D27" s="7" t="s">
        <v>17</v>
      </c>
      <c r="E27" s="7">
        <v>8</v>
      </c>
      <c r="F27" s="7">
        <v>600</v>
      </c>
      <c r="G27" s="7">
        <f t="shared" si="6"/>
        <v>498</v>
      </c>
      <c r="H27" s="7">
        <v>480</v>
      </c>
      <c r="I27" s="7">
        <v>18</v>
      </c>
      <c r="J27" s="21">
        <f t="shared" si="7"/>
        <v>80</v>
      </c>
      <c r="K27" s="7"/>
    </row>
    <row r="28" spans="1:11" ht="21.95" customHeight="1">
      <c r="A28" s="17">
        <v>44938</v>
      </c>
      <c r="B28" s="7" t="s">
        <v>203</v>
      </c>
      <c r="C28" s="7" t="s">
        <v>204</v>
      </c>
      <c r="D28" s="7" t="s">
        <v>17</v>
      </c>
      <c r="E28" s="7">
        <v>8</v>
      </c>
      <c r="F28" s="7">
        <v>400</v>
      </c>
      <c r="G28" s="7">
        <f t="shared" si="6"/>
        <v>402</v>
      </c>
      <c r="H28" s="7">
        <v>400</v>
      </c>
      <c r="I28" s="7">
        <v>2</v>
      </c>
      <c r="J28" s="21">
        <f t="shared" si="7"/>
        <v>100</v>
      </c>
      <c r="K28" s="7"/>
    </row>
    <row r="29" spans="1:11" ht="21.95" customHeight="1">
      <c r="A29" s="17">
        <v>44939</v>
      </c>
      <c r="B29" s="7" t="s">
        <v>203</v>
      </c>
      <c r="C29" s="7" t="s">
        <v>204</v>
      </c>
      <c r="D29" s="7" t="s">
        <v>17</v>
      </c>
      <c r="E29" s="7">
        <v>8</v>
      </c>
      <c r="F29" s="7">
        <v>400</v>
      </c>
      <c r="G29" s="7">
        <f t="shared" ref="G29" si="8">SUM(H29+I29)</f>
        <v>321</v>
      </c>
      <c r="H29" s="7">
        <v>320</v>
      </c>
      <c r="I29" s="7">
        <v>1</v>
      </c>
      <c r="J29" s="21">
        <f t="shared" si="7"/>
        <v>80</v>
      </c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13490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13290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1960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1BBA-DD78-4750-B4CC-4B150FD3CB71}">
  <sheetPr codeName="Sheet10"/>
  <dimension ref="A1:K54"/>
  <sheetViews>
    <sheetView topLeftCell="A40" workbookViewId="0">
      <selection activeCell="A49" sqref="A49:B4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43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44</v>
      </c>
      <c r="C10" s="7" t="s">
        <v>45</v>
      </c>
      <c r="D10" s="7" t="s">
        <v>17</v>
      </c>
      <c r="E10" s="7">
        <v>8</v>
      </c>
      <c r="F10" s="7">
        <v>622</v>
      </c>
      <c r="G10" s="7">
        <f>SUM(H10+I10)</f>
        <v>625</v>
      </c>
      <c r="H10" s="7">
        <v>622</v>
      </c>
      <c r="I10" s="7">
        <v>3</v>
      </c>
      <c r="J10" s="21">
        <f t="shared" ref="J10:J26" si="0">H10/F10*100</f>
        <v>100</v>
      </c>
      <c r="K10" s="15"/>
    </row>
    <row r="11" spans="1:11" ht="21.95" customHeight="1">
      <c r="A11" s="17">
        <v>44914</v>
      </c>
      <c r="B11" s="7" t="s">
        <v>44</v>
      </c>
      <c r="C11" s="7" t="s">
        <v>45</v>
      </c>
      <c r="D11" s="7" t="s">
        <v>17</v>
      </c>
      <c r="E11" s="7">
        <v>8</v>
      </c>
      <c r="F11" s="7">
        <v>622</v>
      </c>
      <c r="G11" s="7">
        <f>SUM(H11+I11)</f>
        <v>624</v>
      </c>
      <c r="H11" s="7">
        <v>622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44</v>
      </c>
      <c r="C12" s="7" t="s">
        <v>45</v>
      </c>
      <c r="D12" s="7" t="s">
        <v>17</v>
      </c>
      <c r="E12" s="7">
        <v>8</v>
      </c>
      <c r="F12" s="7">
        <v>622</v>
      </c>
      <c r="G12" s="7">
        <f>SUM(H12+I12)</f>
        <v>626</v>
      </c>
      <c r="H12" s="7">
        <v>622</v>
      </c>
      <c r="I12" s="7">
        <v>4</v>
      </c>
      <c r="J12" s="21">
        <f t="shared" si="0"/>
        <v>100</v>
      </c>
      <c r="K12" s="15"/>
    </row>
    <row r="13" spans="1:11" ht="21.95" customHeight="1">
      <c r="A13" s="17">
        <v>44916</v>
      </c>
      <c r="B13" s="7" t="s">
        <v>44</v>
      </c>
      <c r="C13" s="7" t="s">
        <v>45</v>
      </c>
      <c r="D13" s="7" t="s">
        <v>17</v>
      </c>
      <c r="E13" s="7">
        <v>8</v>
      </c>
      <c r="F13" s="7">
        <v>622</v>
      </c>
      <c r="G13" s="7">
        <f>SUM(H13+I13)</f>
        <v>624</v>
      </c>
      <c r="H13" s="7">
        <v>622</v>
      </c>
      <c r="I13" s="7">
        <v>2</v>
      </c>
      <c r="J13" s="21">
        <f t="shared" si="0"/>
        <v>100</v>
      </c>
      <c r="K13" s="15"/>
    </row>
    <row r="14" spans="1:11" ht="21.95" customHeight="1">
      <c r="A14" s="17">
        <v>44917</v>
      </c>
      <c r="B14" s="7" t="s">
        <v>44</v>
      </c>
      <c r="C14" s="7" t="s">
        <v>45</v>
      </c>
      <c r="D14" s="7" t="s">
        <v>17</v>
      </c>
      <c r="E14" s="7">
        <v>8</v>
      </c>
      <c r="F14" s="7">
        <v>622</v>
      </c>
      <c r="G14" s="7">
        <f>SUM(H14+I14)</f>
        <v>625</v>
      </c>
      <c r="H14" s="7">
        <v>622</v>
      </c>
      <c r="I14" s="7">
        <v>3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155</v>
      </c>
      <c r="C15" s="7" t="s">
        <v>158</v>
      </c>
      <c r="D15" s="7" t="s">
        <v>17</v>
      </c>
      <c r="E15" s="7">
        <v>8</v>
      </c>
      <c r="F15" s="7">
        <v>480</v>
      </c>
      <c r="G15" s="7">
        <f t="shared" ref="G15" si="1">SUM(H15+I15)</f>
        <v>485</v>
      </c>
      <c r="H15" s="7">
        <v>480</v>
      </c>
      <c r="I15" s="7">
        <v>5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155</v>
      </c>
      <c r="C16" s="7" t="s">
        <v>158</v>
      </c>
      <c r="D16" s="7" t="s">
        <v>17</v>
      </c>
      <c r="E16" s="7">
        <v>8</v>
      </c>
      <c r="F16" s="7">
        <v>480</v>
      </c>
      <c r="G16" s="7">
        <f t="shared" ref="G16" si="2">SUM(H16+I16)</f>
        <v>485</v>
      </c>
      <c r="H16" s="7">
        <v>480</v>
      </c>
      <c r="I16" s="7">
        <v>5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155</v>
      </c>
      <c r="C17" s="7" t="s">
        <v>158</v>
      </c>
      <c r="D17" s="7" t="s">
        <v>17</v>
      </c>
      <c r="E17" s="7">
        <v>8</v>
      </c>
      <c r="F17" s="7">
        <v>480</v>
      </c>
      <c r="G17" s="7">
        <f t="shared" ref="G17" si="3">SUM(H17+I17)</f>
        <v>481</v>
      </c>
      <c r="H17" s="7">
        <v>480</v>
      </c>
      <c r="I17" s="7">
        <v>1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155</v>
      </c>
      <c r="C18" s="7" t="s">
        <v>158</v>
      </c>
      <c r="D18" s="7" t="s">
        <v>17</v>
      </c>
      <c r="E18" s="7">
        <v>8</v>
      </c>
      <c r="F18" s="7">
        <v>480</v>
      </c>
      <c r="G18" s="7">
        <f t="shared" ref="G18" si="4">SUM(H18+I18)</f>
        <v>481</v>
      </c>
      <c r="H18" s="7">
        <v>480</v>
      </c>
      <c r="I18" s="7">
        <v>1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155</v>
      </c>
      <c r="C19" s="7" t="s">
        <v>158</v>
      </c>
      <c r="D19" s="7" t="s">
        <v>17</v>
      </c>
      <c r="E19" s="7">
        <v>8</v>
      </c>
      <c r="F19" s="7">
        <v>480</v>
      </c>
      <c r="G19" s="7">
        <f t="shared" ref="G19" si="5">SUM(H19+I19)</f>
        <v>482</v>
      </c>
      <c r="H19" s="7">
        <v>480</v>
      </c>
      <c r="I19" s="7">
        <v>2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44</v>
      </c>
      <c r="C20" s="7" t="s">
        <v>45</v>
      </c>
      <c r="D20" s="7" t="s">
        <v>17</v>
      </c>
      <c r="E20" s="7">
        <v>8</v>
      </c>
      <c r="F20" s="7">
        <v>624</v>
      </c>
      <c r="G20" s="7">
        <f t="shared" ref="G20:G26" si="6">SUM(H20+I20)</f>
        <v>629</v>
      </c>
      <c r="H20" s="7">
        <v>624</v>
      </c>
      <c r="I20" s="7">
        <v>5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44</v>
      </c>
      <c r="C21" s="7" t="s">
        <v>45</v>
      </c>
      <c r="D21" s="7" t="s">
        <v>17</v>
      </c>
      <c r="E21" s="7">
        <v>8</v>
      </c>
      <c r="F21" s="7">
        <v>624</v>
      </c>
      <c r="G21" s="7">
        <f t="shared" si="6"/>
        <v>626</v>
      </c>
      <c r="H21" s="7">
        <v>624</v>
      </c>
      <c r="I21" s="7">
        <v>2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44</v>
      </c>
      <c r="C22" s="7" t="s">
        <v>45</v>
      </c>
      <c r="D22" s="7" t="s">
        <v>17</v>
      </c>
      <c r="E22" s="7">
        <v>8</v>
      </c>
      <c r="F22" s="7">
        <v>624</v>
      </c>
      <c r="G22" s="7">
        <f t="shared" si="6"/>
        <v>627</v>
      </c>
      <c r="H22" s="7">
        <v>624</v>
      </c>
      <c r="I22" s="7">
        <v>3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44</v>
      </c>
      <c r="C23" s="7" t="s">
        <v>45</v>
      </c>
      <c r="D23" s="7" t="s">
        <v>17</v>
      </c>
      <c r="E23" s="7">
        <v>8</v>
      </c>
      <c r="F23" s="7">
        <v>624</v>
      </c>
      <c r="G23" s="7">
        <f t="shared" si="6"/>
        <v>629</v>
      </c>
      <c r="H23" s="7">
        <v>624</v>
      </c>
      <c r="I23" s="7">
        <v>5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44</v>
      </c>
      <c r="C24" s="7" t="s">
        <v>45</v>
      </c>
      <c r="D24" s="7" t="s">
        <v>17</v>
      </c>
      <c r="E24" s="7">
        <v>8</v>
      </c>
      <c r="F24" s="7">
        <v>624</v>
      </c>
      <c r="G24" s="7">
        <f t="shared" si="6"/>
        <v>629</v>
      </c>
      <c r="H24" s="7">
        <v>624</v>
      </c>
      <c r="I24" s="7">
        <v>5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624</v>
      </c>
      <c r="G25" s="7">
        <f t="shared" si="6"/>
        <v>626</v>
      </c>
      <c r="H25" s="7">
        <v>624</v>
      </c>
      <c r="I25" s="7">
        <v>2</v>
      </c>
      <c r="J25" s="21">
        <f t="shared" si="0"/>
        <v>100</v>
      </c>
      <c r="K25" s="15"/>
    </row>
    <row r="26" spans="1:11" ht="21.95" customHeight="1">
      <c r="A26" s="17">
        <v>44936</v>
      </c>
      <c r="B26" s="7" t="s">
        <v>44</v>
      </c>
      <c r="C26" s="7" t="s">
        <v>45</v>
      </c>
      <c r="D26" s="7" t="s">
        <v>17</v>
      </c>
      <c r="E26" s="7">
        <v>8</v>
      </c>
      <c r="F26" s="7">
        <v>624</v>
      </c>
      <c r="G26" s="7">
        <f t="shared" si="6"/>
        <v>628</v>
      </c>
      <c r="H26" s="7">
        <v>624</v>
      </c>
      <c r="I26" s="7">
        <v>4</v>
      </c>
      <c r="J26" s="21">
        <f t="shared" si="0"/>
        <v>100</v>
      </c>
      <c r="K26" s="15"/>
    </row>
    <row r="27" spans="1:11" ht="21.95" customHeight="1">
      <c r="A27" s="17"/>
      <c r="B27" s="7"/>
      <c r="C27" s="7"/>
      <c r="D27" s="7"/>
      <c r="E27" s="7"/>
      <c r="F27" s="7"/>
      <c r="G27" s="7"/>
      <c r="H27" s="7"/>
      <c r="I27" s="7"/>
      <c r="J27" s="21"/>
      <c r="K27" s="15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17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9878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9878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1700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17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F45C8-6381-4501-81E4-8820FC4B362D}">
  <sheetPr codeName="Sheet11"/>
  <dimension ref="A1:K54"/>
  <sheetViews>
    <sheetView topLeftCell="A38" workbookViewId="0">
      <selection activeCell="A44" sqref="A4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46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62</v>
      </c>
      <c r="C10" s="7" t="s">
        <v>63</v>
      </c>
      <c r="D10" s="7" t="s">
        <v>17</v>
      </c>
      <c r="E10" s="7">
        <v>8</v>
      </c>
      <c r="F10" s="7">
        <v>424</v>
      </c>
      <c r="G10" s="7">
        <f>SUM(H10+I10)</f>
        <v>429</v>
      </c>
      <c r="H10" s="7">
        <v>424</v>
      </c>
      <c r="I10" s="7">
        <v>5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23" t="s">
        <v>62</v>
      </c>
      <c r="C11" s="22" t="s">
        <v>63</v>
      </c>
      <c r="D11" s="7" t="s">
        <v>17</v>
      </c>
      <c r="E11" s="7">
        <v>8</v>
      </c>
      <c r="F11" s="7">
        <v>424</v>
      </c>
      <c r="G11" s="7">
        <f>SUM(H11+I11)</f>
        <v>426</v>
      </c>
      <c r="H11" s="7">
        <v>424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44915</v>
      </c>
      <c r="B12" s="23" t="s">
        <v>62</v>
      </c>
      <c r="C12" s="22" t="s">
        <v>63</v>
      </c>
      <c r="D12" s="7" t="s">
        <v>17</v>
      </c>
      <c r="E12" s="7">
        <v>8</v>
      </c>
      <c r="F12" s="7">
        <v>424</v>
      </c>
      <c r="G12" s="7">
        <f>SUM(H12+I12)</f>
        <v>426</v>
      </c>
      <c r="H12" s="7">
        <v>424</v>
      </c>
      <c r="I12" s="7">
        <v>2</v>
      </c>
      <c r="J12" s="21">
        <f t="shared" si="0"/>
        <v>100</v>
      </c>
      <c r="K12" s="15"/>
    </row>
    <row r="13" spans="1:11" ht="21.95" customHeight="1">
      <c r="A13" s="17">
        <v>44916</v>
      </c>
      <c r="B13" s="23" t="s">
        <v>62</v>
      </c>
      <c r="C13" s="22" t="s">
        <v>63</v>
      </c>
      <c r="D13" s="7" t="s">
        <v>17</v>
      </c>
      <c r="E13" s="7">
        <v>8</v>
      </c>
      <c r="F13" s="7">
        <v>424</v>
      </c>
      <c r="G13" s="7">
        <f>SUM(H13+I13)</f>
        <v>427</v>
      </c>
      <c r="H13" s="7">
        <v>424</v>
      </c>
      <c r="I13" s="7">
        <v>3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84</v>
      </c>
      <c r="C14" s="23" t="s">
        <v>83</v>
      </c>
      <c r="D14" s="7" t="s">
        <v>17</v>
      </c>
      <c r="E14" s="7">
        <v>8</v>
      </c>
      <c r="F14" s="7">
        <v>456</v>
      </c>
      <c r="G14" s="7">
        <f t="shared" ref="G14:G29" si="1">SUM(H14+I14)</f>
        <v>462</v>
      </c>
      <c r="H14" s="7">
        <v>456</v>
      </c>
      <c r="I14" s="7">
        <v>6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84</v>
      </c>
      <c r="C15" s="23" t="s">
        <v>83</v>
      </c>
      <c r="D15" s="7" t="s">
        <v>17</v>
      </c>
      <c r="E15" s="7">
        <v>8</v>
      </c>
      <c r="F15" s="7">
        <v>456</v>
      </c>
      <c r="G15" s="7">
        <f t="shared" ref="G15" si="2">SUM(H15+I15)</f>
        <v>461</v>
      </c>
      <c r="H15" s="7">
        <v>456</v>
      </c>
      <c r="I15" s="7">
        <v>5</v>
      </c>
      <c r="J15" s="21">
        <f t="shared" ref="J15" si="3">H15/F15*100</f>
        <v>100</v>
      </c>
      <c r="K15" s="15"/>
    </row>
    <row r="16" spans="1:11" ht="21.95" customHeight="1">
      <c r="A16" s="17">
        <v>44921</v>
      </c>
      <c r="B16" s="22" t="s">
        <v>62</v>
      </c>
      <c r="C16" s="7" t="s">
        <v>63</v>
      </c>
      <c r="D16" s="7" t="s">
        <v>17</v>
      </c>
      <c r="E16" s="7">
        <v>8</v>
      </c>
      <c r="F16" s="7">
        <v>424</v>
      </c>
      <c r="G16" s="7">
        <f t="shared" ref="G16:G21" si="4">SUM(H16+I16)</f>
        <v>428</v>
      </c>
      <c r="H16" s="7">
        <v>424</v>
      </c>
      <c r="I16" s="7">
        <v>4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62</v>
      </c>
      <c r="C17" s="7" t="s">
        <v>63</v>
      </c>
      <c r="D17" s="7" t="s">
        <v>17</v>
      </c>
      <c r="E17" s="7">
        <v>8</v>
      </c>
      <c r="F17" s="7">
        <v>424</v>
      </c>
      <c r="G17" s="7">
        <f t="shared" si="4"/>
        <v>427</v>
      </c>
      <c r="H17" s="7">
        <v>424</v>
      </c>
      <c r="I17" s="7">
        <v>3</v>
      </c>
      <c r="J17" s="21">
        <f t="shared" ref="J17" si="5">H17/F17*100</f>
        <v>100</v>
      </c>
      <c r="K17" s="15"/>
    </row>
    <row r="18" spans="1:11" ht="21.95" customHeight="1">
      <c r="A18" s="17">
        <v>44923</v>
      </c>
      <c r="B18" s="7" t="s">
        <v>62</v>
      </c>
      <c r="C18" s="7" t="s">
        <v>63</v>
      </c>
      <c r="D18" s="7" t="s">
        <v>17</v>
      </c>
      <c r="E18" s="7">
        <v>8</v>
      </c>
      <c r="F18" s="7">
        <v>424</v>
      </c>
      <c r="G18" s="7">
        <f t="shared" si="4"/>
        <v>426</v>
      </c>
      <c r="H18" s="7">
        <v>424</v>
      </c>
      <c r="I18" s="7">
        <v>2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62</v>
      </c>
      <c r="C19" s="7" t="s">
        <v>63</v>
      </c>
      <c r="D19" s="7" t="s">
        <v>17</v>
      </c>
      <c r="E19" s="7">
        <v>8</v>
      </c>
      <c r="F19" s="7">
        <v>424</v>
      </c>
      <c r="G19" s="7">
        <f t="shared" si="4"/>
        <v>427</v>
      </c>
      <c r="H19" s="7">
        <v>424</v>
      </c>
      <c r="I19" s="7">
        <v>3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62</v>
      </c>
      <c r="C20" s="7" t="s">
        <v>63</v>
      </c>
      <c r="D20" s="7" t="s">
        <v>17</v>
      </c>
      <c r="E20" s="7">
        <v>8</v>
      </c>
      <c r="F20" s="7">
        <v>424</v>
      </c>
      <c r="G20" s="7">
        <f t="shared" si="4"/>
        <v>427</v>
      </c>
      <c r="H20" s="7">
        <v>424</v>
      </c>
      <c r="I20" s="7">
        <v>3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62</v>
      </c>
      <c r="C21" s="7" t="s">
        <v>63</v>
      </c>
      <c r="D21" s="7" t="s">
        <v>17</v>
      </c>
      <c r="E21" s="7">
        <v>8</v>
      </c>
      <c r="F21" s="7">
        <v>424</v>
      </c>
      <c r="G21" s="7">
        <f t="shared" si="4"/>
        <v>428</v>
      </c>
      <c r="H21" s="7">
        <v>424</v>
      </c>
      <c r="I21" s="7">
        <v>4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62</v>
      </c>
      <c r="C22" s="7" t="s">
        <v>63</v>
      </c>
      <c r="D22" s="7" t="s">
        <v>17</v>
      </c>
      <c r="E22" s="7">
        <v>8</v>
      </c>
      <c r="F22" s="7">
        <v>424</v>
      </c>
      <c r="G22" s="7">
        <f t="shared" ref="G22" si="6">SUM(H22+I22)</f>
        <v>427</v>
      </c>
      <c r="H22" s="7">
        <v>424</v>
      </c>
      <c r="I22" s="7">
        <v>3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62</v>
      </c>
      <c r="C23" s="7" t="s">
        <v>63</v>
      </c>
      <c r="D23" s="7" t="s">
        <v>17</v>
      </c>
      <c r="E23" s="7">
        <v>8</v>
      </c>
      <c r="F23" s="7">
        <v>424</v>
      </c>
      <c r="G23" s="7">
        <f t="shared" ref="G23" si="7">SUM(H23+I23)</f>
        <v>427</v>
      </c>
      <c r="H23" s="7">
        <v>424</v>
      </c>
      <c r="I23" s="7">
        <v>3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62</v>
      </c>
      <c r="C24" s="7" t="s">
        <v>63</v>
      </c>
      <c r="D24" s="7" t="s">
        <v>17</v>
      </c>
      <c r="E24" s="7">
        <v>8</v>
      </c>
      <c r="F24" s="7">
        <v>424</v>
      </c>
      <c r="G24" s="7">
        <f t="shared" ref="G24" si="8">SUM(H24+I24)</f>
        <v>425</v>
      </c>
      <c r="H24" s="7">
        <v>424</v>
      </c>
      <c r="I24" s="7">
        <v>1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62</v>
      </c>
      <c r="C25" s="7" t="s">
        <v>63</v>
      </c>
      <c r="D25" s="7" t="s">
        <v>17</v>
      </c>
      <c r="E25" s="7">
        <v>8</v>
      </c>
      <c r="F25" s="7">
        <v>424</v>
      </c>
      <c r="G25" s="7">
        <f t="shared" ref="G25" si="9">SUM(H25+I25)</f>
        <v>427</v>
      </c>
      <c r="H25" s="7">
        <v>424</v>
      </c>
      <c r="I25" s="7">
        <v>3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62</v>
      </c>
      <c r="C26" s="7" t="s">
        <v>63</v>
      </c>
      <c r="D26" s="7" t="s">
        <v>17</v>
      </c>
      <c r="E26" s="7">
        <v>8</v>
      </c>
      <c r="F26" s="7">
        <v>424</v>
      </c>
      <c r="G26" s="7">
        <f t="shared" ref="G26" si="10">SUM(H26+I26)</f>
        <v>428</v>
      </c>
      <c r="H26" s="7">
        <v>424</v>
      </c>
      <c r="I26" s="7">
        <v>4</v>
      </c>
      <c r="J26" s="21">
        <f t="shared" si="0"/>
        <v>100</v>
      </c>
      <c r="K26" s="15"/>
    </row>
    <row r="27" spans="1:11" ht="21.95" customHeight="1">
      <c r="A27" s="17">
        <v>44936</v>
      </c>
      <c r="B27" s="7" t="s">
        <v>70</v>
      </c>
      <c r="C27" s="27" t="s">
        <v>71</v>
      </c>
      <c r="D27" s="7" t="s">
        <v>17</v>
      </c>
      <c r="E27" s="7">
        <v>8</v>
      </c>
      <c r="F27" s="7">
        <v>200</v>
      </c>
      <c r="G27" s="7">
        <f t="shared" si="1"/>
        <v>163</v>
      </c>
      <c r="H27" s="7">
        <v>160</v>
      </c>
      <c r="I27" s="7">
        <v>3</v>
      </c>
      <c r="J27" s="21">
        <f t="shared" si="0"/>
        <v>80</v>
      </c>
      <c r="K27" s="15"/>
    </row>
    <row r="28" spans="1:11" ht="21.95" customHeight="1">
      <c r="A28" s="17">
        <v>44937</v>
      </c>
      <c r="B28" s="7" t="s">
        <v>84</v>
      </c>
      <c r="C28" s="7" t="s">
        <v>83</v>
      </c>
      <c r="D28" s="7" t="s">
        <v>17</v>
      </c>
      <c r="E28" s="7">
        <v>8</v>
      </c>
      <c r="F28" s="7">
        <v>456</v>
      </c>
      <c r="G28" s="7">
        <f t="shared" si="1"/>
        <v>370</v>
      </c>
      <c r="H28" s="7">
        <v>365</v>
      </c>
      <c r="I28" s="7">
        <v>5</v>
      </c>
      <c r="J28" s="21">
        <f t="shared" si="0"/>
        <v>80.043859649122808</v>
      </c>
      <c r="K28" s="15"/>
    </row>
    <row r="29" spans="1:11" ht="21.95" customHeight="1">
      <c r="A29" s="17">
        <v>44938</v>
      </c>
      <c r="B29" s="7" t="s">
        <v>62</v>
      </c>
      <c r="C29" s="7" t="s">
        <v>63</v>
      </c>
      <c r="D29" s="7" t="s">
        <v>17</v>
      </c>
      <c r="E29" s="7">
        <v>8</v>
      </c>
      <c r="F29" s="7">
        <v>424</v>
      </c>
      <c r="G29" s="7">
        <f t="shared" si="1"/>
        <v>428</v>
      </c>
      <c r="H29" s="7">
        <v>424</v>
      </c>
      <c r="I29" s="7">
        <v>4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62</v>
      </c>
      <c r="C30" s="7" t="s">
        <v>63</v>
      </c>
      <c r="D30" s="7" t="s">
        <v>17</v>
      </c>
      <c r="E30" s="7">
        <v>8</v>
      </c>
      <c r="F30" s="7">
        <v>424</v>
      </c>
      <c r="G30" s="7">
        <f t="shared" ref="G30" si="11">SUM(H30+I30)</f>
        <v>343</v>
      </c>
      <c r="H30" s="7">
        <v>340</v>
      </c>
      <c r="I30" s="7">
        <v>3</v>
      </c>
      <c r="J30" s="21">
        <f t="shared" si="0"/>
        <v>80.188679245283026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8776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8561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2040.2325388944059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97.153930423543144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584E4-A51B-40F4-8296-8DDC71DF9125}">
  <sheetPr codeName="Sheet12"/>
  <dimension ref="A1:K54"/>
  <sheetViews>
    <sheetView topLeftCell="A42" workbookViewId="0">
      <selection activeCell="A57" sqref="A5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47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48</v>
      </c>
      <c r="C10" s="7" t="s">
        <v>49</v>
      </c>
      <c r="D10" s="7" t="s">
        <v>17</v>
      </c>
      <c r="E10" s="7">
        <v>8</v>
      </c>
      <c r="F10" s="7">
        <v>805</v>
      </c>
      <c r="G10" s="7">
        <f>SUM(H10+I10)</f>
        <v>813</v>
      </c>
      <c r="H10" s="7">
        <v>805</v>
      </c>
      <c r="I10" s="7">
        <v>8</v>
      </c>
      <c r="J10" s="21">
        <f t="shared" ref="J10:J25" si="0">H10/F10*100</f>
        <v>100</v>
      </c>
      <c r="K10" s="15"/>
    </row>
    <row r="11" spans="1:11" ht="21.95" customHeight="1">
      <c r="A11" s="17">
        <v>44914</v>
      </c>
      <c r="B11" s="7" t="s">
        <v>48</v>
      </c>
      <c r="C11" s="7" t="s">
        <v>49</v>
      </c>
      <c r="D11" s="7" t="s">
        <v>17</v>
      </c>
      <c r="E11" s="7">
        <v>8</v>
      </c>
      <c r="F11" s="7">
        <v>805</v>
      </c>
      <c r="G11" s="7">
        <f>SUM(H11+I11)</f>
        <v>826</v>
      </c>
      <c r="H11" s="7">
        <v>805</v>
      </c>
      <c r="I11" s="7">
        <v>21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66</v>
      </c>
      <c r="C12" s="7" t="s">
        <v>140</v>
      </c>
      <c r="D12" s="7" t="s">
        <v>17</v>
      </c>
      <c r="E12" s="7">
        <v>8</v>
      </c>
      <c r="F12" s="7">
        <v>456</v>
      </c>
      <c r="G12" s="7">
        <f t="shared" ref="G12:G27" si="1">SUM(H12+I12)</f>
        <v>470</v>
      </c>
      <c r="H12" s="7">
        <v>456</v>
      </c>
      <c r="I12" s="7">
        <v>14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153</v>
      </c>
      <c r="C13" s="22" t="s">
        <v>154</v>
      </c>
      <c r="D13" s="7" t="s">
        <v>17</v>
      </c>
      <c r="E13" s="7">
        <v>8</v>
      </c>
      <c r="F13" s="7">
        <v>2072</v>
      </c>
      <c r="G13" s="7">
        <f t="shared" si="1"/>
        <v>2091</v>
      </c>
      <c r="H13" s="7">
        <v>2072</v>
      </c>
      <c r="I13" s="7">
        <v>19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153</v>
      </c>
      <c r="C14" s="22" t="s">
        <v>154</v>
      </c>
      <c r="D14" s="7" t="s">
        <v>17</v>
      </c>
      <c r="E14" s="7">
        <v>8</v>
      </c>
      <c r="F14" s="7">
        <v>2072</v>
      </c>
      <c r="G14" s="7">
        <f t="shared" ref="G14" si="2">SUM(H14+I14)</f>
        <v>2178</v>
      </c>
      <c r="H14" s="7">
        <v>2072</v>
      </c>
      <c r="I14" s="7">
        <v>106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66</v>
      </c>
      <c r="C15" s="7" t="s">
        <v>140</v>
      </c>
      <c r="D15" s="7" t="s">
        <v>17</v>
      </c>
      <c r="E15" s="7">
        <v>8</v>
      </c>
      <c r="F15" s="7">
        <v>456</v>
      </c>
      <c r="G15" s="7">
        <f t="shared" si="1"/>
        <v>464</v>
      </c>
      <c r="H15" s="7">
        <v>456</v>
      </c>
      <c r="I15" s="7">
        <v>8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66</v>
      </c>
      <c r="C16" s="7" t="s">
        <v>140</v>
      </c>
      <c r="D16" s="7" t="s">
        <v>17</v>
      </c>
      <c r="E16" s="7">
        <v>8</v>
      </c>
      <c r="F16" s="7">
        <v>456</v>
      </c>
      <c r="G16" s="7">
        <f t="shared" ref="G16" si="3">SUM(H16+I16)</f>
        <v>465</v>
      </c>
      <c r="H16" s="7">
        <v>456</v>
      </c>
      <c r="I16" s="7">
        <v>9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66</v>
      </c>
      <c r="C17" s="7" t="s">
        <v>140</v>
      </c>
      <c r="D17" s="7" t="s">
        <v>17</v>
      </c>
      <c r="E17" s="7">
        <v>8</v>
      </c>
      <c r="F17" s="7">
        <v>456</v>
      </c>
      <c r="G17" s="7">
        <f t="shared" ref="G17" si="4">SUM(H17+I17)</f>
        <v>459</v>
      </c>
      <c r="H17" s="7">
        <v>456</v>
      </c>
      <c r="I17" s="7">
        <v>3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66</v>
      </c>
      <c r="C18" s="7" t="s">
        <v>140</v>
      </c>
      <c r="D18" s="7" t="s">
        <v>17</v>
      </c>
      <c r="E18" s="7">
        <v>8</v>
      </c>
      <c r="F18" s="7">
        <v>456</v>
      </c>
      <c r="G18" s="7">
        <f t="shared" ref="G18" si="5">SUM(H18+I18)</f>
        <v>463</v>
      </c>
      <c r="H18" s="7">
        <v>456</v>
      </c>
      <c r="I18" s="7">
        <v>7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179</v>
      </c>
      <c r="C19" s="7" t="s">
        <v>180</v>
      </c>
      <c r="D19" s="7" t="s">
        <v>17</v>
      </c>
      <c r="E19" s="7">
        <v>8</v>
      </c>
      <c r="F19" s="7">
        <v>624</v>
      </c>
      <c r="G19" s="7">
        <f t="shared" si="1"/>
        <v>632</v>
      </c>
      <c r="H19" s="7">
        <v>624</v>
      </c>
      <c r="I19" s="7">
        <v>8</v>
      </c>
      <c r="J19" s="21">
        <f t="shared" si="0"/>
        <v>100</v>
      </c>
      <c r="K19" s="15"/>
    </row>
    <row r="20" spans="1:11" ht="21.95" customHeight="1">
      <c r="A20" s="17">
        <v>44925</v>
      </c>
      <c r="B20" s="22" t="s">
        <v>186</v>
      </c>
      <c r="C20" s="22" t="s">
        <v>184</v>
      </c>
      <c r="D20" s="7" t="s">
        <v>17</v>
      </c>
      <c r="E20" s="7">
        <v>8</v>
      </c>
      <c r="F20" s="7">
        <v>456</v>
      </c>
      <c r="G20" s="7">
        <f t="shared" si="1"/>
        <v>470</v>
      </c>
      <c r="H20" s="7">
        <v>456</v>
      </c>
      <c r="I20" s="7">
        <v>14</v>
      </c>
      <c r="J20" s="21">
        <f t="shared" si="0"/>
        <v>100</v>
      </c>
      <c r="K20" s="15"/>
    </row>
    <row r="21" spans="1:11" ht="21.95" customHeight="1">
      <c r="A21" s="17">
        <v>44928</v>
      </c>
      <c r="B21" s="22" t="s">
        <v>186</v>
      </c>
      <c r="C21" s="22" t="s">
        <v>184</v>
      </c>
      <c r="D21" s="7" t="s">
        <v>17</v>
      </c>
      <c r="E21" s="7">
        <v>8</v>
      </c>
      <c r="F21" s="7">
        <v>456</v>
      </c>
      <c r="G21" s="7">
        <f t="shared" ref="G21" si="6">SUM(H21+I21)</f>
        <v>464</v>
      </c>
      <c r="H21" s="7">
        <v>456</v>
      </c>
      <c r="I21" s="7">
        <v>8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48</v>
      </c>
      <c r="C22" s="7" t="s">
        <v>134</v>
      </c>
      <c r="D22" s="7" t="s">
        <v>17</v>
      </c>
      <c r="E22" s="7">
        <v>8</v>
      </c>
      <c r="F22" s="7">
        <v>805</v>
      </c>
      <c r="G22" s="7">
        <f t="shared" si="1"/>
        <v>807</v>
      </c>
      <c r="H22" s="7">
        <v>805</v>
      </c>
      <c r="I22" s="7">
        <v>2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48</v>
      </c>
      <c r="C23" s="7" t="s">
        <v>134</v>
      </c>
      <c r="D23" s="7" t="s">
        <v>17</v>
      </c>
      <c r="E23" s="7">
        <v>8</v>
      </c>
      <c r="F23" s="7">
        <v>805</v>
      </c>
      <c r="G23" s="7">
        <f t="shared" ref="G23" si="7">SUM(H23+I23)</f>
        <v>827</v>
      </c>
      <c r="H23" s="7">
        <v>805</v>
      </c>
      <c r="I23" s="7">
        <v>22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48</v>
      </c>
      <c r="C24" s="7" t="s">
        <v>200</v>
      </c>
      <c r="D24" s="7" t="s">
        <v>17</v>
      </c>
      <c r="E24" s="7">
        <v>8</v>
      </c>
      <c r="F24" s="7">
        <v>300</v>
      </c>
      <c r="G24" s="7">
        <f t="shared" si="1"/>
        <v>333</v>
      </c>
      <c r="H24" s="7">
        <v>300</v>
      </c>
      <c r="I24" s="7">
        <v>33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48</v>
      </c>
      <c r="C25" s="7" t="s">
        <v>198</v>
      </c>
      <c r="D25" s="7" t="s">
        <v>17</v>
      </c>
      <c r="E25" s="7">
        <v>8</v>
      </c>
      <c r="F25" s="7">
        <v>644</v>
      </c>
      <c r="G25" s="7">
        <f t="shared" si="1"/>
        <v>646</v>
      </c>
      <c r="H25" s="7">
        <v>644</v>
      </c>
      <c r="I25" s="7">
        <v>2</v>
      </c>
      <c r="J25" s="21">
        <f t="shared" si="0"/>
        <v>100</v>
      </c>
      <c r="K25" s="15"/>
    </row>
    <row r="26" spans="1:11" ht="21.95" customHeight="1">
      <c r="A26" s="17">
        <v>44937</v>
      </c>
      <c r="B26" s="7" t="s">
        <v>66</v>
      </c>
      <c r="C26" s="7" t="s">
        <v>199</v>
      </c>
      <c r="D26" s="7" t="s">
        <v>17</v>
      </c>
      <c r="E26" s="7">
        <v>8</v>
      </c>
      <c r="F26" s="7">
        <v>415</v>
      </c>
      <c r="G26" s="7">
        <f t="shared" si="1"/>
        <v>334</v>
      </c>
      <c r="H26" s="7">
        <v>332</v>
      </c>
      <c r="I26" s="7">
        <v>2</v>
      </c>
      <c r="J26" s="21">
        <f t="shared" ref="J26:J28" si="8">H26/F26*100</f>
        <v>80</v>
      </c>
      <c r="K26" s="15"/>
    </row>
    <row r="27" spans="1:11" ht="21.95" customHeight="1">
      <c r="A27" s="17">
        <v>44938</v>
      </c>
      <c r="B27" s="7" t="s">
        <v>179</v>
      </c>
      <c r="C27" s="7" t="s">
        <v>180</v>
      </c>
      <c r="D27" s="7" t="s">
        <v>17</v>
      </c>
      <c r="E27" s="7">
        <v>8</v>
      </c>
      <c r="F27" s="7">
        <v>624</v>
      </c>
      <c r="G27" s="7">
        <f t="shared" si="1"/>
        <v>508</v>
      </c>
      <c r="H27" s="7">
        <v>500</v>
      </c>
      <c r="I27" s="7">
        <v>8</v>
      </c>
      <c r="J27" s="21">
        <f t="shared" si="8"/>
        <v>80.128205128205138</v>
      </c>
      <c r="K27" s="15"/>
    </row>
    <row r="28" spans="1:11" ht="21.95" customHeight="1">
      <c r="A28" s="17">
        <v>44939</v>
      </c>
      <c r="B28" s="7" t="s">
        <v>66</v>
      </c>
      <c r="C28" s="7" t="s">
        <v>199</v>
      </c>
      <c r="D28" s="7" t="s">
        <v>17</v>
      </c>
      <c r="E28" s="7">
        <v>8</v>
      </c>
      <c r="F28" s="7">
        <v>415</v>
      </c>
      <c r="G28" s="7">
        <f t="shared" ref="G28" si="9">SUM(H28+I28)</f>
        <v>342</v>
      </c>
      <c r="H28" s="7">
        <v>332</v>
      </c>
      <c r="I28" s="7">
        <v>10</v>
      </c>
      <c r="J28" s="21">
        <f t="shared" si="8"/>
        <v>80</v>
      </c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13578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13288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1840.1282051282051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96.848852901484477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4FB0-0DC4-414B-AB7A-BEF5E326479D}">
  <sheetPr codeName="Sheet13"/>
  <dimension ref="A1:K54"/>
  <sheetViews>
    <sheetView topLeftCell="A40" workbookViewId="0">
      <selection activeCell="A54" sqref="A5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51</v>
      </c>
      <c r="C7" s="33"/>
      <c r="D7" s="33"/>
      <c r="E7" s="33"/>
      <c r="F7" s="26" t="s">
        <v>3</v>
      </c>
      <c r="G7" s="33" t="s">
        <v>50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33</v>
      </c>
      <c r="C10" s="7">
        <v>39009</v>
      </c>
      <c r="D10" s="7" t="s">
        <v>17</v>
      </c>
      <c r="E10" s="7">
        <v>8</v>
      </c>
      <c r="F10" s="7">
        <v>760</v>
      </c>
      <c r="G10" s="7">
        <f t="shared" ref="G10:G15" si="0">SUM(H10+I10)</f>
        <v>764</v>
      </c>
      <c r="H10" s="7">
        <v>760</v>
      </c>
      <c r="I10" s="7">
        <v>4</v>
      </c>
      <c r="J10" s="21">
        <f t="shared" ref="J10:J25" si="1">H10/F10*100</f>
        <v>100</v>
      </c>
      <c r="K10" s="7"/>
    </row>
    <row r="11" spans="1:11" ht="21.95" customHeight="1">
      <c r="A11" s="17">
        <v>44914</v>
      </c>
      <c r="B11" s="7" t="s">
        <v>33</v>
      </c>
      <c r="C11" s="7">
        <v>39009</v>
      </c>
      <c r="D11" s="7" t="s">
        <v>17</v>
      </c>
      <c r="E11" s="7">
        <v>8</v>
      </c>
      <c r="F11" s="7">
        <v>760</v>
      </c>
      <c r="G11" s="7">
        <f t="shared" si="0"/>
        <v>767</v>
      </c>
      <c r="H11" s="7">
        <v>760</v>
      </c>
      <c r="I11" s="7">
        <v>7</v>
      </c>
      <c r="J11" s="21">
        <f t="shared" si="1"/>
        <v>100</v>
      </c>
      <c r="K11" s="7"/>
    </row>
    <row r="12" spans="1:11" ht="21.95" customHeight="1">
      <c r="A12" s="17">
        <v>44915</v>
      </c>
      <c r="B12" s="7" t="s">
        <v>33</v>
      </c>
      <c r="C12" s="7">
        <v>39009</v>
      </c>
      <c r="D12" s="7" t="s">
        <v>17</v>
      </c>
      <c r="E12" s="7">
        <v>8</v>
      </c>
      <c r="F12" s="7">
        <v>760</v>
      </c>
      <c r="G12" s="7">
        <f t="shared" si="0"/>
        <v>763</v>
      </c>
      <c r="H12" s="7">
        <v>760</v>
      </c>
      <c r="I12" s="7">
        <v>3</v>
      </c>
      <c r="J12" s="21">
        <f t="shared" si="1"/>
        <v>100</v>
      </c>
      <c r="K12" s="7"/>
    </row>
    <row r="13" spans="1:11" ht="21.95" customHeight="1">
      <c r="A13" s="17">
        <v>44917</v>
      </c>
      <c r="B13" s="7" t="s">
        <v>33</v>
      </c>
      <c r="C13" s="7">
        <v>39009</v>
      </c>
      <c r="D13" s="7" t="s">
        <v>17</v>
      </c>
      <c r="E13" s="7">
        <v>8</v>
      </c>
      <c r="F13" s="7">
        <v>760</v>
      </c>
      <c r="G13" s="7">
        <f t="shared" si="0"/>
        <v>765</v>
      </c>
      <c r="H13" s="7">
        <v>760</v>
      </c>
      <c r="I13" s="7">
        <v>5</v>
      </c>
      <c r="J13" s="21">
        <f t="shared" si="1"/>
        <v>100</v>
      </c>
      <c r="K13" s="7"/>
    </row>
    <row r="14" spans="1:11" ht="21.95" customHeight="1">
      <c r="A14" s="17">
        <v>44918</v>
      </c>
      <c r="B14" s="7" t="s">
        <v>33</v>
      </c>
      <c r="C14" s="7">
        <v>39009</v>
      </c>
      <c r="D14" s="7" t="s">
        <v>17</v>
      </c>
      <c r="E14" s="7">
        <v>8</v>
      </c>
      <c r="F14" s="7">
        <v>760</v>
      </c>
      <c r="G14" s="7">
        <f t="shared" si="0"/>
        <v>767</v>
      </c>
      <c r="H14" s="7">
        <v>760</v>
      </c>
      <c r="I14" s="7">
        <v>7</v>
      </c>
      <c r="J14" s="21">
        <f t="shared" si="1"/>
        <v>100</v>
      </c>
      <c r="K14" s="7"/>
    </row>
    <row r="15" spans="1:11" ht="21.95" customHeight="1">
      <c r="A15" s="17">
        <v>44921</v>
      </c>
      <c r="B15" s="7" t="s">
        <v>33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si="0"/>
        <v>763</v>
      </c>
      <c r="H15" s="7">
        <v>760</v>
      </c>
      <c r="I15" s="7">
        <v>3</v>
      </c>
      <c r="J15" s="21">
        <f t="shared" si="1"/>
        <v>100</v>
      </c>
      <c r="K15" s="7"/>
    </row>
    <row r="16" spans="1:11" ht="21.95" customHeight="1">
      <c r="A16" s="17">
        <v>44922</v>
      </c>
      <c r="B16" s="7" t="s">
        <v>33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ref="G16" si="2">SUM(H16+I16)</f>
        <v>576</v>
      </c>
      <c r="H16" s="7">
        <v>568</v>
      </c>
      <c r="I16" s="7">
        <v>8</v>
      </c>
      <c r="J16" s="21">
        <f t="shared" si="1"/>
        <v>74.73684210526315</v>
      </c>
      <c r="K16" s="7"/>
    </row>
    <row r="17" spans="1:11" ht="21.95" customHeight="1">
      <c r="A17" s="17">
        <v>44923</v>
      </c>
      <c r="B17" s="7" t="s">
        <v>33</v>
      </c>
      <c r="C17" s="7">
        <v>39009</v>
      </c>
      <c r="D17" s="7" t="s">
        <v>17</v>
      </c>
      <c r="E17" s="7">
        <v>8</v>
      </c>
      <c r="F17" s="7">
        <v>760</v>
      </c>
      <c r="G17" s="7">
        <f t="shared" ref="G17:G18" si="3">SUM(H17+I17)</f>
        <v>571</v>
      </c>
      <c r="H17" s="7">
        <v>568</v>
      </c>
      <c r="I17" s="7">
        <v>3</v>
      </c>
      <c r="J17" s="21">
        <f t="shared" si="1"/>
        <v>74.73684210526315</v>
      </c>
      <c r="K17" s="7"/>
    </row>
    <row r="18" spans="1:11" ht="21.95" customHeight="1">
      <c r="A18" s="17">
        <v>44924</v>
      </c>
      <c r="B18" s="7" t="s">
        <v>33</v>
      </c>
      <c r="C18" s="7">
        <v>39009</v>
      </c>
      <c r="D18" s="7" t="s">
        <v>17</v>
      </c>
      <c r="E18" s="7">
        <v>8</v>
      </c>
      <c r="F18" s="7">
        <v>760</v>
      </c>
      <c r="G18" s="7">
        <f t="shared" si="3"/>
        <v>575</v>
      </c>
      <c r="H18" s="7">
        <v>568</v>
      </c>
      <c r="I18" s="7">
        <v>7</v>
      </c>
      <c r="J18" s="21">
        <f t="shared" si="1"/>
        <v>74.73684210526315</v>
      </c>
      <c r="K18" s="7"/>
    </row>
    <row r="19" spans="1:11" ht="21.95" customHeight="1">
      <c r="A19" s="17">
        <v>44925</v>
      </c>
      <c r="B19" s="7" t="s">
        <v>33</v>
      </c>
      <c r="C19" s="7">
        <v>39009</v>
      </c>
      <c r="D19" s="7" t="s">
        <v>17</v>
      </c>
      <c r="E19" s="7">
        <v>8</v>
      </c>
      <c r="F19" s="7">
        <v>760</v>
      </c>
      <c r="G19" s="7">
        <f t="shared" ref="G19" si="4">SUM(H19+I19)</f>
        <v>762</v>
      </c>
      <c r="H19" s="7">
        <v>760</v>
      </c>
      <c r="I19" s="7">
        <v>2</v>
      </c>
      <c r="J19" s="21">
        <f t="shared" si="1"/>
        <v>100</v>
      </c>
      <c r="K19" s="7"/>
    </row>
    <row r="20" spans="1:11" ht="21.95" customHeight="1">
      <c r="A20" s="17">
        <v>44928</v>
      </c>
      <c r="B20" s="7" t="s">
        <v>33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ref="G20" si="5">SUM(H20+I20)</f>
        <v>763</v>
      </c>
      <c r="H20" s="7">
        <v>760</v>
      </c>
      <c r="I20" s="7">
        <v>3</v>
      </c>
      <c r="J20" s="21">
        <f t="shared" si="1"/>
        <v>100</v>
      </c>
      <c r="K20" s="7"/>
    </row>
    <row r="21" spans="1:11" ht="21.95" customHeight="1">
      <c r="A21" s="17">
        <v>44929</v>
      </c>
      <c r="B21" s="7" t="s">
        <v>33</v>
      </c>
      <c r="C21" s="7">
        <v>39009</v>
      </c>
      <c r="D21" s="7" t="s">
        <v>17</v>
      </c>
      <c r="E21" s="7">
        <v>8</v>
      </c>
      <c r="F21" s="7">
        <v>760</v>
      </c>
      <c r="G21" s="7">
        <f t="shared" ref="G21" si="6">SUM(H21+I21)</f>
        <v>762</v>
      </c>
      <c r="H21" s="7">
        <v>760</v>
      </c>
      <c r="I21" s="7">
        <v>2</v>
      </c>
      <c r="J21" s="21">
        <f t="shared" si="1"/>
        <v>100</v>
      </c>
      <c r="K21" s="7"/>
    </row>
    <row r="22" spans="1:11" ht="21.95" customHeight="1">
      <c r="A22" s="17">
        <v>44930</v>
      </c>
      <c r="B22" s="7" t="s">
        <v>33</v>
      </c>
      <c r="C22" s="7">
        <v>39009</v>
      </c>
      <c r="D22" s="7" t="s">
        <v>17</v>
      </c>
      <c r="E22" s="7">
        <v>8</v>
      </c>
      <c r="F22" s="7">
        <v>760</v>
      </c>
      <c r="G22" s="7">
        <f t="shared" ref="G22" si="7">SUM(H22+I22)</f>
        <v>761</v>
      </c>
      <c r="H22" s="7">
        <v>760</v>
      </c>
      <c r="I22" s="7">
        <v>1</v>
      </c>
      <c r="J22" s="21">
        <f t="shared" si="1"/>
        <v>100</v>
      </c>
      <c r="K22" s="7"/>
    </row>
    <row r="23" spans="1:11" ht="21.95" customHeight="1">
      <c r="A23" s="17">
        <v>44931</v>
      </c>
      <c r="B23" s="7" t="s">
        <v>33</v>
      </c>
      <c r="C23" s="7">
        <v>39009</v>
      </c>
      <c r="D23" s="7" t="s">
        <v>17</v>
      </c>
      <c r="E23" s="7">
        <v>8</v>
      </c>
      <c r="F23" s="7">
        <v>760</v>
      </c>
      <c r="G23" s="7">
        <f t="shared" ref="G23:G24" si="8">SUM(H23+I23)</f>
        <v>762</v>
      </c>
      <c r="H23" s="7">
        <v>760</v>
      </c>
      <c r="I23" s="7">
        <v>2</v>
      </c>
      <c r="J23" s="21">
        <f t="shared" si="1"/>
        <v>100</v>
      </c>
      <c r="K23" s="7"/>
    </row>
    <row r="24" spans="1:11" ht="21.95" customHeight="1">
      <c r="A24" s="17">
        <v>44932</v>
      </c>
      <c r="B24" s="7" t="s">
        <v>33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si="8"/>
        <v>766</v>
      </c>
      <c r="H24" s="7">
        <v>760</v>
      </c>
      <c r="I24" s="7">
        <v>6</v>
      </c>
      <c r="J24" s="21">
        <f t="shared" si="1"/>
        <v>100</v>
      </c>
      <c r="K24" s="7"/>
    </row>
    <row r="25" spans="1:11" ht="21.95" customHeight="1">
      <c r="A25" s="17">
        <v>44935</v>
      </c>
      <c r="B25" s="7" t="s">
        <v>33</v>
      </c>
      <c r="C25" s="7">
        <v>39009</v>
      </c>
      <c r="D25" s="7" t="s">
        <v>17</v>
      </c>
      <c r="E25" s="7">
        <v>8</v>
      </c>
      <c r="F25" s="7">
        <v>760</v>
      </c>
      <c r="G25" s="7">
        <f t="shared" ref="G25:G27" si="9">SUM(H25+I25)</f>
        <v>613</v>
      </c>
      <c r="H25" s="7">
        <v>608</v>
      </c>
      <c r="I25" s="7">
        <v>5</v>
      </c>
      <c r="J25" s="21">
        <f t="shared" si="1"/>
        <v>80</v>
      </c>
      <c r="K25" s="7"/>
    </row>
    <row r="26" spans="1:11" ht="21.95" customHeight="1">
      <c r="A26" s="17">
        <v>44937</v>
      </c>
      <c r="B26" s="7" t="s">
        <v>33</v>
      </c>
      <c r="C26" s="7">
        <v>39009</v>
      </c>
      <c r="D26" s="7" t="s">
        <v>17</v>
      </c>
      <c r="E26" s="7">
        <v>8</v>
      </c>
      <c r="F26" s="7">
        <v>760</v>
      </c>
      <c r="G26" s="7">
        <f t="shared" si="9"/>
        <v>762</v>
      </c>
      <c r="H26" s="7">
        <v>760</v>
      </c>
      <c r="I26" s="7">
        <v>2</v>
      </c>
      <c r="J26" s="21">
        <f t="shared" ref="J26:J28" si="10">H26/F26*100</f>
        <v>100</v>
      </c>
      <c r="K26" s="7"/>
    </row>
    <row r="27" spans="1:11" ht="21.95" customHeight="1">
      <c r="A27" s="17">
        <v>44938</v>
      </c>
      <c r="B27" s="7" t="s">
        <v>33</v>
      </c>
      <c r="C27" s="7">
        <v>39009</v>
      </c>
      <c r="D27" s="7" t="s">
        <v>17</v>
      </c>
      <c r="E27" s="7">
        <v>8</v>
      </c>
      <c r="F27" s="7">
        <v>760</v>
      </c>
      <c r="G27" s="7">
        <f t="shared" si="9"/>
        <v>612</v>
      </c>
      <c r="H27" s="7">
        <v>608</v>
      </c>
      <c r="I27" s="7">
        <v>4</v>
      </c>
      <c r="J27" s="21">
        <f t="shared" si="10"/>
        <v>80</v>
      </c>
      <c r="K27" s="7"/>
    </row>
    <row r="28" spans="1:11" ht="21.95" customHeight="1">
      <c r="A28" s="17">
        <v>44939</v>
      </c>
      <c r="B28" s="7" t="s">
        <v>33</v>
      </c>
      <c r="C28" s="7">
        <v>39009</v>
      </c>
      <c r="D28" s="7" t="s">
        <v>17</v>
      </c>
      <c r="E28" s="7">
        <v>8</v>
      </c>
      <c r="F28" s="7">
        <v>760</v>
      </c>
      <c r="G28" s="7">
        <f t="shared" ref="G28" si="11">SUM(H28+I28)</f>
        <v>610</v>
      </c>
      <c r="H28" s="7">
        <v>608</v>
      </c>
      <c r="I28" s="7">
        <v>2</v>
      </c>
      <c r="J28" s="21">
        <f t="shared" si="10"/>
        <v>80</v>
      </c>
      <c r="K28" s="7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14440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13408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1764.2105263157894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92.853185595567865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23F3-9CD1-4E9D-82E1-590B743165DB}">
  <sheetPr codeName="Sheet14"/>
  <dimension ref="A1:K54"/>
  <sheetViews>
    <sheetView topLeftCell="A44" workbookViewId="0">
      <selection activeCell="A44" sqref="A4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52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40</v>
      </c>
      <c r="C10" s="7" t="s">
        <v>41</v>
      </c>
      <c r="D10" s="7" t="s">
        <v>17</v>
      </c>
      <c r="E10" s="7">
        <v>8</v>
      </c>
      <c r="F10" s="7">
        <v>344</v>
      </c>
      <c r="G10" s="7">
        <f>SUM(H10+I10)</f>
        <v>346</v>
      </c>
      <c r="H10" s="7">
        <v>344</v>
      </c>
      <c r="I10" s="7">
        <v>2</v>
      </c>
      <c r="J10" s="21">
        <f t="shared" ref="J10:J29" si="0">H10/F10*100</f>
        <v>100</v>
      </c>
      <c r="K10" s="7"/>
    </row>
    <row r="11" spans="1:11" ht="21.95" customHeight="1">
      <c r="A11" s="17">
        <v>44914</v>
      </c>
      <c r="B11" s="7" t="s">
        <v>40</v>
      </c>
      <c r="C11" s="7" t="s">
        <v>41</v>
      </c>
      <c r="D11" s="7" t="s">
        <v>17</v>
      </c>
      <c r="E11" s="7">
        <v>8</v>
      </c>
      <c r="F11" s="7">
        <v>344</v>
      </c>
      <c r="G11" s="7">
        <f>SUM(H11+I11)</f>
        <v>368</v>
      </c>
      <c r="H11" s="7">
        <v>344</v>
      </c>
      <c r="I11" s="7">
        <v>24</v>
      </c>
      <c r="J11" s="21">
        <f t="shared" si="0"/>
        <v>100</v>
      </c>
      <c r="K11" s="7"/>
    </row>
    <row r="12" spans="1:11" ht="21.95" customHeight="1">
      <c r="A12" s="17">
        <v>44915</v>
      </c>
      <c r="B12" s="7" t="s">
        <v>73</v>
      </c>
      <c r="C12" s="7">
        <v>8825633600</v>
      </c>
      <c r="D12" s="7" t="s">
        <v>17</v>
      </c>
      <c r="E12" s="7">
        <v>8</v>
      </c>
      <c r="F12" s="7">
        <v>784</v>
      </c>
      <c r="G12" s="7">
        <f t="shared" ref="G12:G22" si="1">SUM(H12+I12)</f>
        <v>847</v>
      </c>
      <c r="H12" s="7">
        <v>784</v>
      </c>
      <c r="I12" s="7">
        <v>63</v>
      </c>
      <c r="J12" s="21">
        <f t="shared" si="0"/>
        <v>100</v>
      </c>
      <c r="K12" s="7"/>
    </row>
    <row r="13" spans="1:11" ht="21.95" customHeight="1">
      <c r="A13" s="17">
        <v>44916</v>
      </c>
      <c r="B13" s="22" t="s">
        <v>84</v>
      </c>
      <c r="C13" s="22" t="s">
        <v>83</v>
      </c>
      <c r="D13" s="7" t="s">
        <v>17</v>
      </c>
      <c r="E13" s="7">
        <v>8</v>
      </c>
      <c r="F13" s="7">
        <v>456</v>
      </c>
      <c r="G13" s="7">
        <f t="shared" si="1"/>
        <v>460</v>
      </c>
      <c r="H13" s="7">
        <v>456</v>
      </c>
      <c r="I13" s="7">
        <v>4</v>
      </c>
      <c r="J13" s="21">
        <f t="shared" si="0"/>
        <v>100</v>
      </c>
      <c r="K13" s="7"/>
    </row>
    <row r="14" spans="1:11" ht="21.95" customHeight="1">
      <c r="A14" s="17">
        <v>44917</v>
      </c>
      <c r="B14" s="22" t="s">
        <v>84</v>
      </c>
      <c r="C14" s="22" t="s">
        <v>83</v>
      </c>
      <c r="D14" s="7" t="s">
        <v>17</v>
      </c>
      <c r="E14" s="7">
        <v>8</v>
      </c>
      <c r="F14" s="7">
        <v>456</v>
      </c>
      <c r="G14" s="7">
        <f t="shared" ref="G14" si="2">SUM(H14+I14)</f>
        <v>461</v>
      </c>
      <c r="H14" s="7">
        <v>456</v>
      </c>
      <c r="I14" s="7">
        <v>5</v>
      </c>
      <c r="J14" s="21">
        <f t="shared" si="0"/>
        <v>100</v>
      </c>
      <c r="K14" s="7"/>
    </row>
    <row r="15" spans="1:11" ht="21.95" customHeight="1">
      <c r="A15" s="17">
        <v>44918</v>
      </c>
      <c r="B15" s="7" t="s">
        <v>153</v>
      </c>
      <c r="C15" s="7" t="s">
        <v>154</v>
      </c>
      <c r="D15" s="7" t="s">
        <v>17</v>
      </c>
      <c r="E15" s="7">
        <v>8</v>
      </c>
      <c r="F15" s="7">
        <v>2027</v>
      </c>
      <c r="G15" s="7">
        <f t="shared" si="1"/>
        <v>2059</v>
      </c>
      <c r="H15" s="7">
        <v>2027</v>
      </c>
      <c r="I15" s="7">
        <v>32</v>
      </c>
      <c r="J15" s="21">
        <f t="shared" si="0"/>
        <v>100</v>
      </c>
      <c r="K15" s="7"/>
    </row>
    <row r="16" spans="1:11" ht="21.95" customHeight="1">
      <c r="A16" s="17">
        <v>44922</v>
      </c>
      <c r="B16" s="7" t="s">
        <v>131</v>
      </c>
      <c r="C16" s="7" t="s">
        <v>132</v>
      </c>
      <c r="D16" s="7" t="s">
        <v>17</v>
      </c>
      <c r="E16" s="7">
        <v>8</v>
      </c>
      <c r="F16" s="7">
        <v>1016</v>
      </c>
      <c r="G16" s="7">
        <f t="shared" si="1"/>
        <v>1024</v>
      </c>
      <c r="H16" s="7">
        <v>1016</v>
      </c>
      <c r="I16" s="7">
        <v>8</v>
      </c>
      <c r="J16" s="21">
        <f t="shared" si="0"/>
        <v>100</v>
      </c>
      <c r="K16" s="7"/>
    </row>
    <row r="17" spans="1:11" ht="21.95" customHeight="1">
      <c r="A17" s="17">
        <v>44923</v>
      </c>
      <c r="B17" s="7" t="s">
        <v>176</v>
      </c>
      <c r="C17" s="7" t="s">
        <v>177</v>
      </c>
      <c r="D17" s="7" t="s">
        <v>17</v>
      </c>
      <c r="E17" s="7">
        <v>8</v>
      </c>
      <c r="F17" s="7">
        <v>1200</v>
      </c>
      <c r="G17" s="7">
        <f t="shared" si="1"/>
        <v>1235</v>
      </c>
      <c r="H17" s="7">
        <v>1200</v>
      </c>
      <c r="I17" s="7">
        <v>35</v>
      </c>
      <c r="J17" s="21">
        <f t="shared" si="0"/>
        <v>100</v>
      </c>
      <c r="K17" s="7"/>
    </row>
    <row r="18" spans="1:11" ht="21.95" customHeight="1">
      <c r="A18" s="17">
        <v>44924</v>
      </c>
      <c r="B18" s="7" t="s">
        <v>176</v>
      </c>
      <c r="C18" s="7" t="s">
        <v>177</v>
      </c>
      <c r="D18" s="7" t="s">
        <v>17</v>
      </c>
      <c r="E18" s="7">
        <v>8</v>
      </c>
      <c r="F18" s="7">
        <v>1200</v>
      </c>
      <c r="G18" s="7">
        <f t="shared" ref="G18" si="3">SUM(H18+I18)</f>
        <v>1233</v>
      </c>
      <c r="H18" s="7">
        <v>1200</v>
      </c>
      <c r="I18" s="7">
        <v>33</v>
      </c>
      <c r="J18" s="21">
        <f t="shared" si="0"/>
        <v>100</v>
      </c>
      <c r="K18" s="7"/>
    </row>
    <row r="19" spans="1:11" ht="21.95" customHeight="1">
      <c r="A19" s="17">
        <v>44925</v>
      </c>
      <c r="B19" s="7" t="s">
        <v>176</v>
      </c>
      <c r="C19" s="7" t="s">
        <v>177</v>
      </c>
      <c r="D19" s="7" t="s">
        <v>17</v>
      </c>
      <c r="E19" s="7">
        <v>8</v>
      </c>
      <c r="F19" s="7">
        <v>1200</v>
      </c>
      <c r="G19" s="7">
        <f t="shared" ref="G19" si="4">SUM(H19+I19)</f>
        <v>1223</v>
      </c>
      <c r="H19" s="7">
        <v>1200</v>
      </c>
      <c r="I19" s="7">
        <v>23</v>
      </c>
      <c r="J19" s="21">
        <f t="shared" si="0"/>
        <v>100</v>
      </c>
      <c r="K19" s="7"/>
    </row>
    <row r="20" spans="1:11" ht="21.95" customHeight="1">
      <c r="A20" s="17">
        <v>44928</v>
      </c>
      <c r="B20" s="7" t="s">
        <v>176</v>
      </c>
      <c r="C20" s="7" t="s">
        <v>177</v>
      </c>
      <c r="D20" s="7" t="s">
        <v>17</v>
      </c>
      <c r="E20" s="7">
        <v>8</v>
      </c>
      <c r="F20" s="7">
        <v>1200</v>
      </c>
      <c r="G20" s="7">
        <f t="shared" ref="G20" si="5">SUM(H20+I20)</f>
        <v>1215</v>
      </c>
      <c r="H20" s="7">
        <v>1200</v>
      </c>
      <c r="I20" s="7">
        <v>15</v>
      </c>
      <c r="J20" s="21">
        <f t="shared" si="0"/>
        <v>100</v>
      </c>
      <c r="K20" s="7"/>
    </row>
    <row r="21" spans="1:11" ht="21.95" customHeight="1">
      <c r="A21" s="17">
        <v>44929</v>
      </c>
      <c r="B21" s="7" t="s">
        <v>176</v>
      </c>
      <c r="C21" s="7" t="s">
        <v>177</v>
      </c>
      <c r="D21" s="7" t="s">
        <v>17</v>
      </c>
      <c r="E21" s="7">
        <v>8</v>
      </c>
      <c r="F21" s="7">
        <v>1200</v>
      </c>
      <c r="G21" s="7">
        <f t="shared" si="1"/>
        <v>1223</v>
      </c>
      <c r="H21" s="7">
        <v>1200</v>
      </c>
      <c r="I21" s="7">
        <v>23</v>
      </c>
      <c r="J21" s="21">
        <f t="shared" si="0"/>
        <v>100</v>
      </c>
      <c r="K21" s="7"/>
    </row>
    <row r="22" spans="1:11" ht="21.95" customHeight="1">
      <c r="A22" s="17">
        <v>44930</v>
      </c>
      <c r="B22" s="7" t="s">
        <v>176</v>
      </c>
      <c r="C22" s="7" t="s">
        <v>177</v>
      </c>
      <c r="D22" s="7" t="s">
        <v>17</v>
      </c>
      <c r="E22" s="7">
        <v>8</v>
      </c>
      <c r="F22" s="7">
        <v>1200</v>
      </c>
      <c r="G22" s="7">
        <f t="shared" si="1"/>
        <v>1212</v>
      </c>
      <c r="H22" s="7">
        <v>1200</v>
      </c>
      <c r="I22" s="7">
        <v>12</v>
      </c>
      <c r="J22" s="21">
        <f t="shared" si="0"/>
        <v>100</v>
      </c>
      <c r="K22" s="7"/>
    </row>
    <row r="23" spans="1:11" ht="21.95" customHeight="1">
      <c r="A23" s="17">
        <v>44931</v>
      </c>
      <c r="B23" s="7" t="s">
        <v>176</v>
      </c>
      <c r="C23" s="7" t="s">
        <v>177</v>
      </c>
      <c r="D23" s="7" t="s">
        <v>17</v>
      </c>
      <c r="E23" s="7">
        <v>8</v>
      </c>
      <c r="F23" s="7">
        <v>1200</v>
      </c>
      <c r="G23" s="7">
        <f t="shared" ref="G23:G24" si="6">SUM(H23+I23)</f>
        <v>1202</v>
      </c>
      <c r="H23" s="7">
        <v>1200</v>
      </c>
      <c r="I23" s="7">
        <v>2</v>
      </c>
      <c r="J23" s="21">
        <f t="shared" si="0"/>
        <v>100</v>
      </c>
      <c r="K23" s="7"/>
    </row>
    <row r="24" spans="1:11" ht="21.95" customHeight="1">
      <c r="A24" s="17">
        <v>44932</v>
      </c>
      <c r="B24" s="7" t="s">
        <v>176</v>
      </c>
      <c r="C24" s="7" t="s">
        <v>177</v>
      </c>
      <c r="D24" s="7" t="s">
        <v>17</v>
      </c>
      <c r="E24" s="7">
        <v>8</v>
      </c>
      <c r="F24" s="7">
        <v>1200</v>
      </c>
      <c r="G24" s="7">
        <f t="shared" si="6"/>
        <v>1203</v>
      </c>
      <c r="H24" s="7">
        <v>1200</v>
      </c>
      <c r="I24" s="7">
        <v>3</v>
      </c>
      <c r="J24" s="21">
        <f t="shared" si="0"/>
        <v>100</v>
      </c>
      <c r="K24" s="7"/>
    </row>
    <row r="25" spans="1:11" ht="21.95" customHeight="1">
      <c r="A25" s="17">
        <v>44935</v>
      </c>
      <c r="B25" s="7" t="s">
        <v>176</v>
      </c>
      <c r="C25" s="7" t="s">
        <v>177</v>
      </c>
      <c r="D25" s="7" t="s">
        <v>17</v>
      </c>
      <c r="E25" s="7">
        <v>8</v>
      </c>
      <c r="F25" s="7">
        <v>1200</v>
      </c>
      <c r="G25" s="7">
        <f t="shared" ref="G25" si="7">SUM(H25+I25)</f>
        <v>1240</v>
      </c>
      <c r="H25" s="7">
        <v>1200</v>
      </c>
      <c r="I25" s="7">
        <v>40</v>
      </c>
      <c r="J25" s="21">
        <f t="shared" si="0"/>
        <v>100</v>
      </c>
      <c r="K25" s="7"/>
    </row>
    <row r="26" spans="1:11" ht="21.95" customHeight="1">
      <c r="A26" s="17">
        <v>44936</v>
      </c>
      <c r="B26" s="7" t="s">
        <v>176</v>
      </c>
      <c r="C26" s="7" t="s">
        <v>177</v>
      </c>
      <c r="D26" s="7" t="s">
        <v>17</v>
      </c>
      <c r="E26" s="7">
        <v>8</v>
      </c>
      <c r="F26" s="7">
        <v>1200</v>
      </c>
      <c r="G26" s="7">
        <f t="shared" ref="G26" si="8">SUM(H26+I26)</f>
        <v>1223</v>
      </c>
      <c r="H26" s="7">
        <v>1200</v>
      </c>
      <c r="I26" s="7">
        <v>23</v>
      </c>
      <c r="J26" s="21">
        <f t="shared" si="0"/>
        <v>100</v>
      </c>
      <c r="K26" s="7"/>
    </row>
    <row r="27" spans="1:11" ht="21.95" customHeight="1">
      <c r="A27" s="17">
        <v>44937</v>
      </c>
      <c r="B27" s="7" t="s">
        <v>176</v>
      </c>
      <c r="C27" s="7" t="s">
        <v>177</v>
      </c>
      <c r="D27" s="7" t="s">
        <v>17</v>
      </c>
      <c r="E27" s="7">
        <v>8</v>
      </c>
      <c r="F27" s="7">
        <v>1200</v>
      </c>
      <c r="G27" s="7">
        <f t="shared" ref="G27" si="9">SUM(H27+I27)</f>
        <v>1224</v>
      </c>
      <c r="H27" s="7">
        <v>1200</v>
      </c>
      <c r="I27" s="7">
        <v>24</v>
      </c>
      <c r="J27" s="21">
        <f t="shared" si="0"/>
        <v>100</v>
      </c>
      <c r="K27" s="7"/>
    </row>
    <row r="28" spans="1:11" ht="21.95" customHeight="1">
      <c r="A28" s="17">
        <v>44938</v>
      </c>
      <c r="B28" s="7" t="s">
        <v>176</v>
      </c>
      <c r="C28" s="7" t="s">
        <v>177</v>
      </c>
      <c r="D28" s="7" t="s">
        <v>17</v>
      </c>
      <c r="E28" s="7">
        <v>8</v>
      </c>
      <c r="F28" s="7">
        <v>1200</v>
      </c>
      <c r="G28" s="7">
        <f t="shared" ref="G28" si="10">SUM(H28+I28)</f>
        <v>1382</v>
      </c>
      <c r="H28" s="7">
        <v>1200</v>
      </c>
      <c r="I28" s="7">
        <v>182</v>
      </c>
      <c r="J28" s="21">
        <f t="shared" si="0"/>
        <v>100</v>
      </c>
      <c r="K28" s="7"/>
    </row>
    <row r="29" spans="1:11" ht="21.95" customHeight="1">
      <c r="A29" s="17">
        <v>44939</v>
      </c>
      <c r="B29" s="7" t="s">
        <v>176</v>
      </c>
      <c r="C29" s="7" t="s">
        <v>177</v>
      </c>
      <c r="D29" s="7" t="s">
        <v>17</v>
      </c>
      <c r="E29" s="7">
        <v>8</v>
      </c>
      <c r="F29" s="7">
        <v>1200</v>
      </c>
      <c r="G29" s="7">
        <f t="shared" ref="G29" si="11">SUM(H29+I29)</f>
        <v>965</v>
      </c>
      <c r="H29" s="7">
        <v>960</v>
      </c>
      <c r="I29" s="7">
        <v>5</v>
      </c>
      <c r="J29" s="21">
        <f t="shared" si="0"/>
        <v>80</v>
      </c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21027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20787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1980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99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66972-E853-4F7A-BB30-93EE419C41D6}">
  <sheetPr codeName="Sheet15"/>
  <dimension ref="A1:K54"/>
  <sheetViews>
    <sheetView topLeftCell="C13" workbookViewId="0">
      <selection activeCell="C22" sqref="C2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53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33</v>
      </c>
      <c r="C10" s="7">
        <v>39009</v>
      </c>
      <c r="D10" s="7" t="s">
        <v>17</v>
      </c>
      <c r="E10" s="7">
        <v>8</v>
      </c>
      <c r="F10" s="7">
        <v>760</v>
      </c>
      <c r="G10" s="7">
        <f t="shared" ref="G10:G15" si="0">SUM(H10+I10)</f>
        <v>770</v>
      </c>
      <c r="H10" s="7">
        <v>760</v>
      </c>
      <c r="I10" s="7">
        <v>10</v>
      </c>
      <c r="J10" s="21">
        <f t="shared" ref="J10:J22" si="1">H10/F10*100</f>
        <v>100</v>
      </c>
      <c r="K10" s="15"/>
    </row>
    <row r="11" spans="1:11" ht="21.95" customHeight="1">
      <c r="A11" s="17">
        <v>44914</v>
      </c>
      <c r="B11" s="23" t="s">
        <v>33</v>
      </c>
      <c r="C11" s="7">
        <v>39009</v>
      </c>
      <c r="D11" s="7" t="s">
        <v>17</v>
      </c>
      <c r="E11" s="7">
        <v>8</v>
      </c>
      <c r="F11" s="7">
        <v>760</v>
      </c>
      <c r="G11" s="7">
        <f t="shared" si="0"/>
        <v>766</v>
      </c>
      <c r="H11" s="7">
        <v>760</v>
      </c>
      <c r="I11" s="7">
        <v>6</v>
      </c>
      <c r="J11" s="21">
        <f t="shared" si="1"/>
        <v>100</v>
      </c>
      <c r="K11" s="15"/>
    </row>
    <row r="12" spans="1:11" ht="21.95" customHeight="1">
      <c r="A12" s="17">
        <v>44915</v>
      </c>
      <c r="B12" s="23" t="s">
        <v>33</v>
      </c>
      <c r="C12" s="7">
        <v>39009</v>
      </c>
      <c r="D12" s="7" t="s">
        <v>17</v>
      </c>
      <c r="E12" s="7">
        <v>8</v>
      </c>
      <c r="F12" s="7">
        <v>760</v>
      </c>
      <c r="G12" s="7">
        <f t="shared" si="0"/>
        <v>772</v>
      </c>
      <c r="H12" s="7">
        <v>760</v>
      </c>
      <c r="I12" s="7">
        <v>12</v>
      </c>
      <c r="J12" s="21">
        <f t="shared" si="1"/>
        <v>100</v>
      </c>
      <c r="K12" s="15"/>
    </row>
    <row r="13" spans="1:11" ht="21.95" customHeight="1">
      <c r="A13" s="17">
        <v>44916</v>
      </c>
      <c r="B13" s="23" t="s">
        <v>33</v>
      </c>
      <c r="C13" s="7">
        <v>39009</v>
      </c>
      <c r="D13" s="7" t="s">
        <v>17</v>
      </c>
      <c r="E13" s="7">
        <v>8</v>
      </c>
      <c r="F13" s="7">
        <v>760</v>
      </c>
      <c r="G13" s="7">
        <f t="shared" si="0"/>
        <v>770</v>
      </c>
      <c r="H13" s="7">
        <v>760</v>
      </c>
      <c r="I13" s="7">
        <v>10</v>
      </c>
      <c r="J13" s="21">
        <f t="shared" si="1"/>
        <v>100</v>
      </c>
      <c r="K13" s="15"/>
    </row>
    <row r="14" spans="1:11" ht="21.95" customHeight="1">
      <c r="A14" s="17">
        <v>44917</v>
      </c>
      <c r="B14" s="23" t="s">
        <v>33</v>
      </c>
      <c r="C14" s="7">
        <v>39009</v>
      </c>
      <c r="D14" s="7" t="s">
        <v>17</v>
      </c>
      <c r="E14" s="7">
        <v>8</v>
      </c>
      <c r="F14" s="7">
        <v>760</v>
      </c>
      <c r="G14" s="7">
        <f t="shared" si="0"/>
        <v>767</v>
      </c>
      <c r="H14" s="7">
        <v>760</v>
      </c>
      <c r="I14" s="7">
        <v>7</v>
      </c>
      <c r="J14" s="21">
        <f t="shared" si="1"/>
        <v>100</v>
      </c>
      <c r="K14" s="15"/>
    </row>
    <row r="15" spans="1:11" ht="21.95" customHeight="1">
      <c r="A15" s="17">
        <v>44918</v>
      </c>
      <c r="B15" s="23" t="s">
        <v>33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si="0"/>
        <v>581</v>
      </c>
      <c r="H15" s="7">
        <v>568</v>
      </c>
      <c r="I15" s="7">
        <v>13</v>
      </c>
      <c r="J15" s="21">
        <f t="shared" ref="J15" si="2">H15/F15*100</f>
        <v>74.73684210526315</v>
      </c>
      <c r="K15" s="15"/>
    </row>
    <row r="16" spans="1:11" ht="21.95" customHeight="1">
      <c r="A16" s="17">
        <v>44921</v>
      </c>
      <c r="B16" s="23" t="s">
        <v>33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ref="G16" si="3">SUM(H16+I16)</f>
        <v>582</v>
      </c>
      <c r="H16" s="7">
        <v>568</v>
      </c>
      <c r="I16" s="7">
        <v>14</v>
      </c>
      <c r="J16" s="21">
        <f t="shared" si="1"/>
        <v>74.73684210526315</v>
      </c>
      <c r="K16" s="15"/>
    </row>
    <row r="17" spans="1:11" ht="21.95" customHeight="1">
      <c r="A17" s="17">
        <v>44922</v>
      </c>
      <c r="B17" s="23" t="s">
        <v>33</v>
      </c>
      <c r="C17" s="7">
        <v>39009</v>
      </c>
      <c r="D17" s="7" t="s">
        <v>17</v>
      </c>
      <c r="E17" s="7">
        <v>8</v>
      </c>
      <c r="F17" s="7">
        <v>760</v>
      </c>
      <c r="G17" s="7">
        <f t="shared" ref="G17:G24" si="4">SUM(H17+I17)</f>
        <v>582</v>
      </c>
      <c r="H17" s="7">
        <v>568</v>
      </c>
      <c r="I17" s="7">
        <v>14</v>
      </c>
      <c r="J17" s="21">
        <f t="shared" si="1"/>
        <v>74.73684210526315</v>
      </c>
      <c r="K17" s="15"/>
    </row>
    <row r="18" spans="1:11" ht="21.95" customHeight="1">
      <c r="A18" s="17">
        <v>44923</v>
      </c>
      <c r="B18" s="23" t="s">
        <v>33</v>
      </c>
      <c r="C18" s="7">
        <v>39009</v>
      </c>
      <c r="D18" s="7" t="s">
        <v>17</v>
      </c>
      <c r="E18" s="7">
        <v>8</v>
      </c>
      <c r="F18" s="7">
        <v>760</v>
      </c>
      <c r="G18" s="7">
        <f t="shared" ref="G18" si="5">SUM(H18+I18)</f>
        <v>585</v>
      </c>
      <c r="H18" s="7">
        <v>568</v>
      </c>
      <c r="I18" s="7">
        <v>17</v>
      </c>
      <c r="J18" s="21">
        <f t="shared" si="1"/>
        <v>74.73684210526315</v>
      </c>
      <c r="K18" s="15"/>
    </row>
    <row r="19" spans="1:11" ht="21.95" customHeight="1">
      <c r="A19" s="17">
        <v>44924</v>
      </c>
      <c r="B19" s="23" t="s">
        <v>33</v>
      </c>
      <c r="C19" s="7">
        <v>39009</v>
      </c>
      <c r="D19" s="7" t="s">
        <v>17</v>
      </c>
      <c r="E19" s="7">
        <v>8</v>
      </c>
      <c r="F19" s="7">
        <v>760</v>
      </c>
      <c r="G19" s="7">
        <f t="shared" ref="G19" si="6">SUM(H19+I19)</f>
        <v>581</v>
      </c>
      <c r="H19" s="7">
        <v>568</v>
      </c>
      <c r="I19" s="7">
        <v>13</v>
      </c>
      <c r="J19" s="21">
        <f t="shared" si="1"/>
        <v>74.73684210526315</v>
      </c>
      <c r="K19" s="15"/>
    </row>
    <row r="20" spans="1:11" ht="21.95" customHeight="1">
      <c r="A20" s="17">
        <v>44925</v>
      </c>
      <c r="B20" s="23" t="s">
        <v>33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ref="G20" si="7">SUM(H20+I20)</f>
        <v>781</v>
      </c>
      <c r="H20" s="7">
        <v>760</v>
      </c>
      <c r="I20" s="7">
        <v>21</v>
      </c>
      <c r="J20" s="21">
        <f t="shared" si="1"/>
        <v>100</v>
      </c>
      <c r="K20" s="15"/>
    </row>
    <row r="21" spans="1:11" ht="21.95" customHeight="1">
      <c r="A21" s="17">
        <v>44931</v>
      </c>
      <c r="B21" s="7" t="s">
        <v>125</v>
      </c>
      <c r="C21" s="7">
        <v>5198205300</v>
      </c>
      <c r="D21" s="7" t="s">
        <v>17</v>
      </c>
      <c r="E21" s="7">
        <v>8</v>
      </c>
      <c r="F21" s="7">
        <v>832</v>
      </c>
      <c r="G21" s="7">
        <f t="shared" si="4"/>
        <v>841</v>
      </c>
      <c r="H21" s="7">
        <v>832</v>
      </c>
      <c r="I21" s="7">
        <v>9</v>
      </c>
      <c r="J21" s="21">
        <f t="shared" si="1"/>
        <v>100</v>
      </c>
      <c r="K21" s="15"/>
    </row>
    <row r="22" spans="1:11" ht="21.95" customHeight="1">
      <c r="A22" s="17">
        <v>44932</v>
      </c>
      <c r="B22" s="23" t="s">
        <v>33</v>
      </c>
      <c r="C22" s="7">
        <v>39009</v>
      </c>
      <c r="D22" s="7" t="s">
        <v>17</v>
      </c>
      <c r="E22" s="7">
        <v>8</v>
      </c>
      <c r="F22" s="7">
        <v>760</v>
      </c>
      <c r="G22" s="7">
        <f t="shared" si="4"/>
        <v>765</v>
      </c>
      <c r="H22" s="7">
        <v>760</v>
      </c>
      <c r="I22" s="7">
        <v>5</v>
      </c>
      <c r="J22" s="21">
        <f t="shared" si="1"/>
        <v>100</v>
      </c>
      <c r="K22" s="15"/>
    </row>
    <row r="23" spans="1:11" ht="21.95" customHeight="1">
      <c r="A23" s="17">
        <v>44936</v>
      </c>
      <c r="B23" s="23" t="s">
        <v>33</v>
      </c>
      <c r="C23" s="7">
        <v>39009</v>
      </c>
      <c r="D23" s="7" t="s">
        <v>17</v>
      </c>
      <c r="E23" s="7">
        <v>8</v>
      </c>
      <c r="F23" s="7">
        <v>760</v>
      </c>
      <c r="G23" s="7">
        <f t="shared" si="4"/>
        <v>763</v>
      </c>
      <c r="H23" s="7">
        <v>760</v>
      </c>
      <c r="I23" s="7">
        <v>3</v>
      </c>
      <c r="J23" s="21">
        <f t="shared" ref="J23:J25" si="8">H23/F23*100</f>
        <v>100</v>
      </c>
      <c r="K23" s="15"/>
    </row>
    <row r="24" spans="1:11" ht="21.95" customHeight="1">
      <c r="A24" s="17">
        <v>44937</v>
      </c>
      <c r="B24" s="23" t="s">
        <v>33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si="4"/>
        <v>614</v>
      </c>
      <c r="H24" s="7">
        <v>608</v>
      </c>
      <c r="I24" s="7">
        <v>6</v>
      </c>
      <c r="J24" s="21">
        <f t="shared" si="8"/>
        <v>80</v>
      </c>
      <c r="K24" s="15"/>
    </row>
    <row r="25" spans="1:11" ht="21.95" customHeight="1">
      <c r="A25" s="17">
        <v>44939</v>
      </c>
      <c r="B25" s="23" t="s">
        <v>33</v>
      </c>
      <c r="C25" s="7">
        <v>39009</v>
      </c>
      <c r="D25" s="7" t="s">
        <v>17</v>
      </c>
      <c r="E25" s="7">
        <v>8</v>
      </c>
      <c r="F25" s="7">
        <v>760</v>
      </c>
      <c r="G25" s="7">
        <f t="shared" ref="G25" si="9">SUM(H25+I25)</f>
        <v>537</v>
      </c>
      <c r="H25" s="7">
        <v>532</v>
      </c>
      <c r="I25" s="7">
        <v>5</v>
      </c>
      <c r="J25" s="21">
        <f t="shared" si="8"/>
        <v>70</v>
      </c>
      <c r="K25" s="15"/>
    </row>
    <row r="26" spans="1:11" ht="21.95" customHeight="1">
      <c r="A26" s="17"/>
      <c r="B26" s="7"/>
      <c r="C26" s="7"/>
      <c r="D26" s="7"/>
      <c r="E26" s="7"/>
      <c r="F26" s="7"/>
      <c r="G26" s="7"/>
      <c r="H26" s="7"/>
      <c r="I26" s="7"/>
      <c r="J26" s="21"/>
      <c r="K26" s="15"/>
    </row>
    <row r="27" spans="1:11" ht="21.95" customHeight="1">
      <c r="A27" s="17"/>
      <c r="B27" s="7"/>
      <c r="C27" s="7"/>
      <c r="D27" s="7"/>
      <c r="E27" s="7"/>
      <c r="F27" s="7"/>
      <c r="G27" s="7"/>
      <c r="H27" s="7"/>
      <c r="I27" s="7"/>
      <c r="J27" s="21"/>
      <c r="K27" s="15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16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12232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10892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1423.6842105263156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16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88.980263157894726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D4A4-9EF0-4DAE-9F5C-B322A1164986}">
  <sheetPr codeName="Sheet16"/>
  <dimension ref="A1:K54"/>
  <sheetViews>
    <sheetView topLeftCell="A40" workbookViewId="0">
      <selection activeCell="A48" sqref="A48:B4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56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54</v>
      </c>
      <c r="C10" s="7" t="s">
        <v>55</v>
      </c>
      <c r="D10" s="7" t="s">
        <v>17</v>
      </c>
      <c r="E10" s="7">
        <v>8</v>
      </c>
      <c r="F10" s="7">
        <v>311</v>
      </c>
      <c r="G10" s="7">
        <f>SUM(H10+I10)</f>
        <v>313</v>
      </c>
      <c r="H10" s="7">
        <v>311</v>
      </c>
      <c r="I10" s="7">
        <v>2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23" t="s">
        <v>54</v>
      </c>
      <c r="C11" s="7" t="s">
        <v>55</v>
      </c>
      <c r="D11" s="7" t="s">
        <v>17</v>
      </c>
      <c r="E11" s="7">
        <v>8</v>
      </c>
      <c r="F11" s="7">
        <v>311</v>
      </c>
      <c r="G11" s="7">
        <f>SUM(H11+I11)</f>
        <v>316</v>
      </c>
      <c r="H11" s="7">
        <v>311</v>
      </c>
      <c r="I11" s="7">
        <v>5</v>
      </c>
      <c r="J11" s="21">
        <f t="shared" si="0"/>
        <v>100</v>
      </c>
      <c r="K11" s="15"/>
    </row>
    <row r="12" spans="1:11" ht="21.95" customHeight="1">
      <c r="A12" s="17">
        <v>44915</v>
      </c>
      <c r="B12" s="23" t="s">
        <v>54</v>
      </c>
      <c r="C12" s="7" t="s">
        <v>55</v>
      </c>
      <c r="D12" s="7" t="s">
        <v>17</v>
      </c>
      <c r="E12" s="7">
        <v>8</v>
      </c>
      <c r="F12" s="7">
        <v>311</v>
      </c>
      <c r="G12" s="7">
        <f>SUM(H12+I12)</f>
        <v>313</v>
      </c>
      <c r="H12" s="7">
        <v>311</v>
      </c>
      <c r="I12" s="7">
        <v>2</v>
      </c>
      <c r="J12" s="21">
        <f t="shared" si="0"/>
        <v>100</v>
      </c>
      <c r="K12" s="15"/>
    </row>
    <row r="13" spans="1:11" ht="21.95" customHeight="1">
      <c r="A13" s="17">
        <v>44916</v>
      </c>
      <c r="B13" s="23" t="s">
        <v>54</v>
      </c>
      <c r="C13" s="7" t="s">
        <v>55</v>
      </c>
      <c r="D13" s="7" t="s">
        <v>17</v>
      </c>
      <c r="E13" s="7">
        <v>8</v>
      </c>
      <c r="F13" s="7">
        <v>311</v>
      </c>
      <c r="G13" s="7">
        <f>SUM(H13+I13)</f>
        <v>316</v>
      </c>
      <c r="H13" s="7">
        <v>311</v>
      </c>
      <c r="I13" s="7">
        <v>5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153</v>
      </c>
      <c r="C14" s="23" t="s">
        <v>154</v>
      </c>
      <c r="D14" s="7" t="s">
        <v>17</v>
      </c>
      <c r="E14" s="7">
        <v>8</v>
      </c>
      <c r="F14" s="7">
        <v>2072</v>
      </c>
      <c r="G14" s="7">
        <f t="shared" ref="G14:G22" si="1">SUM(H14+I14)</f>
        <v>2081</v>
      </c>
      <c r="H14" s="7">
        <v>2072</v>
      </c>
      <c r="I14" s="7">
        <v>9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163</v>
      </c>
      <c r="C15" s="7">
        <v>333</v>
      </c>
      <c r="D15" s="7" t="s">
        <v>17</v>
      </c>
      <c r="E15" s="7">
        <v>8</v>
      </c>
      <c r="F15" s="7">
        <v>800</v>
      </c>
      <c r="G15" s="7">
        <f t="shared" si="1"/>
        <v>806</v>
      </c>
      <c r="H15" s="7">
        <v>800</v>
      </c>
      <c r="I15" s="7">
        <v>6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163</v>
      </c>
      <c r="C16" s="7">
        <v>333</v>
      </c>
      <c r="D16" s="7" t="s">
        <v>17</v>
      </c>
      <c r="E16" s="7">
        <v>8</v>
      </c>
      <c r="F16" s="7">
        <v>800</v>
      </c>
      <c r="G16" s="7">
        <f t="shared" ref="G16" si="2">SUM(H16+I16)</f>
        <v>802</v>
      </c>
      <c r="H16" s="7">
        <v>800</v>
      </c>
      <c r="I16" s="7">
        <v>2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163</v>
      </c>
      <c r="C17" s="7">
        <v>333</v>
      </c>
      <c r="D17" s="7" t="s">
        <v>17</v>
      </c>
      <c r="E17" s="7">
        <v>8</v>
      </c>
      <c r="F17" s="7">
        <v>800</v>
      </c>
      <c r="G17" s="7">
        <f t="shared" ref="G17" si="3">SUM(H17+I17)</f>
        <v>808</v>
      </c>
      <c r="H17" s="7">
        <v>800</v>
      </c>
      <c r="I17" s="7">
        <v>8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163</v>
      </c>
      <c r="C18" s="7">
        <v>333</v>
      </c>
      <c r="D18" s="7" t="s">
        <v>17</v>
      </c>
      <c r="E18" s="7">
        <v>8</v>
      </c>
      <c r="F18" s="7">
        <v>800</v>
      </c>
      <c r="G18" s="7">
        <f t="shared" ref="G18" si="4">SUM(H18+I18)</f>
        <v>806</v>
      </c>
      <c r="H18" s="7">
        <v>800</v>
      </c>
      <c r="I18" s="7">
        <v>6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163</v>
      </c>
      <c r="C19" s="7">
        <v>333</v>
      </c>
      <c r="D19" s="7" t="s">
        <v>17</v>
      </c>
      <c r="E19" s="7">
        <v>8</v>
      </c>
      <c r="F19" s="7">
        <v>800</v>
      </c>
      <c r="G19" s="7">
        <f t="shared" ref="G19" si="5">SUM(H19+I19)</f>
        <v>808</v>
      </c>
      <c r="H19" s="7">
        <v>800</v>
      </c>
      <c r="I19" s="7">
        <v>8</v>
      </c>
      <c r="J19" s="21">
        <f t="shared" si="0"/>
        <v>100</v>
      </c>
      <c r="K19" s="15"/>
    </row>
    <row r="20" spans="1:11" ht="21.95" customHeight="1">
      <c r="A20" s="17">
        <v>44925</v>
      </c>
      <c r="B20" s="22" t="s">
        <v>176</v>
      </c>
      <c r="C20" s="22" t="s">
        <v>177</v>
      </c>
      <c r="D20" s="7" t="s">
        <v>17</v>
      </c>
      <c r="E20" s="7">
        <v>8</v>
      </c>
      <c r="F20" s="7">
        <v>1200</v>
      </c>
      <c r="G20" s="7">
        <f t="shared" si="1"/>
        <v>1202</v>
      </c>
      <c r="H20" s="7">
        <v>1200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44928</v>
      </c>
      <c r="B21" s="22" t="s">
        <v>176</v>
      </c>
      <c r="C21" s="22" t="s">
        <v>177</v>
      </c>
      <c r="D21" s="7" t="s">
        <v>17</v>
      </c>
      <c r="E21" s="7">
        <v>8</v>
      </c>
      <c r="F21" s="7">
        <v>1200</v>
      </c>
      <c r="G21" s="7">
        <f t="shared" ref="G21" si="6">SUM(H21+I21)</f>
        <v>1203</v>
      </c>
      <c r="H21" s="7">
        <v>1200</v>
      </c>
      <c r="I21" s="7">
        <v>3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44</v>
      </c>
      <c r="C22" s="7" t="s">
        <v>45</v>
      </c>
      <c r="D22" s="7" t="s">
        <v>17</v>
      </c>
      <c r="E22" s="7">
        <v>8</v>
      </c>
      <c r="F22" s="7">
        <v>624</v>
      </c>
      <c r="G22" s="7">
        <f t="shared" si="1"/>
        <v>626</v>
      </c>
      <c r="H22" s="7">
        <v>624</v>
      </c>
      <c r="I22" s="7">
        <v>2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44</v>
      </c>
      <c r="C23" s="7" t="s">
        <v>45</v>
      </c>
      <c r="D23" s="7" t="s">
        <v>17</v>
      </c>
      <c r="E23" s="7">
        <v>8</v>
      </c>
      <c r="F23" s="7">
        <v>624</v>
      </c>
      <c r="G23" s="7">
        <f t="shared" ref="G23" si="7">SUM(H23+I23)</f>
        <v>628</v>
      </c>
      <c r="H23" s="7">
        <v>624</v>
      </c>
      <c r="I23" s="7">
        <v>4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44</v>
      </c>
      <c r="C24" s="7" t="s">
        <v>45</v>
      </c>
      <c r="D24" s="7" t="s">
        <v>17</v>
      </c>
      <c r="E24" s="7">
        <v>8</v>
      </c>
      <c r="F24" s="7">
        <v>624</v>
      </c>
      <c r="G24" s="7">
        <f t="shared" ref="G24" si="8">SUM(H24+I24)</f>
        <v>625</v>
      </c>
      <c r="H24" s="7">
        <v>624</v>
      </c>
      <c r="I24" s="7">
        <v>1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624</v>
      </c>
      <c r="G25" s="7">
        <f t="shared" ref="G25" si="9">SUM(H25+I25)</f>
        <v>627</v>
      </c>
      <c r="H25" s="7">
        <v>624</v>
      </c>
      <c r="I25" s="7">
        <v>3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44</v>
      </c>
      <c r="C26" s="7" t="s">
        <v>45</v>
      </c>
      <c r="D26" s="7" t="s">
        <v>17</v>
      </c>
      <c r="E26" s="7">
        <v>8</v>
      </c>
      <c r="F26" s="7">
        <v>624</v>
      </c>
      <c r="G26" s="7">
        <f t="shared" ref="G26" si="10">SUM(H26+I26)</f>
        <v>625</v>
      </c>
      <c r="H26" s="7">
        <v>624</v>
      </c>
      <c r="I26" s="7">
        <v>1</v>
      </c>
      <c r="J26" s="21">
        <f t="shared" si="0"/>
        <v>100</v>
      </c>
      <c r="K26" s="15"/>
    </row>
    <row r="27" spans="1:11" ht="21.95" customHeight="1">
      <c r="A27" s="17">
        <v>44936</v>
      </c>
      <c r="B27" s="7" t="s">
        <v>44</v>
      </c>
      <c r="C27" s="7" t="s">
        <v>45</v>
      </c>
      <c r="D27" s="7" t="s">
        <v>17</v>
      </c>
      <c r="E27" s="7">
        <v>8</v>
      </c>
      <c r="F27" s="7">
        <v>624</v>
      </c>
      <c r="G27" s="7">
        <f t="shared" ref="G27" si="11">SUM(H27+I27)</f>
        <v>626</v>
      </c>
      <c r="H27" s="7">
        <v>624</v>
      </c>
      <c r="I27" s="7">
        <v>2</v>
      </c>
      <c r="J27" s="21">
        <f t="shared" si="0"/>
        <v>100</v>
      </c>
      <c r="K27" s="15"/>
    </row>
    <row r="28" spans="1:11" ht="21.95" customHeight="1">
      <c r="A28" s="17">
        <v>44937</v>
      </c>
      <c r="B28" s="7" t="s">
        <v>44</v>
      </c>
      <c r="C28" s="7" t="s">
        <v>45</v>
      </c>
      <c r="D28" s="7" t="s">
        <v>17</v>
      </c>
      <c r="E28" s="7">
        <v>8</v>
      </c>
      <c r="F28" s="7">
        <v>624</v>
      </c>
      <c r="G28" s="7">
        <f t="shared" ref="G28:G29" si="12">SUM(H28+I28)</f>
        <v>474</v>
      </c>
      <c r="H28" s="7">
        <v>468</v>
      </c>
      <c r="I28" s="7">
        <v>6</v>
      </c>
      <c r="J28" s="21">
        <f t="shared" si="0"/>
        <v>75</v>
      </c>
      <c r="K28" s="15"/>
    </row>
    <row r="29" spans="1:11" ht="21.95" customHeight="1">
      <c r="A29" s="17">
        <v>44938</v>
      </c>
      <c r="B29" s="7" t="s">
        <v>44</v>
      </c>
      <c r="C29" s="7" t="s">
        <v>45</v>
      </c>
      <c r="D29" s="7" t="s">
        <v>17</v>
      </c>
      <c r="E29" s="7">
        <v>8</v>
      </c>
      <c r="F29" s="7">
        <v>624</v>
      </c>
      <c r="G29" s="7">
        <f t="shared" si="12"/>
        <v>628</v>
      </c>
      <c r="H29" s="7">
        <v>624</v>
      </c>
      <c r="I29" s="7">
        <v>4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44</v>
      </c>
      <c r="C30" s="7" t="s">
        <v>45</v>
      </c>
      <c r="D30" s="7" t="s">
        <v>17</v>
      </c>
      <c r="E30" s="7">
        <v>8</v>
      </c>
      <c r="F30" s="7">
        <v>624</v>
      </c>
      <c r="G30" s="7">
        <f t="shared" ref="G30" si="13">SUM(H30+I30)</f>
        <v>640</v>
      </c>
      <c r="H30" s="7">
        <v>624</v>
      </c>
      <c r="I30" s="7">
        <v>16</v>
      </c>
      <c r="J30" s="21">
        <f t="shared" si="0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15332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15176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2075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98.80952380952381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B16C-5F33-47A3-B79E-469CE8D0810C}">
  <sheetPr codeName="Sheet17"/>
  <dimension ref="A1:K54"/>
  <sheetViews>
    <sheetView topLeftCell="A23" workbookViewId="0">
      <selection activeCell="B27" sqref="B2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57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58</v>
      </c>
      <c r="C10" s="7" t="s">
        <v>59</v>
      </c>
      <c r="D10" s="7" t="s">
        <v>17</v>
      </c>
      <c r="E10" s="7">
        <v>8</v>
      </c>
      <c r="F10" s="7">
        <v>912</v>
      </c>
      <c r="G10" s="7">
        <f>SUM(H10+I10)</f>
        <v>917</v>
      </c>
      <c r="H10" s="7">
        <v>912</v>
      </c>
      <c r="I10" s="7">
        <v>5</v>
      </c>
      <c r="J10" s="21">
        <f t="shared" ref="J10:J23" si="0">H10/F10*100</f>
        <v>100</v>
      </c>
      <c r="K10" s="15"/>
    </row>
    <row r="11" spans="1:11" ht="21.95" customHeight="1">
      <c r="A11" s="17">
        <v>44914</v>
      </c>
      <c r="B11" s="7" t="s">
        <v>58</v>
      </c>
      <c r="C11" s="7" t="s">
        <v>59</v>
      </c>
      <c r="D11" s="7" t="s">
        <v>17</v>
      </c>
      <c r="E11" s="7">
        <v>8</v>
      </c>
      <c r="F11" s="7">
        <v>912</v>
      </c>
      <c r="G11" s="7">
        <f>SUM(H11+I11)</f>
        <v>917</v>
      </c>
      <c r="H11" s="7">
        <v>912</v>
      </c>
      <c r="I11" s="7">
        <v>5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30</v>
      </c>
      <c r="C12" s="7" t="s">
        <v>31</v>
      </c>
      <c r="D12" s="7" t="s">
        <v>17</v>
      </c>
      <c r="E12" s="7">
        <v>8</v>
      </c>
      <c r="F12" s="7">
        <v>800</v>
      </c>
      <c r="G12" s="7">
        <f t="shared" ref="G12:G15" si="1">SUM(H12+I12)</f>
        <v>804</v>
      </c>
      <c r="H12" s="7">
        <v>800</v>
      </c>
      <c r="I12" s="7">
        <v>4</v>
      </c>
      <c r="J12" s="21">
        <f t="shared" si="0"/>
        <v>100</v>
      </c>
      <c r="K12" s="15"/>
    </row>
    <row r="13" spans="1:11" ht="21.95" customHeight="1">
      <c r="A13" s="17">
        <v>44916</v>
      </c>
      <c r="B13" s="7" t="s">
        <v>30</v>
      </c>
      <c r="C13" s="7" t="s">
        <v>31</v>
      </c>
      <c r="D13" s="7" t="s">
        <v>17</v>
      </c>
      <c r="E13" s="7">
        <v>8</v>
      </c>
      <c r="F13" s="7">
        <v>800</v>
      </c>
      <c r="G13" s="7">
        <f t="shared" ref="G13" si="2">SUM(H13+I13)</f>
        <v>807</v>
      </c>
      <c r="H13" s="7">
        <v>800</v>
      </c>
      <c r="I13" s="7">
        <v>7</v>
      </c>
      <c r="J13" s="21">
        <f t="shared" si="0"/>
        <v>100</v>
      </c>
      <c r="K13" s="15"/>
    </row>
    <row r="14" spans="1:11" ht="21.95" customHeight="1">
      <c r="A14" s="17">
        <v>44917</v>
      </c>
      <c r="B14" s="7" t="s">
        <v>30</v>
      </c>
      <c r="C14" s="7" t="s">
        <v>31</v>
      </c>
      <c r="D14" s="7" t="s">
        <v>17</v>
      </c>
      <c r="E14" s="7">
        <v>8</v>
      </c>
      <c r="F14" s="7">
        <v>800</v>
      </c>
      <c r="G14" s="7">
        <f t="shared" ref="G14" si="3">SUM(H14+I14)</f>
        <v>809</v>
      </c>
      <c r="H14" s="7">
        <v>800</v>
      </c>
      <c r="I14" s="7">
        <v>9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58</v>
      </c>
      <c r="C15" s="7" t="s">
        <v>59</v>
      </c>
      <c r="D15" s="7" t="s">
        <v>17</v>
      </c>
      <c r="E15" s="7">
        <v>8</v>
      </c>
      <c r="F15" s="7">
        <v>912</v>
      </c>
      <c r="G15" s="7">
        <f t="shared" si="1"/>
        <v>916</v>
      </c>
      <c r="H15" s="7">
        <v>912</v>
      </c>
      <c r="I15" s="7">
        <v>4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58</v>
      </c>
      <c r="C16" s="7" t="s">
        <v>59</v>
      </c>
      <c r="D16" s="7" t="s">
        <v>17</v>
      </c>
      <c r="E16" s="7">
        <v>8</v>
      </c>
      <c r="F16" s="7">
        <v>912</v>
      </c>
      <c r="G16" s="7">
        <f t="shared" ref="G16" si="4">SUM(H16+I16)</f>
        <v>914</v>
      </c>
      <c r="H16" s="7">
        <v>912</v>
      </c>
      <c r="I16" s="7">
        <v>2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58</v>
      </c>
      <c r="C17" s="7" t="s">
        <v>59</v>
      </c>
      <c r="D17" s="7" t="s">
        <v>17</v>
      </c>
      <c r="E17" s="7">
        <v>8</v>
      </c>
      <c r="F17" s="7">
        <v>912</v>
      </c>
      <c r="G17" s="7">
        <f t="shared" ref="G17:G18" si="5">SUM(H17+I17)</f>
        <v>918</v>
      </c>
      <c r="H17" s="7">
        <v>912</v>
      </c>
      <c r="I17" s="7">
        <v>6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58</v>
      </c>
      <c r="C18" s="7" t="s">
        <v>59</v>
      </c>
      <c r="D18" s="7" t="s">
        <v>17</v>
      </c>
      <c r="E18" s="7">
        <v>8</v>
      </c>
      <c r="F18" s="7">
        <v>912</v>
      </c>
      <c r="G18" s="7">
        <f t="shared" si="5"/>
        <v>923</v>
      </c>
      <c r="H18" s="7">
        <v>912</v>
      </c>
      <c r="I18" s="7">
        <v>11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58</v>
      </c>
      <c r="C19" s="7" t="s">
        <v>59</v>
      </c>
      <c r="D19" s="7" t="s">
        <v>17</v>
      </c>
      <c r="E19" s="7">
        <v>8</v>
      </c>
      <c r="F19" s="7">
        <v>912</v>
      </c>
      <c r="G19" s="7">
        <f t="shared" ref="G19" si="6">SUM(H19+I19)</f>
        <v>922</v>
      </c>
      <c r="H19" s="7">
        <v>912</v>
      </c>
      <c r="I19" s="7">
        <v>10</v>
      </c>
      <c r="J19" s="21">
        <f t="shared" si="0"/>
        <v>100</v>
      </c>
      <c r="K19" s="15"/>
    </row>
    <row r="20" spans="1:11" ht="21.95" customHeight="1">
      <c r="A20" s="17">
        <v>37620</v>
      </c>
      <c r="B20" s="7" t="s">
        <v>58</v>
      </c>
      <c r="C20" s="7" t="s">
        <v>59</v>
      </c>
      <c r="D20" s="7" t="s">
        <v>17</v>
      </c>
      <c r="E20" s="7">
        <v>8</v>
      </c>
      <c r="F20" s="7">
        <v>912</v>
      </c>
      <c r="G20" s="7">
        <f t="shared" ref="G20" si="7">SUM(H20+I20)</f>
        <v>916</v>
      </c>
      <c r="H20" s="7">
        <v>912</v>
      </c>
      <c r="I20" s="7">
        <v>4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58</v>
      </c>
      <c r="C21" s="7" t="s">
        <v>59</v>
      </c>
      <c r="D21" s="7" t="s">
        <v>17</v>
      </c>
      <c r="E21" s="7">
        <v>8</v>
      </c>
      <c r="F21" s="7">
        <v>912</v>
      </c>
      <c r="G21" s="7">
        <f t="shared" ref="G21" si="8">SUM(H21+I21)</f>
        <v>735</v>
      </c>
      <c r="H21" s="7">
        <v>730</v>
      </c>
      <c r="I21" s="7">
        <v>5</v>
      </c>
      <c r="J21" s="21">
        <f t="shared" si="0"/>
        <v>80.043859649122808</v>
      </c>
      <c r="K21" s="15"/>
    </row>
    <row r="22" spans="1:11" ht="21.95" customHeight="1">
      <c r="A22" s="17">
        <v>44930</v>
      </c>
      <c r="B22" s="7" t="s">
        <v>58</v>
      </c>
      <c r="C22" s="7" t="s">
        <v>59</v>
      </c>
      <c r="D22" s="7" t="s">
        <v>17</v>
      </c>
      <c r="E22" s="7">
        <v>8</v>
      </c>
      <c r="F22" s="7">
        <v>912</v>
      </c>
      <c r="G22" s="7">
        <f t="shared" ref="G22" si="9">SUM(H22+I22)</f>
        <v>732</v>
      </c>
      <c r="H22" s="7">
        <v>730</v>
      </c>
      <c r="I22" s="7">
        <v>2</v>
      </c>
      <c r="J22" s="21">
        <f t="shared" si="0"/>
        <v>80.043859649122808</v>
      </c>
      <c r="K22" s="15"/>
    </row>
    <row r="23" spans="1:11" ht="21.95" customHeight="1">
      <c r="A23" s="17">
        <v>44931</v>
      </c>
      <c r="B23" s="7" t="s">
        <v>58</v>
      </c>
      <c r="C23" s="7" t="s">
        <v>59</v>
      </c>
      <c r="D23" s="7" t="s">
        <v>17</v>
      </c>
      <c r="E23" s="7">
        <v>8</v>
      </c>
      <c r="F23" s="7">
        <v>912</v>
      </c>
      <c r="G23" s="7">
        <f t="shared" ref="G23:G27" si="10">SUM(H23+I23)</f>
        <v>742</v>
      </c>
      <c r="H23" s="7">
        <v>730</v>
      </c>
      <c r="I23" s="7">
        <v>12</v>
      </c>
      <c r="J23" s="21">
        <f t="shared" si="0"/>
        <v>80.043859649122808</v>
      </c>
      <c r="K23" s="15"/>
    </row>
    <row r="24" spans="1:11" ht="21.95" customHeight="1">
      <c r="A24" s="17">
        <v>44935</v>
      </c>
      <c r="B24" s="7" t="s">
        <v>58</v>
      </c>
      <c r="C24" s="7" t="s">
        <v>59</v>
      </c>
      <c r="D24" s="7" t="s">
        <v>17</v>
      </c>
      <c r="E24" s="7">
        <v>8</v>
      </c>
      <c r="F24" s="7">
        <v>912</v>
      </c>
      <c r="G24" s="7">
        <f t="shared" si="10"/>
        <v>738</v>
      </c>
      <c r="H24" s="7">
        <v>730</v>
      </c>
      <c r="I24" s="7">
        <v>8</v>
      </c>
      <c r="J24" s="21">
        <f t="shared" ref="J24:J27" si="11">H24/F24*100</f>
        <v>80.043859649122808</v>
      </c>
      <c r="K24" s="15"/>
    </row>
    <row r="25" spans="1:11" ht="21.95" customHeight="1">
      <c r="A25" s="17">
        <v>44936</v>
      </c>
      <c r="B25" s="7" t="s">
        <v>58</v>
      </c>
      <c r="C25" s="7" t="s">
        <v>59</v>
      </c>
      <c r="D25" s="7" t="s">
        <v>17</v>
      </c>
      <c r="E25" s="7">
        <v>8</v>
      </c>
      <c r="F25" s="7">
        <v>912</v>
      </c>
      <c r="G25" s="7">
        <f t="shared" si="10"/>
        <v>745</v>
      </c>
      <c r="H25" s="7">
        <v>730</v>
      </c>
      <c r="I25" s="7">
        <v>15</v>
      </c>
      <c r="J25" s="21">
        <f t="shared" si="11"/>
        <v>80.043859649122808</v>
      </c>
      <c r="K25" s="15"/>
    </row>
    <row r="26" spans="1:11" ht="21.95" customHeight="1">
      <c r="A26" s="17">
        <v>44937</v>
      </c>
      <c r="B26" s="7" t="s">
        <v>58</v>
      </c>
      <c r="C26" s="7" t="s">
        <v>59</v>
      </c>
      <c r="D26" s="7" t="s">
        <v>17</v>
      </c>
      <c r="E26" s="7">
        <v>8</v>
      </c>
      <c r="F26" s="7">
        <v>912</v>
      </c>
      <c r="G26" s="7">
        <f t="shared" si="10"/>
        <v>692</v>
      </c>
      <c r="H26" s="7">
        <v>684</v>
      </c>
      <c r="I26" s="7">
        <v>8</v>
      </c>
      <c r="J26" s="21">
        <f t="shared" si="11"/>
        <v>75</v>
      </c>
      <c r="K26" s="15"/>
    </row>
    <row r="27" spans="1:11" ht="21.95" customHeight="1">
      <c r="A27" s="17">
        <v>44938</v>
      </c>
      <c r="B27" s="7" t="s">
        <v>58</v>
      </c>
      <c r="C27" s="7" t="s">
        <v>59</v>
      </c>
      <c r="D27" s="7" t="s">
        <v>17</v>
      </c>
      <c r="E27" s="7">
        <v>8</v>
      </c>
      <c r="F27" s="7">
        <v>912</v>
      </c>
      <c r="G27" s="7">
        <f t="shared" si="10"/>
        <v>694</v>
      </c>
      <c r="H27" s="7">
        <v>684</v>
      </c>
      <c r="I27" s="7">
        <v>10</v>
      </c>
      <c r="J27" s="21">
        <f t="shared" si="11"/>
        <v>75</v>
      </c>
      <c r="K27" s="15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18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16080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14714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1650.2192982456143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18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91.678849902534125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81-F86C-4729-B902-1EF8A773B6B7}">
  <sheetPr codeName="Sheet18"/>
  <dimension ref="A1:K54"/>
  <sheetViews>
    <sheetView topLeftCell="A40" workbookViewId="0">
      <selection activeCell="A55" sqref="A5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60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61</v>
      </c>
      <c r="C10" s="7">
        <v>86901</v>
      </c>
      <c r="D10" s="7" t="s">
        <v>17</v>
      </c>
      <c r="E10" s="7">
        <v>8</v>
      </c>
      <c r="F10" s="7">
        <v>720</v>
      </c>
      <c r="G10" s="7">
        <f>SUM(H10+I10)</f>
        <v>724</v>
      </c>
      <c r="H10" s="7">
        <v>720</v>
      </c>
      <c r="I10" s="7">
        <v>4</v>
      </c>
      <c r="J10" s="21">
        <f t="shared" ref="J10:J29" si="0">H10/F10*100</f>
        <v>100</v>
      </c>
      <c r="K10" s="15"/>
    </row>
    <row r="11" spans="1:11" ht="21.95" customHeight="1">
      <c r="A11" s="17">
        <v>44914</v>
      </c>
      <c r="B11" s="23" t="s">
        <v>131</v>
      </c>
      <c r="C11" s="22" t="s">
        <v>132</v>
      </c>
      <c r="D11" s="7" t="s">
        <v>17</v>
      </c>
      <c r="E11" s="7">
        <v>8</v>
      </c>
      <c r="F11" s="7">
        <v>1016</v>
      </c>
      <c r="G11" s="7">
        <f>SUM(H11+I11)</f>
        <v>1029</v>
      </c>
      <c r="H11" s="7">
        <v>1016</v>
      </c>
      <c r="I11" s="7">
        <v>13</v>
      </c>
      <c r="J11" s="21">
        <f t="shared" si="0"/>
        <v>100</v>
      </c>
      <c r="K11" s="15"/>
    </row>
    <row r="12" spans="1:11" ht="21.95" customHeight="1">
      <c r="A12" s="17">
        <v>44915</v>
      </c>
      <c r="B12" s="23" t="s">
        <v>131</v>
      </c>
      <c r="C12" s="22" t="s">
        <v>132</v>
      </c>
      <c r="D12" s="7" t="s">
        <v>17</v>
      </c>
      <c r="E12" s="7">
        <v>8</v>
      </c>
      <c r="F12" s="7">
        <v>1016</v>
      </c>
      <c r="G12" s="7">
        <f>SUM(H12+I12)</f>
        <v>1024</v>
      </c>
      <c r="H12" s="7">
        <v>1016</v>
      </c>
      <c r="I12" s="7">
        <v>8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153</v>
      </c>
      <c r="C13" s="22" t="s">
        <v>154</v>
      </c>
      <c r="D13" s="7" t="s">
        <v>17</v>
      </c>
      <c r="E13" s="7">
        <v>8</v>
      </c>
      <c r="F13" s="7">
        <v>2072</v>
      </c>
      <c r="G13" s="7">
        <f t="shared" ref="G13:G29" si="1">SUM(H13+I13)</f>
        <v>2075</v>
      </c>
      <c r="H13" s="7">
        <v>2072</v>
      </c>
      <c r="I13" s="7">
        <v>3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153</v>
      </c>
      <c r="C14" s="22" t="s">
        <v>154</v>
      </c>
      <c r="D14" s="7" t="s">
        <v>17</v>
      </c>
      <c r="E14" s="7">
        <v>8</v>
      </c>
      <c r="F14" s="7">
        <v>2072</v>
      </c>
      <c r="G14" s="7">
        <f t="shared" ref="G14" si="2">SUM(H14+I14)</f>
        <v>2076</v>
      </c>
      <c r="H14" s="7">
        <v>2072</v>
      </c>
      <c r="I14" s="7">
        <v>4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153</v>
      </c>
      <c r="C15" s="22" t="s">
        <v>154</v>
      </c>
      <c r="D15" s="7" t="s">
        <v>17</v>
      </c>
      <c r="E15" s="7">
        <v>8</v>
      </c>
      <c r="F15" s="7">
        <v>2072</v>
      </c>
      <c r="G15" s="7">
        <f t="shared" ref="G15" si="3">SUM(H15+I15)</f>
        <v>2104</v>
      </c>
      <c r="H15" s="7">
        <v>2072</v>
      </c>
      <c r="I15" s="7">
        <v>32</v>
      </c>
      <c r="J15" s="21">
        <f t="shared" si="0"/>
        <v>100</v>
      </c>
      <c r="K15" s="15"/>
    </row>
    <row r="16" spans="1:11" ht="21.95" customHeight="1">
      <c r="A16" s="17">
        <v>44921</v>
      </c>
      <c r="B16" s="22" t="s">
        <v>153</v>
      </c>
      <c r="C16" s="22" t="s">
        <v>154</v>
      </c>
      <c r="D16" s="7" t="s">
        <v>17</v>
      </c>
      <c r="E16" s="7">
        <v>8</v>
      </c>
      <c r="F16" s="7">
        <v>2072</v>
      </c>
      <c r="G16" s="7">
        <f t="shared" ref="G16" si="4">SUM(H16+I16)</f>
        <v>2107</v>
      </c>
      <c r="H16" s="7">
        <v>2072</v>
      </c>
      <c r="I16" s="7">
        <v>35</v>
      </c>
      <c r="J16" s="21">
        <f t="shared" ref="J16" si="5">H16/F16*100</f>
        <v>100</v>
      </c>
      <c r="K16" s="15"/>
    </row>
    <row r="17" spans="1:11" ht="21.95" customHeight="1">
      <c r="A17" s="17">
        <v>44922</v>
      </c>
      <c r="B17" s="22" t="s">
        <v>153</v>
      </c>
      <c r="C17" s="22" t="s">
        <v>154</v>
      </c>
      <c r="D17" s="7" t="s">
        <v>17</v>
      </c>
      <c r="E17" s="7">
        <v>8</v>
      </c>
      <c r="F17" s="7">
        <v>2072</v>
      </c>
      <c r="G17" s="7">
        <f t="shared" ref="G17" si="6">SUM(H17+I17)</f>
        <v>2153</v>
      </c>
      <c r="H17" s="7">
        <v>2072</v>
      </c>
      <c r="I17" s="7">
        <v>81</v>
      </c>
      <c r="J17" s="21">
        <f t="shared" ref="J17" si="7">H17/F17*100</f>
        <v>100</v>
      </c>
      <c r="K17" s="15"/>
    </row>
    <row r="18" spans="1:11" ht="21.95" customHeight="1">
      <c r="A18" s="17">
        <v>44923</v>
      </c>
      <c r="B18" s="7" t="s">
        <v>131</v>
      </c>
      <c r="C18" s="7" t="s">
        <v>132</v>
      </c>
      <c r="D18" s="7" t="s">
        <v>17</v>
      </c>
      <c r="E18" s="7">
        <v>8</v>
      </c>
      <c r="F18" s="7">
        <v>1016</v>
      </c>
      <c r="G18" s="7">
        <f t="shared" si="1"/>
        <v>1029</v>
      </c>
      <c r="H18" s="7">
        <v>1016</v>
      </c>
      <c r="I18" s="7">
        <v>13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131</v>
      </c>
      <c r="C19" s="7" t="s">
        <v>132</v>
      </c>
      <c r="D19" s="7" t="s">
        <v>17</v>
      </c>
      <c r="E19" s="7">
        <v>8</v>
      </c>
      <c r="F19" s="7">
        <v>1016</v>
      </c>
      <c r="G19" s="7">
        <f t="shared" ref="G19" si="8">SUM(H19+I19)</f>
        <v>1044</v>
      </c>
      <c r="H19" s="7">
        <v>1016</v>
      </c>
      <c r="I19" s="7">
        <v>28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131</v>
      </c>
      <c r="C20" s="7" t="s">
        <v>132</v>
      </c>
      <c r="D20" s="7" t="s">
        <v>17</v>
      </c>
      <c r="E20" s="7">
        <v>8</v>
      </c>
      <c r="F20" s="7">
        <v>1016</v>
      </c>
      <c r="G20" s="7">
        <f t="shared" ref="G20" si="9">SUM(H20+I20)</f>
        <v>871</v>
      </c>
      <c r="H20" s="7">
        <v>866</v>
      </c>
      <c r="I20" s="7">
        <v>5</v>
      </c>
      <c r="J20" s="21">
        <f t="shared" si="0"/>
        <v>85.236220472440948</v>
      </c>
      <c r="K20" s="15"/>
    </row>
    <row r="21" spans="1:11" ht="21.95" customHeight="1">
      <c r="A21" s="17">
        <v>44928</v>
      </c>
      <c r="B21" s="7" t="s">
        <v>131</v>
      </c>
      <c r="C21" s="7" t="s">
        <v>132</v>
      </c>
      <c r="D21" s="7" t="s">
        <v>17</v>
      </c>
      <c r="E21" s="7">
        <v>8</v>
      </c>
      <c r="F21" s="7">
        <v>1016</v>
      </c>
      <c r="G21" s="7">
        <f t="shared" ref="G21" si="10">SUM(H21+I21)</f>
        <v>875</v>
      </c>
      <c r="H21" s="7">
        <v>866</v>
      </c>
      <c r="I21" s="7">
        <v>9</v>
      </c>
      <c r="J21" s="21">
        <f t="shared" si="0"/>
        <v>85.236220472440948</v>
      </c>
      <c r="K21" s="15"/>
    </row>
    <row r="22" spans="1:11" ht="21.95" customHeight="1">
      <c r="A22" s="17">
        <v>44929</v>
      </c>
      <c r="B22" s="7" t="s">
        <v>125</v>
      </c>
      <c r="C22" s="7">
        <v>5198205300</v>
      </c>
      <c r="D22" s="7" t="s">
        <v>17</v>
      </c>
      <c r="E22" s="7">
        <v>8</v>
      </c>
      <c r="F22" s="7">
        <v>832</v>
      </c>
      <c r="G22" s="7">
        <f t="shared" si="1"/>
        <v>694</v>
      </c>
      <c r="H22" s="7">
        <v>666</v>
      </c>
      <c r="I22" s="7">
        <v>28</v>
      </c>
      <c r="J22" s="21">
        <f t="shared" si="0"/>
        <v>80.048076923076934</v>
      </c>
      <c r="K22" s="15"/>
    </row>
    <row r="23" spans="1:11" ht="21.95" customHeight="1">
      <c r="A23" s="17">
        <v>44930</v>
      </c>
      <c r="B23" s="7" t="s">
        <v>58</v>
      </c>
      <c r="C23" s="7" t="s">
        <v>59</v>
      </c>
      <c r="D23" s="7" t="s">
        <v>17</v>
      </c>
      <c r="E23" s="7">
        <v>8</v>
      </c>
      <c r="F23" s="7">
        <v>912</v>
      </c>
      <c r="G23" s="7">
        <f t="shared" si="1"/>
        <v>1032</v>
      </c>
      <c r="H23" s="7">
        <v>912</v>
      </c>
      <c r="I23" s="7">
        <v>120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58</v>
      </c>
      <c r="C24" s="7" t="s">
        <v>59</v>
      </c>
      <c r="D24" s="7" t="s">
        <v>17</v>
      </c>
      <c r="E24" s="7">
        <v>8</v>
      </c>
      <c r="F24" s="7">
        <v>912</v>
      </c>
      <c r="G24" s="7">
        <f t="shared" ref="G24" si="11">SUM(H24+I24)</f>
        <v>994</v>
      </c>
      <c r="H24" s="7">
        <v>912</v>
      </c>
      <c r="I24" s="7">
        <v>82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125</v>
      </c>
      <c r="C25" s="7">
        <v>5198205300</v>
      </c>
      <c r="D25" s="7" t="s">
        <v>17</v>
      </c>
      <c r="E25" s="7">
        <v>8</v>
      </c>
      <c r="F25" s="7">
        <v>832</v>
      </c>
      <c r="G25" s="7">
        <f t="shared" si="1"/>
        <v>848</v>
      </c>
      <c r="H25" s="7">
        <v>832</v>
      </c>
      <c r="I25" s="7">
        <v>16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91</v>
      </c>
      <c r="C26" s="7" t="s">
        <v>92</v>
      </c>
      <c r="D26" s="7" t="s">
        <v>17</v>
      </c>
      <c r="E26" s="7">
        <v>8</v>
      </c>
      <c r="F26" s="7">
        <v>600</v>
      </c>
      <c r="G26" s="7">
        <f t="shared" si="1"/>
        <v>484</v>
      </c>
      <c r="H26" s="7">
        <v>455</v>
      </c>
      <c r="I26" s="7">
        <v>29</v>
      </c>
      <c r="J26" s="21">
        <f t="shared" si="0"/>
        <v>75.833333333333329</v>
      </c>
      <c r="K26" s="15"/>
    </row>
    <row r="27" spans="1:11" ht="21.95" customHeight="1">
      <c r="A27" s="17">
        <v>44936</v>
      </c>
      <c r="B27" s="7" t="s">
        <v>91</v>
      </c>
      <c r="C27" s="7" t="s">
        <v>92</v>
      </c>
      <c r="D27" s="7" t="s">
        <v>17</v>
      </c>
      <c r="E27" s="7">
        <v>8</v>
      </c>
      <c r="F27" s="7">
        <v>600</v>
      </c>
      <c r="G27" s="7">
        <f t="shared" ref="G27" si="12">SUM(H27+I27)</f>
        <v>484</v>
      </c>
      <c r="H27" s="7">
        <v>455</v>
      </c>
      <c r="I27" s="7">
        <v>29</v>
      </c>
      <c r="J27" s="21">
        <f t="shared" si="0"/>
        <v>75.833333333333329</v>
      </c>
      <c r="K27" s="15"/>
    </row>
    <row r="28" spans="1:11" ht="21.95" customHeight="1">
      <c r="A28" s="17">
        <v>44937</v>
      </c>
      <c r="B28" s="7" t="s">
        <v>117</v>
      </c>
      <c r="C28" s="7" t="s">
        <v>200</v>
      </c>
      <c r="D28" s="7" t="s">
        <v>17</v>
      </c>
      <c r="E28" s="7">
        <v>8</v>
      </c>
      <c r="F28" s="7">
        <v>450</v>
      </c>
      <c r="G28" s="7">
        <f t="shared" si="1"/>
        <v>364</v>
      </c>
      <c r="H28" s="7">
        <v>360</v>
      </c>
      <c r="I28" s="7">
        <v>4</v>
      </c>
      <c r="J28" s="21">
        <f t="shared" si="0"/>
        <v>80</v>
      </c>
      <c r="K28" s="15"/>
    </row>
    <row r="29" spans="1:11" ht="21.95" customHeight="1">
      <c r="A29" s="17">
        <v>44939</v>
      </c>
      <c r="B29" s="22" t="s">
        <v>86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1"/>
        <v>2154</v>
      </c>
      <c r="H29" s="7">
        <v>2128</v>
      </c>
      <c r="I29" s="7">
        <v>26</v>
      </c>
      <c r="J29" s="21">
        <f t="shared" si="0"/>
        <v>70</v>
      </c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25354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23596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1852.1871845346252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92.609359226731257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4F97-1648-483D-A26B-C38EE53396CA}">
  <sheetPr codeName="Sheet1"/>
  <dimension ref="A1:K54"/>
  <sheetViews>
    <sheetView topLeftCell="A39" workbookViewId="0">
      <selection activeCell="A53" sqref="A53:B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138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131</v>
      </c>
      <c r="C10" s="7" t="s">
        <v>132</v>
      </c>
      <c r="D10" s="7" t="s">
        <v>17</v>
      </c>
      <c r="E10" s="7">
        <v>8</v>
      </c>
      <c r="F10" s="7">
        <v>1016</v>
      </c>
      <c r="G10" s="7">
        <f>SUM(H10+I10)</f>
        <v>1019</v>
      </c>
      <c r="H10" s="7">
        <v>1016</v>
      </c>
      <c r="I10" s="7">
        <v>3</v>
      </c>
      <c r="J10" s="21">
        <f t="shared" ref="J10:J29" si="0">H10/F10*100</f>
        <v>100</v>
      </c>
      <c r="K10" s="7"/>
    </row>
    <row r="11" spans="1:11" ht="21.95" customHeight="1">
      <c r="A11" s="17">
        <v>44915</v>
      </c>
      <c r="B11" s="7" t="s">
        <v>131</v>
      </c>
      <c r="C11" s="7" t="s">
        <v>132</v>
      </c>
      <c r="D11" s="7" t="s">
        <v>17</v>
      </c>
      <c r="E11" s="7">
        <v>8</v>
      </c>
      <c r="F11" s="7">
        <v>1016</v>
      </c>
      <c r="G11" s="7">
        <f>SUM(H11+I11)</f>
        <v>1019</v>
      </c>
      <c r="H11" s="7">
        <v>1016</v>
      </c>
      <c r="I11" s="7">
        <v>3</v>
      </c>
      <c r="J11" s="21">
        <f t="shared" si="0"/>
        <v>100</v>
      </c>
      <c r="K11" s="7"/>
    </row>
    <row r="12" spans="1:11" ht="21.95" customHeight="1">
      <c r="A12" s="17">
        <v>44916</v>
      </c>
      <c r="B12" s="7" t="s">
        <v>84</v>
      </c>
      <c r="C12" s="7" t="s">
        <v>83</v>
      </c>
      <c r="D12" s="7" t="s">
        <v>17</v>
      </c>
      <c r="E12" s="7">
        <v>8</v>
      </c>
      <c r="F12" s="7">
        <v>456</v>
      </c>
      <c r="G12" s="7">
        <f t="shared" ref="G12" si="1">SUM(H12+I12)</f>
        <v>461</v>
      </c>
      <c r="H12" s="7">
        <v>456</v>
      </c>
      <c r="I12" s="7">
        <v>5</v>
      </c>
      <c r="J12" s="21">
        <f t="shared" si="0"/>
        <v>100</v>
      </c>
      <c r="K12" s="7"/>
    </row>
    <row r="13" spans="1:11" ht="21.95" customHeight="1">
      <c r="A13" s="17">
        <v>44917</v>
      </c>
      <c r="B13" s="7" t="s">
        <v>84</v>
      </c>
      <c r="C13" s="7" t="s">
        <v>83</v>
      </c>
      <c r="D13" s="7" t="s">
        <v>17</v>
      </c>
      <c r="E13" s="7">
        <v>8</v>
      </c>
      <c r="F13" s="7">
        <v>456</v>
      </c>
      <c r="G13" s="7">
        <f t="shared" ref="G13" si="2">SUM(H13+I13)</f>
        <v>462</v>
      </c>
      <c r="H13" s="7">
        <v>456</v>
      </c>
      <c r="I13" s="7">
        <v>6</v>
      </c>
      <c r="J13" s="21">
        <f t="shared" si="0"/>
        <v>100</v>
      </c>
      <c r="K13" s="7"/>
    </row>
    <row r="14" spans="1:11" ht="21.95" customHeight="1">
      <c r="A14" s="17">
        <v>44918</v>
      </c>
      <c r="B14" s="7" t="s">
        <v>84</v>
      </c>
      <c r="C14" s="7" t="s">
        <v>83</v>
      </c>
      <c r="D14" s="7" t="s">
        <v>17</v>
      </c>
      <c r="E14" s="7">
        <v>8</v>
      </c>
      <c r="F14" s="7">
        <v>456</v>
      </c>
      <c r="G14" s="7">
        <f t="shared" ref="G14" si="3">SUM(H14+I14)</f>
        <v>457</v>
      </c>
      <c r="H14" s="7">
        <v>456</v>
      </c>
      <c r="I14" s="7">
        <v>1</v>
      </c>
      <c r="J14" s="21">
        <f t="shared" si="0"/>
        <v>100</v>
      </c>
      <c r="K14" s="7"/>
    </row>
    <row r="15" spans="1:11" ht="21.95" customHeight="1">
      <c r="A15" s="17">
        <v>44921</v>
      </c>
      <c r="B15" s="7" t="s">
        <v>84</v>
      </c>
      <c r="C15" s="7" t="s">
        <v>83</v>
      </c>
      <c r="D15" s="7" t="s">
        <v>17</v>
      </c>
      <c r="E15" s="7">
        <v>8</v>
      </c>
      <c r="F15" s="7">
        <v>456</v>
      </c>
      <c r="G15" s="7">
        <f t="shared" ref="G15" si="4">SUM(H15+I15)</f>
        <v>460</v>
      </c>
      <c r="H15" s="7">
        <v>456</v>
      </c>
      <c r="I15" s="7">
        <v>4</v>
      </c>
      <c r="J15" s="21">
        <f t="shared" si="0"/>
        <v>100</v>
      </c>
      <c r="K15" s="7"/>
    </row>
    <row r="16" spans="1:11" ht="21.95" customHeight="1">
      <c r="A16" s="17">
        <v>44922</v>
      </c>
      <c r="B16" s="7" t="s">
        <v>84</v>
      </c>
      <c r="C16" s="7" t="s">
        <v>83</v>
      </c>
      <c r="D16" s="7" t="s">
        <v>17</v>
      </c>
      <c r="E16" s="7">
        <v>8</v>
      </c>
      <c r="F16" s="7">
        <v>456</v>
      </c>
      <c r="G16" s="7">
        <f t="shared" ref="G16" si="5">SUM(H16+I16)</f>
        <v>459</v>
      </c>
      <c r="H16" s="7">
        <v>456</v>
      </c>
      <c r="I16" s="7">
        <v>3</v>
      </c>
      <c r="J16" s="21">
        <f t="shared" si="0"/>
        <v>100</v>
      </c>
      <c r="K16" s="7"/>
    </row>
    <row r="17" spans="1:11" ht="21.95" customHeight="1">
      <c r="A17" s="17">
        <v>44923</v>
      </c>
      <c r="B17" s="7" t="s">
        <v>84</v>
      </c>
      <c r="C17" s="7" t="s">
        <v>83</v>
      </c>
      <c r="D17" s="7" t="s">
        <v>17</v>
      </c>
      <c r="E17" s="7">
        <v>8</v>
      </c>
      <c r="F17" s="7">
        <v>456</v>
      </c>
      <c r="G17" s="7">
        <f t="shared" ref="G17" si="6">SUM(H17+I17)</f>
        <v>465</v>
      </c>
      <c r="H17" s="7">
        <v>456</v>
      </c>
      <c r="I17" s="7">
        <v>9</v>
      </c>
      <c r="J17" s="21">
        <f t="shared" si="0"/>
        <v>100</v>
      </c>
      <c r="K17" s="7"/>
    </row>
    <row r="18" spans="1:11" ht="21.95" customHeight="1">
      <c r="A18" s="17">
        <v>44924</v>
      </c>
      <c r="B18" s="7" t="s">
        <v>84</v>
      </c>
      <c r="C18" s="7" t="s">
        <v>83</v>
      </c>
      <c r="D18" s="7" t="s">
        <v>17</v>
      </c>
      <c r="E18" s="7">
        <v>8</v>
      </c>
      <c r="F18" s="7">
        <v>456</v>
      </c>
      <c r="G18" s="7">
        <f t="shared" ref="G18" si="7">SUM(H18+I18)</f>
        <v>458</v>
      </c>
      <c r="H18" s="7">
        <v>456</v>
      </c>
      <c r="I18" s="7">
        <v>2</v>
      </c>
      <c r="J18" s="21">
        <f t="shared" si="0"/>
        <v>100</v>
      </c>
      <c r="K18" s="7"/>
    </row>
    <row r="19" spans="1:11" ht="21.95" customHeight="1">
      <c r="A19" s="17">
        <v>44925</v>
      </c>
      <c r="B19" s="7" t="s">
        <v>84</v>
      </c>
      <c r="C19" s="7" t="s">
        <v>83</v>
      </c>
      <c r="D19" s="7" t="s">
        <v>17</v>
      </c>
      <c r="E19" s="7">
        <v>8</v>
      </c>
      <c r="F19" s="7">
        <v>456</v>
      </c>
      <c r="G19" s="7">
        <f t="shared" ref="G19" si="8">SUM(H19+I19)</f>
        <v>457</v>
      </c>
      <c r="H19" s="7">
        <v>456</v>
      </c>
      <c r="I19" s="7">
        <v>1</v>
      </c>
      <c r="J19" s="21">
        <f t="shared" si="0"/>
        <v>100</v>
      </c>
      <c r="K19" s="7"/>
    </row>
    <row r="20" spans="1:11" ht="21.95" customHeight="1">
      <c r="A20" s="17">
        <v>44928</v>
      </c>
      <c r="B20" s="7" t="s">
        <v>84</v>
      </c>
      <c r="C20" s="7" t="s">
        <v>83</v>
      </c>
      <c r="D20" s="7" t="s">
        <v>17</v>
      </c>
      <c r="E20" s="7">
        <v>8</v>
      </c>
      <c r="F20" s="7">
        <v>456</v>
      </c>
      <c r="G20" s="7">
        <f t="shared" ref="G20" si="9">SUM(H20+I20)</f>
        <v>458</v>
      </c>
      <c r="H20" s="7">
        <v>456</v>
      </c>
      <c r="I20" s="7">
        <v>2</v>
      </c>
      <c r="J20" s="21">
        <f t="shared" si="0"/>
        <v>100</v>
      </c>
      <c r="K20" s="7"/>
    </row>
    <row r="21" spans="1:11" ht="21.95" customHeight="1">
      <c r="A21" s="17">
        <v>44929</v>
      </c>
      <c r="B21" s="7" t="s">
        <v>84</v>
      </c>
      <c r="C21" s="7" t="s">
        <v>83</v>
      </c>
      <c r="D21" s="7" t="s">
        <v>17</v>
      </c>
      <c r="E21" s="7">
        <v>8</v>
      </c>
      <c r="F21" s="7">
        <v>456</v>
      </c>
      <c r="G21" s="7">
        <f t="shared" ref="G21" si="10">SUM(H21+I21)</f>
        <v>457</v>
      </c>
      <c r="H21" s="7">
        <v>456</v>
      </c>
      <c r="I21" s="7">
        <v>1</v>
      </c>
      <c r="J21" s="21">
        <f t="shared" si="0"/>
        <v>100</v>
      </c>
      <c r="K21" s="7"/>
    </row>
    <row r="22" spans="1:11" ht="21.95" customHeight="1">
      <c r="A22" s="17">
        <v>44930</v>
      </c>
      <c r="B22" s="7" t="s">
        <v>84</v>
      </c>
      <c r="C22" s="7" t="s">
        <v>83</v>
      </c>
      <c r="D22" s="7" t="s">
        <v>17</v>
      </c>
      <c r="E22" s="7">
        <v>8</v>
      </c>
      <c r="F22" s="7">
        <v>456</v>
      </c>
      <c r="G22" s="7">
        <f t="shared" ref="G22" si="11">SUM(H22+I22)</f>
        <v>459</v>
      </c>
      <c r="H22" s="7">
        <v>456</v>
      </c>
      <c r="I22" s="7">
        <v>3</v>
      </c>
      <c r="J22" s="21">
        <f t="shared" si="0"/>
        <v>100</v>
      </c>
      <c r="K22" s="7"/>
    </row>
    <row r="23" spans="1:11" ht="21.95" customHeight="1">
      <c r="A23" s="17">
        <v>44931</v>
      </c>
      <c r="B23" s="7" t="s">
        <v>84</v>
      </c>
      <c r="C23" s="7" t="s">
        <v>83</v>
      </c>
      <c r="D23" s="7" t="s">
        <v>17</v>
      </c>
      <c r="E23" s="7">
        <v>8</v>
      </c>
      <c r="F23" s="7">
        <v>456</v>
      </c>
      <c r="G23" s="7">
        <f t="shared" ref="G23" si="12">SUM(H23+I23)</f>
        <v>459</v>
      </c>
      <c r="H23" s="7">
        <v>456</v>
      </c>
      <c r="I23" s="7">
        <v>3</v>
      </c>
      <c r="J23" s="21">
        <f t="shared" si="0"/>
        <v>100</v>
      </c>
      <c r="K23" s="7"/>
    </row>
    <row r="24" spans="1:11" ht="21.95" customHeight="1">
      <c r="A24" s="17">
        <v>44932</v>
      </c>
      <c r="B24" s="7" t="s">
        <v>84</v>
      </c>
      <c r="C24" s="7" t="s">
        <v>83</v>
      </c>
      <c r="D24" s="7" t="s">
        <v>17</v>
      </c>
      <c r="E24" s="7">
        <v>8</v>
      </c>
      <c r="F24" s="7">
        <v>456</v>
      </c>
      <c r="G24" s="7">
        <f t="shared" ref="G24" si="13">SUM(H24+I24)</f>
        <v>461</v>
      </c>
      <c r="H24" s="7">
        <v>456</v>
      </c>
      <c r="I24" s="7">
        <v>5</v>
      </c>
      <c r="J24" s="21">
        <f t="shared" si="0"/>
        <v>100</v>
      </c>
      <c r="K24" s="7"/>
    </row>
    <row r="25" spans="1:11" ht="21.95" customHeight="1">
      <c r="A25" s="17">
        <v>44935</v>
      </c>
      <c r="B25" s="7" t="s">
        <v>84</v>
      </c>
      <c r="C25" s="7" t="s">
        <v>83</v>
      </c>
      <c r="D25" s="7" t="s">
        <v>17</v>
      </c>
      <c r="E25" s="7">
        <v>8</v>
      </c>
      <c r="F25" s="7">
        <v>456</v>
      </c>
      <c r="G25" s="7">
        <f t="shared" ref="G25:G26" si="14">SUM(H25+I25)</f>
        <v>460</v>
      </c>
      <c r="H25" s="7">
        <v>456</v>
      </c>
      <c r="I25" s="7">
        <v>4</v>
      </c>
      <c r="J25" s="21">
        <f t="shared" si="0"/>
        <v>100</v>
      </c>
      <c r="K25" s="7"/>
    </row>
    <row r="26" spans="1:11" ht="21.95" customHeight="1">
      <c r="A26" s="17">
        <v>44936</v>
      </c>
      <c r="B26" s="7" t="s">
        <v>84</v>
      </c>
      <c r="C26" s="7" t="s">
        <v>83</v>
      </c>
      <c r="D26" s="7" t="s">
        <v>17</v>
      </c>
      <c r="E26" s="7">
        <v>8</v>
      </c>
      <c r="F26" s="7">
        <v>456</v>
      </c>
      <c r="G26" s="7">
        <f t="shared" si="14"/>
        <v>366</v>
      </c>
      <c r="H26" s="7">
        <v>365</v>
      </c>
      <c r="I26" s="7">
        <v>1</v>
      </c>
      <c r="J26" s="21">
        <f t="shared" si="0"/>
        <v>80.043859649122808</v>
      </c>
      <c r="K26" s="7"/>
    </row>
    <row r="27" spans="1:11" ht="21.95" customHeight="1">
      <c r="A27" s="17">
        <v>44937</v>
      </c>
      <c r="B27" s="7" t="s">
        <v>84</v>
      </c>
      <c r="C27" s="7" t="s">
        <v>83</v>
      </c>
      <c r="D27" s="7" t="s">
        <v>17</v>
      </c>
      <c r="E27" s="7">
        <v>8</v>
      </c>
      <c r="F27" s="7">
        <v>456</v>
      </c>
      <c r="G27" s="7">
        <f t="shared" ref="G27" si="15">SUM(H27+I27)</f>
        <v>375</v>
      </c>
      <c r="H27" s="7">
        <v>365</v>
      </c>
      <c r="I27" s="7">
        <v>10</v>
      </c>
      <c r="J27" s="21">
        <f t="shared" si="0"/>
        <v>80.043859649122808</v>
      </c>
      <c r="K27" s="7"/>
    </row>
    <row r="28" spans="1:11" ht="21.95" customHeight="1">
      <c r="A28" s="17">
        <v>44938</v>
      </c>
      <c r="B28" s="7" t="s">
        <v>84</v>
      </c>
      <c r="C28" s="7" t="s">
        <v>83</v>
      </c>
      <c r="D28" s="7" t="s">
        <v>17</v>
      </c>
      <c r="E28" s="7">
        <v>8</v>
      </c>
      <c r="F28" s="7">
        <v>456</v>
      </c>
      <c r="G28" s="7">
        <f t="shared" ref="G28" si="16">SUM(H28+I28)</f>
        <v>368</v>
      </c>
      <c r="H28" s="7">
        <v>365</v>
      </c>
      <c r="I28" s="7">
        <v>3</v>
      </c>
      <c r="J28" s="21">
        <f t="shared" si="0"/>
        <v>80.043859649122808</v>
      </c>
      <c r="K28" s="7"/>
    </row>
    <row r="29" spans="1:11" ht="21.95" customHeight="1">
      <c r="A29" s="17">
        <v>44939</v>
      </c>
      <c r="B29" s="7" t="s">
        <v>84</v>
      </c>
      <c r="C29" s="7" t="s">
        <v>83</v>
      </c>
      <c r="D29" s="7" t="s">
        <v>17</v>
      </c>
      <c r="E29" s="7">
        <v>8</v>
      </c>
      <c r="F29" s="7">
        <v>456</v>
      </c>
      <c r="G29" s="7">
        <f t="shared" ref="G29" si="17">SUM(H29+I29)</f>
        <v>371</v>
      </c>
      <c r="H29" s="7">
        <v>365</v>
      </c>
      <c r="I29" s="7">
        <v>6</v>
      </c>
      <c r="J29" s="21">
        <f t="shared" si="0"/>
        <v>80.043859649122808</v>
      </c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10240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9876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1920.1754385964914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96.008771929824576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18B05-8AB2-4627-971C-92C242F14906}">
  <sheetPr codeName="Sheet19"/>
  <dimension ref="A1:K54"/>
  <sheetViews>
    <sheetView topLeftCell="A40" workbookViewId="0">
      <selection activeCell="A55" sqref="A5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64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62</v>
      </c>
      <c r="C10" s="7" t="s">
        <v>63</v>
      </c>
      <c r="D10" s="7" t="s">
        <v>17</v>
      </c>
      <c r="E10" s="7">
        <v>8</v>
      </c>
      <c r="F10" s="7">
        <v>424</v>
      </c>
      <c r="G10" s="7">
        <f t="shared" ref="G10:G15" si="0">SUM(H10+I10)</f>
        <v>425</v>
      </c>
      <c r="H10" s="7">
        <v>424</v>
      </c>
      <c r="I10" s="7">
        <v>1</v>
      </c>
      <c r="J10" s="21">
        <f t="shared" ref="J10:J30" si="1">H10/F10*100</f>
        <v>100</v>
      </c>
      <c r="K10" s="7"/>
    </row>
    <row r="11" spans="1:11" ht="21.95" customHeight="1">
      <c r="A11" s="17">
        <v>44914</v>
      </c>
      <c r="B11" s="7" t="s">
        <v>62</v>
      </c>
      <c r="C11" s="7" t="s">
        <v>63</v>
      </c>
      <c r="D11" s="7" t="s">
        <v>17</v>
      </c>
      <c r="E11" s="7">
        <v>8</v>
      </c>
      <c r="F11" s="7">
        <v>424</v>
      </c>
      <c r="G11" s="7">
        <f t="shared" si="0"/>
        <v>425</v>
      </c>
      <c r="H11" s="7">
        <v>424</v>
      </c>
      <c r="I11" s="7">
        <v>1</v>
      </c>
      <c r="J11" s="21">
        <f t="shared" si="1"/>
        <v>100</v>
      </c>
      <c r="K11" s="7"/>
    </row>
    <row r="12" spans="1:11" ht="21.95" customHeight="1">
      <c r="A12" s="17">
        <v>44915</v>
      </c>
      <c r="B12" s="7" t="s">
        <v>62</v>
      </c>
      <c r="C12" s="7" t="s">
        <v>63</v>
      </c>
      <c r="D12" s="7" t="s">
        <v>17</v>
      </c>
      <c r="E12" s="7">
        <v>8</v>
      </c>
      <c r="F12" s="7">
        <v>424</v>
      </c>
      <c r="G12" s="7">
        <f t="shared" si="0"/>
        <v>430</v>
      </c>
      <c r="H12" s="7">
        <v>424</v>
      </c>
      <c r="I12" s="7">
        <v>6</v>
      </c>
      <c r="J12" s="21">
        <f t="shared" si="1"/>
        <v>100</v>
      </c>
      <c r="K12" s="7"/>
    </row>
    <row r="13" spans="1:11" ht="21.95" customHeight="1">
      <c r="A13" s="17">
        <v>44916</v>
      </c>
      <c r="B13" s="7" t="s">
        <v>62</v>
      </c>
      <c r="C13" s="7" t="s">
        <v>63</v>
      </c>
      <c r="D13" s="7" t="s">
        <v>17</v>
      </c>
      <c r="E13" s="7">
        <v>8</v>
      </c>
      <c r="F13" s="7">
        <v>424</v>
      </c>
      <c r="G13" s="7">
        <f t="shared" si="0"/>
        <v>430</v>
      </c>
      <c r="H13" s="7">
        <v>424</v>
      </c>
      <c r="I13" s="7">
        <v>6</v>
      </c>
      <c r="J13" s="21">
        <f t="shared" si="1"/>
        <v>100</v>
      </c>
      <c r="K13" s="7"/>
    </row>
    <row r="14" spans="1:11" ht="21.95" customHeight="1">
      <c r="A14" s="17">
        <v>44917</v>
      </c>
      <c r="B14" s="7" t="s">
        <v>62</v>
      </c>
      <c r="C14" s="7" t="s">
        <v>63</v>
      </c>
      <c r="D14" s="7" t="s">
        <v>17</v>
      </c>
      <c r="E14" s="7">
        <v>8</v>
      </c>
      <c r="F14" s="7">
        <v>424</v>
      </c>
      <c r="G14" s="7">
        <f t="shared" si="0"/>
        <v>427</v>
      </c>
      <c r="H14" s="7">
        <v>424</v>
      </c>
      <c r="I14" s="7">
        <v>3</v>
      </c>
      <c r="J14" s="21">
        <f t="shared" si="1"/>
        <v>100</v>
      </c>
      <c r="K14" s="7"/>
    </row>
    <row r="15" spans="1:11" ht="21.95" customHeight="1">
      <c r="A15" s="17">
        <v>44918</v>
      </c>
      <c r="B15" s="7" t="s">
        <v>62</v>
      </c>
      <c r="C15" s="7" t="s">
        <v>63</v>
      </c>
      <c r="D15" s="7" t="s">
        <v>17</v>
      </c>
      <c r="E15" s="7">
        <v>8</v>
      </c>
      <c r="F15" s="7">
        <v>424</v>
      </c>
      <c r="G15" s="7">
        <f t="shared" si="0"/>
        <v>432</v>
      </c>
      <c r="H15" s="7">
        <v>424</v>
      </c>
      <c r="I15" s="7">
        <v>8</v>
      </c>
      <c r="J15" s="21">
        <f t="shared" si="1"/>
        <v>100</v>
      </c>
      <c r="K15" s="7"/>
    </row>
    <row r="16" spans="1:11" ht="21.95" customHeight="1">
      <c r="A16" s="17">
        <v>44921</v>
      </c>
      <c r="B16" s="7" t="s">
        <v>62</v>
      </c>
      <c r="C16" s="7" t="s">
        <v>63</v>
      </c>
      <c r="D16" s="7" t="s">
        <v>17</v>
      </c>
      <c r="E16" s="7">
        <v>8</v>
      </c>
      <c r="F16" s="7">
        <v>424</v>
      </c>
      <c r="G16" s="7">
        <f t="shared" ref="G16:G29" si="2">SUM(H16+I16)</f>
        <v>428</v>
      </c>
      <c r="H16" s="7">
        <v>424</v>
      </c>
      <c r="I16" s="7">
        <v>4</v>
      </c>
      <c r="J16" s="21">
        <f t="shared" si="1"/>
        <v>100</v>
      </c>
      <c r="K16" s="7"/>
    </row>
    <row r="17" spans="1:11" ht="21.95" customHeight="1">
      <c r="A17" s="17">
        <v>44922</v>
      </c>
      <c r="B17" s="7" t="s">
        <v>62</v>
      </c>
      <c r="C17" s="7" t="s">
        <v>63</v>
      </c>
      <c r="D17" s="7" t="s">
        <v>17</v>
      </c>
      <c r="E17" s="7">
        <v>8</v>
      </c>
      <c r="F17" s="7">
        <v>424</v>
      </c>
      <c r="G17" s="7">
        <f t="shared" ref="G17" si="3">SUM(H17+I17)</f>
        <v>425</v>
      </c>
      <c r="H17" s="7">
        <v>424</v>
      </c>
      <c r="I17" s="7">
        <v>1</v>
      </c>
      <c r="J17" s="21">
        <f t="shared" si="1"/>
        <v>100</v>
      </c>
      <c r="K17" s="7"/>
    </row>
    <row r="18" spans="1:11" ht="21.95" customHeight="1">
      <c r="A18" s="17">
        <v>44923</v>
      </c>
      <c r="B18" s="7" t="s">
        <v>62</v>
      </c>
      <c r="C18" s="7" t="s">
        <v>63</v>
      </c>
      <c r="D18" s="7" t="s">
        <v>17</v>
      </c>
      <c r="E18" s="7">
        <v>8</v>
      </c>
      <c r="F18" s="7">
        <v>424</v>
      </c>
      <c r="G18" s="7">
        <f t="shared" ref="G18" si="4">SUM(H18+I18)</f>
        <v>430</v>
      </c>
      <c r="H18" s="7">
        <v>424</v>
      </c>
      <c r="I18" s="7">
        <v>6</v>
      </c>
      <c r="J18" s="21">
        <f t="shared" si="1"/>
        <v>100</v>
      </c>
      <c r="K18" s="7"/>
    </row>
    <row r="19" spans="1:11" ht="21.95" customHeight="1">
      <c r="A19" s="17">
        <v>44924</v>
      </c>
      <c r="B19" s="7" t="s">
        <v>62</v>
      </c>
      <c r="C19" s="7" t="s">
        <v>63</v>
      </c>
      <c r="D19" s="7" t="s">
        <v>17</v>
      </c>
      <c r="E19" s="7">
        <v>8</v>
      </c>
      <c r="F19" s="7">
        <v>424</v>
      </c>
      <c r="G19" s="7">
        <f t="shared" ref="G19" si="5">SUM(H19+I19)</f>
        <v>427</v>
      </c>
      <c r="H19" s="7">
        <v>424</v>
      </c>
      <c r="I19" s="7">
        <v>3</v>
      </c>
      <c r="J19" s="21">
        <f t="shared" si="1"/>
        <v>100</v>
      </c>
      <c r="K19" s="7"/>
    </row>
    <row r="20" spans="1:11" ht="21.95" customHeight="1">
      <c r="A20" s="17">
        <v>44925</v>
      </c>
      <c r="B20" s="7" t="s">
        <v>62</v>
      </c>
      <c r="C20" s="7" t="s">
        <v>63</v>
      </c>
      <c r="D20" s="7" t="s">
        <v>17</v>
      </c>
      <c r="E20" s="7">
        <v>8</v>
      </c>
      <c r="F20" s="7">
        <v>424</v>
      </c>
      <c r="G20" s="7">
        <f t="shared" ref="G20" si="6">SUM(H20+I20)</f>
        <v>425</v>
      </c>
      <c r="H20" s="7">
        <v>424</v>
      </c>
      <c r="I20" s="7">
        <v>1</v>
      </c>
      <c r="J20" s="21">
        <f t="shared" si="1"/>
        <v>100</v>
      </c>
      <c r="K20" s="7"/>
    </row>
    <row r="21" spans="1:11" ht="21.95" customHeight="1">
      <c r="A21" s="17">
        <v>44928</v>
      </c>
      <c r="B21" s="7" t="s">
        <v>62</v>
      </c>
      <c r="C21" s="7" t="s">
        <v>63</v>
      </c>
      <c r="D21" s="7" t="s">
        <v>17</v>
      </c>
      <c r="E21" s="7">
        <v>8</v>
      </c>
      <c r="F21" s="7">
        <v>424</v>
      </c>
      <c r="G21" s="7">
        <f t="shared" ref="G21" si="7">SUM(H21+I21)</f>
        <v>426</v>
      </c>
      <c r="H21" s="7">
        <v>424</v>
      </c>
      <c r="I21" s="7">
        <v>2</v>
      </c>
      <c r="J21" s="21">
        <f t="shared" si="1"/>
        <v>100</v>
      </c>
      <c r="K21" s="7"/>
    </row>
    <row r="22" spans="1:11" ht="21.95" customHeight="1">
      <c r="A22" s="17">
        <v>44929</v>
      </c>
      <c r="B22" s="7" t="s">
        <v>62</v>
      </c>
      <c r="C22" s="7" t="s">
        <v>63</v>
      </c>
      <c r="D22" s="7" t="s">
        <v>17</v>
      </c>
      <c r="E22" s="7">
        <v>8</v>
      </c>
      <c r="F22" s="7">
        <v>424</v>
      </c>
      <c r="G22" s="7">
        <f t="shared" ref="G22" si="8">SUM(H22+I22)</f>
        <v>427</v>
      </c>
      <c r="H22" s="7">
        <v>424</v>
      </c>
      <c r="I22" s="7">
        <v>3</v>
      </c>
      <c r="J22" s="21">
        <f t="shared" si="1"/>
        <v>100</v>
      </c>
      <c r="K22" s="7"/>
    </row>
    <row r="23" spans="1:11" ht="21.95" customHeight="1">
      <c r="A23" s="17">
        <v>44930</v>
      </c>
      <c r="B23" s="7" t="s">
        <v>62</v>
      </c>
      <c r="C23" s="7" t="s">
        <v>63</v>
      </c>
      <c r="D23" s="7" t="s">
        <v>17</v>
      </c>
      <c r="E23" s="7">
        <v>8</v>
      </c>
      <c r="F23" s="7">
        <v>424</v>
      </c>
      <c r="G23" s="7">
        <f t="shared" ref="G23" si="9">SUM(H23+I23)</f>
        <v>426</v>
      </c>
      <c r="H23" s="7">
        <v>424</v>
      </c>
      <c r="I23" s="7">
        <v>2</v>
      </c>
      <c r="J23" s="21">
        <f t="shared" si="1"/>
        <v>100</v>
      </c>
      <c r="K23" s="7"/>
    </row>
    <row r="24" spans="1:11" ht="21.95" customHeight="1">
      <c r="A24" s="17">
        <v>44931</v>
      </c>
      <c r="B24" s="7" t="s">
        <v>62</v>
      </c>
      <c r="C24" s="7" t="s">
        <v>63</v>
      </c>
      <c r="D24" s="7" t="s">
        <v>17</v>
      </c>
      <c r="E24" s="7">
        <v>8</v>
      </c>
      <c r="F24" s="7">
        <v>424</v>
      </c>
      <c r="G24" s="7">
        <f t="shared" ref="G24:G25" si="10">SUM(H24+I24)</f>
        <v>429</v>
      </c>
      <c r="H24" s="7">
        <v>424</v>
      </c>
      <c r="I24" s="7">
        <v>5</v>
      </c>
      <c r="J24" s="21">
        <f t="shared" si="1"/>
        <v>100</v>
      </c>
      <c r="K24" s="7"/>
    </row>
    <row r="25" spans="1:11" ht="21.95" customHeight="1">
      <c r="A25" s="17">
        <v>44932</v>
      </c>
      <c r="B25" s="7" t="s">
        <v>62</v>
      </c>
      <c r="C25" s="7" t="s">
        <v>63</v>
      </c>
      <c r="D25" s="7" t="s">
        <v>17</v>
      </c>
      <c r="E25" s="7">
        <v>8</v>
      </c>
      <c r="F25" s="7">
        <v>424</v>
      </c>
      <c r="G25" s="7">
        <f t="shared" si="10"/>
        <v>428</v>
      </c>
      <c r="H25" s="7">
        <v>424</v>
      </c>
      <c r="I25" s="7">
        <v>4</v>
      </c>
      <c r="J25" s="21">
        <f t="shared" si="1"/>
        <v>100</v>
      </c>
      <c r="K25" s="7"/>
    </row>
    <row r="26" spans="1:11" ht="21.95" customHeight="1">
      <c r="A26" s="17">
        <v>44935</v>
      </c>
      <c r="B26" s="7" t="s">
        <v>62</v>
      </c>
      <c r="C26" s="7" t="s">
        <v>63</v>
      </c>
      <c r="D26" s="7" t="s">
        <v>17</v>
      </c>
      <c r="E26" s="7">
        <v>8</v>
      </c>
      <c r="F26" s="7">
        <v>424</v>
      </c>
      <c r="G26" s="7">
        <f t="shared" ref="G26" si="11">SUM(H26+I26)</f>
        <v>429</v>
      </c>
      <c r="H26" s="7">
        <v>424</v>
      </c>
      <c r="I26" s="7">
        <v>5</v>
      </c>
      <c r="J26" s="21">
        <f t="shared" si="1"/>
        <v>100</v>
      </c>
      <c r="K26" s="7"/>
    </row>
    <row r="27" spans="1:11" ht="21.95" customHeight="1">
      <c r="A27" s="17">
        <v>44936</v>
      </c>
      <c r="B27" s="7" t="s">
        <v>62</v>
      </c>
      <c r="C27" s="7" t="s">
        <v>63</v>
      </c>
      <c r="D27" s="7" t="s">
        <v>17</v>
      </c>
      <c r="E27" s="7">
        <v>8</v>
      </c>
      <c r="F27" s="7">
        <v>424</v>
      </c>
      <c r="G27" s="7">
        <f t="shared" ref="G27" si="12">SUM(H27+I27)</f>
        <v>429</v>
      </c>
      <c r="H27" s="7">
        <v>424</v>
      </c>
      <c r="I27" s="7">
        <v>5</v>
      </c>
      <c r="J27" s="21">
        <f t="shared" si="1"/>
        <v>100</v>
      </c>
      <c r="K27" s="7"/>
    </row>
    <row r="28" spans="1:11" ht="21.95" customHeight="1">
      <c r="A28" s="17">
        <v>44937</v>
      </c>
      <c r="B28" s="7" t="s">
        <v>86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si="2"/>
        <v>2454</v>
      </c>
      <c r="H28" s="7">
        <v>2432</v>
      </c>
      <c r="I28" s="7">
        <v>22</v>
      </c>
      <c r="J28" s="21">
        <f t="shared" si="1"/>
        <v>80</v>
      </c>
      <c r="K28" s="7"/>
    </row>
    <row r="29" spans="1:11" ht="21.95" customHeight="1">
      <c r="A29" s="17">
        <v>44938</v>
      </c>
      <c r="B29" s="7" t="s">
        <v>62</v>
      </c>
      <c r="C29" s="7" t="s">
        <v>63</v>
      </c>
      <c r="D29" s="7" t="s">
        <v>17</v>
      </c>
      <c r="E29" s="7">
        <v>8</v>
      </c>
      <c r="F29" s="7">
        <v>424</v>
      </c>
      <c r="G29" s="7">
        <f t="shared" si="2"/>
        <v>342</v>
      </c>
      <c r="H29" s="7">
        <v>340</v>
      </c>
      <c r="I29" s="7">
        <v>2</v>
      </c>
      <c r="J29" s="21">
        <f t="shared" si="1"/>
        <v>80.188679245283026</v>
      </c>
      <c r="K29" s="7"/>
    </row>
    <row r="30" spans="1:11" ht="21.95" customHeight="1">
      <c r="A30" s="17">
        <v>44939</v>
      </c>
      <c r="B30" s="7" t="s">
        <v>62</v>
      </c>
      <c r="C30" s="7" t="s">
        <v>63</v>
      </c>
      <c r="D30" s="7" t="s">
        <v>17</v>
      </c>
      <c r="E30" s="7">
        <v>8</v>
      </c>
      <c r="F30" s="7">
        <v>424</v>
      </c>
      <c r="G30" s="7">
        <f t="shared" ref="G30" si="13">SUM(H30+I30)</f>
        <v>428</v>
      </c>
      <c r="H30" s="7">
        <v>424</v>
      </c>
      <c r="I30" s="7">
        <v>4</v>
      </c>
      <c r="J30" s="21">
        <f t="shared" si="1"/>
        <v>100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11520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10828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2060.1886792452833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98.104222821203962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6B74D-FA77-4D52-ADD1-4530D05D8346}">
  <sheetPr codeName="Sheet20"/>
  <dimension ref="A1:K54"/>
  <sheetViews>
    <sheetView topLeftCell="A42" workbookViewId="0">
      <selection activeCell="A53" sqref="A53:B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65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66</v>
      </c>
      <c r="C10" s="7" t="s">
        <v>67</v>
      </c>
      <c r="D10" s="7" t="s">
        <v>17</v>
      </c>
      <c r="E10" s="7">
        <v>8</v>
      </c>
      <c r="F10" s="7">
        <v>856</v>
      </c>
      <c r="G10" s="7">
        <f>SUM(H10+I10)</f>
        <v>862</v>
      </c>
      <c r="H10" s="7">
        <v>856</v>
      </c>
      <c r="I10" s="7">
        <v>6</v>
      </c>
      <c r="J10" s="21">
        <f t="shared" ref="J10:J24" si="0">H10/F10*100</f>
        <v>100</v>
      </c>
      <c r="K10" s="7"/>
    </row>
    <row r="11" spans="1:11" ht="21.95" customHeight="1">
      <c r="A11" s="17">
        <v>44914</v>
      </c>
      <c r="B11" s="23" t="s">
        <v>30</v>
      </c>
      <c r="C11" s="22" t="s">
        <v>31</v>
      </c>
      <c r="D11" s="7" t="s">
        <v>17</v>
      </c>
      <c r="E11" s="7">
        <v>8</v>
      </c>
      <c r="F11" s="7">
        <v>800</v>
      </c>
      <c r="G11" s="7">
        <f>SUM(H11+I11)</f>
        <v>802</v>
      </c>
      <c r="H11" s="7">
        <v>800</v>
      </c>
      <c r="I11" s="7">
        <v>2</v>
      </c>
      <c r="J11" s="21">
        <f t="shared" si="0"/>
        <v>100</v>
      </c>
      <c r="K11" s="7"/>
    </row>
    <row r="12" spans="1:11" ht="21.95" customHeight="1">
      <c r="A12" s="17">
        <v>44915</v>
      </c>
      <c r="B12" s="7" t="s">
        <v>100</v>
      </c>
      <c r="C12" s="7" t="s">
        <v>31</v>
      </c>
      <c r="D12" s="7" t="s">
        <v>17</v>
      </c>
      <c r="E12" s="7">
        <v>8</v>
      </c>
      <c r="F12" s="7">
        <v>800</v>
      </c>
      <c r="G12" s="7">
        <f t="shared" ref="G12:G21" si="1">SUM(H12+I12)</f>
        <v>805</v>
      </c>
      <c r="H12" s="7">
        <v>800</v>
      </c>
      <c r="I12" s="7">
        <v>5</v>
      </c>
      <c r="J12" s="21">
        <f t="shared" si="0"/>
        <v>100</v>
      </c>
      <c r="K12" s="7"/>
    </row>
    <row r="13" spans="1:11" ht="21.95" customHeight="1">
      <c r="A13" s="17">
        <v>44916</v>
      </c>
      <c r="B13" s="7" t="s">
        <v>100</v>
      </c>
      <c r="C13" s="7" t="s">
        <v>31</v>
      </c>
      <c r="D13" s="7" t="s">
        <v>17</v>
      </c>
      <c r="E13" s="7">
        <v>8</v>
      </c>
      <c r="F13" s="7">
        <v>800</v>
      </c>
      <c r="G13" s="7">
        <f t="shared" ref="G13" si="2">SUM(H13+I13)</f>
        <v>807</v>
      </c>
      <c r="H13" s="7">
        <v>800</v>
      </c>
      <c r="I13" s="7">
        <v>7</v>
      </c>
      <c r="J13" s="21">
        <f t="shared" si="0"/>
        <v>100</v>
      </c>
      <c r="K13" s="7"/>
    </row>
    <row r="14" spans="1:11" ht="21.95" customHeight="1">
      <c r="A14" s="17">
        <v>44917</v>
      </c>
      <c r="B14" s="7" t="s">
        <v>100</v>
      </c>
      <c r="C14" s="7" t="s">
        <v>31</v>
      </c>
      <c r="D14" s="7" t="s">
        <v>17</v>
      </c>
      <c r="E14" s="7">
        <v>8</v>
      </c>
      <c r="F14" s="7">
        <v>800</v>
      </c>
      <c r="G14" s="7">
        <f t="shared" ref="G14" si="3">SUM(H14+I14)</f>
        <v>809</v>
      </c>
      <c r="H14" s="7">
        <v>800</v>
      </c>
      <c r="I14" s="7">
        <v>9</v>
      </c>
      <c r="J14" s="21">
        <f t="shared" si="0"/>
        <v>100</v>
      </c>
      <c r="K14" s="7"/>
    </row>
    <row r="15" spans="1:11" ht="21.95" customHeight="1">
      <c r="A15" s="17">
        <v>44918</v>
      </c>
      <c r="B15" s="7" t="s">
        <v>100</v>
      </c>
      <c r="C15" s="7" t="s">
        <v>31</v>
      </c>
      <c r="D15" s="7" t="s">
        <v>17</v>
      </c>
      <c r="E15" s="7">
        <v>8</v>
      </c>
      <c r="F15" s="7">
        <v>800</v>
      </c>
      <c r="G15" s="7">
        <f t="shared" ref="G15" si="4">SUM(H15+I15)</f>
        <v>805</v>
      </c>
      <c r="H15" s="7">
        <v>800</v>
      </c>
      <c r="I15" s="7">
        <v>5</v>
      </c>
      <c r="J15" s="21">
        <f t="shared" ref="J15" si="5">H15/F15*100</f>
        <v>100</v>
      </c>
      <c r="K15" s="7"/>
    </row>
    <row r="16" spans="1:11" ht="21.95" customHeight="1">
      <c r="A16" s="17">
        <v>44921</v>
      </c>
      <c r="B16" s="7" t="s">
        <v>100</v>
      </c>
      <c r="C16" s="7" t="s">
        <v>31</v>
      </c>
      <c r="D16" s="7" t="s">
        <v>17</v>
      </c>
      <c r="E16" s="7">
        <v>8</v>
      </c>
      <c r="F16" s="7">
        <v>800</v>
      </c>
      <c r="G16" s="7">
        <f t="shared" ref="G16" si="6">SUM(H16+I16)</f>
        <v>809</v>
      </c>
      <c r="H16" s="7">
        <v>800</v>
      </c>
      <c r="I16" s="7">
        <v>9</v>
      </c>
      <c r="J16" s="21">
        <f t="shared" si="0"/>
        <v>100</v>
      </c>
      <c r="K16" s="7"/>
    </row>
    <row r="17" spans="1:11" ht="21.95" customHeight="1">
      <c r="A17" s="17">
        <v>44922</v>
      </c>
      <c r="B17" s="7" t="s">
        <v>100</v>
      </c>
      <c r="C17" s="7" t="s">
        <v>31</v>
      </c>
      <c r="D17" s="7" t="s">
        <v>17</v>
      </c>
      <c r="E17" s="7">
        <v>8</v>
      </c>
      <c r="F17" s="7">
        <v>800</v>
      </c>
      <c r="G17" s="7">
        <f t="shared" ref="G17:G18" si="7">SUM(H17+I17)</f>
        <v>801</v>
      </c>
      <c r="H17" s="7">
        <v>800</v>
      </c>
      <c r="I17" s="7">
        <v>1</v>
      </c>
      <c r="J17" s="21">
        <f t="shared" si="0"/>
        <v>100</v>
      </c>
      <c r="K17" s="7"/>
    </row>
    <row r="18" spans="1:11" ht="21.95" customHeight="1">
      <c r="A18" s="17">
        <v>44923</v>
      </c>
      <c r="B18" s="7" t="s">
        <v>174</v>
      </c>
      <c r="C18" s="7" t="s">
        <v>178</v>
      </c>
      <c r="D18" s="7" t="s">
        <v>17</v>
      </c>
      <c r="E18" s="7">
        <v>8</v>
      </c>
      <c r="F18" s="7">
        <v>2592</v>
      </c>
      <c r="G18" s="7">
        <f t="shared" si="7"/>
        <v>2644</v>
      </c>
      <c r="H18" s="7">
        <v>2592</v>
      </c>
      <c r="I18" s="7">
        <v>52</v>
      </c>
      <c r="J18" s="21">
        <f t="shared" si="0"/>
        <v>100</v>
      </c>
      <c r="K18" s="7"/>
    </row>
    <row r="19" spans="1:11" ht="21.95" customHeight="1">
      <c r="A19" s="17">
        <v>37619</v>
      </c>
      <c r="B19" s="7" t="s">
        <v>166</v>
      </c>
      <c r="C19" s="7" t="s">
        <v>167</v>
      </c>
      <c r="D19" s="7" t="s">
        <v>17</v>
      </c>
      <c r="E19" s="7">
        <v>8</v>
      </c>
      <c r="F19" s="7">
        <v>1368</v>
      </c>
      <c r="G19" s="7">
        <f t="shared" si="1"/>
        <v>1382</v>
      </c>
      <c r="H19" s="7">
        <v>1368</v>
      </c>
      <c r="I19" s="7">
        <v>14</v>
      </c>
      <c r="J19" s="21">
        <f t="shared" si="0"/>
        <v>100</v>
      </c>
      <c r="K19" s="7"/>
    </row>
    <row r="20" spans="1:11" ht="21.95" customHeight="1">
      <c r="A20" s="17">
        <v>44925</v>
      </c>
      <c r="B20" s="7" t="s">
        <v>166</v>
      </c>
      <c r="C20" s="7" t="s">
        <v>167</v>
      </c>
      <c r="D20" s="7" t="s">
        <v>17</v>
      </c>
      <c r="E20" s="7">
        <v>8</v>
      </c>
      <c r="F20" s="7">
        <v>1368</v>
      </c>
      <c r="G20" s="7">
        <f t="shared" ref="G20" si="8">SUM(H20+I20)</f>
        <v>1375</v>
      </c>
      <c r="H20" s="7">
        <v>1368</v>
      </c>
      <c r="I20" s="7">
        <v>7</v>
      </c>
      <c r="J20" s="21">
        <f t="shared" si="0"/>
        <v>100</v>
      </c>
      <c r="K20" s="7"/>
    </row>
    <row r="21" spans="1:11" ht="21.95" customHeight="1">
      <c r="A21" s="17">
        <v>44928</v>
      </c>
      <c r="B21" s="7" t="s">
        <v>189</v>
      </c>
      <c r="C21" s="7" t="s">
        <v>67</v>
      </c>
      <c r="D21" s="7" t="s">
        <v>17</v>
      </c>
      <c r="E21" s="7">
        <v>8</v>
      </c>
      <c r="F21" s="7">
        <v>856</v>
      </c>
      <c r="G21" s="7">
        <f t="shared" si="1"/>
        <v>889</v>
      </c>
      <c r="H21" s="7">
        <v>856</v>
      </c>
      <c r="I21" s="7">
        <v>33</v>
      </c>
      <c r="J21" s="21">
        <f t="shared" si="0"/>
        <v>100</v>
      </c>
      <c r="K21" s="7"/>
    </row>
    <row r="22" spans="1:11" ht="21.95" customHeight="1">
      <c r="A22" s="17">
        <v>44929</v>
      </c>
      <c r="B22" s="7" t="s">
        <v>189</v>
      </c>
      <c r="C22" s="7" t="s">
        <v>67</v>
      </c>
      <c r="D22" s="7" t="s">
        <v>17</v>
      </c>
      <c r="E22" s="7">
        <v>8</v>
      </c>
      <c r="F22" s="7">
        <v>856</v>
      </c>
      <c r="G22" s="7">
        <f t="shared" ref="G22" si="9">SUM(H22+I22)</f>
        <v>885</v>
      </c>
      <c r="H22" s="7">
        <v>856</v>
      </c>
      <c r="I22" s="7">
        <v>29</v>
      </c>
      <c r="J22" s="21">
        <f t="shared" si="0"/>
        <v>100</v>
      </c>
      <c r="K22" s="7"/>
    </row>
    <row r="23" spans="1:11" ht="21.95" customHeight="1">
      <c r="A23" s="17">
        <v>44930</v>
      </c>
      <c r="B23" s="7" t="s">
        <v>189</v>
      </c>
      <c r="C23" s="7" t="s">
        <v>67</v>
      </c>
      <c r="D23" s="7" t="s">
        <v>17</v>
      </c>
      <c r="E23" s="7">
        <v>8</v>
      </c>
      <c r="F23" s="7">
        <v>856</v>
      </c>
      <c r="G23" s="7">
        <f t="shared" ref="G23:G28" si="10">SUM(H23+I23)</f>
        <v>863</v>
      </c>
      <c r="H23" s="7">
        <v>856</v>
      </c>
      <c r="I23" s="7">
        <v>7</v>
      </c>
      <c r="J23" s="21">
        <f t="shared" si="0"/>
        <v>100</v>
      </c>
      <c r="K23" s="7"/>
    </row>
    <row r="24" spans="1:11" ht="21.95" customHeight="1">
      <c r="A24" s="17">
        <v>44931</v>
      </c>
      <c r="B24" s="7" t="s">
        <v>189</v>
      </c>
      <c r="C24" s="7" t="s">
        <v>67</v>
      </c>
      <c r="D24" s="7" t="s">
        <v>17</v>
      </c>
      <c r="E24" s="7">
        <v>8</v>
      </c>
      <c r="F24" s="7">
        <v>856</v>
      </c>
      <c r="G24" s="7">
        <f t="shared" si="10"/>
        <v>891</v>
      </c>
      <c r="H24" s="7">
        <v>856</v>
      </c>
      <c r="I24" s="7">
        <v>35</v>
      </c>
      <c r="J24" s="21">
        <f t="shared" si="0"/>
        <v>100</v>
      </c>
      <c r="K24" s="7"/>
    </row>
    <row r="25" spans="1:11" ht="21.95" customHeight="1">
      <c r="A25" s="17">
        <v>44935</v>
      </c>
      <c r="B25" s="7" t="s">
        <v>189</v>
      </c>
      <c r="C25" s="7" t="s">
        <v>67</v>
      </c>
      <c r="D25" s="7" t="s">
        <v>17</v>
      </c>
      <c r="E25" s="7">
        <v>8</v>
      </c>
      <c r="F25" s="7">
        <v>856</v>
      </c>
      <c r="G25" s="7">
        <f t="shared" si="10"/>
        <v>895</v>
      </c>
      <c r="H25" s="7">
        <v>856</v>
      </c>
      <c r="I25" s="7">
        <v>39</v>
      </c>
      <c r="J25" s="21">
        <f t="shared" ref="J25:J29" si="11">H25/F25*100</f>
        <v>100</v>
      </c>
      <c r="K25" s="7"/>
    </row>
    <row r="26" spans="1:11" ht="21.95" customHeight="1">
      <c r="A26" s="17">
        <v>44936</v>
      </c>
      <c r="B26" s="7" t="s">
        <v>189</v>
      </c>
      <c r="C26" s="7" t="s">
        <v>67</v>
      </c>
      <c r="D26" s="7" t="s">
        <v>17</v>
      </c>
      <c r="E26" s="7">
        <v>8</v>
      </c>
      <c r="F26" s="7">
        <v>856</v>
      </c>
      <c r="G26" s="7">
        <f t="shared" si="10"/>
        <v>877</v>
      </c>
      <c r="H26" s="7">
        <v>856</v>
      </c>
      <c r="I26" s="7">
        <v>21</v>
      </c>
      <c r="J26" s="21">
        <f t="shared" si="11"/>
        <v>100</v>
      </c>
      <c r="K26" s="7"/>
    </row>
    <row r="27" spans="1:11" ht="21.95" customHeight="1">
      <c r="A27" s="17">
        <v>44937</v>
      </c>
      <c r="B27" s="7" t="s">
        <v>189</v>
      </c>
      <c r="C27" s="7" t="s">
        <v>67</v>
      </c>
      <c r="D27" s="7" t="s">
        <v>17</v>
      </c>
      <c r="E27" s="7">
        <v>8</v>
      </c>
      <c r="F27" s="7">
        <v>856</v>
      </c>
      <c r="G27" s="7">
        <f t="shared" si="10"/>
        <v>877</v>
      </c>
      <c r="H27" s="7">
        <v>856</v>
      </c>
      <c r="I27" s="7">
        <v>21</v>
      </c>
      <c r="J27" s="21">
        <f t="shared" si="11"/>
        <v>100</v>
      </c>
      <c r="K27" s="7"/>
    </row>
    <row r="28" spans="1:11" ht="21.95" customHeight="1">
      <c r="A28" s="17">
        <v>44938</v>
      </c>
      <c r="B28" s="7" t="s">
        <v>44</v>
      </c>
      <c r="C28" s="7" t="s">
        <v>45</v>
      </c>
      <c r="D28" s="7" t="s">
        <v>17</v>
      </c>
      <c r="E28" s="7">
        <v>8</v>
      </c>
      <c r="F28" s="7">
        <v>624</v>
      </c>
      <c r="G28" s="7">
        <f t="shared" si="10"/>
        <v>521</v>
      </c>
      <c r="H28" s="7">
        <v>500</v>
      </c>
      <c r="I28" s="7">
        <v>21</v>
      </c>
      <c r="J28" s="21">
        <f t="shared" si="11"/>
        <v>80.128205128205138</v>
      </c>
      <c r="K28" s="7"/>
    </row>
    <row r="29" spans="1:11" ht="21.95" customHeight="1">
      <c r="A29" s="17">
        <v>44939</v>
      </c>
      <c r="B29" s="7" t="s">
        <v>44</v>
      </c>
      <c r="C29" s="7" t="s">
        <v>45</v>
      </c>
      <c r="D29" s="7" t="s">
        <v>17</v>
      </c>
      <c r="E29" s="7">
        <v>8</v>
      </c>
      <c r="F29" s="7">
        <v>624</v>
      </c>
      <c r="G29" s="7">
        <f t="shared" ref="G29" si="12">SUM(H29+I29)</f>
        <v>508</v>
      </c>
      <c r="H29" s="7">
        <v>500</v>
      </c>
      <c r="I29" s="7">
        <v>8</v>
      </c>
      <c r="J29" s="21">
        <f t="shared" si="11"/>
        <v>80.128205128205138</v>
      </c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19024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18776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1960.2564102564102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98.012820512820511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512D8-22B1-4B05-B385-BE3C7FE9672C}">
  <sheetPr codeName="Sheet21"/>
  <dimension ref="A1:K54"/>
  <sheetViews>
    <sheetView topLeftCell="A45" workbookViewId="0">
      <selection activeCell="I60" sqref="I6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68</v>
      </c>
      <c r="C7" s="33"/>
      <c r="D7" s="33"/>
      <c r="E7" s="33"/>
      <c r="F7" s="26" t="s">
        <v>3</v>
      </c>
      <c r="G7" s="33" t="s">
        <v>69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62</v>
      </c>
      <c r="C10" s="7" t="s">
        <v>63</v>
      </c>
      <c r="D10" s="7" t="s">
        <v>17</v>
      </c>
      <c r="E10" s="7">
        <v>8</v>
      </c>
      <c r="F10" s="7">
        <v>424</v>
      </c>
      <c r="G10" s="7">
        <f t="shared" ref="G10:G15" si="0">SUM(H10+I10)</f>
        <v>425</v>
      </c>
      <c r="H10" s="7">
        <v>424</v>
      </c>
      <c r="I10" s="7">
        <v>1</v>
      </c>
      <c r="J10" s="21">
        <f t="shared" ref="J10:J30" si="1">H10/F10*100</f>
        <v>100</v>
      </c>
      <c r="K10" s="15"/>
    </row>
    <row r="11" spans="1:11" ht="21.95" customHeight="1">
      <c r="A11" s="17">
        <v>44914</v>
      </c>
      <c r="B11" s="7" t="s">
        <v>62</v>
      </c>
      <c r="C11" s="7" t="s">
        <v>63</v>
      </c>
      <c r="D11" s="7" t="s">
        <v>17</v>
      </c>
      <c r="E11" s="7">
        <v>8</v>
      </c>
      <c r="F11" s="7">
        <v>424</v>
      </c>
      <c r="G11" s="7">
        <f t="shared" si="0"/>
        <v>426</v>
      </c>
      <c r="H11" s="7">
        <v>424</v>
      </c>
      <c r="I11" s="7">
        <v>2</v>
      </c>
      <c r="J11" s="21">
        <f t="shared" si="1"/>
        <v>100</v>
      </c>
      <c r="K11" s="15"/>
    </row>
    <row r="12" spans="1:11" ht="21.95" customHeight="1">
      <c r="A12" s="17">
        <v>44915</v>
      </c>
      <c r="B12" s="7" t="s">
        <v>62</v>
      </c>
      <c r="C12" s="7" t="s">
        <v>63</v>
      </c>
      <c r="D12" s="7" t="s">
        <v>17</v>
      </c>
      <c r="E12" s="7">
        <v>8</v>
      </c>
      <c r="F12" s="7">
        <v>424</v>
      </c>
      <c r="G12" s="7">
        <f t="shared" si="0"/>
        <v>427</v>
      </c>
      <c r="H12" s="7">
        <v>424</v>
      </c>
      <c r="I12" s="7">
        <v>3</v>
      </c>
      <c r="J12" s="21">
        <f t="shared" si="1"/>
        <v>100</v>
      </c>
      <c r="K12" s="15"/>
    </row>
    <row r="13" spans="1:11" ht="21.95" customHeight="1">
      <c r="A13" s="17">
        <v>44916</v>
      </c>
      <c r="B13" s="7" t="s">
        <v>62</v>
      </c>
      <c r="C13" s="7" t="s">
        <v>63</v>
      </c>
      <c r="D13" s="7" t="s">
        <v>17</v>
      </c>
      <c r="E13" s="7">
        <v>8</v>
      </c>
      <c r="F13" s="7">
        <v>424</v>
      </c>
      <c r="G13" s="7">
        <f t="shared" si="0"/>
        <v>432</v>
      </c>
      <c r="H13" s="7">
        <v>424</v>
      </c>
      <c r="I13" s="7">
        <v>8</v>
      </c>
      <c r="J13" s="21">
        <f t="shared" si="1"/>
        <v>100</v>
      </c>
      <c r="K13" s="15"/>
    </row>
    <row r="14" spans="1:11" ht="21.95" customHeight="1">
      <c r="A14" s="17">
        <v>44917</v>
      </c>
      <c r="B14" s="7" t="s">
        <v>62</v>
      </c>
      <c r="C14" s="7" t="s">
        <v>63</v>
      </c>
      <c r="D14" s="7" t="s">
        <v>17</v>
      </c>
      <c r="E14" s="7">
        <v>8</v>
      </c>
      <c r="F14" s="7">
        <v>424</v>
      </c>
      <c r="G14" s="7">
        <f t="shared" si="0"/>
        <v>428</v>
      </c>
      <c r="H14" s="7">
        <v>424</v>
      </c>
      <c r="I14" s="7">
        <v>4</v>
      </c>
      <c r="J14" s="21">
        <f t="shared" si="1"/>
        <v>100</v>
      </c>
      <c r="K14" s="15"/>
    </row>
    <row r="15" spans="1:11" ht="21.95" customHeight="1">
      <c r="A15" s="17">
        <v>44918</v>
      </c>
      <c r="B15" s="7" t="s">
        <v>62</v>
      </c>
      <c r="C15" s="7" t="s">
        <v>63</v>
      </c>
      <c r="D15" s="7" t="s">
        <v>17</v>
      </c>
      <c r="E15" s="7">
        <v>8</v>
      </c>
      <c r="F15" s="7">
        <v>424</v>
      </c>
      <c r="G15" s="7">
        <f t="shared" si="0"/>
        <v>426</v>
      </c>
      <c r="H15" s="7">
        <v>424</v>
      </c>
      <c r="I15" s="7">
        <v>2</v>
      </c>
      <c r="J15" s="21">
        <f t="shared" ref="J15" si="2">H15/F15*100</f>
        <v>100</v>
      </c>
      <c r="K15" s="15"/>
    </row>
    <row r="16" spans="1:11" ht="21.95" customHeight="1">
      <c r="A16" s="17">
        <v>44921</v>
      </c>
      <c r="B16" s="7" t="s">
        <v>62</v>
      </c>
      <c r="C16" s="7" t="s">
        <v>63</v>
      </c>
      <c r="D16" s="7" t="s">
        <v>17</v>
      </c>
      <c r="E16" s="7">
        <v>8</v>
      </c>
      <c r="F16" s="7">
        <v>424</v>
      </c>
      <c r="G16" s="7">
        <f t="shared" ref="G16:G17" si="3">SUM(H16+I16)</f>
        <v>429</v>
      </c>
      <c r="H16" s="7">
        <v>424</v>
      </c>
      <c r="I16" s="7">
        <v>5</v>
      </c>
      <c r="J16" s="21">
        <f t="shared" si="1"/>
        <v>100</v>
      </c>
      <c r="K16" s="15"/>
    </row>
    <row r="17" spans="1:11" ht="21.95" customHeight="1">
      <c r="A17" s="17">
        <v>44922</v>
      </c>
      <c r="B17" s="7" t="s">
        <v>62</v>
      </c>
      <c r="C17" s="7" t="s">
        <v>63</v>
      </c>
      <c r="D17" s="7" t="s">
        <v>17</v>
      </c>
      <c r="E17" s="7">
        <v>8</v>
      </c>
      <c r="F17" s="7">
        <v>424</v>
      </c>
      <c r="G17" s="7">
        <f t="shared" si="3"/>
        <v>432</v>
      </c>
      <c r="H17" s="7">
        <v>424</v>
      </c>
      <c r="I17" s="7">
        <v>8</v>
      </c>
      <c r="J17" s="21">
        <f t="shared" si="1"/>
        <v>100</v>
      </c>
      <c r="K17" s="15"/>
    </row>
    <row r="18" spans="1:11" ht="21.95" customHeight="1">
      <c r="A18" s="17">
        <v>44923</v>
      </c>
      <c r="B18" s="7" t="s">
        <v>62</v>
      </c>
      <c r="C18" s="7" t="s">
        <v>63</v>
      </c>
      <c r="D18" s="7" t="s">
        <v>17</v>
      </c>
      <c r="E18" s="7">
        <v>8</v>
      </c>
      <c r="F18" s="7">
        <v>424</v>
      </c>
      <c r="G18" s="7">
        <f t="shared" ref="G18" si="4">SUM(H18+I18)</f>
        <v>425</v>
      </c>
      <c r="H18" s="7">
        <v>424</v>
      </c>
      <c r="I18" s="7">
        <v>1</v>
      </c>
      <c r="J18" s="21">
        <f t="shared" si="1"/>
        <v>100</v>
      </c>
      <c r="K18" s="15"/>
    </row>
    <row r="19" spans="1:11" ht="21.95" customHeight="1">
      <c r="A19" s="17">
        <v>44924</v>
      </c>
      <c r="B19" s="7" t="s">
        <v>62</v>
      </c>
      <c r="C19" s="7" t="s">
        <v>63</v>
      </c>
      <c r="D19" s="7" t="s">
        <v>17</v>
      </c>
      <c r="E19" s="7">
        <v>8</v>
      </c>
      <c r="F19" s="7">
        <v>424</v>
      </c>
      <c r="G19" s="7">
        <f t="shared" ref="G19" si="5">SUM(H19+I19)</f>
        <v>432</v>
      </c>
      <c r="H19" s="7">
        <v>424</v>
      </c>
      <c r="I19" s="7">
        <v>8</v>
      </c>
      <c r="J19" s="21">
        <f t="shared" si="1"/>
        <v>100</v>
      </c>
      <c r="K19" s="15"/>
    </row>
    <row r="20" spans="1:11" ht="21.95" customHeight="1">
      <c r="A20" s="17">
        <v>44925</v>
      </c>
      <c r="B20" s="7" t="s">
        <v>62</v>
      </c>
      <c r="C20" s="7" t="s">
        <v>63</v>
      </c>
      <c r="D20" s="7" t="s">
        <v>17</v>
      </c>
      <c r="E20" s="7">
        <v>8</v>
      </c>
      <c r="F20" s="7">
        <v>424</v>
      </c>
      <c r="G20" s="7">
        <f t="shared" ref="G20" si="6">SUM(H20+I20)</f>
        <v>425</v>
      </c>
      <c r="H20" s="7">
        <v>424</v>
      </c>
      <c r="I20" s="7">
        <v>1</v>
      </c>
      <c r="J20" s="21">
        <f t="shared" si="1"/>
        <v>100</v>
      </c>
      <c r="K20" s="15"/>
    </row>
    <row r="21" spans="1:11" ht="21.95" customHeight="1">
      <c r="A21" s="17">
        <v>44928</v>
      </c>
      <c r="B21" s="7" t="s">
        <v>62</v>
      </c>
      <c r="C21" s="7" t="s">
        <v>63</v>
      </c>
      <c r="D21" s="7" t="s">
        <v>17</v>
      </c>
      <c r="E21" s="7">
        <v>8</v>
      </c>
      <c r="F21" s="7">
        <v>424</v>
      </c>
      <c r="G21" s="7">
        <f t="shared" ref="G21" si="7">SUM(H21+I21)</f>
        <v>428</v>
      </c>
      <c r="H21" s="7">
        <v>424</v>
      </c>
      <c r="I21" s="7">
        <v>4</v>
      </c>
      <c r="J21" s="21">
        <f t="shared" si="1"/>
        <v>100</v>
      </c>
      <c r="K21" s="15"/>
    </row>
    <row r="22" spans="1:11" ht="21.95" customHeight="1">
      <c r="A22" s="17">
        <v>44929</v>
      </c>
      <c r="B22" s="7" t="s">
        <v>62</v>
      </c>
      <c r="C22" s="7" t="s">
        <v>63</v>
      </c>
      <c r="D22" s="7" t="s">
        <v>17</v>
      </c>
      <c r="E22" s="7">
        <v>8</v>
      </c>
      <c r="F22" s="7">
        <v>424</v>
      </c>
      <c r="G22" s="7">
        <f t="shared" ref="G22" si="8">SUM(H22+I22)</f>
        <v>427</v>
      </c>
      <c r="H22" s="7">
        <v>424</v>
      </c>
      <c r="I22" s="7">
        <v>3</v>
      </c>
      <c r="J22" s="21">
        <f t="shared" si="1"/>
        <v>100</v>
      </c>
      <c r="K22" s="15"/>
    </row>
    <row r="23" spans="1:11" ht="21.95" customHeight="1">
      <c r="A23" s="17">
        <v>44930</v>
      </c>
      <c r="B23" s="7" t="s">
        <v>62</v>
      </c>
      <c r="C23" s="7" t="s">
        <v>63</v>
      </c>
      <c r="D23" s="7" t="s">
        <v>17</v>
      </c>
      <c r="E23" s="7">
        <v>8</v>
      </c>
      <c r="F23" s="7">
        <v>424</v>
      </c>
      <c r="G23" s="7">
        <f t="shared" ref="G23" si="9">SUM(H23+I23)</f>
        <v>426</v>
      </c>
      <c r="H23" s="7">
        <v>424</v>
      </c>
      <c r="I23" s="7">
        <v>2</v>
      </c>
      <c r="J23" s="21">
        <f t="shared" si="1"/>
        <v>100</v>
      </c>
      <c r="K23" s="15"/>
    </row>
    <row r="24" spans="1:11" ht="21.95" customHeight="1">
      <c r="A24" s="17">
        <v>44931</v>
      </c>
      <c r="B24" s="7" t="s">
        <v>62</v>
      </c>
      <c r="C24" s="7" t="s">
        <v>63</v>
      </c>
      <c r="D24" s="7" t="s">
        <v>17</v>
      </c>
      <c r="E24" s="7">
        <v>8</v>
      </c>
      <c r="F24" s="7">
        <v>424</v>
      </c>
      <c r="G24" s="7">
        <f t="shared" ref="G24" si="10">SUM(H24+I24)</f>
        <v>425</v>
      </c>
      <c r="H24" s="7">
        <v>424</v>
      </c>
      <c r="I24" s="7">
        <v>1</v>
      </c>
      <c r="J24" s="21">
        <f t="shared" si="1"/>
        <v>100</v>
      </c>
      <c r="K24" s="15"/>
    </row>
    <row r="25" spans="1:11" ht="21.95" customHeight="1">
      <c r="A25" s="17">
        <v>44932</v>
      </c>
      <c r="B25" s="7" t="s">
        <v>62</v>
      </c>
      <c r="C25" s="7" t="s">
        <v>63</v>
      </c>
      <c r="D25" s="7" t="s">
        <v>17</v>
      </c>
      <c r="E25" s="7">
        <v>8</v>
      </c>
      <c r="F25" s="7">
        <v>424</v>
      </c>
      <c r="G25" s="7">
        <f t="shared" ref="G25:G26" si="11">SUM(H25+I25)</f>
        <v>429</v>
      </c>
      <c r="H25" s="7">
        <v>424</v>
      </c>
      <c r="I25" s="7">
        <v>5</v>
      </c>
      <c r="J25" s="21">
        <f t="shared" si="1"/>
        <v>100</v>
      </c>
      <c r="K25" s="15"/>
    </row>
    <row r="26" spans="1:11" ht="21.95" customHeight="1">
      <c r="A26" s="17">
        <v>44935</v>
      </c>
      <c r="B26" s="7" t="s">
        <v>62</v>
      </c>
      <c r="C26" s="7" t="s">
        <v>63</v>
      </c>
      <c r="D26" s="7" t="s">
        <v>17</v>
      </c>
      <c r="E26" s="7">
        <v>8</v>
      </c>
      <c r="F26" s="7">
        <v>424</v>
      </c>
      <c r="G26" s="7">
        <f t="shared" si="11"/>
        <v>428</v>
      </c>
      <c r="H26" s="7">
        <v>424</v>
      </c>
      <c r="I26" s="7">
        <v>4</v>
      </c>
      <c r="J26" s="21">
        <f t="shared" si="1"/>
        <v>100</v>
      </c>
      <c r="K26" s="15"/>
    </row>
    <row r="27" spans="1:11" ht="21.95" customHeight="1">
      <c r="A27" s="17">
        <v>44936</v>
      </c>
      <c r="B27" s="7" t="s">
        <v>62</v>
      </c>
      <c r="C27" s="7" t="s">
        <v>63</v>
      </c>
      <c r="D27" s="7" t="s">
        <v>17</v>
      </c>
      <c r="E27" s="7">
        <v>8</v>
      </c>
      <c r="F27" s="7">
        <v>424</v>
      </c>
      <c r="G27" s="7">
        <f t="shared" ref="G27" si="12">SUM(H27+I27)</f>
        <v>426</v>
      </c>
      <c r="H27" s="7">
        <v>424</v>
      </c>
      <c r="I27" s="7">
        <v>2</v>
      </c>
      <c r="J27" s="21">
        <f t="shared" si="1"/>
        <v>100</v>
      </c>
      <c r="K27" s="15"/>
    </row>
    <row r="28" spans="1:11" ht="21.95" customHeight="1">
      <c r="A28" s="17">
        <v>44937</v>
      </c>
      <c r="B28" s="7" t="s">
        <v>62</v>
      </c>
      <c r="C28" s="7" t="s">
        <v>63</v>
      </c>
      <c r="D28" s="7" t="s">
        <v>17</v>
      </c>
      <c r="E28" s="7">
        <v>8</v>
      </c>
      <c r="F28" s="7">
        <v>424</v>
      </c>
      <c r="G28" s="7">
        <f t="shared" ref="G28" si="13">SUM(H28+I28)</f>
        <v>427</v>
      </c>
      <c r="H28" s="7">
        <v>424</v>
      </c>
      <c r="I28" s="7">
        <v>3</v>
      </c>
      <c r="J28" s="21">
        <f t="shared" si="1"/>
        <v>100</v>
      </c>
      <c r="K28" s="15"/>
    </row>
    <row r="29" spans="1:11" ht="21.95" customHeight="1">
      <c r="A29" s="17">
        <v>44938</v>
      </c>
      <c r="B29" s="7" t="s">
        <v>62</v>
      </c>
      <c r="C29" s="7" t="s">
        <v>63</v>
      </c>
      <c r="D29" s="7" t="s">
        <v>17</v>
      </c>
      <c r="E29" s="7">
        <v>8</v>
      </c>
      <c r="F29" s="7">
        <v>424</v>
      </c>
      <c r="G29" s="7">
        <f t="shared" ref="G29" si="14">SUM(H29+I29)</f>
        <v>426</v>
      </c>
      <c r="H29" s="7">
        <v>424</v>
      </c>
      <c r="I29" s="7">
        <v>2</v>
      </c>
      <c r="J29" s="21">
        <f t="shared" si="1"/>
        <v>100</v>
      </c>
      <c r="K29" s="15"/>
    </row>
    <row r="30" spans="1:11" ht="21.95" customHeight="1">
      <c r="A30" s="17">
        <v>44939</v>
      </c>
      <c r="B30" s="7" t="s">
        <v>62</v>
      </c>
      <c r="C30" s="7" t="s">
        <v>63</v>
      </c>
      <c r="D30" s="7" t="s">
        <v>17</v>
      </c>
      <c r="E30" s="7">
        <v>8</v>
      </c>
      <c r="F30" s="7">
        <v>424</v>
      </c>
      <c r="G30" s="7">
        <f t="shared" ref="G30" si="15">SUM(H30+I30)</f>
        <v>426</v>
      </c>
      <c r="H30" s="7">
        <v>424</v>
      </c>
      <c r="I30" s="7">
        <v>2</v>
      </c>
      <c r="J30" s="21">
        <f t="shared" si="1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8904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8904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2100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FADF-96E8-470D-AB9A-65A873DAE59B}">
  <sheetPr codeName="Sheet22"/>
  <dimension ref="A1:K54"/>
  <sheetViews>
    <sheetView topLeftCell="E40" workbookViewId="0">
      <selection activeCell="F44" sqref="F4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72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70</v>
      </c>
      <c r="C10" s="27" t="s">
        <v>71</v>
      </c>
      <c r="D10" s="7" t="s">
        <v>17</v>
      </c>
      <c r="E10" s="7">
        <v>8</v>
      </c>
      <c r="F10" s="7">
        <v>200</v>
      </c>
      <c r="G10" s="7">
        <f>SUM(H10+I10)</f>
        <v>204</v>
      </c>
      <c r="H10" s="7">
        <v>200</v>
      </c>
      <c r="I10" s="7">
        <v>4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7" t="s">
        <v>70</v>
      </c>
      <c r="C11" s="27" t="s">
        <v>71</v>
      </c>
      <c r="D11" s="7" t="s">
        <v>17</v>
      </c>
      <c r="E11" s="7">
        <v>8</v>
      </c>
      <c r="F11" s="7">
        <v>200</v>
      </c>
      <c r="G11" s="7">
        <f>SUM(H11+I11)</f>
        <v>201</v>
      </c>
      <c r="H11" s="7">
        <v>200</v>
      </c>
      <c r="I11" s="7">
        <v>1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70</v>
      </c>
      <c r="C12" s="27" t="s">
        <v>71</v>
      </c>
      <c r="D12" s="7" t="s">
        <v>17</v>
      </c>
      <c r="E12" s="7">
        <v>8</v>
      </c>
      <c r="F12" s="7">
        <v>200</v>
      </c>
      <c r="G12" s="7">
        <f>SUM(H12+I12)</f>
        <v>202</v>
      </c>
      <c r="H12" s="7">
        <v>200</v>
      </c>
      <c r="I12" s="7">
        <v>2</v>
      </c>
      <c r="J12" s="21">
        <f t="shared" si="0"/>
        <v>100</v>
      </c>
      <c r="K12" s="15"/>
    </row>
    <row r="13" spans="1:11" ht="21.95" customHeight="1">
      <c r="A13" s="17">
        <v>44916</v>
      </c>
      <c r="B13" s="7" t="s">
        <v>70</v>
      </c>
      <c r="C13" s="27" t="s">
        <v>71</v>
      </c>
      <c r="D13" s="7" t="s">
        <v>17</v>
      </c>
      <c r="E13" s="7">
        <v>8</v>
      </c>
      <c r="F13" s="7">
        <v>200</v>
      </c>
      <c r="G13" s="7">
        <f>SUM(H13+I13)</f>
        <v>206</v>
      </c>
      <c r="H13" s="7">
        <v>200</v>
      </c>
      <c r="I13" s="7">
        <v>6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61</v>
      </c>
      <c r="C14" s="23">
        <v>86901</v>
      </c>
      <c r="D14" s="7" t="s">
        <v>17</v>
      </c>
      <c r="E14" s="7">
        <v>8</v>
      </c>
      <c r="F14" s="7">
        <v>720</v>
      </c>
      <c r="G14" s="7">
        <f t="shared" ref="G14:G23" si="1">SUM(H14+I14)</f>
        <v>724</v>
      </c>
      <c r="H14" s="7">
        <v>720</v>
      </c>
      <c r="I14" s="7">
        <v>4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61</v>
      </c>
      <c r="C15" s="7">
        <v>86901</v>
      </c>
      <c r="D15" s="7" t="s">
        <v>17</v>
      </c>
      <c r="E15" s="7">
        <v>8</v>
      </c>
      <c r="F15" s="7">
        <v>720</v>
      </c>
      <c r="G15" s="7">
        <f t="shared" ref="G15" si="2">SUM(H15+I15)</f>
        <v>728</v>
      </c>
      <c r="H15" s="7">
        <v>720</v>
      </c>
      <c r="I15" s="7">
        <v>8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73</v>
      </c>
      <c r="C16" s="7">
        <v>8825633600</v>
      </c>
      <c r="D16" s="7" t="s">
        <v>17</v>
      </c>
      <c r="E16" s="7">
        <v>8</v>
      </c>
      <c r="F16" s="7">
        <v>784</v>
      </c>
      <c r="G16" s="7">
        <f t="shared" si="1"/>
        <v>803</v>
      </c>
      <c r="H16" s="7">
        <v>784</v>
      </c>
      <c r="I16" s="7">
        <v>19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164</v>
      </c>
      <c r="C17" s="7">
        <v>333</v>
      </c>
      <c r="D17" s="7" t="s">
        <v>17</v>
      </c>
      <c r="E17" s="7">
        <v>8</v>
      </c>
      <c r="F17" s="7">
        <v>800</v>
      </c>
      <c r="G17" s="7">
        <f t="shared" si="1"/>
        <v>828</v>
      </c>
      <c r="H17" s="7">
        <v>800</v>
      </c>
      <c r="I17" s="7">
        <v>28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164</v>
      </c>
      <c r="C18" s="7">
        <v>333</v>
      </c>
      <c r="D18" s="7" t="s">
        <v>17</v>
      </c>
      <c r="E18" s="7">
        <v>8</v>
      </c>
      <c r="F18" s="7">
        <v>800</v>
      </c>
      <c r="G18" s="7">
        <f t="shared" ref="G18" si="3">SUM(H18+I18)</f>
        <v>844</v>
      </c>
      <c r="H18" s="7">
        <v>800</v>
      </c>
      <c r="I18" s="7">
        <v>44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164</v>
      </c>
      <c r="C19" s="7">
        <v>333</v>
      </c>
      <c r="D19" s="7" t="s">
        <v>17</v>
      </c>
      <c r="E19" s="7">
        <v>8</v>
      </c>
      <c r="F19" s="7">
        <v>800</v>
      </c>
      <c r="G19" s="7">
        <f t="shared" ref="G19" si="4">SUM(H19+I19)</f>
        <v>811</v>
      </c>
      <c r="H19" s="7">
        <v>800</v>
      </c>
      <c r="I19" s="7">
        <v>11</v>
      </c>
      <c r="J19" s="21">
        <f t="shared" si="0"/>
        <v>100</v>
      </c>
      <c r="K19" s="15"/>
    </row>
    <row r="20" spans="1:11" ht="21.95" customHeight="1">
      <c r="A20" s="17">
        <v>44925</v>
      </c>
      <c r="B20" s="22" t="s">
        <v>131</v>
      </c>
      <c r="C20" s="22" t="s">
        <v>132</v>
      </c>
      <c r="D20" s="7" t="s">
        <v>17</v>
      </c>
      <c r="E20" s="7">
        <v>8</v>
      </c>
      <c r="F20" s="7">
        <v>1016</v>
      </c>
      <c r="G20" s="7">
        <f t="shared" si="1"/>
        <v>1036</v>
      </c>
      <c r="H20" s="7">
        <v>1016</v>
      </c>
      <c r="I20" s="7">
        <v>20</v>
      </c>
      <c r="J20" s="21">
        <f t="shared" si="0"/>
        <v>100</v>
      </c>
      <c r="K20" s="15"/>
    </row>
    <row r="21" spans="1:11" ht="21.95" customHeight="1">
      <c r="A21" s="17">
        <v>44928</v>
      </c>
      <c r="B21" s="22" t="s">
        <v>131</v>
      </c>
      <c r="C21" s="22" t="s">
        <v>132</v>
      </c>
      <c r="D21" s="7" t="s">
        <v>17</v>
      </c>
      <c r="E21" s="7">
        <v>8</v>
      </c>
      <c r="F21" s="7">
        <v>1016</v>
      </c>
      <c r="G21" s="7">
        <f t="shared" ref="G21" si="5">SUM(H21+I21)</f>
        <v>1036</v>
      </c>
      <c r="H21" s="7">
        <v>1016</v>
      </c>
      <c r="I21" s="7">
        <v>20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86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si="1"/>
        <v>3063</v>
      </c>
      <c r="H22" s="7">
        <v>3040</v>
      </c>
      <c r="I22" s="7">
        <v>23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70</v>
      </c>
      <c r="C23" s="27" t="s">
        <v>71</v>
      </c>
      <c r="D23" s="7" t="s">
        <v>17</v>
      </c>
      <c r="E23" s="7">
        <v>8</v>
      </c>
      <c r="F23" s="7">
        <v>200</v>
      </c>
      <c r="G23" s="7">
        <f t="shared" si="1"/>
        <v>202</v>
      </c>
      <c r="H23" s="7">
        <v>200</v>
      </c>
      <c r="I23" s="7">
        <v>2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70</v>
      </c>
      <c r="C24" s="27" t="s">
        <v>71</v>
      </c>
      <c r="D24" s="7" t="s">
        <v>17</v>
      </c>
      <c r="E24" s="7">
        <v>8</v>
      </c>
      <c r="F24" s="7">
        <v>200</v>
      </c>
      <c r="G24" s="7">
        <f t="shared" ref="G24" si="6">SUM(H24+I24)</f>
        <v>201</v>
      </c>
      <c r="H24" s="7">
        <v>200</v>
      </c>
      <c r="I24" s="7">
        <v>1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70</v>
      </c>
      <c r="C25" s="27" t="s">
        <v>71</v>
      </c>
      <c r="D25" s="7" t="s">
        <v>17</v>
      </c>
      <c r="E25" s="7">
        <v>8</v>
      </c>
      <c r="F25" s="7">
        <v>200</v>
      </c>
      <c r="G25" s="7">
        <f t="shared" ref="G25" si="7">SUM(H25+I25)</f>
        <v>203</v>
      </c>
      <c r="H25" s="7">
        <v>200</v>
      </c>
      <c r="I25" s="7">
        <v>3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70</v>
      </c>
      <c r="C26" s="27" t="s">
        <v>71</v>
      </c>
      <c r="D26" s="7" t="s">
        <v>17</v>
      </c>
      <c r="E26" s="7">
        <v>8</v>
      </c>
      <c r="F26" s="7">
        <v>200</v>
      </c>
      <c r="G26" s="7">
        <f t="shared" ref="G26" si="8">SUM(H26+I26)</f>
        <v>205</v>
      </c>
      <c r="H26" s="7">
        <v>200</v>
      </c>
      <c r="I26" s="7">
        <v>5</v>
      </c>
      <c r="J26" s="21">
        <f t="shared" si="0"/>
        <v>100</v>
      </c>
      <c r="K26" s="15"/>
    </row>
    <row r="27" spans="1:11" ht="21.95" customHeight="1">
      <c r="A27" s="17">
        <v>45667</v>
      </c>
      <c r="B27" s="7" t="s">
        <v>70</v>
      </c>
      <c r="C27" s="27" t="s">
        <v>71</v>
      </c>
      <c r="D27" s="7" t="s">
        <v>17</v>
      </c>
      <c r="E27" s="7">
        <v>8</v>
      </c>
      <c r="F27" s="7">
        <v>200</v>
      </c>
      <c r="G27" s="7">
        <f t="shared" ref="G27" si="9">SUM(H27+I27)</f>
        <v>202</v>
      </c>
      <c r="H27" s="7">
        <v>200</v>
      </c>
      <c r="I27" s="7">
        <v>2</v>
      </c>
      <c r="J27" s="21">
        <f t="shared" si="0"/>
        <v>100</v>
      </c>
      <c r="K27" s="15"/>
    </row>
    <row r="28" spans="1:11" ht="21.95" customHeight="1">
      <c r="A28" s="17">
        <v>44937</v>
      </c>
      <c r="B28" s="7" t="s">
        <v>70</v>
      </c>
      <c r="C28" s="27" t="s">
        <v>71</v>
      </c>
      <c r="D28" s="7" t="s">
        <v>17</v>
      </c>
      <c r="E28" s="7">
        <v>8</v>
      </c>
      <c r="F28" s="7">
        <v>200</v>
      </c>
      <c r="G28" s="7">
        <f t="shared" ref="G28" si="10">SUM(H28+I28)</f>
        <v>203</v>
      </c>
      <c r="H28" s="7">
        <v>200</v>
      </c>
      <c r="I28" s="7">
        <v>3</v>
      </c>
      <c r="J28" s="21">
        <f t="shared" si="0"/>
        <v>100</v>
      </c>
      <c r="K28" s="15"/>
    </row>
    <row r="29" spans="1:11" ht="21.95" customHeight="1">
      <c r="A29" s="17">
        <v>44938</v>
      </c>
      <c r="B29" s="7" t="s">
        <v>70</v>
      </c>
      <c r="C29" s="27" t="s">
        <v>71</v>
      </c>
      <c r="D29" s="7" t="s">
        <v>17</v>
      </c>
      <c r="E29" s="7">
        <v>8</v>
      </c>
      <c r="F29" s="7">
        <v>200</v>
      </c>
      <c r="G29" s="7">
        <f t="shared" ref="G29" si="11">SUM(H29+I29)</f>
        <v>207</v>
      </c>
      <c r="H29" s="7">
        <v>200</v>
      </c>
      <c r="I29" s="7">
        <v>7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70</v>
      </c>
      <c r="C30" s="27" t="s">
        <v>71</v>
      </c>
      <c r="D30" s="7" t="s">
        <v>17</v>
      </c>
      <c r="E30" s="7">
        <v>8</v>
      </c>
      <c r="F30" s="7">
        <v>200</v>
      </c>
      <c r="G30" s="7">
        <f t="shared" ref="G30" si="12">SUM(H30+I30)</f>
        <v>205</v>
      </c>
      <c r="H30" s="7">
        <v>200</v>
      </c>
      <c r="I30" s="7">
        <v>5</v>
      </c>
      <c r="J30" s="21">
        <f t="shared" si="0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12096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12096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2100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D37-10CB-4B52-BE59-0FDF9CFAC373}">
  <sheetPr codeName="Sheet23"/>
  <dimension ref="A1:K54"/>
  <sheetViews>
    <sheetView topLeftCell="D11" workbookViewId="0">
      <selection activeCell="G20" sqref="G2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74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73</v>
      </c>
      <c r="C10" s="7">
        <v>825633600</v>
      </c>
      <c r="D10" s="7" t="s">
        <v>17</v>
      </c>
      <c r="E10" s="7">
        <v>8</v>
      </c>
      <c r="F10" s="7">
        <v>784</v>
      </c>
      <c r="G10" s="7">
        <f t="shared" ref="G10:G15" si="0">SUM(H10+I10)</f>
        <v>786</v>
      </c>
      <c r="H10" s="7">
        <v>784</v>
      </c>
      <c r="I10" s="7">
        <v>2</v>
      </c>
      <c r="J10" s="21">
        <f t="shared" ref="J10:J19" si="1">H10/F10*100</f>
        <v>100</v>
      </c>
      <c r="K10" s="15"/>
    </row>
    <row r="11" spans="1:11" ht="21.95" customHeight="1">
      <c r="A11" s="17">
        <v>44916</v>
      </c>
      <c r="B11" s="7" t="s">
        <v>73</v>
      </c>
      <c r="C11" s="7">
        <v>825633600</v>
      </c>
      <c r="D11" s="7" t="s">
        <v>17</v>
      </c>
      <c r="E11" s="7">
        <v>8</v>
      </c>
      <c r="F11" s="7">
        <v>784</v>
      </c>
      <c r="G11" s="7">
        <f t="shared" si="0"/>
        <v>791</v>
      </c>
      <c r="H11" s="7">
        <v>784</v>
      </c>
      <c r="I11" s="7">
        <v>7</v>
      </c>
      <c r="J11" s="21">
        <f t="shared" si="1"/>
        <v>100</v>
      </c>
      <c r="K11" s="15"/>
    </row>
    <row r="12" spans="1:11" ht="21.95" customHeight="1">
      <c r="A12" s="17">
        <v>44917</v>
      </c>
      <c r="B12" s="7" t="s">
        <v>73</v>
      </c>
      <c r="C12" s="7">
        <v>825633600</v>
      </c>
      <c r="D12" s="7" t="s">
        <v>17</v>
      </c>
      <c r="E12" s="7">
        <v>8</v>
      </c>
      <c r="F12" s="7">
        <v>784</v>
      </c>
      <c r="G12" s="7">
        <f t="shared" si="0"/>
        <v>787</v>
      </c>
      <c r="H12" s="7">
        <v>784</v>
      </c>
      <c r="I12" s="7">
        <v>3</v>
      </c>
      <c r="J12" s="21">
        <f t="shared" si="1"/>
        <v>100</v>
      </c>
      <c r="K12" s="15"/>
    </row>
    <row r="13" spans="1:11" ht="21.95" customHeight="1">
      <c r="A13" s="17">
        <v>44918</v>
      </c>
      <c r="B13" s="7" t="s">
        <v>73</v>
      </c>
      <c r="C13" s="7">
        <v>825633600</v>
      </c>
      <c r="D13" s="7" t="s">
        <v>17</v>
      </c>
      <c r="E13" s="7">
        <v>8</v>
      </c>
      <c r="F13" s="7">
        <v>784</v>
      </c>
      <c r="G13" s="7">
        <f t="shared" si="0"/>
        <v>786</v>
      </c>
      <c r="H13" s="7">
        <v>784</v>
      </c>
      <c r="I13" s="7">
        <v>2</v>
      </c>
      <c r="J13" s="21">
        <f t="shared" si="1"/>
        <v>100</v>
      </c>
      <c r="K13" s="15"/>
    </row>
    <row r="14" spans="1:11" ht="21.95" customHeight="1">
      <c r="A14" s="17">
        <v>44922</v>
      </c>
      <c r="B14" s="7" t="s">
        <v>73</v>
      </c>
      <c r="C14" s="7">
        <v>825633600</v>
      </c>
      <c r="D14" s="7" t="s">
        <v>17</v>
      </c>
      <c r="E14" s="7">
        <v>8</v>
      </c>
      <c r="F14" s="7">
        <v>784</v>
      </c>
      <c r="G14" s="7">
        <f t="shared" si="0"/>
        <v>786</v>
      </c>
      <c r="H14" s="7">
        <v>784</v>
      </c>
      <c r="I14" s="7">
        <v>2</v>
      </c>
      <c r="J14" s="21">
        <f t="shared" si="1"/>
        <v>100</v>
      </c>
      <c r="K14" s="15"/>
    </row>
    <row r="15" spans="1:11" ht="21.95" customHeight="1">
      <c r="A15" s="17">
        <v>44923</v>
      </c>
      <c r="B15" s="7" t="s">
        <v>73</v>
      </c>
      <c r="C15" s="7">
        <v>825633600</v>
      </c>
      <c r="D15" s="7" t="s">
        <v>17</v>
      </c>
      <c r="E15" s="7">
        <v>8</v>
      </c>
      <c r="F15" s="7">
        <v>784</v>
      </c>
      <c r="G15" s="7">
        <f t="shared" si="0"/>
        <v>786</v>
      </c>
      <c r="H15" s="7">
        <v>784</v>
      </c>
      <c r="I15" s="7">
        <v>2</v>
      </c>
      <c r="J15" s="21">
        <f t="shared" si="1"/>
        <v>100</v>
      </c>
      <c r="K15" s="15"/>
    </row>
    <row r="16" spans="1:11" ht="21.95" customHeight="1">
      <c r="A16" s="17">
        <v>44924</v>
      </c>
      <c r="B16" s="7" t="s">
        <v>73</v>
      </c>
      <c r="C16" s="7">
        <v>825633600</v>
      </c>
      <c r="D16" s="7" t="s">
        <v>17</v>
      </c>
      <c r="E16" s="7">
        <v>8</v>
      </c>
      <c r="F16" s="7">
        <v>784</v>
      </c>
      <c r="G16" s="7">
        <f t="shared" ref="G16" si="2">SUM(H16+I16)</f>
        <v>786</v>
      </c>
      <c r="H16" s="7">
        <v>784</v>
      </c>
      <c r="I16" s="7">
        <v>2</v>
      </c>
      <c r="J16" s="21">
        <f t="shared" si="1"/>
        <v>100</v>
      </c>
      <c r="K16" s="15"/>
    </row>
    <row r="17" spans="1:11" ht="21.95" customHeight="1">
      <c r="A17" s="17">
        <v>44925</v>
      </c>
      <c r="B17" s="7" t="s">
        <v>73</v>
      </c>
      <c r="C17" s="7">
        <v>825633600</v>
      </c>
      <c r="D17" s="7" t="s">
        <v>17</v>
      </c>
      <c r="E17" s="7">
        <v>8</v>
      </c>
      <c r="F17" s="7">
        <v>784</v>
      </c>
      <c r="G17" s="7">
        <f t="shared" ref="G17" si="3">SUM(H17+I17)</f>
        <v>789</v>
      </c>
      <c r="H17" s="7">
        <v>784</v>
      </c>
      <c r="I17" s="7">
        <v>5</v>
      </c>
      <c r="J17" s="21">
        <f t="shared" si="1"/>
        <v>100</v>
      </c>
      <c r="K17" s="15"/>
    </row>
    <row r="18" spans="1:11" ht="21.95" customHeight="1">
      <c r="A18" s="17">
        <v>44897</v>
      </c>
      <c r="B18" s="7" t="s">
        <v>73</v>
      </c>
      <c r="C18" s="7">
        <v>825633600</v>
      </c>
      <c r="D18" s="7" t="s">
        <v>17</v>
      </c>
      <c r="E18" s="7">
        <v>8</v>
      </c>
      <c r="F18" s="7">
        <v>784</v>
      </c>
      <c r="G18" s="7">
        <f t="shared" ref="G18" si="4">SUM(H18+I18)</f>
        <v>633</v>
      </c>
      <c r="H18" s="7">
        <v>628</v>
      </c>
      <c r="I18" s="7">
        <v>5</v>
      </c>
      <c r="J18" s="21">
        <f t="shared" si="1"/>
        <v>80.102040816326522</v>
      </c>
      <c r="K18" s="15"/>
    </row>
    <row r="19" spans="1:11" ht="21.95" customHeight="1">
      <c r="A19" s="17">
        <v>44929</v>
      </c>
      <c r="B19" s="7" t="s">
        <v>73</v>
      </c>
      <c r="C19" s="7">
        <v>825633600</v>
      </c>
      <c r="D19" s="7" t="s">
        <v>17</v>
      </c>
      <c r="E19" s="7">
        <v>8</v>
      </c>
      <c r="F19" s="7">
        <v>784</v>
      </c>
      <c r="G19" s="7">
        <f t="shared" ref="G19:G23" si="5">SUM(H19+I19)</f>
        <v>630</v>
      </c>
      <c r="H19" s="7">
        <v>628</v>
      </c>
      <c r="I19" s="7">
        <v>2</v>
      </c>
      <c r="J19" s="21">
        <f t="shared" si="1"/>
        <v>80.102040816326522</v>
      </c>
      <c r="K19" s="15"/>
    </row>
    <row r="20" spans="1:11" ht="21.95" customHeight="1">
      <c r="A20" s="17">
        <v>44935</v>
      </c>
      <c r="B20" s="7" t="s">
        <v>73</v>
      </c>
      <c r="C20" s="7">
        <v>825633600</v>
      </c>
      <c r="D20" s="7" t="s">
        <v>17</v>
      </c>
      <c r="E20" s="7">
        <v>8</v>
      </c>
      <c r="F20" s="7">
        <v>784</v>
      </c>
      <c r="G20" s="7">
        <f t="shared" si="5"/>
        <v>633</v>
      </c>
      <c r="H20" s="7">
        <v>628</v>
      </c>
      <c r="I20" s="7">
        <v>5</v>
      </c>
      <c r="J20" s="21">
        <f t="shared" ref="J20:J24" si="6">H20/F20*100</f>
        <v>80.102040816326522</v>
      </c>
      <c r="K20" s="15"/>
    </row>
    <row r="21" spans="1:11" ht="21.95" customHeight="1">
      <c r="A21" s="17">
        <v>44936</v>
      </c>
      <c r="B21" s="7" t="s">
        <v>73</v>
      </c>
      <c r="C21" s="7">
        <v>825633600</v>
      </c>
      <c r="D21" s="7" t="s">
        <v>17</v>
      </c>
      <c r="E21" s="7">
        <v>8</v>
      </c>
      <c r="F21" s="7">
        <v>784</v>
      </c>
      <c r="G21" s="7">
        <f t="shared" si="5"/>
        <v>632</v>
      </c>
      <c r="H21" s="7">
        <v>628</v>
      </c>
      <c r="I21" s="7">
        <v>4</v>
      </c>
      <c r="J21" s="21">
        <f t="shared" si="6"/>
        <v>80.102040816326522</v>
      </c>
      <c r="K21" s="15"/>
    </row>
    <row r="22" spans="1:11" ht="21.95" customHeight="1">
      <c r="A22" s="17">
        <v>44937</v>
      </c>
      <c r="B22" s="7" t="s">
        <v>73</v>
      </c>
      <c r="C22" s="7">
        <v>825633600</v>
      </c>
      <c r="D22" s="7" t="s">
        <v>17</v>
      </c>
      <c r="E22" s="7">
        <v>8</v>
      </c>
      <c r="F22" s="7">
        <v>784</v>
      </c>
      <c r="G22" s="7">
        <f t="shared" si="5"/>
        <v>633</v>
      </c>
      <c r="H22" s="7">
        <v>628</v>
      </c>
      <c r="I22" s="7">
        <v>5</v>
      </c>
      <c r="J22" s="21">
        <f t="shared" si="6"/>
        <v>80.102040816326522</v>
      </c>
      <c r="K22" s="15"/>
    </row>
    <row r="23" spans="1:11" ht="21.95" customHeight="1">
      <c r="A23" s="17">
        <v>44938</v>
      </c>
      <c r="B23" s="7" t="s">
        <v>73</v>
      </c>
      <c r="C23" s="7">
        <v>825633600</v>
      </c>
      <c r="D23" s="7" t="s">
        <v>17</v>
      </c>
      <c r="E23" s="7">
        <v>8</v>
      </c>
      <c r="F23" s="7">
        <v>784</v>
      </c>
      <c r="G23" s="7">
        <f t="shared" si="5"/>
        <v>630</v>
      </c>
      <c r="H23" s="7">
        <v>628</v>
      </c>
      <c r="I23" s="7">
        <v>2</v>
      </c>
      <c r="J23" s="21">
        <f t="shared" si="6"/>
        <v>80.102040816326522</v>
      </c>
      <c r="K23" s="15"/>
    </row>
    <row r="24" spans="1:11" ht="21.95" customHeight="1">
      <c r="A24" s="17">
        <v>44939</v>
      </c>
      <c r="B24" s="7" t="s">
        <v>73</v>
      </c>
      <c r="C24" s="7">
        <v>825633600</v>
      </c>
      <c r="D24" s="7" t="s">
        <v>17</v>
      </c>
      <c r="E24" s="7">
        <v>8</v>
      </c>
      <c r="F24" s="7">
        <v>784</v>
      </c>
      <c r="G24" s="7">
        <f t="shared" ref="G24" si="7">SUM(H24+I24)</f>
        <v>605</v>
      </c>
      <c r="H24" s="7">
        <v>588</v>
      </c>
      <c r="I24" s="7">
        <v>17</v>
      </c>
      <c r="J24" s="21">
        <f t="shared" si="6"/>
        <v>75</v>
      </c>
      <c r="K24" s="15"/>
    </row>
    <row r="25" spans="1:11" ht="21.95" customHeight="1">
      <c r="A25" s="17"/>
      <c r="B25" s="7"/>
      <c r="C25" s="7"/>
      <c r="D25" s="7"/>
      <c r="E25" s="7"/>
      <c r="F25" s="7"/>
      <c r="G25" s="7"/>
      <c r="H25" s="7"/>
      <c r="I25" s="7"/>
      <c r="J25" s="21"/>
      <c r="K25" s="15"/>
    </row>
    <row r="26" spans="1:11" ht="21.95" customHeight="1">
      <c r="A26" s="17"/>
      <c r="B26" s="7"/>
      <c r="C26" s="7"/>
      <c r="D26" s="7"/>
      <c r="E26" s="7"/>
      <c r="F26" s="7"/>
      <c r="G26" s="7"/>
      <c r="H26" s="7"/>
      <c r="I26" s="7"/>
      <c r="J26" s="21"/>
      <c r="K26" s="15"/>
    </row>
    <row r="27" spans="1:11" ht="21.95" customHeight="1">
      <c r="A27" s="17"/>
      <c r="B27" s="7"/>
      <c r="C27" s="7"/>
      <c r="D27" s="7"/>
      <c r="E27" s="7"/>
      <c r="F27" s="7"/>
      <c r="G27" s="7"/>
      <c r="H27" s="7"/>
      <c r="I27" s="7"/>
      <c r="J27" s="21"/>
      <c r="K27" s="15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15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11760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10628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1355.612244897959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15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90.374149659863932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B5D5-8268-448A-A8C5-3760A6CDC4B2}">
  <sheetPr codeName="Sheet24"/>
  <dimension ref="A1:K54"/>
  <sheetViews>
    <sheetView topLeftCell="A30" workbookViewId="0">
      <selection activeCell="A40" sqref="A40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76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33</v>
      </c>
      <c r="C10" s="7" t="s">
        <v>75</v>
      </c>
      <c r="D10" s="7" t="s">
        <v>17</v>
      </c>
      <c r="E10" s="7">
        <v>8</v>
      </c>
      <c r="F10" s="7">
        <v>1200</v>
      </c>
      <c r="G10" s="7">
        <f t="shared" ref="G10:G15" si="0">SUM(H10+I10)</f>
        <v>1222</v>
      </c>
      <c r="H10" s="7">
        <v>1200</v>
      </c>
      <c r="I10" s="7">
        <v>22</v>
      </c>
      <c r="J10" s="21">
        <f t="shared" ref="J10:J30" si="1">H10/F10*100</f>
        <v>100</v>
      </c>
      <c r="K10" s="7"/>
    </row>
    <row r="11" spans="1:11" ht="21.95" customHeight="1">
      <c r="A11" s="17">
        <v>44914</v>
      </c>
      <c r="B11" s="7" t="s">
        <v>33</v>
      </c>
      <c r="C11" s="7" t="s">
        <v>75</v>
      </c>
      <c r="D11" s="7" t="s">
        <v>17</v>
      </c>
      <c r="E11" s="7">
        <v>8</v>
      </c>
      <c r="F11" s="7">
        <v>1200</v>
      </c>
      <c r="G11" s="7">
        <f t="shared" si="0"/>
        <v>1212</v>
      </c>
      <c r="H11" s="7">
        <v>1200</v>
      </c>
      <c r="I11" s="7">
        <v>12</v>
      </c>
      <c r="J11" s="21">
        <f t="shared" si="1"/>
        <v>100</v>
      </c>
      <c r="K11" s="7"/>
    </row>
    <row r="12" spans="1:11" ht="21.95" customHeight="1">
      <c r="A12" s="17">
        <v>44915</v>
      </c>
      <c r="B12" s="7" t="s">
        <v>33</v>
      </c>
      <c r="C12" s="7" t="s">
        <v>75</v>
      </c>
      <c r="D12" s="7" t="s">
        <v>17</v>
      </c>
      <c r="E12" s="7">
        <v>8</v>
      </c>
      <c r="F12" s="7">
        <v>1200</v>
      </c>
      <c r="G12" s="7">
        <f t="shared" si="0"/>
        <v>1280</v>
      </c>
      <c r="H12" s="7">
        <v>1200</v>
      </c>
      <c r="I12" s="7">
        <v>80</v>
      </c>
      <c r="J12" s="21">
        <f t="shared" si="1"/>
        <v>100</v>
      </c>
      <c r="K12" s="7"/>
    </row>
    <row r="13" spans="1:11" ht="21.95" customHeight="1">
      <c r="A13" s="17">
        <v>44916</v>
      </c>
      <c r="B13" s="7" t="s">
        <v>33</v>
      </c>
      <c r="C13" s="7" t="s">
        <v>75</v>
      </c>
      <c r="D13" s="7" t="s">
        <v>17</v>
      </c>
      <c r="E13" s="7">
        <v>8</v>
      </c>
      <c r="F13" s="7">
        <v>1200</v>
      </c>
      <c r="G13" s="7">
        <f t="shared" si="0"/>
        <v>1236</v>
      </c>
      <c r="H13" s="7">
        <v>1200</v>
      </c>
      <c r="I13" s="7">
        <v>36</v>
      </c>
      <c r="J13" s="21">
        <f t="shared" si="1"/>
        <v>100</v>
      </c>
      <c r="K13" s="7"/>
    </row>
    <row r="14" spans="1:11" ht="21.95" customHeight="1">
      <c r="A14" s="17">
        <v>44917</v>
      </c>
      <c r="B14" s="7" t="s">
        <v>33</v>
      </c>
      <c r="C14" s="7" t="s">
        <v>75</v>
      </c>
      <c r="D14" s="7" t="s">
        <v>17</v>
      </c>
      <c r="E14" s="7">
        <v>8</v>
      </c>
      <c r="F14" s="7">
        <v>1200</v>
      </c>
      <c r="G14" s="7">
        <f t="shared" si="0"/>
        <v>1225</v>
      </c>
      <c r="H14" s="7">
        <v>1200</v>
      </c>
      <c r="I14" s="7">
        <v>25</v>
      </c>
      <c r="J14" s="21">
        <f t="shared" si="1"/>
        <v>100</v>
      </c>
      <c r="K14" s="7"/>
    </row>
    <row r="15" spans="1:11" ht="21.95" customHeight="1">
      <c r="A15" s="17">
        <v>44918</v>
      </c>
      <c r="B15" s="7" t="s">
        <v>33</v>
      </c>
      <c r="C15" s="7" t="s">
        <v>75</v>
      </c>
      <c r="D15" s="7" t="s">
        <v>17</v>
      </c>
      <c r="E15" s="7">
        <v>8</v>
      </c>
      <c r="F15" s="7">
        <v>1200</v>
      </c>
      <c r="G15" s="7">
        <f t="shared" si="0"/>
        <v>1225</v>
      </c>
      <c r="H15" s="7">
        <v>1200</v>
      </c>
      <c r="I15" s="7">
        <v>25</v>
      </c>
      <c r="J15" s="21">
        <f t="shared" si="1"/>
        <v>100</v>
      </c>
      <c r="K15" s="7"/>
    </row>
    <row r="16" spans="1:11" ht="21.95" customHeight="1">
      <c r="A16" s="17">
        <v>44921</v>
      </c>
      <c r="B16" s="7" t="s">
        <v>91</v>
      </c>
      <c r="C16" s="7" t="s">
        <v>92</v>
      </c>
      <c r="D16" s="7" t="s">
        <v>17</v>
      </c>
      <c r="E16" s="7">
        <v>8</v>
      </c>
      <c r="F16" s="7">
        <v>600</v>
      </c>
      <c r="G16" s="7">
        <f t="shared" ref="G16:G24" si="2">SUM(H16+I16)</f>
        <v>626</v>
      </c>
      <c r="H16" s="7">
        <v>600</v>
      </c>
      <c r="I16" s="7">
        <v>26</v>
      </c>
      <c r="J16" s="21">
        <f t="shared" si="1"/>
        <v>100</v>
      </c>
      <c r="K16" s="7"/>
    </row>
    <row r="17" spans="1:11" ht="21.95" customHeight="1">
      <c r="A17" s="17">
        <v>44922</v>
      </c>
      <c r="B17" s="7" t="s">
        <v>66</v>
      </c>
      <c r="C17" s="7" t="s">
        <v>172</v>
      </c>
      <c r="D17" s="7" t="s">
        <v>17</v>
      </c>
      <c r="E17" s="7">
        <v>8</v>
      </c>
      <c r="F17" s="7">
        <v>488</v>
      </c>
      <c r="G17" s="7">
        <f t="shared" si="2"/>
        <v>492</v>
      </c>
      <c r="H17" s="7">
        <v>488</v>
      </c>
      <c r="I17" s="7">
        <v>4</v>
      </c>
      <c r="J17" s="21">
        <f t="shared" si="1"/>
        <v>100</v>
      </c>
      <c r="K17" s="7"/>
    </row>
    <row r="18" spans="1:11" ht="21.95" customHeight="1">
      <c r="A18" s="17">
        <v>44923</v>
      </c>
      <c r="B18" s="7" t="s">
        <v>66</v>
      </c>
      <c r="C18" s="7" t="s">
        <v>172</v>
      </c>
      <c r="D18" s="7" t="s">
        <v>17</v>
      </c>
      <c r="E18" s="7">
        <v>8</v>
      </c>
      <c r="F18" s="7">
        <v>488</v>
      </c>
      <c r="G18" s="7">
        <f t="shared" ref="G18" si="3">SUM(H18+I18)</f>
        <v>492</v>
      </c>
      <c r="H18" s="7">
        <v>488</v>
      </c>
      <c r="I18" s="7">
        <v>4</v>
      </c>
      <c r="J18" s="21">
        <f t="shared" si="1"/>
        <v>100</v>
      </c>
      <c r="K18" s="7"/>
    </row>
    <row r="19" spans="1:11" ht="21.95" customHeight="1">
      <c r="A19" s="17">
        <v>44924</v>
      </c>
      <c r="B19" s="7" t="s">
        <v>131</v>
      </c>
      <c r="C19" s="7" t="s">
        <v>132</v>
      </c>
      <c r="D19" s="7" t="s">
        <v>17</v>
      </c>
      <c r="E19" s="7">
        <v>8</v>
      </c>
      <c r="F19" s="7">
        <v>1016</v>
      </c>
      <c r="G19" s="7">
        <f t="shared" si="2"/>
        <v>1022</v>
      </c>
      <c r="H19" s="7">
        <v>1016</v>
      </c>
      <c r="I19" s="7">
        <v>6</v>
      </c>
      <c r="J19" s="21">
        <f t="shared" si="1"/>
        <v>100</v>
      </c>
      <c r="K19" s="7"/>
    </row>
    <row r="20" spans="1:11" ht="21.95" customHeight="1">
      <c r="A20" s="17">
        <v>44925</v>
      </c>
      <c r="B20" s="7" t="s">
        <v>183</v>
      </c>
      <c r="C20" s="7" t="s">
        <v>184</v>
      </c>
      <c r="D20" s="7" t="s">
        <v>17</v>
      </c>
      <c r="E20" s="7">
        <v>8</v>
      </c>
      <c r="F20" s="7">
        <v>456</v>
      </c>
      <c r="G20" s="7">
        <f t="shared" si="2"/>
        <v>465</v>
      </c>
      <c r="H20" s="7">
        <v>456</v>
      </c>
      <c r="I20" s="7">
        <v>9</v>
      </c>
      <c r="J20" s="21">
        <f t="shared" si="1"/>
        <v>100</v>
      </c>
      <c r="K20" s="7"/>
    </row>
    <row r="21" spans="1:11" ht="21.95" customHeight="1">
      <c r="A21" s="17">
        <v>44928</v>
      </c>
      <c r="B21" s="7" t="s">
        <v>44</v>
      </c>
      <c r="C21" s="7" t="s">
        <v>45</v>
      </c>
      <c r="D21" s="7" t="s">
        <v>17</v>
      </c>
      <c r="E21" s="7">
        <v>8</v>
      </c>
      <c r="F21" s="7">
        <v>725</v>
      </c>
      <c r="G21" s="7">
        <f t="shared" si="2"/>
        <v>728</v>
      </c>
      <c r="H21" s="7">
        <v>725</v>
      </c>
      <c r="I21" s="7">
        <v>3</v>
      </c>
      <c r="J21" s="21">
        <f t="shared" si="1"/>
        <v>100</v>
      </c>
      <c r="K21" s="7"/>
    </row>
    <row r="22" spans="1:11" ht="21.95" customHeight="1">
      <c r="A22" s="17">
        <v>44929</v>
      </c>
      <c r="B22" s="7" t="s">
        <v>91</v>
      </c>
      <c r="C22" s="7" t="s">
        <v>92</v>
      </c>
      <c r="D22" s="7" t="s">
        <v>17</v>
      </c>
      <c r="E22" s="7">
        <v>8</v>
      </c>
      <c r="F22" s="7">
        <v>600</v>
      </c>
      <c r="G22" s="7">
        <f t="shared" si="2"/>
        <v>628</v>
      </c>
      <c r="H22" s="7">
        <v>600</v>
      </c>
      <c r="I22" s="7">
        <v>28</v>
      </c>
      <c r="J22" s="21">
        <f t="shared" si="1"/>
        <v>100</v>
      </c>
      <c r="K22" s="7"/>
    </row>
    <row r="23" spans="1:11" ht="21.95" customHeight="1">
      <c r="A23" s="17">
        <v>44930</v>
      </c>
      <c r="B23" s="7" t="s">
        <v>117</v>
      </c>
      <c r="C23" s="7" t="s">
        <v>188</v>
      </c>
      <c r="D23" s="7" t="s">
        <v>17</v>
      </c>
      <c r="E23" s="7">
        <v>8</v>
      </c>
      <c r="F23" s="7">
        <v>415</v>
      </c>
      <c r="G23" s="7">
        <f t="shared" si="2"/>
        <v>424</v>
      </c>
      <c r="H23" s="7">
        <v>415</v>
      </c>
      <c r="I23" s="7">
        <v>9</v>
      </c>
      <c r="J23" s="21">
        <f t="shared" si="1"/>
        <v>100</v>
      </c>
      <c r="K23" s="7"/>
    </row>
    <row r="24" spans="1:11" ht="21.95" customHeight="1">
      <c r="A24" s="17">
        <v>44931</v>
      </c>
      <c r="B24" s="7" t="s">
        <v>91</v>
      </c>
      <c r="C24" s="7" t="s">
        <v>92</v>
      </c>
      <c r="D24" s="7" t="s">
        <v>17</v>
      </c>
      <c r="E24" s="7">
        <v>8</v>
      </c>
      <c r="F24" s="7">
        <v>600</v>
      </c>
      <c r="G24" s="7">
        <f t="shared" si="2"/>
        <v>625</v>
      </c>
      <c r="H24" s="7">
        <v>600</v>
      </c>
      <c r="I24" s="7">
        <v>25</v>
      </c>
      <c r="J24" s="21">
        <f t="shared" si="1"/>
        <v>100</v>
      </c>
      <c r="K24" s="7"/>
    </row>
    <row r="25" spans="1:11" ht="21.95" customHeight="1">
      <c r="A25" s="17">
        <v>44932</v>
      </c>
      <c r="B25" s="7" t="s">
        <v>91</v>
      </c>
      <c r="C25" s="7" t="s">
        <v>92</v>
      </c>
      <c r="D25" s="7" t="s">
        <v>17</v>
      </c>
      <c r="E25" s="7">
        <v>8</v>
      </c>
      <c r="F25" s="7">
        <v>600</v>
      </c>
      <c r="G25" s="7">
        <f t="shared" ref="G25" si="4">SUM(H25+I25)</f>
        <v>620</v>
      </c>
      <c r="H25" s="7">
        <v>600</v>
      </c>
      <c r="I25" s="7">
        <v>20</v>
      </c>
      <c r="J25" s="21">
        <f t="shared" si="1"/>
        <v>100</v>
      </c>
      <c r="K25" s="7"/>
    </row>
    <row r="26" spans="1:11" ht="21.95" customHeight="1">
      <c r="A26" s="17">
        <v>44935</v>
      </c>
      <c r="B26" s="7" t="s">
        <v>91</v>
      </c>
      <c r="C26" s="7" t="s">
        <v>92</v>
      </c>
      <c r="D26" s="7" t="s">
        <v>17</v>
      </c>
      <c r="E26" s="7">
        <v>8</v>
      </c>
      <c r="F26" s="7">
        <v>600</v>
      </c>
      <c r="G26" s="7">
        <f t="shared" ref="G26" si="5">SUM(H26+I26)</f>
        <v>500</v>
      </c>
      <c r="H26" s="7">
        <v>480</v>
      </c>
      <c r="I26" s="7">
        <v>20</v>
      </c>
      <c r="J26" s="21">
        <f t="shared" si="1"/>
        <v>80</v>
      </c>
      <c r="K26" s="7"/>
    </row>
    <row r="27" spans="1:11" ht="21.95" customHeight="1">
      <c r="A27" s="17">
        <v>44936</v>
      </c>
      <c r="B27" s="7" t="s">
        <v>91</v>
      </c>
      <c r="C27" s="7" t="s">
        <v>92</v>
      </c>
      <c r="D27" s="7" t="s">
        <v>17</v>
      </c>
      <c r="E27" s="7">
        <v>8</v>
      </c>
      <c r="F27" s="7">
        <v>600</v>
      </c>
      <c r="G27" s="7">
        <f t="shared" ref="G27" si="6">SUM(H27+I27)</f>
        <v>492</v>
      </c>
      <c r="H27" s="7">
        <v>480</v>
      </c>
      <c r="I27" s="7">
        <v>12</v>
      </c>
      <c r="J27" s="21">
        <f t="shared" si="1"/>
        <v>80</v>
      </c>
      <c r="K27" s="7"/>
    </row>
    <row r="28" spans="1:11" ht="21.95" customHeight="1">
      <c r="A28" s="17">
        <v>44937</v>
      </c>
      <c r="B28" s="7" t="s">
        <v>91</v>
      </c>
      <c r="C28" s="7" t="s">
        <v>92</v>
      </c>
      <c r="D28" s="7" t="s">
        <v>17</v>
      </c>
      <c r="E28" s="7">
        <v>8</v>
      </c>
      <c r="F28" s="7">
        <v>600</v>
      </c>
      <c r="G28" s="7">
        <f t="shared" ref="G28" si="7">SUM(H28+I28)</f>
        <v>505</v>
      </c>
      <c r="H28" s="7">
        <v>480</v>
      </c>
      <c r="I28" s="7">
        <v>25</v>
      </c>
      <c r="J28" s="21">
        <f t="shared" si="1"/>
        <v>80</v>
      </c>
      <c r="K28" s="7"/>
    </row>
    <row r="29" spans="1:11" ht="21.95" customHeight="1">
      <c r="A29" s="17">
        <v>44938</v>
      </c>
      <c r="B29" s="7" t="s">
        <v>91</v>
      </c>
      <c r="C29" s="7" t="s">
        <v>92</v>
      </c>
      <c r="D29" s="7" t="s">
        <v>17</v>
      </c>
      <c r="E29" s="7">
        <v>8</v>
      </c>
      <c r="F29" s="7">
        <v>600</v>
      </c>
      <c r="G29" s="7">
        <f t="shared" ref="G29" si="8">SUM(H29+I29)</f>
        <v>497</v>
      </c>
      <c r="H29" s="7">
        <v>480</v>
      </c>
      <c r="I29" s="7">
        <v>17</v>
      </c>
      <c r="J29" s="21">
        <f t="shared" si="1"/>
        <v>80</v>
      </c>
      <c r="K29" s="7"/>
    </row>
    <row r="30" spans="1:11" ht="21.95" customHeight="1">
      <c r="A30" s="17">
        <v>44939</v>
      </c>
      <c r="B30" s="22" t="s">
        <v>86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ref="G30" si="9">SUM(H30+I30)</f>
        <v>2460</v>
      </c>
      <c r="H30" s="7">
        <v>2432</v>
      </c>
      <c r="I30" s="7">
        <v>28</v>
      </c>
      <c r="J30" s="21">
        <f t="shared" si="1"/>
        <v>80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18628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17540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95.238095238095241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75A6-760F-4605-9C54-C499086225AA}">
  <sheetPr codeName="Sheet25"/>
  <dimension ref="A1:K54"/>
  <sheetViews>
    <sheetView topLeftCell="A40" workbookViewId="0">
      <selection activeCell="B45" sqref="B4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77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78</v>
      </c>
      <c r="C10" s="7" t="s">
        <v>79</v>
      </c>
      <c r="D10" s="7" t="s">
        <v>17</v>
      </c>
      <c r="E10" s="7">
        <v>8</v>
      </c>
      <c r="F10" s="7">
        <v>400</v>
      </c>
      <c r="G10" s="7">
        <f>SUM(H10+I10)</f>
        <v>444</v>
      </c>
      <c r="H10" s="7">
        <v>400</v>
      </c>
      <c r="I10" s="7">
        <v>44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7" t="s">
        <v>78</v>
      </c>
      <c r="C11" s="7" t="s">
        <v>79</v>
      </c>
      <c r="D11" s="7" t="s">
        <v>17</v>
      </c>
      <c r="E11" s="7">
        <v>8</v>
      </c>
      <c r="F11" s="7">
        <v>400</v>
      </c>
      <c r="G11" s="7">
        <f>SUM(H11+I11)</f>
        <v>453</v>
      </c>
      <c r="H11" s="7">
        <v>400</v>
      </c>
      <c r="I11" s="7">
        <v>53</v>
      </c>
      <c r="J11" s="21">
        <f t="shared" si="0"/>
        <v>100</v>
      </c>
      <c r="K11" s="15"/>
    </row>
    <row r="12" spans="1:11" ht="21.95" customHeight="1">
      <c r="A12" s="17">
        <v>44915</v>
      </c>
      <c r="B12" s="22" t="s">
        <v>78</v>
      </c>
      <c r="C12" s="7" t="s">
        <v>79</v>
      </c>
      <c r="D12" s="7" t="s">
        <v>17</v>
      </c>
      <c r="E12" s="7">
        <v>8</v>
      </c>
      <c r="F12" s="7">
        <v>400</v>
      </c>
      <c r="G12" s="7">
        <f>SUM(H12+I12)</f>
        <v>441</v>
      </c>
      <c r="H12" s="7">
        <v>400</v>
      </c>
      <c r="I12" s="7">
        <v>41</v>
      </c>
      <c r="J12" s="21">
        <f t="shared" si="0"/>
        <v>100</v>
      </c>
      <c r="K12" s="15"/>
    </row>
    <row r="13" spans="1:11" ht="21.95" customHeight="1">
      <c r="A13" s="17">
        <v>44916</v>
      </c>
      <c r="B13" s="7" t="s">
        <v>78</v>
      </c>
      <c r="C13" s="7" t="s">
        <v>79</v>
      </c>
      <c r="D13" s="7" t="s">
        <v>17</v>
      </c>
      <c r="E13" s="7">
        <v>8</v>
      </c>
      <c r="F13" s="7">
        <v>400</v>
      </c>
      <c r="G13" s="7">
        <f>SUM(H13+I13)</f>
        <v>471</v>
      </c>
      <c r="H13" s="7">
        <v>400</v>
      </c>
      <c r="I13" s="7">
        <v>71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153</v>
      </c>
      <c r="C14" s="23" t="s">
        <v>154</v>
      </c>
      <c r="D14" s="7" t="s">
        <v>17</v>
      </c>
      <c r="E14" s="7">
        <v>8</v>
      </c>
      <c r="F14" s="7">
        <v>2072</v>
      </c>
      <c r="G14" s="7">
        <f t="shared" ref="G14:G28" si="1">SUM(H14+I14)</f>
        <v>2096</v>
      </c>
      <c r="H14" s="7">
        <v>2072</v>
      </c>
      <c r="I14" s="7">
        <v>24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164</v>
      </c>
      <c r="C15" s="7">
        <v>333</v>
      </c>
      <c r="D15" s="7" t="s">
        <v>17</v>
      </c>
      <c r="E15" s="7">
        <v>8</v>
      </c>
      <c r="F15" s="7">
        <v>800</v>
      </c>
      <c r="G15" s="7">
        <f t="shared" si="1"/>
        <v>801</v>
      </c>
      <c r="H15" s="7">
        <v>800</v>
      </c>
      <c r="I15" s="7">
        <v>1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78</v>
      </c>
      <c r="C16" s="7" t="s">
        <v>79</v>
      </c>
      <c r="D16" s="7" t="s">
        <v>17</v>
      </c>
      <c r="E16" s="7">
        <v>8</v>
      </c>
      <c r="F16" s="7">
        <v>400</v>
      </c>
      <c r="G16" s="7">
        <f t="shared" si="1"/>
        <v>423</v>
      </c>
      <c r="H16" s="7">
        <v>400</v>
      </c>
      <c r="I16" s="7">
        <v>23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78</v>
      </c>
      <c r="C17" s="7" t="s">
        <v>79</v>
      </c>
      <c r="D17" s="7" t="s">
        <v>17</v>
      </c>
      <c r="E17" s="7">
        <v>8</v>
      </c>
      <c r="F17" s="7">
        <v>400</v>
      </c>
      <c r="G17" s="7">
        <f t="shared" si="1"/>
        <v>441</v>
      </c>
      <c r="H17" s="7">
        <v>400</v>
      </c>
      <c r="I17" s="7">
        <v>41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78</v>
      </c>
      <c r="C18" s="7" t="s">
        <v>79</v>
      </c>
      <c r="D18" s="7" t="s">
        <v>17</v>
      </c>
      <c r="E18" s="7">
        <v>8</v>
      </c>
      <c r="F18" s="7">
        <v>400</v>
      </c>
      <c r="G18" s="7">
        <f t="shared" ref="G18" si="2">SUM(H18+I18)</f>
        <v>463</v>
      </c>
      <c r="H18" s="7">
        <v>400</v>
      </c>
      <c r="I18" s="7">
        <v>63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78</v>
      </c>
      <c r="C19" s="7" t="s">
        <v>79</v>
      </c>
      <c r="D19" s="7" t="s">
        <v>17</v>
      </c>
      <c r="E19" s="7">
        <v>8</v>
      </c>
      <c r="F19" s="7">
        <v>400</v>
      </c>
      <c r="G19" s="7">
        <f t="shared" ref="G19" si="3">SUM(H19+I19)</f>
        <v>470</v>
      </c>
      <c r="H19" s="7">
        <v>400</v>
      </c>
      <c r="I19" s="7">
        <v>70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78</v>
      </c>
      <c r="C20" s="7" t="s">
        <v>79</v>
      </c>
      <c r="D20" s="7" t="s">
        <v>17</v>
      </c>
      <c r="E20" s="7">
        <v>8</v>
      </c>
      <c r="F20" s="7">
        <v>400</v>
      </c>
      <c r="G20" s="7">
        <f t="shared" ref="G20" si="4">SUM(H20+I20)</f>
        <v>460</v>
      </c>
      <c r="H20" s="7">
        <v>400</v>
      </c>
      <c r="I20" s="7">
        <v>60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166</v>
      </c>
      <c r="C21" s="7" t="s">
        <v>167</v>
      </c>
      <c r="D21" s="7" t="s">
        <v>17</v>
      </c>
      <c r="E21" s="7">
        <v>8</v>
      </c>
      <c r="F21" s="7">
        <v>1368</v>
      </c>
      <c r="G21" s="7">
        <f t="shared" si="1"/>
        <v>1380</v>
      </c>
      <c r="H21" s="7">
        <v>1368</v>
      </c>
      <c r="I21" s="7">
        <v>12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166</v>
      </c>
      <c r="C22" s="7" t="s">
        <v>167</v>
      </c>
      <c r="D22" s="7" t="s">
        <v>17</v>
      </c>
      <c r="E22" s="7">
        <v>8</v>
      </c>
      <c r="F22" s="7">
        <v>1368</v>
      </c>
      <c r="G22" s="7">
        <f t="shared" si="1"/>
        <v>1387</v>
      </c>
      <c r="H22" s="7">
        <v>1368</v>
      </c>
      <c r="I22" s="7">
        <v>19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166</v>
      </c>
      <c r="C23" s="7" t="s">
        <v>167</v>
      </c>
      <c r="D23" s="7" t="s">
        <v>17</v>
      </c>
      <c r="E23" s="7">
        <v>8</v>
      </c>
      <c r="F23" s="7">
        <v>1368</v>
      </c>
      <c r="G23" s="7">
        <f t="shared" ref="G23" si="5">SUM(H23+I23)</f>
        <v>1391</v>
      </c>
      <c r="H23" s="7">
        <v>1368</v>
      </c>
      <c r="I23" s="7">
        <v>23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166</v>
      </c>
      <c r="C24" s="7" t="s">
        <v>167</v>
      </c>
      <c r="D24" s="7" t="s">
        <v>17</v>
      </c>
      <c r="E24" s="7">
        <v>8</v>
      </c>
      <c r="F24" s="7">
        <v>1368</v>
      </c>
      <c r="G24" s="7">
        <f t="shared" ref="G24" si="6">SUM(H24+I24)</f>
        <v>1392</v>
      </c>
      <c r="H24" s="7">
        <v>1368</v>
      </c>
      <c r="I24" s="7">
        <v>24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86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si="1"/>
        <v>3083</v>
      </c>
      <c r="H25" s="7">
        <v>3040</v>
      </c>
      <c r="I25" s="7">
        <v>43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86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ref="G26" si="7">SUM(H26+I26)</f>
        <v>2486</v>
      </c>
      <c r="H26" s="7">
        <v>2432</v>
      </c>
      <c r="I26" s="7">
        <v>54</v>
      </c>
      <c r="J26" s="21">
        <f t="shared" si="0"/>
        <v>80</v>
      </c>
      <c r="K26" s="15"/>
    </row>
    <row r="27" spans="1:11" ht="21.95" customHeight="1">
      <c r="A27" s="17">
        <v>44936</v>
      </c>
      <c r="B27" s="7" t="s">
        <v>78</v>
      </c>
      <c r="C27" s="7" t="s">
        <v>79</v>
      </c>
      <c r="D27" s="7" t="s">
        <v>17</v>
      </c>
      <c r="E27" s="7">
        <v>8</v>
      </c>
      <c r="F27" s="7">
        <v>400</v>
      </c>
      <c r="G27" s="7">
        <f t="shared" si="1"/>
        <v>412</v>
      </c>
      <c r="H27" s="7">
        <v>400</v>
      </c>
      <c r="I27" s="7">
        <v>12</v>
      </c>
      <c r="J27" s="21">
        <f t="shared" si="0"/>
        <v>100</v>
      </c>
      <c r="K27" s="15"/>
    </row>
    <row r="28" spans="1:11" ht="21.95" customHeight="1">
      <c r="A28" s="17">
        <v>44937</v>
      </c>
      <c r="B28" s="7" t="s">
        <v>78</v>
      </c>
      <c r="C28" s="7" t="s">
        <v>79</v>
      </c>
      <c r="D28" s="7" t="s">
        <v>17</v>
      </c>
      <c r="E28" s="7">
        <v>8</v>
      </c>
      <c r="F28" s="7">
        <v>400</v>
      </c>
      <c r="G28" s="7">
        <f t="shared" si="1"/>
        <v>433</v>
      </c>
      <c r="H28" s="7">
        <v>400</v>
      </c>
      <c r="I28" s="7">
        <v>33</v>
      </c>
      <c r="J28" s="21">
        <f t="shared" si="0"/>
        <v>100</v>
      </c>
      <c r="K28" s="15"/>
    </row>
    <row r="29" spans="1:11" ht="21.95" customHeight="1">
      <c r="A29" s="17">
        <v>44938</v>
      </c>
      <c r="B29" s="7" t="s">
        <v>78</v>
      </c>
      <c r="C29" s="7" t="s">
        <v>79</v>
      </c>
      <c r="D29" s="7" t="s">
        <v>17</v>
      </c>
      <c r="E29" s="7">
        <v>8</v>
      </c>
      <c r="F29" s="7">
        <v>400</v>
      </c>
      <c r="G29" s="7">
        <f t="shared" ref="G29" si="8">SUM(H29+I29)</f>
        <v>361</v>
      </c>
      <c r="H29" s="7">
        <v>320</v>
      </c>
      <c r="I29" s="7">
        <v>41</v>
      </c>
      <c r="J29" s="21">
        <f t="shared" si="0"/>
        <v>80</v>
      </c>
      <c r="K29" s="15"/>
    </row>
    <row r="30" spans="1:11" ht="21.95" customHeight="1">
      <c r="A30" s="17">
        <v>44939</v>
      </c>
      <c r="B30" s="7" t="s">
        <v>78</v>
      </c>
      <c r="C30" s="7" t="s">
        <v>79</v>
      </c>
      <c r="D30" s="7" t="s">
        <v>17</v>
      </c>
      <c r="E30" s="7">
        <v>8</v>
      </c>
      <c r="F30" s="7">
        <v>400</v>
      </c>
      <c r="G30" s="7">
        <f t="shared" ref="G30" si="9">SUM(H30+I30)</f>
        <v>462</v>
      </c>
      <c r="H30" s="7">
        <v>400</v>
      </c>
      <c r="I30" s="7">
        <v>62</v>
      </c>
      <c r="J30" s="21">
        <f t="shared" si="0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19624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18936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2060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98.095238095238102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BCE1-5093-4AF6-96D1-FAB8C5D7134B}">
  <sheetPr codeName="Sheet26"/>
  <dimension ref="A1:K54"/>
  <sheetViews>
    <sheetView topLeftCell="D15" workbookViewId="0">
      <selection activeCell="D24" sqref="D2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80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73</v>
      </c>
      <c r="C10" s="7">
        <v>8825633600</v>
      </c>
      <c r="D10" s="7" t="s">
        <v>17</v>
      </c>
      <c r="E10" s="7">
        <v>8</v>
      </c>
      <c r="F10" s="7">
        <v>784</v>
      </c>
      <c r="G10" s="7">
        <f>SUM(H10+I10)</f>
        <v>790</v>
      </c>
      <c r="H10" s="7">
        <v>784</v>
      </c>
      <c r="I10" s="7">
        <v>6</v>
      </c>
      <c r="J10" s="21">
        <f t="shared" ref="J10:J27" si="0">H10/F10*100</f>
        <v>100</v>
      </c>
      <c r="K10" s="15"/>
    </row>
    <row r="11" spans="1:11" ht="21.95" customHeight="1">
      <c r="A11" s="17">
        <v>44914</v>
      </c>
      <c r="B11" s="7" t="s">
        <v>73</v>
      </c>
      <c r="C11" s="7">
        <v>8825633600</v>
      </c>
      <c r="D11" s="7" t="s">
        <v>17</v>
      </c>
      <c r="E11" s="7">
        <v>8</v>
      </c>
      <c r="F11" s="7">
        <v>784</v>
      </c>
      <c r="G11" s="7">
        <f>SUM(H11+I11)</f>
        <v>786</v>
      </c>
      <c r="H11" s="7">
        <v>784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30</v>
      </c>
      <c r="C12" s="7" t="s">
        <v>31</v>
      </c>
      <c r="D12" s="7" t="s">
        <v>17</v>
      </c>
      <c r="E12" s="7">
        <v>8</v>
      </c>
      <c r="F12" s="7">
        <v>800</v>
      </c>
      <c r="G12" s="7">
        <f t="shared" ref="G12" si="1">SUM(H12+I12)</f>
        <v>806</v>
      </c>
      <c r="H12" s="7">
        <v>800</v>
      </c>
      <c r="I12" s="7">
        <v>6</v>
      </c>
      <c r="J12" s="21">
        <f t="shared" si="0"/>
        <v>100</v>
      </c>
      <c r="K12" s="15"/>
    </row>
    <row r="13" spans="1:11" ht="21.95" customHeight="1">
      <c r="A13" s="17">
        <v>44916</v>
      </c>
      <c r="B13" s="7" t="s">
        <v>30</v>
      </c>
      <c r="C13" s="7" t="s">
        <v>31</v>
      </c>
      <c r="D13" s="7" t="s">
        <v>17</v>
      </c>
      <c r="E13" s="7">
        <v>8</v>
      </c>
      <c r="F13" s="7">
        <v>800</v>
      </c>
      <c r="G13" s="7">
        <f t="shared" ref="G13" si="2">SUM(H13+I13)</f>
        <v>808</v>
      </c>
      <c r="H13" s="7">
        <v>800</v>
      </c>
      <c r="I13" s="7">
        <v>8</v>
      </c>
      <c r="J13" s="21">
        <f t="shared" si="0"/>
        <v>100</v>
      </c>
      <c r="K13" s="15"/>
    </row>
    <row r="14" spans="1:11" ht="21.95" customHeight="1">
      <c r="A14" s="17">
        <v>44918</v>
      </c>
      <c r="B14" s="7" t="s">
        <v>73</v>
      </c>
      <c r="C14" s="7">
        <v>8825633600</v>
      </c>
      <c r="D14" s="7" t="s">
        <v>17</v>
      </c>
      <c r="E14" s="7">
        <v>8</v>
      </c>
      <c r="F14" s="7">
        <v>784</v>
      </c>
      <c r="G14" s="7">
        <f t="shared" ref="G14:G19" si="3">SUM(H14+I14)</f>
        <v>786</v>
      </c>
      <c r="H14" s="7">
        <v>784</v>
      </c>
      <c r="I14" s="7">
        <v>2</v>
      </c>
      <c r="J14" s="21">
        <f t="shared" si="0"/>
        <v>100</v>
      </c>
      <c r="K14" s="15"/>
    </row>
    <row r="15" spans="1:11" ht="21.95" customHeight="1">
      <c r="A15" s="17">
        <v>44921</v>
      </c>
      <c r="B15" s="7" t="s">
        <v>73</v>
      </c>
      <c r="C15" s="7">
        <v>8825633600</v>
      </c>
      <c r="D15" s="7" t="s">
        <v>17</v>
      </c>
      <c r="E15" s="7">
        <v>8</v>
      </c>
      <c r="F15" s="7">
        <v>784</v>
      </c>
      <c r="G15" s="7">
        <f t="shared" si="3"/>
        <v>793</v>
      </c>
      <c r="H15" s="7">
        <v>784</v>
      </c>
      <c r="I15" s="7">
        <v>9</v>
      </c>
      <c r="J15" s="21">
        <f t="shared" si="0"/>
        <v>100</v>
      </c>
      <c r="K15" s="15"/>
    </row>
    <row r="16" spans="1:11" ht="21.95" customHeight="1">
      <c r="A16" s="17">
        <v>44922</v>
      </c>
      <c r="B16" s="7" t="s">
        <v>73</v>
      </c>
      <c r="C16" s="7">
        <v>8825633600</v>
      </c>
      <c r="D16" s="7" t="s">
        <v>17</v>
      </c>
      <c r="E16" s="7">
        <v>8</v>
      </c>
      <c r="F16" s="7">
        <v>784</v>
      </c>
      <c r="G16" s="7">
        <f t="shared" si="3"/>
        <v>787</v>
      </c>
      <c r="H16" s="7">
        <v>784</v>
      </c>
      <c r="I16" s="7">
        <v>3</v>
      </c>
      <c r="J16" s="21">
        <f t="shared" si="0"/>
        <v>100</v>
      </c>
      <c r="K16" s="15"/>
    </row>
    <row r="17" spans="1:11" ht="21.95" customHeight="1">
      <c r="A17" s="17">
        <v>44923</v>
      </c>
      <c r="B17" s="7" t="s">
        <v>73</v>
      </c>
      <c r="C17" s="7">
        <v>8825633600</v>
      </c>
      <c r="D17" s="7" t="s">
        <v>17</v>
      </c>
      <c r="E17" s="7">
        <v>8</v>
      </c>
      <c r="F17" s="7">
        <v>784</v>
      </c>
      <c r="G17" s="7">
        <f t="shared" si="3"/>
        <v>789</v>
      </c>
      <c r="H17" s="7">
        <v>784</v>
      </c>
      <c r="I17" s="7">
        <v>5</v>
      </c>
      <c r="J17" s="21">
        <f t="shared" si="0"/>
        <v>100</v>
      </c>
      <c r="K17" s="15"/>
    </row>
    <row r="18" spans="1:11" ht="21.95" customHeight="1">
      <c r="A18" s="17">
        <v>44924</v>
      </c>
      <c r="B18" s="7" t="s">
        <v>73</v>
      </c>
      <c r="C18" s="7">
        <v>8825633600</v>
      </c>
      <c r="D18" s="7" t="s">
        <v>17</v>
      </c>
      <c r="E18" s="7">
        <v>8</v>
      </c>
      <c r="F18" s="7">
        <v>784</v>
      </c>
      <c r="G18" s="7">
        <f t="shared" si="3"/>
        <v>786</v>
      </c>
      <c r="H18" s="7">
        <v>784</v>
      </c>
      <c r="I18" s="7">
        <v>2</v>
      </c>
      <c r="J18" s="21">
        <f t="shared" si="0"/>
        <v>100</v>
      </c>
      <c r="K18" s="15"/>
    </row>
    <row r="19" spans="1:11" ht="21.95" customHeight="1">
      <c r="A19" s="17">
        <v>44925</v>
      </c>
      <c r="B19" s="7" t="s">
        <v>73</v>
      </c>
      <c r="C19" s="7">
        <v>8825633600</v>
      </c>
      <c r="D19" s="7" t="s">
        <v>17</v>
      </c>
      <c r="E19" s="7">
        <v>8</v>
      </c>
      <c r="F19" s="7">
        <v>784</v>
      </c>
      <c r="G19" s="7">
        <f t="shared" si="3"/>
        <v>785</v>
      </c>
      <c r="H19" s="7">
        <v>784</v>
      </c>
      <c r="I19" s="7">
        <v>1</v>
      </c>
      <c r="J19" s="21">
        <f t="shared" si="0"/>
        <v>100</v>
      </c>
      <c r="K19" s="15"/>
    </row>
    <row r="20" spans="1:11" ht="21.95" customHeight="1">
      <c r="A20" s="17">
        <v>44928</v>
      </c>
      <c r="B20" s="7" t="s">
        <v>73</v>
      </c>
      <c r="C20" s="7">
        <v>8825633600</v>
      </c>
      <c r="D20" s="7" t="s">
        <v>17</v>
      </c>
      <c r="E20" s="7">
        <v>8</v>
      </c>
      <c r="F20" s="7">
        <v>784</v>
      </c>
      <c r="G20" s="7">
        <f t="shared" ref="G20" si="4">SUM(H20+I20)</f>
        <v>788</v>
      </c>
      <c r="H20" s="7">
        <v>784</v>
      </c>
      <c r="I20" s="7">
        <v>4</v>
      </c>
      <c r="J20" s="21">
        <f t="shared" si="0"/>
        <v>100</v>
      </c>
      <c r="K20" s="15"/>
    </row>
    <row r="21" spans="1:11" ht="21.95" customHeight="1">
      <c r="A21" s="17">
        <v>44929</v>
      </c>
      <c r="B21" s="7" t="s">
        <v>73</v>
      </c>
      <c r="C21" s="7">
        <v>8825633600</v>
      </c>
      <c r="D21" s="7" t="s">
        <v>17</v>
      </c>
      <c r="E21" s="7">
        <v>8</v>
      </c>
      <c r="F21" s="7">
        <v>784</v>
      </c>
      <c r="G21" s="7">
        <f t="shared" ref="G21" si="5">SUM(H21+I21)</f>
        <v>786</v>
      </c>
      <c r="H21" s="7">
        <v>784</v>
      </c>
      <c r="I21" s="7">
        <v>2</v>
      </c>
      <c r="J21" s="21">
        <f t="shared" si="0"/>
        <v>100</v>
      </c>
      <c r="K21" s="15"/>
    </row>
    <row r="22" spans="1:11" ht="21.95" customHeight="1">
      <c r="A22" s="17">
        <v>44931</v>
      </c>
      <c r="B22" s="7" t="s">
        <v>73</v>
      </c>
      <c r="C22" s="7">
        <v>8825633600</v>
      </c>
      <c r="D22" s="7" t="s">
        <v>17</v>
      </c>
      <c r="E22" s="7">
        <v>8</v>
      </c>
      <c r="F22" s="7">
        <v>784</v>
      </c>
      <c r="G22" s="7">
        <f t="shared" ref="G22" si="6">SUM(H22+I22)</f>
        <v>788</v>
      </c>
      <c r="H22" s="7">
        <v>784</v>
      </c>
      <c r="I22" s="7">
        <v>4</v>
      </c>
      <c r="J22" s="21">
        <f t="shared" si="0"/>
        <v>100</v>
      </c>
      <c r="K22" s="15"/>
    </row>
    <row r="23" spans="1:11" ht="21.95" customHeight="1">
      <c r="A23" s="17">
        <v>44932</v>
      </c>
      <c r="B23" s="7" t="s">
        <v>73</v>
      </c>
      <c r="C23" s="7">
        <v>8825633600</v>
      </c>
      <c r="D23" s="7" t="s">
        <v>17</v>
      </c>
      <c r="E23" s="7">
        <v>8</v>
      </c>
      <c r="F23" s="7">
        <v>784</v>
      </c>
      <c r="G23" s="7">
        <f t="shared" ref="G23" si="7">SUM(H23+I23)</f>
        <v>793</v>
      </c>
      <c r="H23" s="7">
        <v>784</v>
      </c>
      <c r="I23" s="7">
        <v>9</v>
      </c>
      <c r="J23" s="21">
        <f t="shared" si="0"/>
        <v>100</v>
      </c>
      <c r="K23" s="15"/>
    </row>
    <row r="24" spans="1:11" ht="21.95" customHeight="1">
      <c r="A24" s="17">
        <v>44935</v>
      </c>
      <c r="B24" s="7" t="s">
        <v>73</v>
      </c>
      <c r="C24" s="7">
        <v>8825633600</v>
      </c>
      <c r="D24" s="7" t="s">
        <v>17</v>
      </c>
      <c r="E24" s="7">
        <v>8</v>
      </c>
      <c r="F24" s="7">
        <v>784</v>
      </c>
      <c r="G24" s="7">
        <f t="shared" ref="G24" si="8">SUM(H24+I24)</f>
        <v>789</v>
      </c>
      <c r="H24" s="7">
        <v>784</v>
      </c>
      <c r="I24" s="7">
        <v>5</v>
      </c>
      <c r="J24" s="21">
        <f t="shared" si="0"/>
        <v>100</v>
      </c>
      <c r="K24" s="15"/>
    </row>
    <row r="25" spans="1:11" ht="21.95" customHeight="1">
      <c r="A25" s="17">
        <v>44936</v>
      </c>
      <c r="B25" s="7" t="s">
        <v>73</v>
      </c>
      <c r="C25" s="7">
        <v>8825633600</v>
      </c>
      <c r="D25" s="7" t="s">
        <v>17</v>
      </c>
      <c r="E25" s="7">
        <v>8</v>
      </c>
      <c r="F25" s="7">
        <v>784</v>
      </c>
      <c r="G25" s="7">
        <f t="shared" ref="G25" si="9">SUM(H25+I25)</f>
        <v>785</v>
      </c>
      <c r="H25" s="7">
        <v>784</v>
      </c>
      <c r="I25" s="7">
        <v>1</v>
      </c>
      <c r="J25" s="21">
        <f t="shared" si="0"/>
        <v>100</v>
      </c>
      <c r="K25" s="15"/>
    </row>
    <row r="26" spans="1:11" ht="21.95" customHeight="1">
      <c r="A26" s="17">
        <v>44937</v>
      </c>
      <c r="B26" s="7" t="s">
        <v>73</v>
      </c>
      <c r="C26" s="7">
        <v>8825633600</v>
      </c>
      <c r="D26" s="7" t="s">
        <v>17</v>
      </c>
      <c r="E26" s="7">
        <v>8</v>
      </c>
      <c r="F26" s="7">
        <v>784</v>
      </c>
      <c r="G26" s="7">
        <f t="shared" ref="G26" si="10">SUM(H26+I26)</f>
        <v>632</v>
      </c>
      <c r="H26" s="7">
        <v>628</v>
      </c>
      <c r="I26" s="7">
        <v>4</v>
      </c>
      <c r="J26" s="21">
        <f t="shared" si="0"/>
        <v>80.102040816326522</v>
      </c>
      <c r="K26" s="15"/>
    </row>
    <row r="27" spans="1:11" ht="21.95" customHeight="1">
      <c r="A27" s="17">
        <v>44939</v>
      </c>
      <c r="B27" s="7" t="s">
        <v>73</v>
      </c>
      <c r="C27" s="7">
        <v>8825633600</v>
      </c>
      <c r="D27" s="7" t="s">
        <v>17</v>
      </c>
      <c r="E27" s="7">
        <v>8</v>
      </c>
      <c r="F27" s="7">
        <v>784</v>
      </c>
      <c r="G27" s="7">
        <f t="shared" ref="G27" si="11">SUM(H27+I27)</f>
        <v>551</v>
      </c>
      <c r="H27" s="7">
        <v>549</v>
      </c>
      <c r="I27" s="7">
        <v>2</v>
      </c>
      <c r="J27" s="21">
        <f t="shared" si="0"/>
        <v>70.025510204081627</v>
      </c>
      <c r="K27" s="15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18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14144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13753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1750.1275510204082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18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97.22930839002268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07786-CF31-4CD9-BBC2-AC8247FC9535}">
  <sheetPr codeName="Sheet27"/>
  <dimension ref="A1:K54"/>
  <sheetViews>
    <sheetView topLeftCell="D14" workbookViewId="0">
      <selection activeCell="E25" sqref="E2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81</v>
      </c>
      <c r="C7" s="33"/>
      <c r="D7" s="33"/>
      <c r="E7" s="33"/>
      <c r="F7" s="26" t="s">
        <v>3</v>
      </c>
      <c r="G7" s="33" t="s">
        <v>27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73</v>
      </c>
      <c r="C10" s="7">
        <v>8825633600</v>
      </c>
      <c r="D10" s="7" t="s">
        <v>17</v>
      </c>
      <c r="E10" s="7">
        <v>8</v>
      </c>
      <c r="F10" s="7">
        <v>784</v>
      </c>
      <c r="G10" s="7">
        <f t="shared" ref="G10:G11" si="0">SUM(H10+I10)</f>
        <v>814</v>
      </c>
      <c r="H10" s="7">
        <v>784</v>
      </c>
      <c r="I10" s="7">
        <v>30</v>
      </c>
      <c r="J10" s="21">
        <f t="shared" ref="J10:J11" si="1">H10/F10*100</f>
        <v>100</v>
      </c>
      <c r="K10" s="7"/>
    </row>
    <row r="11" spans="1:11" ht="21.95" customHeight="1">
      <c r="A11" s="17">
        <v>44914</v>
      </c>
      <c r="B11" s="7" t="s">
        <v>73</v>
      </c>
      <c r="C11" s="7">
        <v>8825633600</v>
      </c>
      <c r="D11" s="7" t="s">
        <v>17</v>
      </c>
      <c r="E11" s="7">
        <v>8</v>
      </c>
      <c r="F11" s="7">
        <v>784</v>
      </c>
      <c r="G11" s="7">
        <f t="shared" si="0"/>
        <v>799</v>
      </c>
      <c r="H11" s="7">
        <v>784</v>
      </c>
      <c r="I11" s="7">
        <v>15</v>
      </c>
      <c r="J11" s="21">
        <f t="shared" si="1"/>
        <v>100</v>
      </c>
      <c r="K11" s="7"/>
    </row>
    <row r="12" spans="1:11" ht="21.95" customHeight="1">
      <c r="A12" s="17">
        <v>44916</v>
      </c>
      <c r="B12" s="7" t="s">
        <v>73</v>
      </c>
      <c r="C12" s="7">
        <v>8825633600</v>
      </c>
      <c r="D12" s="7" t="s">
        <v>17</v>
      </c>
      <c r="E12" s="7">
        <v>8</v>
      </c>
      <c r="F12" s="7">
        <v>784</v>
      </c>
      <c r="G12" s="7">
        <f t="shared" ref="G12:G13" si="2">SUM(H12+I12)</f>
        <v>799</v>
      </c>
      <c r="H12" s="7">
        <v>784</v>
      </c>
      <c r="I12" s="7">
        <v>15</v>
      </c>
      <c r="J12" s="21">
        <f t="shared" ref="J12:J27" si="3">H12/F12*100</f>
        <v>100</v>
      </c>
      <c r="K12" s="7"/>
    </row>
    <row r="13" spans="1:11" ht="21.95" customHeight="1">
      <c r="A13" s="17">
        <v>44918</v>
      </c>
      <c r="B13" s="7" t="s">
        <v>73</v>
      </c>
      <c r="C13" s="7">
        <v>8825633600</v>
      </c>
      <c r="D13" s="7" t="s">
        <v>17</v>
      </c>
      <c r="E13" s="7">
        <v>8</v>
      </c>
      <c r="F13" s="7">
        <v>784</v>
      </c>
      <c r="G13" s="7">
        <f t="shared" si="2"/>
        <v>793</v>
      </c>
      <c r="H13" s="7">
        <v>784</v>
      </c>
      <c r="I13" s="7">
        <v>9</v>
      </c>
      <c r="J13" s="21">
        <f t="shared" si="3"/>
        <v>100</v>
      </c>
      <c r="K13" s="7"/>
    </row>
    <row r="14" spans="1:11" ht="21.95" customHeight="1">
      <c r="A14" s="17">
        <v>44921</v>
      </c>
      <c r="B14" s="7" t="s">
        <v>73</v>
      </c>
      <c r="C14" s="7">
        <v>8825633600</v>
      </c>
      <c r="D14" s="7" t="s">
        <v>17</v>
      </c>
      <c r="E14" s="7">
        <v>8</v>
      </c>
      <c r="F14" s="7">
        <v>784</v>
      </c>
      <c r="G14" s="7">
        <f t="shared" ref="G14" si="4">SUM(H14+I14)</f>
        <v>815</v>
      </c>
      <c r="H14" s="7">
        <v>784</v>
      </c>
      <c r="I14" s="7">
        <v>31</v>
      </c>
      <c r="J14" s="21">
        <f t="shared" si="3"/>
        <v>100</v>
      </c>
      <c r="K14" s="7"/>
    </row>
    <row r="15" spans="1:11" ht="21.95" customHeight="1">
      <c r="A15" s="17">
        <v>44922</v>
      </c>
      <c r="B15" s="7" t="s">
        <v>73</v>
      </c>
      <c r="C15" s="7">
        <v>8825633600</v>
      </c>
      <c r="D15" s="7" t="s">
        <v>17</v>
      </c>
      <c r="E15" s="7">
        <v>8</v>
      </c>
      <c r="F15" s="7">
        <v>784</v>
      </c>
      <c r="G15" s="7">
        <f t="shared" ref="G15:G26" si="5">SUM(H15+I15)</f>
        <v>803</v>
      </c>
      <c r="H15" s="7">
        <v>784</v>
      </c>
      <c r="I15" s="7">
        <v>19</v>
      </c>
      <c r="J15" s="21">
        <f t="shared" si="3"/>
        <v>100</v>
      </c>
      <c r="K15" s="7"/>
    </row>
    <row r="16" spans="1:11" ht="21.95" customHeight="1">
      <c r="A16" s="17">
        <v>44923</v>
      </c>
      <c r="B16" s="7" t="s">
        <v>73</v>
      </c>
      <c r="C16" s="7">
        <v>8825633600</v>
      </c>
      <c r="D16" s="7" t="s">
        <v>17</v>
      </c>
      <c r="E16" s="7">
        <v>8</v>
      </c>
      <c r="F16" s="7">
        <v>784</v>
      </c>
      <c r="G16" s="7">
        <f t="shared" si="5"/>
        <v>790</v>
      </c>
      <c r="H16" s="7">
        <v>784</v>
      </c>
      <c r="I16" s="7">
        <v>6</v>
      </c>
      <c r="J16" s="21">
        <f t="shared" si="3"/>
        <v>100</v>
      </c>
      <c r="K16" s="7"/>
    </row>
    <row r="17" spans="1:11" ht="21.95" customHeight="1">
      <c r="A17" s="17">
        <v>44924</v>
      </c>
      <c r="B17" s="7" t="s">
        <v>73</v>
      </c>
      <c r="C17" s="7">
        <v>8825633600</v>
      </c>
      <c r="D17" s="7" t="s">
        <v>17</v>
      </c>
      <c r="E17" s="7">
        <v>8</v>
      </c>
      <c r="F17" s="7">
        <v>784</v>
      </c>
      <c r="G17" s="7">
        <f t="shared" si="5"/>
        <v>799</v>
      </c>
      <c r="H17" s="7">
        <v>784</v>
      </c>
      <c r="I17" s="7">
        <v>15</v>
      </c>
      <c r="J17" s="21">
        <f t="shared" si="3"/>
        <v>100</v>
      </c>
      <c r="K17" s="7"/>
    </row>
    <row r="18" spans="1:11" ht="21.95" customHeight="1">
      <c r="A18" s="17">
        <v>44925</v>
      </c>
      <c r="B18" s="7" t="s">
        <v>73</v>
      </c>
      <c r="C18" s="7">
        <v>8825633600</v>
      </c>
      <c r="D18" s="7" t="s">
        <v>17</v>
      </c>
      <c r="E18" s="7">
        <v>8</v>
      </c>
      <c r="F18" s="7">
        <v>784</v>
      </c>
      <c r="G18" s="7">
        <f t="shared" si="5"/>
        <v>789</v>
      </c>
      <c r="H18" s="7">
        <v>784</v>
      </c>
      <c r="I18" s="7">
        <v>5</v>
      </c>
      <c r="J18" s="21">
        <f t="shared" si="3"/>
        <v>100</v>
      </c>
      <c r="K18" s="7"/>
    </row>
    <row r="19" spans="1:11" ht="21.95" customHeight="1">
      <c r="A19" s="17">
        <v>44928</v>
      </c>
      <c r="B19" s="7" t="s">
        <v>73</v>
      </c>
      <c r="C19" s="7">
        <v>8825633600</v>
      </c>
      <c r="D19" s="7" t="s">
        <v>17</v>
      </c>
      <c r="E19" s="7">
        <v>8</v>
      </c>
      <c r="F19" s="7">
        <v>784</v>
      </c>
      <c r="G19" s="7">
        <f t="shared" si="5"/>
        <v>793</v>
      </c>
      <c r="H19" s="7">
        <v>784</v>
      </c>
      <c r="I19" s="7">
        <v>9</v>
      </c>
      <c r="J19" s="21">
        <f t="shared" si="3"/>
        <v>100</v>
      </c>
      <c r="K19" s="7"/>
    </row>
    <row r="20" spans="1:11" ht="21.95" customHeight="1">
      <c r="A20" s="17">
        <v>44929</v>
      </c>
      <c r="B20" s="7" t="s">
        <v>73</v>
      </c>
      <c r="C20" s="7">
        <v>8825633600</v>
      </c>
      <c r="D20" s="7" t="s">
        <v>17</v>
      </c>
      <c r="E20" s="7">
        <v>8</v>
      </c>
      <c r="F20" s="7">
        <v>784</v>
      </c>
      <c r="G20" s="7">
        <f t="shared" si="5"/>
        <v>786</v>
      </c>
      <c r="H20" s="7">
        <v>784</v>
      </c>
      <c r="I20" s="7">
        <v>2</v>
      </c>
      <c r="J20" s="21">
        <f t="shared" si="3"/>
        <v>100</v>
      </c>
      <c r="K20" s="7"/>
    </row>
    <row r="21" spans="1:11" ht="21.95" customHeight="1">
      <c r="A21" s="17">
        <v>44930</v>
      </c>
      <c r="B21" s="7" t="s">
        <v>73</v>
      </c>
      <c r="C21" s="7">
        <v>8825633600</v>
      </c>
      <c r="D21" s="7" t="s">
        <v>17</v>
      </c>
      <c r="E21" s="7">
        <v>8</v>
      </c>
      <c r="F21" s="7">
        <v>784</v>
      </c>
      <c r="G21" s="7">
        <f t="shared" si="5"/>
        <v>789</v>
      </c>
      <c r="H21" s="7">
        <v>784</v>
      </c>
      <c r="I21" s="7">
        <v>5</v>
      </c>
      <c r="J21" s="21">
        <f t="shared" si="3"/>
        <v>100</v>
      </c>
      <c r="K21" s="7"/>
    </row>
    <row r="22" spans="1:11" ht="21.95" customHeight="1">
      <c r="A22" s="17">
        <v>44931</v>
      </c>
      <c r="B22" s="7" t="s">
        <v>73</v>
      </c>
      <c r="C22" s="7">
        <v>8825633600</v>
      </c>
      <c r="D22" s="7" t="s">
        <v>17</v>
      </c>
      <c r="E22" s="7">
        <v>8</v>
      </c>
      <c r="F22" s="7">
        <v>784</v>
      </c>
      <c r="G22" s="7">
        <f t="shared" si="5"/>
        <v>797</v>
      </c>
      <c r="H22" s="7">
        <v>784</v>
      </c>
      <c r="I22" s="7">
        <v>13</v>
      </c>
      <c r="J22" s="21">
        <f t="shared" si="3"/>
        <v>100</v>
      </c>
      <c r="K22" s="7"/>
    </row>
    <row r="23" spans="1:11" ht="21.95" customHeight="1">
      <c r="A23" s="17">
        <v>44935</v>
      </c>
      <c r="B23" s="7" t="s">
        <v>73</v>
      </c>
      <c r="C23" s="7">
        <v>8825633600</v>
      </c>
      <c r="D23" s="7" t="s">
        <v>17</v>
      </c>
      <c r="E23" s="7">
        <v>8</v>
      </c>
      <c r="F23" s="7">
        <v>784</v>
      </c>
      <c r="G23" s="7">
        <f t="shared" si="5"/>
        <v>798</v>
      </c>
      <c r="H23" s="7">
        <v>784</v>
      </c>
      <c r="I23" s="7">
        <v>14</v>
      </c>
      <c r="J23" s="21">
        <f t="shared" si="3"/>
        <v>100</v>
      </c>
      <c r="K23" s="7"/>
    </row>
    <row r="24" spans="1:11" ht="21.95" customHeight="1">
      <c r="A24" s="17">
        <v>44936</v>
      </c>
      <c r="B24" s="7" t="s">
        <v>73</v>
      </c>
      <c r="C24" s="7">
        <v>8825633600</v>
      </c>
      <c r="D24" s="7" t="s">
        <v>17</v>
      </c>
      <c r="E24" s="7">
        <v>8</v>
      </c>
      <c r="F24" s="7">
        <v>784</v>
      </c>
      <c r="G24" s="7">
        <f t="shared" si="5"/>
        <v>798</v>
      </c>
      <c r="H24" s="7">
        <v>784</v>
      </c>
      <c r="I24" s="7">
        <v>14</v>
      </c>
      <c r="J24" s="21">
        <f t="shared" si="3"/>
        <v>100</v>
      </c>
      <c r="K24" s="7"/>
    </row>
    <row r="25" spans="1:11" ht="21.95" customHeight="1">
      <c r="A25" s="17">
        <v>44937</v>
      </c>
      <c r="B25" s="7" t="s">
        <v>73</v>
      </c>
      <c r="C25" s="7">
        <v>8825633600</v>
      </c>
      <c r="D25" s="7" t="s">
        <v>17</v>
      </c>
      <c r="E25" s="7">
        <v>8</v>
      </c>
      <c r="F25" s="7">
        <v>784</v>
      </c>
      <c r="G25" s="7">
        <f t="shared" si="5"/>
        <v>791</v>
      </c>
      <c r="H25" s="7">
        <v>784</v>
      </c>
      <c r="I25" s="7">
        <v>7</v>
      </c>
      <c r="J25" s="21">
        <f t="shared" si="3"/>
        <v>100</v>
      </c>
      <c r="K25" s="7"/>
    </row>
    <row r="26" spans="1:11" ht="21.95" customHeight="1">
      <c r="A26" s="17">
        <v>44938</v>
      </c>
      <c r="B26" s="7" t="s">
        <v>73</v>
      </c>
      <c r="C26" s="7">
        <v>8825633600</v>
      </c>
      <c r="D26" s="7" t="s">
        <v>17</v>
      </c>
      <c r="E26" s="7">
        <v>8</v>
      </c>
      <c r="F26" s="7">
        <v>784</v>
      </c>
      <c r="G26" s="7">
        <f t="shared" si="5"/>
        <v>794</v>
      </c>
      <c r="H26" s="7">
        <v>784</v>
      </c>
      <c r="I26" s="7">
        <v>10</v>
      </c>
      <c r="J26" s="21">
        <f t="shared" si="3"/>
        <v>100</v>
      </c>
      <c r="K26" s="7"/>
    </row>
    <row r="27" spans="1:11" ht="21.95" customHeight="1">
      <c r="A27" s="17">
        <v>44939</v>
      </c>
      <c r="B27" s="7" t="s">
        <v>73</v>
      </c>
      <c r="C27" s="7">
        <v>8825633600</v>
      </c>
      <c r="D27" s="7" t="s">
        <v>17</v>
      </c>
      <c r="E27" s="7">
        <v>8</v>
      </c>
      <c r="F27" s="7">
        <v>784</v>
      </c>
      <c r="G27" s="7">
        <f t="shared" ref="G27" si="6">SUM(H27+I27)</f>
        <v>638</v>
      </c>
      <c r="H27" s="7">
        <v>628</v>
      </c>
      <c r="I27" s="7">
        <v>10</v>
      </c>
      <c r="J27" s="21">
        <f t="shared" si="3"/>
        <v>80.102040816326522</v>
      </c>
      <c r="K27" s="7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7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18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14112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13956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1780.1020408163265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18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98.894557823129247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222C-BE05-42E7-B840-923636BCB9CF}">
  <sheetPr codeName="Sheet28"/>
  <dimension ref="A1:K54"/>
  <sheetViews>
    <sheetView topLeftCell="A40" workbookViewId="0">
      <selection activeCell="A45" sqref="A4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33</v>
      </c>
      <c r="C10" s="7" t="s">
        <v>75</v>
      </c>
      <c r="D10" s="7" t="s">
        <v>17</v>
      </c>
      <c r="E10" s="7">
        <v>8</v>
      </c>
      <c r="F10" s="7">
        <v>1200</v>
      </c>
      <c r="G10" s="7">
        <f t="shared" ref="G10:G15" si="0">SUM(H10+I10)</f>
        <v>1230</v>
      </c>
      <c r="H10" s="7">
        <v>1200</v>
      </c>
      <c r="I10" s="7">
        <v>30</v>
      </c>
      <c r="J10" s="21">
        <f t="shared" ref="J10:J30" si="1">H10/F10*100</f>
        <v>100</v>
      </c>
      <c r="K10" s="15"/>
    </row>
    <row r="11" spans="1:11" ht="21.95" customHeight="1">
      <c r="A11" s="17">
        <v>44914</v>
      </c>
      <c r="B11" s="7" t="s">
        <v>33</v>
      </c>
      <c r="C11" s="7" t="s">
        <v>75</v>
      </c>
      <c r="D11" s="7" t="s">
        <v>17</v>
      </c>
      <c r="E11" s="7">
        <v>8</v>
      </c>
      <c r="F11" s="7">
        <v>1200</v>
      </c>
      <c r="G11" s="7">
        <f t="shared" si="0"/>
        <v>1260</v>
      </c>
      <c r="H11" s="7">
        <v>1200</v>
      </c>
      <c r="I11" s="7">
        <v>60</v>
      </c>
      <c r="J11" s="21">
        <f t="shared" si="1"/>
        <v>100</v>
      </c>
      <c r="K11" s="15"/>
    </row>
    <row r="12" spans="1:11" ht="21.95" customHeight="1">
      <c r="A12" s="17">
        <v>44915</v>
      </c>
      <c r="B12" s="7" t="s">
        <v>33</v>
      </c>
      <c r="C12" s="7" t="s">
        <v>75</v>
      </c>
      <c r="D12" s="7" t="s">
        <v>17</v>
      </c>
      <c r="E12" s="7">
        <v>8</v>
      </c>
      <c r="F12" s="7">
        <v>1200</v>
      </c>
      <c r="G12" s="7">
        <f t="shared" si="0"/>
        <v>1262</v>
      </c>
      <c r="H12" s="7">
        <v>1200</v>
      </c>
      <c r="I12" s="7">
        <v>62</v>
      </c>
      <c r="J12" s="21">
        <f t="shared" si="1"/>
        <v>100</v>
      </c>
      <c r="K12" s="15"/>
    </row>
    <row r="13" spans="1:11" ht="21.95" customHeight="1">
      <c r="A13" s="17">
        <v>44916</v>
      </c>
      <c r="B13" s="7" t="s">
        <v>33</v>
      </c>
      <c r="C13" s="7" t="s">
        <v>75</v>
      </c>
      <c r="D13" s="7" t="s">
        <v>17</v>
      </c>
      <c r="E13" s="7">
        <v>8</v>
      </c>
      <c r="F13" s="7">
        <v>1200</v>
      </c>
      <c r="G13" s="7">
        <f t="shared" si="0"/>
        <v>1229</v>
      </c>
      <c r="H13" s="7">
        <v>1200</v>
      </c>
      <c r="I13" s="7">
        <v>29</v>
      </c>
      <c r="J13" s="21">
        <f t="shared" si="1"/>
        <v>100</v>
      </c>
      <c r="K13" s="15"/>
    </row>
    <row r="14" spans="1:11" ht="21.95" customHeight="1">
      <c r="A14" s="17">
        <v>44917</v>
      </c>
      <c r="B14" s="7" t="s">
        <v>33</v>
      </c>
      <c r="C14" s="7" t="s">
        <v>75</v>
      </c>
      <c r="D14" s="7" t="s">
        <v>17</v>
      </c>
      <c r="E14" s="7">
        <v>8</v>
      </c>
      <c r="F14" s="7">
        <v>1200</v>
      </c>
      <c r="G14" s="7">
        <f t="shared" si="0"/>
        <v>1213</v>
      </c>
      <c r="H14" s="7">
        <v>1200</v>
      </c>
      <c r="I14" s="7">
        <v>13</v>
      </c>
      <c r="J14" s="21">
        <f t="shared" si="1"/>
        <v>100</v>
      </c>
      <c r="K14" s="15"/>
    </row>
    <row r="15" spans="1:11" ht="21.95" customHeight="1">
      <c r="A15" s="17">
        <v>44918</v>
      </c>
      <c r="B15" s="7" t="s">
        <v>33</v>
      </c>
      <c r="C15" s="7" t="s">
        <v>75</v>
      </c>
      <c r="D15" s="7" t="s">
        <v>17</v>
      </c>
      <c r="E15" s="7">
        <v>8</v>
      </c>
      <c r="F15" s="7">
        <v>1200</v>
      </c>
      <c r="G15" s="7">
        <f t="shared" si="0"/>
        <v>1221</v>
      </c>
      <c r="H15" s="7">
        <v>1200</v>
      </c>
      <c r="I15" s="7">
        <v>21</v>
      </c>
      <c r="J15" s="21">
        <f t="shared" si="1"/>
        <v>100</v>
      </c>
      <c r="K15" s="15"/>
    </row>
    <row r="16" spans="1:11" ht="21.95" customHeight="1">
      <c r="A16" s="17">
        <v>44921</v>
      </c>
      <c r="B16" s="7" t="s">
        <v>166</v>
      </c>
      <c r="C16" s="7" t="s">
        <v>167</v>
      </c>
      <c r="D16" s="7" t="s">
        <v>17</v>
      </c>
      <c r="E16" s="7">
        <v>8</v>
      </c>
      <c r="F16" s="7">
        <v>1368</v>
      </c>
      <c r="G16" s="7">
        <f t="shared" ref="G16:G30" si="2">SUM(H16+I16)</f>
        <v>1377</v>
      </c>
      <c r="H16" s="7">
        <v>1368</v>
      </c>
      <c r="I16" s="7">
        <v>9</v>
      </c>
      <c r="J16" s="21">
        <f t="shared" si="1"/>
        <v>100</v>
      </c>
      <c r="K16" s="15"/>
    </row>
    <row r="17" spans="1:11" ht="21.95" customHeight="1">
      <c r="A17" s="17">
        <v>44922</v>
      </c>
      <c r="B17" s="7" t="s">
        <v>131</v>
      </c>
      <c r="C17" s="7" t="s">
        <v>132</v>
      </c>
      <c r="D17" s="7" t="s">
        <v>17</v>
      </c>
      <c r="E17" s="7">
        <v>8</v>
      </c>
      <c r="F17" s="7">
        <v>1016</v>
      </c>
      <c r="G17" s="7">
        <f t="shared" si="2"/>
        <v>1031</v>
      </c>
      <c r="H17" s="7">
        <v>1016</v>
      </c>
      <c r="I17" s="7">
        <v>15</v>
      </c>
      <c r="J17" s="21">
        <f t="shared" si="1"/>
        <v>100</v>
      </c>
      <c r="K17" s="15"/>
    </row>
    <row r="18" spans="1:11" ht="21.95" customHeight="1">
      <c r="A18" s="17">
        <v>44923</v>
      </c>
      <c r="B18" s="7" t="s">
        <v>170</v>
      </c>
      <c r="C18" s="7" t="s">
        <v>167</v>
      </c>
      <c r="D18" s="7" t="s">
        <v>17</v>
      </c>
      <c r="E18" s="7">
        <v>8</v>
      </c>
      <c r="F18" s="7">
        <v>1368</v>
      </c>
      <c r="G18" s="7">
        <f t="shared" si="2"/>
        <v>1557</v>
      </c>
      <c r="H18" s="7">
        <v>1368</v>
      </c>
      <c r="I18" s="7">
        <v>189</v>
      </c>
      <c r="J18" s="21">
        <f t="shared" si="1"/>
        <v>100</v>
      </c>
      <c r="K18" s="15"/>
    </row>
    <row r="19" spans="1:11" ht="21.95" customHeight="1">
      <c r="A19" s="17">
        <v>44924</v>
      </c>
      <c r="B19" s="7" t="s">
        <v>170</v>
      </c>
      <c r="C19" s="7" t="s">
        <v>167</v>
      </c>
      <c r="D19" s="7" t="s">
        <v>17</v>
      </c>
      <c r="E19" s="7">
        <v>8</v>
      </c>
      <c r="F19" s="7">
        <v>1368</v>
      </c>
      <c r="G19" s="7">
        <f t="shared" ref="G19" si="3">SUM(H19+I19)</f>
        <v>1379</v>
      </c>
      <c r="H19" s="7">
        <v>1368</v>
      </c>
      <c r="I19" s="7">
        <v>11</v>
      </c>
      <c r="J19" s="21">
        <f t="shared" si="1"/>
        <v>100</v>
      </c>
      <c r="K19" s="15"/>
    </row>
    <row r="20" spans="1:11" ht="21.95" customHeight="1">
      <c r="A20" s="17">
        <v>37620</v>
      </c>
      <c r="B20" s="7" t="s">
        <v>170</v>
      </c>
      <c r="C20" s="7" t="s">
        <v>167</v>
      </c>
      <c r="D20" s="7" t="s">
        <v>17</v>
      </c>
      <c r="E20" s="7">
        <v>8</v>
      </c>
      <c r="F20" s="7">
        <v>1368</v>
      </c>
      <c r="G20" s="7">
        <f t="shared" ref="G20" si="4">SUM(H20+I20)</f>
        <v>1373</v>
      </c>
      <c r="H20" s="7">
        <v>1368</v>
      </c>
      <c r="I20" s="7">
        <v>5</v>
      </c>
      <c r="J20" s="21">
        <f t="shared" si="1"/>
        <v>100</v>
      </c>
      <c r="K20" s="15"/>
    </row>
    <row r="21" spans="1:11" ht="21.95" customHeight="1">
      <c r="A21" s="17">
        <v>44928</v>
      </c>
      <c r="B21" s="7" t="s">
        <v>170</v>
      </c>
      <c r="C21" s="7" t="s">
        <v>167</v>
      </c>
      <c r="D21" s="7" t="s">
        <v>17</v>
      </c>
      <c r="E21" s="7">
        <v>8</v>
      </c>
      <c r="F21" s="7">
        <v>1368</v>
      </c>
      <c r="G21" s="7">
        <f t="shared" ref="G21" si="5">SUM(H21+I21)</f>
        <v>1394</v>
      </c>
      <c r="H21" s="7">
        <v>1368</v>
      </c>
      <c r="I21" s="7">
        <v>26</v>
      </c>
      <c r="J21" s="21">
        <f t="shared" si="1"/>
        <v>100</v>
      </c>
      <c r="K21" s="15"/>
    </row>
    <row r="22" spans="1:11" ht="21.95" customHeight="1">
      <c r="A22" s="17">
        <v>44929</v>
      </c>
      <c r="B22" s="7" t="s">
        <v>170</v>
      </c>
      <c r="C22" s="7" t="s">
        <v>167</v>
      </c>
      <c r="D22" s="7" t="s">
        <v>17</v>
      </c>
      <c r="E22" s="7">
        <v>8</v>
      </c>
      <c r="F22" s="7">
        <v>1368</v>
      </c>
      <c r="G22" s="7">
        <f t="shared" ref="G22" si="6">SUM(H22+I22)</f>
        <v>1382</v>
      </c>
      <c r="H22" s="7">
        <v>1368</v>
      </c>
      <c r="I22" s="7">
        <v>14</v>
      </c>
      <c r="J22" s="21">
        <f t="shared" si="1"/>
        <v>100</v>
      </c>
      <c r="K22" s="15"/>
    </row>
    <row r="23" spans="1:11" ht="21.95" customHeight="1">
      <c r="A23" s="17">
        <v>44930</v>
      </c>
      <c r="B23" s="7" t="s">
        <v>170</v>
      </c>
      <c r="C23" s="7" t="s">
        <v>167</v>
      </c>
      <c r="D23" s="7" t="s">
        <v>17</v>
      </c>
      <c r="E23" s="7">
        <v>8</v>
      </c>
      <c r="F23" s="7">
        <v>1368</v>
      </c>
      <c r="G23" s="7">
        <f t="shared" ref="G23" si="7">SUM(H23+I23)</f>
        <v>1403</v>
      </c>
      <c r="H23" s="7">
        <v>1368</v>
      </c>
      <c r="I23" s="7">
        <v>35</v>
      </c>
      <c r="J23" s="21">
        <f t="shared" si="1"/>
        <v>100</v>
      </c>
      <c r="K23" s="15"/>
    </row>
    <row r="24" spans="1:11" ht="21.95" customHeight="1">
      <c r="A24" s="17">
        <v>44931</v>
      </c>
      <c r="B24" s="7" t="s">
        <v>170</v>
      </c>
      <c r="C24" s="7" t="s">
        <v>167</v>
      </c>
      <c r="D24" s="7" t="s">
        <v>17</v>
      </c>
      <c r="E24" s="7">
        <v>8</v>
      </c>
      <c r="F24" s="7">
        <v>1368</v>
      </c>
      <c r="G24" s="7">
        <f t="shared" ref="G24" si="8">SUM(H24+I24)</f>
        <v>1371</v>
      </c>
      <c r="H24" s="7">
        <v>1368</v>
      </c>
      <c r="I24" s="7">
        <v>3</v>
      </c>
      <c r="J24" s="21">
        <f t="shared" si="1"/>
        <v>100</v>
      </c>
      <c r="K24" s="15"/>
    </row>
    <row r="25" spans="1:11" ht="21.95" customHeight="1">
      <c r="A25" s="17">
        <v>44932</v>
      </c>
      <c r="B25" s="7" t="s">
        <v>86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si="2"/>
        <v>3090</v>
      </c>
      <c r="H25" s="7">
        <v>3040</v>
      </c>
      <c r="I25" s="7">
        <v>50</v>
      </c>
      <c r="J25" s="21">
        <f t="shared" si="1"/>
        <v>100</v>
      </c>
      <c r="K25" s="15"/>
    </row>
    <row r="26" spans="1:11" ht="21.95" customHeight="1">
      <c r="A26" s="17">
        <v>44935</v>
      </c>
      <c r="B26" s="7" t="s">
        <v>91</v>
      </c>
      <c r="C26" s="7" t="s">
        <v>92</v>
      </c>
      <c r="D26" s="7" t="s">
        <v>17</v>
      </c>
      <c r="E26" s="7">
        <v>8</v>
      </c>
      <c r="F26" s="7">
        <v>600</v>
      </c>
      <c r="G26" s="7">
        <f t="shared" si="2"/>
        <v>517</v>
      </c>
      <c r="H26" s="7">
        <v>480</v>
      </c>
      <c r="I26" s="7">
        <v>37</v>
      </c>
      <c r="J26" s="21">
        <f t="shared" si="1"/>
        <v>80</v>
      </c>
      <c r="K26" s="15"/>
    </row>
    <row r="27" spans="1:11" ht="21.95" customHeight="1">
      <c r="A27" s="17">
        <v>44936</v>
      </c>
      <c r="B27" s="7" t="s">
        <v>86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2"/>
        <v>2455</v>
      </c>
      <c r="H27" s="7">
        <v>2432</v>
      </c>
      <c r="I27" s="7">
        <v>23</v>
      </c>
      <c r="J27" s="21">
        <f t="shared" si="1"/>
        <v>80</v>
      </c>
      <c r="K27" s="15"/>
    </row>
    <row r="28" spans="1:11" ht="21.95" customHeight="1">
      <c r="A28" s="17">
        <v>44937</v>
      </c>
      <c r="B28" s="7" t="s">
        <v>86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ref="G28" si="9">SUM(H28+I28)</f>
        <v>2460</v>
      </c>
      <c r="H28" s="7">
        <v>2432</v>
      </c>
      <c r="I28" s="7">
        <v>28</v>
      </c>
      <c r="J28" s="21">
        <f t="shared" si="1"/>
        <v>80</v>
      </c>
      <c r="K28" s="15"/>
    </row>
    <row r="29" spans="1:11" ht="21.95" customHeight="1">
      <c r="A29" s="17">
        <v>44938</v>
      </c>
      <c r="B29" s="7" t="s">
        <v>86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ref="G29" si="10">SUM(H29+I29)</f>
        <v>2460</v>
      </c>
      <c r="H29" s="7">
        <v>2432</v>
      </c>
      <c r="I29" s="7">
        <v>28</v>
      </c>
      <c r="J29" s="21">
        <f t="shared" si="1"/>
        <v>80</v>
      </c>
      <c r="K29" s="15"/>
    </row>
    <row r="30" spans="1:11" ht="21.95" customHeight="1">
      <c r="A30" s="17">
        <v>44939</v>
      </c>
      <c r="B30" s="22" t="s">
        <v>66</v>
      </c>
      <c r="C30" s="22" t="s">
        <v>199</v>
      </c>
      <c r="D30" s="7" t="s">
        <v>17</v>
      </c>
      <c r="E30" s="7">
        <v>8</v>
      </c>
      <c r="F30" s="7">
        <v>416</v>
      </c>
      <c r="G30" s="7">
        <f t="shared" si="2"/>
        <v>349</v>
      </c>
      <c r="H30" s="7">
        <v>333</v>
      </c>
      <c r="I30" s="7">
        <v>16</v>
      </c>
      <c r="J30" s="21">
        <f t="shared" si="1"/>
        <v>80.048076923076934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32336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30309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2000.0480769230769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95.240384615384613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55AE-A1CE-4D63-B422-BAA51AF2EE4B}">
  <sheetPr codeName="Sheet2"/>
  <dimension ref="A1:K54"/>
  <sheetViews>
    <sheetView workbookViewId="0">
      <selection activeCell="C53" sqref="C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28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22" t="s">
        <v>30</v>
      </c>
      <c r="C10" s="22" t="s">
        <v>31</v>
      </c>
      <c r="D10" s="7" t="s">
        <v>17</v>
      </c>
      <c r="E10" s="7">
        <v>8</v>
      </c>
      <c r="F10" s="7">
        <v>1002</v>
      </c>
      <c r="G10" s="7">
        <f t="shared" ref="G10:G16" si="0">SUM(H10+I10)</f>
        <v>1054</v>
      </c>
      <c r="H10" s="7">
        <v>1053</v>
      </c>
      <c r="I10" s="7">
        <v>1</v>
      </c>
      <c r="J10" s="21">
        <f t="shared" ref="J10:J30" si="1">H10/F10*100</f>
        <v>105.08982035928143</v>
      </c>
      <c r="K10" s="15"/>
    </row>
    <row r="11" spans="1:11" ht="21.95" customHeight="1">
      <c r="A11" s="17">
        <v>44914</v>
      </c>
      <c r="B11" s="22" t="s">
        <v>30</v>
      </c>
      <c r="C11" s="22" t="s">
        <v>31</v>
      </c>
      <c r="D11" s="7" t="s">
        <v>17</v>
      </c>
      <c r="E11" s="7">
        <v>8</v>
      </c>
      <c r="F11" s="7">
        <v>1002</v>
      </c>
      <c r="G11" s="7">
        <f t="shared" si="0"/>
        <v>1059</v>
      </c>
      <c r="H11" s="7">
        <v>1053</v>
      </c>
      <c r="I11" s="7">
        <v>6</v>
      </c>
      <c r="J11" s="21">
        <f t="shared" si="1"/>
        <v>105.08982035928143</v>
      </c>
      <c r="K11" s="15"/>
    </row>
    <row r="12" spans="1:11" ht="21.95" customHeight="1">
      <c r="A12" s="17">
        <v>44915</v>
      </c>
      <c r="B12" s="22" t="s">
        <v>30</v>
      </c>
      <c r="C12" s="22" t="s">
        <v>31</v>
      </c>
      <c r="D12" s="7" t="s">
        <v>17</v>
      </c>
      <c r="E12" s="7">
        <v>8</v>
      </c>
      <c r="F12" s="7">
        <v>1002</v>
      </c>
      <c r="G12" s="7">
        <f t="shared" si="0"/>
        <v>1058</v>
      </c>
      <c r="H12" s="7">
        <v>1053</v>
      </c>
      <c r="I12" s="7">
        <v>5</v>
      </c>
      <c r="J12" s="21">
        <f t="shared" si="1"/>
        <v>105.08982035928143</v>
      </c>
      <c r="K12" s="15"/>
    </row>
    <row r="13" spans="1:11" ht="21.95" customHeight="1">
      <c r="A13" s="17">
        <v>44916</v>
      </c>
      <c r="B13" s="22" t="s">
        <v>30</v>
      </c>
      <c r="C13" s="22" t="s">
        <v>31</v>
      </c>
      <c r="D13" s="7" t="s">
        <v>17</v>
      </c>
      <c r="E13" s="7">
        <v>8</v>
      </c>
      <c r="F13" s="7">
        <v>1002</v>
      </c>
      <c r="G13" s="7">
        <f t="shared" si="0"/>
        <v>1055</v>
      </c>
      <c r="H13" s="7">
        <v>1053</v>
      </c>
      <c r="I13" s="7">
        <v>2</v>
      </c>
      <c r="J13" s="21">
        <f t="shared" si="1"/>
        <v>105.08982035928143</v>
      </c>
      <c r="K13" s="15"/>
    </row>
    <row r="14" spans="1:11" ht="21.95" customHeight="1">
      <c r="A14" s="17">
        <v>44917</v>
      </c>
      <c r="B14" s="22" t="s">
        <v>30</v>
      </c>
      <c r="C14" s="22" t="s">
        <v>31</v>
      </c>
      <c r="D14" s="7" t="s">
        <v>17</v>
      </c>
      <c r="E14" s="7">
        <v>8</v>
      </c>
      <c r="F14" s="7">
        <v>1002</v>
      </c>
      <c r="G14" s="7">
        <f t="shared" si="0"/>
        <v>1062</v>
      </c>
      <c r="H14" s="7">
        <v>1053</v>
      </c>
      <c r="I14" s="7">
        <v>9</v>
      </c>
      <c r="J14" s="21">
        <f t="shared" si="1"/>
        <v>105.08982035928143</v>
      </c>
      <c r="K14" s="15"/>
    </row>
    <row r="15" spans="1:11" ht="21.95" customHeight="1">
      <c r="A15" s="17">
        <v>44918</v>
      </c>
      <c r="B15" s="22" t="s">
        <v>30</v>
      </c>
      <c r="C15" s="22" t="s">
        <v>31</v>
      </c>
      <c r="D15" s="7" t="s">
        <v>17</v>
      </c>
      <c r="E15" s="7">
        <v>8</v>
      </c>
      <c r="F15" s="7">
        <v>1002</v>
      </c>
      <c r="G15" s="7">
        <f t="shared" si="0"/>
        <v>1057</v>
      </c>
      <c r="H15" s="7">
        <v>1053</v>
      </c>
      <c r="I15" s="7">
        <v>4</v>
      </c>
      <c r="J15" s="21">
        <f t="shared" si="1"/>
        <v>105.08982035928143</v>
      </c>
      <c r="K15" s="15"/>
    </row>
    <row r="16" spans="1:11" ht="21.95" customHeight="1">
      <c r="A16" s="17">
        <v>44921</v>
      </c>
      <c r="B16" s="22" t="s">
        <v>30</v>
      </c>
      <c r="C16" s="22" t="s">
        <v>31</v>
      </c>
      <c r="D16" s="7" t="s">
        <v>17</v>
      </c>
      <c r="E16" s="7">
        <v>8</v>
      </c>
      <c r="F16" s="7">
        <v>1002</v>
      </c>
      <c r="G16" s="7">
        <f t="shared" si="0"/>
        <v>1060</v>
      </c>
      <c r="H16" s="7">
        <v>1053</v>
      </c>
      <c r="I16" s="7">
        <v>7</v>
      </c>
      <c r="J16" s="21">
        <f t="shared" si="1"/>
        <v>105.08982035928143</v>
      </c>
      <c r="K16" s="15"/>
    </row>
    <row r="17" spans="1:11" ht="21.95" customHeight="1">
      <c r="A17" s="17">
        <v>44922</v>
      </c>
      <c r="B17" s="22" t="s">
        <v>30</v>
      </c>
      <c r="C17" s="22" t="s">
        <v>31</v>
      </c>
      <c r="D17" s="7" t="s">
        <v>17</v>
      </c>
      <c r="E17" s="7">
        <v>8</v>
      </c>
      <c r="F17" s="7">
        <v>1002</v>
      </c>
      <c r="G17" s="7">
        <f t="shared" ref="G17:G20" si="2">SUM(H17+I17)</f>
        <v>1056</v>
      </c>
      <c r="H17" s="7">
        <v>1053</v>
      </c>
      <c r="I17" s="7">
        <v>3</v>
      </c>
      <c r="J17" s="21">
        <f t="shared" si="1"/>
        <v>105.08982035928143</v>
      </c>
      <c r="K17" s="15"/>
    </row>
    <row r="18" spans="1:11" ht="21.95" customHeight="1">
      <c r="A18" s="17">
        <v>44923</v>
      </c>
      <c r="B18" s="22" t="s">
        <v>30</v>
      </c>
      <c r="C18" s="22" t="s">
        <v>31</v>
      </c>
      <c r="D18" s="7" t="s">
        <v>17</v>
      </c>
      <c r="E18" s="7">
        <v>8</v>
      </c>
      <c r="F18" s="7">
        <v>1002</v>
      </c>
      <c r="G18" s="7">
        <f t="shared" si="2"/>
        <v>1061</v>
      </c>
      <c r="H18" s="7">
        <v>1053</v>
      </c>
      <c r="I18" s="7">
        <v>8</v>
      </c>
      <c r="J18" s="21">
        <f t="shared" si="1"/>
        <v>105.08982035928143</v>
      </c>
      <c r="K18" s="15"/>
    </row>
    <row r="19" spans="1:11" ht="21.95" customHeight="1">
      <c r="A19" s="17">
        <v>44924</v>
      </c>
      <c r="B19" s="22" t="s">
        <v>30</v>
      </c>
      <c r="C19" s="22" t="s">
        <v>31</v>
      </c>
      <c r="D19" s="7" t="s">
        <v>17</v>
      </c>
      <c r="E19" s="7">
        <v>8</v>
      </c>
      <c r="F19" s="7">
        <v>1002</v>
      </c>
      <c r="G19" s="7">
        <f t="shared" si="2"/>
        <v>1057</v>
      </c>
      <c r="H19" s="7">
        <v>1053</v>
      </c>
      <c r="I19" s="7">
        <v>4</v>
      </c>
      <c r="J19" s="21">
        <f t="shared" si="1"/>
        <v>105.08982035928143</v>
      </c>
      <c r="K19" s="15"/>
    </row>
    <row r="20" spans="1:11" ht="21.95" customHeight="1">
      <c r="A20" s="17">
        <v>44925</v>
      </c>
      <c r="B20" s="22" t="s">
        <v>30</v>
      </c>
      <c r="C20" s="22" t="s">
        <v>31</v>
      </c>
      <c r="D20" s="7" t="s">
        <v>17</v>
      </c>
      <c r="E20" s="7">
        <v>8</v>
      </c>
      <c r="F20" s="7">
        <v>1002</v>
      </c>
      <c r="G20" s="7">
        <f t="shared" si="2"/>
        <v>1055</v>
      </c>
      <c r="H20" s="7">
        <v>1053</v>
      </c>
      <c r="I20" s="7">
        <v>2</v>
      </c>
      <c r="J20" s="21">
        <f t="shared" si="1"/>
        <v>105.08982035928143</v>
      </c>
      <c r="K20" s="15"/>
    </row>
    <row r="21" spans="1:11" ht="21.95" customHeight="1">
      <c r="A21" s="17">
        <v>44928</v>
      </c>
      <c r="B21" s="22" t="s">
        <v>30</v>
      </c>
      <c r="C21" s="22" t="s">
        <v>31</v>
      </c>
      <c r="D21" s="7" t="s">
        <v>17</v>
      </c>
      <c r="E21" s="7">
        <v>8</v>
      </c>
      <c r="F21" s="7">
        <v>1002</v>
      </c>
      <c r="G21" s="7">
        <f t="shared" ref="G21:G30" si="3">SUM(H21+I21)</f>
        <v>1055</v>
      </c>
      <c r="H21" s="7">
        <v>1053</v>
      </c>
      <c r="I21" s="7">
        <v>2</v>
      </c>
      <c r="J21" s="21">
        <f t="shared" si="1"/>
        <v>105.08982035928143</v>
      </c>
      <c r="K21" s="15"/>
    </row>
    <row r="22" spans="1:11" ht="21.95" customHeight="1">
      <c r="A22" s="17">
        <v>44929</v>
      </c>
      <c r="B22" s="22" t="s">
        <v>30</v>
      </c>
      <c r="C22" s="22" t="s">
        <v>31</v>
      </c>
      <c r="D22" s="7" t="s">
        <v>17</v>
      </c>
      <c r="E22" s="7">
        <v>8</v>
      </c>
      <c r="F22" s="7">
        <v>1002</v>
      </c>
      <c r="G22" s="7">
        <f t="shared" si="3"/>
        <v>1055</v>
      </c>
      <c r="H22" s="7">
        <v>1053</v>
      </c>
      <c r="I22" s="7">
        <v>2</v>
      </c>
      <c r="J22" s="21">
        <f t="shared" si="1"/>
        <v>105.08982035928143</v>
      </c>
      <c r="K22" s="15"/>
    </row>
    <row r="23" spans="1:11" ht="21.95" customHeight="1">
      <c r="A23" s="17">
        <v>44930</v>
      </c>
      <c r="B23" s="22" t="s">
        <v>30</v>
      </c>
      <c r="C23" s="22" t="s">
        <v>31</v>
      </c>
      <c r="D23" s="7" t="s">
        <v>17</v>
      </c>
      <c r="E23" s="7">
        <v>8</v>
      </c>
      <c r="F23" s="7">
        <v>1002</v>
      </c>
      <c r="G23" s="7">
        <f t="shared" si="3"/>
        <v>1055</v>
      </c>
      <c r="H23" s="7">
        <v>1053</v>
      </c>
      <c r="I23" s="7">
        <v>2</v>
      </c>
      <c r="J23" s="21">
        <f t="shared" si="1"/>
        <v>105.08982035928143</v>
      </c>
      <c r="K23" s="15"/>
    </row>
    <row r="24" spans="1:11" ht="21.95" customHeight="1">
      <c r="A24" s="17">
        <v>44931</v>
      </c>
      <c r="B24" s="22" t="s">
        <v>30</v>
      </c>
      <c r="C24" s="22" t="s">
        <v>31</v>
      </c>
      <c r="D24" s="7" t="s">
        <v>17</v>
      </c>
      <c r="E24" s="7">
        <v>8</v>
      </c>
      <c r="F24" s="7">
        <v>1002</v>
      </c>
      <c r="G24" s="7">
        <f t="shared" si="3"/>
        <v>1055</v>
      </c>
      <c r="H24" s="7">
        <v>1053</v>
      </c>
      <c r="I24" s="7">
        <v>2</v>
      </c>
      <c r="J24" s="21">
        <f t="shared" si="1"/>
        <v>105.08982035928143</v>
      </c>
      <c r="K24" s="15"/>
    </row>
    <row r="25" spans="1:11" ht="21.95" customHeight="1">
      <c r="A25" s="17">
        <v>44932</v>
      </c>
      <c r="B25" s="22" t="s">
        <v>30</v>
      </c>
      <c r="C25" s="22" t="s">
        <v>31</v>
      </c>
      <c r="D25" s="7" t="s">
        <v>17</v>
      </c>
      <c r="E25" s="7">
        <v>8</v>
      </c>
      <c r="F25" s="7">
        <v>1002</v>
      </c>
      <c r="G25" s="7">
        <f t="shared" si="3"/>
        <v>1055</v>
      </c>
      <c r="H25" s="7">
        <v>1053</v>
      </c>
      <c r="I25" s="7">
        <v>2</v>
      </c>
      <c r="J25" s="21">
        <f t="shared" si="1"/>
        <v>105.08982035928143</v>
      </c>
      <c r="K25" s="15"/>
    </row>
    <row r="26" spans="1:11" ht="21.95" customHeight="1">
      <c r="A26" s="17">
        <v>44935</v>
      </c>
      <c r="B26" s="22" t="s">
        <v>30</v>
      </c>
      <c r="C26" s="22" t="s">
        <v>31</v>
      </c>
      <c r="D26" s="7" t="s">
        <v>17</v>
      </c>
      <c r="E26" s="7">
        <v>8</v>
      </c>
      <c r="F26" s="7">
        <v>1002</v>
      </c>
      <c r="G26" s="7">
        <f t="shared" si="3"/>
        <v>1055</v>
      </c>
      <c r="H26" s="7">
        <v>1053</v>
      </c>
      <c r="I26" s="7">
        <v>2</v>
      </c>
      <c r="J26" s="21">
        <f t="shared" si="1"/>
        <v>105.08982035928143</v>
      </c>
      <c r="K26" s="15"/>
    </row>
    <row r="27" spans="1:11" ht="21.95" customHeight="1">
      <c r="A27" s="17">
        <v>44936</v>
      </c>
      <c r="B27" s="22" t="s">
        <v>30</v>
      </c>
      <c r="C27" s="22" t="s">
        <v>31</v>
      </c>
      <c r="D27" s="7" t="s">
        <v>17</v>
      </c>
      <c r="E27" s="7">
        <v>8</v>
      </c>
      <c r="F27" s="7">
        <v>1002</v>
      </c>
      <c r="G27" s="7">
        <f t="shared" si="3"/>
        <v>1055</v>
      </c>
      <c r="H27" s="7">
        <v>1053</v>
      </c>
      <c r="I27" s="7">
        <v>2</v>
      </c>
      <c r="J27" s="21">
        <f t="shared" si="1"/>
        <v>105.08982035928143</v>
      </c>
      <c r="K27" s="15"/>
    </row>
    <row r="28" spans="1:11" ht="21.95" customHeight="1">
      <c r="A28" s="17">
        <v>44937</v>
      </c>
      <c r="B28" s="22" t="s">
        <v>30</v>
      </c>
      <c r="C28" s="22" t="s">
        <v>31</v>
      </c>
      <c r="D28" s="7" t="s">
        <v>17</v>
      </c>
      <c r="E28" s="7">
        <v>8</v>
      </c>
      <c r="F28" s="7">
        <v>1002</v>
      </c>
      <c r="G28" s="7">
        <f t="shared" si="3"/>
        <v>1055</v>
      </c>
      <c r="H28" s="7">
        <v>1053</v>
      </c>
      <c r="I28" s="7">
        <v>2</v>
      </c>
      <c r="J28" s="21">
        <f t="shared" si="1"/>
        <v>105.08982035928143</v>
      </c>
      <c r="K28" s="15"/>
    </row>
    <row r="29" spans="1:11" ht="21.95" customHeight="1">
      <c r="A29" s="17">
        <v>44938</v>
      </c>
      <c r="B29" s="22" t="s">
        <v>30</v>
      </c>
      <c r="C29" s="22" t="s">
        <v>31</v>
      </c>
      <c r="D29" s="7" t="s">
        <v>17</v>
      </c>
      <c r="E29" s="7">
        <v>8</v>
      </c>
      <c r="F29" s="7">
        <v>1002</v>
      </c>
      <c r="G29" s="7">
        <f t="shared" si="3"/>
        <v>1055</v>
      </c>
      <c r="H29" s="7">
        <v>1053</v>
      </c>
      <c r="I29" s="7">
        <v>2</v>
      </c>
      <c r="J29" s="21">
        <f t="shared" si="1"/>
        <v>105.08982035928143</v>
      </c>
      <c r="K29" s="15"/>
    </row>
    <row r="30" spans="1:11" ht="21.95" customHeight="1">
      <c r="A30" s="17">
        <v>44939</v>
      </c>
      <c r="B30" s="22" t="s">
        <v>30</v>
      </c>
      <c r="C30" s="22" t="s">
        <v>31</v>
      </c>
      <c r="D30" s="7" t="s">
        <v>17</v>
      </c>
      <c r="E30" s="7">
        <v>8</v>
      </c>
      <c r="F30" s="7">
        <v>1002</v>
      </c>
      <c r="G30" s="7">
        <f t="shared" si="3"/>
        <v>1055</v>
      </c>
      <c r="H30" s="7">
        <v>1053</v>
      </c>
      <c r="I30" s="7">
        <v>2</v>
      </c>
      <c r="J30" s="21">
        <f t="shared" si="1"/>
        <v>105.08982035928143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21042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22113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2206.8862275449105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105.08982035928145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DC29-B4D7-45FA-8F3B-89BCE1582B55}">
  <sheetPr codeName="Sheet29"/>
  <dimension ref="A1:K54"/>
  <sheetViews>
    <sheetView topLeftCell="A40" workbookViewId="0">
      <selection activeCell="C47" sqref="C4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137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84</v>
      </c>
      <c r="C10" s="7" t="s">
        <v>83</v>
      </c>
      <c r="D10" s="7" t="s">
        <v>17</v>
      </c>
      <c r="E10" s="7">
        <v>8</v>
      </c>
      <c r="F10" s="7">
        <v>456</v>
      </c>
      <c r="G10" s="7">
        <f>SUM(H10+I10)</f>
        <v>458</v>
      </c>
      <c r="H10" s="7">
        <v>456</v>
      </c>
      <c r="I10" s="7">
        <v>2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7" t="s">
        <v>84</v>
      </c>
      <c r="C11" s="7" t="s">
        <v>83</v>
      </c>
      <c r="D11" s="7" t="s">
        <v>17</v>
      </c>
      <c r="E11" s="7">
        <v>8</v>
      </c>
      <c r="F11" s="7">
        <v>456</v>
      </c>
      <c r="G11" s="7">
        <f>SUM(H11+I11)</f>
        <v>466</v>
      </c>
      <c r="H11" s="7">
        <v>456</v>
      </c>
      <c r="I11" s="7">
        <v>10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84</v>
      </c>
      <c r="C12" s="7" t="s">
        <v>83</v>
      </c>
      <c r="D12" s="7" t="s">
        <v>17</v>
      </c>
      <c r="E12" s="7">
        <v>8</v>
      </c>
      <c r="F12" s="7">
        <v>456</v>
      </c>
      <c r="G12" s="7">
        <f>SUM(H12+I12)</f>
        <v>457</v>
      </c>
      <c r="H12" s="7">
        <v>456</v>
      </c>
      <c r="I12" s="7">
        <v>1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149</v>
      </c>
      <c r="C13" s="22" t="s">
        <v>150</v>
      </c>
      <c r="D13" s="7" t="s">
        <v>17</v>
      </c>
      <c r="E13" s="7">
        <v>8</v>
      </c>
      <c r="F13" s="7">
        <v>280</v>
      </c>
      <c r="G13" s="7">
        <f t="shared" ref="G13:G23" si="1">SUM(H13+I13)</f>
        <v>285</v>
      </c>
      <c r="H13" s="7">
        <v>280</v>
      </c>
      <c r="I13" s="7">
        <v>5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149</v>
      </c>
      <c r="C14" s="22" t="s">
        <v>150</v>
      </c>
      <c r="D14" s="7" t="s">
        <v>17</v>
      </c>
      <c r="E14" s="7">
        <v>8</v>
      </c>
      <c r="F14" s="7">
        <v>280</v>
      </c>
      <c r="G14" s="7">
        <f t="shared" ref="G14" si="2">SUM(H14+I14)</f>
        <v>284</v>
      </c>
      <c r="H14" s="7">
        <v>280</v>
      </c>
      <c r="I14" s="7">
        <v>4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149</v>
      </c>
      <c r="C15" s="22" t="s">
        <v>150</v>
      </c>
      <c r="D15" s="7" t="s">
        <v>17</v>
      </c>
      <c r="E15" s="7">
        <v>8</v>
      </c>
      <c r="F15" s="7">
        <v>280</v>
      </c>
      <c r="G15" s="7">
        <f t="shared" ref="G15" si="3">SUM(H15+I15)</f>
        <v>283</v>
      </c>
      <c r="H15" s="7">
        <v>280</v>
      </c>
      <c r="I15" s="7">
        <v>3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149</v>
      </c>
      <c r="C16" s="22" t="s">
        <v>150</v>
      </c>
      <c r="D16" s="7" t="s">
        <v>17</v>
      </c>
      <c r="E16" s="7">
        <v>8</v>
      </c>
      <c r="F16" s="7">
        <v>280</v>
      </c>
      <c r="G16" s="7">
        <f t="shared" ref="G16" si="4">SUM(H16+I16)</f>
        <v>287</v>
      </c>
      <c r="H16" s="7">
        <v>280</v>
      </c>
      <c r="I16" s="7">
        <v>7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149</v>
      </c>
      <c r="C17" s="22" t="s">
        <v>150</v>
      </c>
      <c r="D17" s="7" t="s">
        <v>17</v>
      </c>
      <c r="E17" s="7">
        <v>8</v>
      </c>
      <c r="F17" s="7">
        <v>280</v>
      </c>
      <c r="G17" s="7">
        <f t="shared" ref="G17" si="5">SUM(H17+I17)</f>
        <v>291</v>
      </c>
      <c r="H17" s="7">
        <v>280</v>
      </c>
      <c r="I17" s="7">
        <v>11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149</v>
      </c>
      <c r="C18" s="22" t="s">
        <v>150</v>
      </c>
      <c r="D18" s="7" t="s">
        <v>17</v>
      </c>
      <c r="E18" s="7">
        <v>8</v>
      </c>
      <c r="F18" s="7">
        <v>280</v>
      </c>
      <c r="G18" s="7">
        <f t="shared" ref="G18" si="6">SUM(H18+I18)</f>
        <v>283</v>
      </c>
      <c r="H18" s="7">
        <v>280</v>
      </c>
      <c r="I18" s="7">
        <v>3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149</v>
      </c>
      <c r="C19" s="22" t="s">
        <v>150</v>
      </c>
      <c r="D19" s="7" t="s">
        <v>17</v>
      </c>
      <c r="E19" s="7">
        <v>8</v>
      </c>
      <c r="F19" s="7">
        <v>280</v>
      </c>
      <c r="G19" s="7">
        <f t="shared" ref="G19" si="7">SUM(H19+I19)</f>
        <v>289</v>
      </c>
      <c r="H19" s="7">
        <v>280</v>
      </c>
      <c r="I19" s="7">
        <v>9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149</v>
      </c>
      <c r="C20" s="22" t="s">
        <v>150</v>
      </c>
      <c r="D20" s="7" t="s">
        <v>17</v>
      </c>
      <c r="E20" s="7">
        <v>8</v>
      </c>
      <c r="F20" s="7">
        <v>280</v>
      </c>
      <c r="G20" s="7">
        <f t="shared" ref="G20" si="8">SUM(H20+I20)</f>
        <v>281</v>
      </c>
      <c r="H20" s="7">
        <v>280</v>
      </c>
      <c r="I20" s="7">
        <v>1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149</v>
      </c>
      <c r="C21" s="22" t="s">
        <v>150</v>
      </c>
      <c r="D21" s="7" t="s">
        <v>17</v>
      </c>
      <c r="E21" s="7">
        <v>8</v>
      </c>
      <c r="F21" s="7">
        <v>280</v>
      </c>
      <c r="G21" s="7">
        <f t="shared" ref="G21" si="9">SUM(H21+I21)</f>
        <v>285</v>
      </c>
      <c r="H21" s="7">
        <v>280</v>
      </c>
      <c r="I21" s="7">
        <v>5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149</v>
      </c>
      <c r="C22" s="22" t="s">
        <v>150</v>
      </c>
      <c r="D22" s="7" t="s">
        <v>17</v>
      </c>
      <c r="E22" s="7">
        <v>8</v>
      </c>
      <c r="F22" s="7">
        <v>280</v>
      </c>
      <c r="G22" s="7">
        <f t="shared" si="1"/>
        <v>282</v>
      </c>
      <c r="H22" s="7">
        <v>280</v>
      </c>
      <c r="I22" s="7">
        <v>2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149</v>
      </c>
      <c r="C23" s="22" t="s">
        <v>150</v>
      </c>
      <c r="D23" s="7" t="s">
        <v>17</v>
      </c>
      <c r="E23" s="7">
        <v>8</v>
      </c>
      <c r="F23" s="7">
        <v>280</v>
      </c>
      <c r="G23" s="7">
        <f t="shared" si="1"/>
        <v>284</v>
      </c>
      <c r="H23" s="7">
        <v>280</v>
      </c>
      <c r="I23" s="7">
        <v>4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149</v>
      </c>
      <c r="C24" s="22" t="s">
        <v>150</v>
      </c>
      <c r="D24" s="7" t="s">
        <v>17</v>
      </c>
      <c r="E24" s="7">
        <v>8</v>
      </c>
      <c r="F24" s="7">
        <v>280</v>
      </c>
      <c r="G24" s="7">
        <f t="shared" ref="G24" si="10">SUM(H24+I24)</f>
        <v>284</v>
      </c>
      <c r="H24" s="7">
        <v>280</v>
      </c>
      <c r="I24" s="7">
        <v>4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149</v>
      </c>
      <c r="C25" s="22" t="s">
        <v>150</v>
      </c>
      <c r="D25" s="7" t="s">
        <v>17</v>
      </c>
      <c r="E25" s="7">
        <v>8</v>
      </c>
      <c r="F25" s="7">
        <v>280</v>
      </c>
      <c r="G25" s="7">
        <f t="shared" ref="G25" si="11">SUM(H25+I25)</f>
        <v>289</v>
      </c>
      <c r="H25" s="7">
        <v>280</v>
      </c>
      <c r="I25" s="7">
        <v>9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149</v>
      </c>
      <c r="C26" s="22" t="s">
        <v>150</v>
      </c>
      <c r="D26" s="7" t="s">
        <v>17</v>
      </c>
      <c r="E26" s="7">
        <v>8</v>
      </c>
      <c r="F26" s="7">
        <v>280</v>
      </c>
      <c r="G26" s="7">
        <f t="shared" ref="G26" si="12">SUM(H26+I26)</f>
        <v>289</v>
      </c>
      <c r="H26" s="7">
        <v>280</v>
      </c>
      <c r="I26" s="7">
        <v>9</v>
      </c>
      <c r="J26" s="21">
        <v>10</v>
      </c>
      <c r="K26" s="15"/>
    </row>
    <row r="27" spans="1:11" ht="21.95" customHeight="1">
      <c r="A27" s="17">
        <v>44936</v>
      </c>
      <c r="B27" s="7" t="s">
        <v>149</v>
      </c>
      <c r="C27" s="22" t="s">
        <v>150</v>
      </c>
      <c r="D27" s="7" t="s">
        <v>17</v>
      </c>
      <c r="E27" s="7">
        <v>8</v>
      </c>
      <c r="F27" s="7">
        <v>280</v>
      </c>
      <c r="G27" s="7">
        <f t="shared" ref="G27" si="13">SUM(H27+I27)</f>
        <v>282</v>
      </c>
      <c r="H27" s="7">
        <v>280</v>
      </c>
      <c r="I27" s="7">
        <v>2</v>
      </c>
      <c r="J27" s="21">
        <f t="shared" si="0"/>
        <v>100</v>
      </c>
      <c r="K27" s="15"/>
    </row>
    <row r="28" spans="1:11" ht="21.95" customHeight="1">
      <c r="A28" s="17">
        <v>44937</v>
      </c>
      <c r="B28" s="7" t="s">
        <v>149</v>
      </c>
      <c r="C28" s="22" t="s">
        <v>150</v>
      </c>
      <c r="D28" s="7" t="s">
        <v>17</v>
      </c>
      <c r="E28" s="7">
        <v>8</v>
      </c>
      <c r="F28" s="7">
        <v>280</v>
      </c>
      <c r="G28" s="7">
        <f t="shared" ref="G28" si="14">SUM(H28+I28)</f>
        <v>294</v>
      </c>
      <c r="H28" s="7">
        <v>280</v>
      </c>
      <c r="I28" s="7">
        <v>14</v>
      </c>
      <c r="J28" s="21">
        <f t="shared" si="0"/>
        <v>100</v>
      </c>
      <c r="K28" s="15"/>
    </row>
    <row r="29" spans="1:11" ht="21.95" customHeight="1">
      <c r="A29" s="17">
        <v>44938</v>
      </c>
      <c r="B29" s="7" t="s">
        <v>149</v>
      </c>
      <c r="C29" s="22" t="s">
        <v>150</v>
      </c>
      <c r="D29" s="7" t="s">
        <v>17</v>
      </c>
      <c r="E29" s="7">
        <v>8</v>
      </c>
      <c r="F29" s="7">
        <v>280</v>
      </c>
      <c r="G29" s="7">
        <f t="shared" ref="G29" si="15">SUM(H29+I29)</f>
        <v>285</v>
      </c>
      <c r="H29" s="7">
        <v>280</v>
      </c>
      <c r="I29" s="7">
        <v>5</v>
      </c>
      <c r="J29" s="21">
        <f t="shared" si="0"/>
        <v>100</v>
      </c>
      <c r="K29" s="15"/>
    </row>
    <row r="30" spans="1:11" ht="21.95" customHeight="1">
      <c r="A30" s="17">
        <v>44939</v>
      </c>
      <c r="B30" s="7" t="s">
        <v>149</v>
      </c>
      <c r="C30" s="22" t="s">
        <v>150</v>
      </c>
      <c r="D30" s="7" t="s">
        <v>17</v>
      </c>
      <c r="E30" s="7">
        <v>8</v>
      </c>
      <c r="F30" s="7">
        <v>280</v>
      </c>
      <c r="G30" s="7">
        <f t="shared" ref="G30" si="16">SUM(H30+I30)</f>
        <v>283</v>
      </c>
      <c r="H30" s="7">
        <v>280</v>
      </c>
      <c r="I30" s="7">
        <v>3</v>
      </c>
      <c r="J30" s="21">
        <f t="shared" si="0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6408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6408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2010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95.714285714285708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1A00-3558-4233-B51B-7F45B399A979}">
  <sheetPr codeName="Sheet30"/>
  <dimension ref="A1:K54"/>
  <sheetViews>
    <sheetView topLeftCell="A27" workbookViewId="0">
      <selection activeCell="A31" sqref="A3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87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58</v>
      </c>
      <c r="C10" s="7" t="s">
        <v>59</v>
      </c>
      <c r="D10" s="7" t="s">
        <v>17</v>
      </c>
      <c r="E10" s="7">
        <v>8</v>
      </c>
      <c r="F10" s="7">
        <v>912</v>
      </c>
      <c r="G10" s="7">
        <f>SUM(H10+I10)</f>
        <v>924</v>
      </c>
      <c r="H10" s="7">
        <v>912</v>
      </c>
      <c r="I10" s="7">
        <v>12</v>
      </c>
      <c r="J10" s="21">
        <f t="shared" ref="J10:J22" si="0">H10/F10*100</f>
        <v>100</v>
      </c>
      <c r="K10" s="15"/>
    </row>
    <row r="11" spans="1:11" ht="21.95" customHeight="1">
      <c r="A11" s="17">
        <v>44914</v>
      </c>
      <c r="B11" s="7" t="s">
        <v>58</v>
      </c>
      <c r="C11" s="7" t="s">
        <v>59</v>
      </c>
      <c r="D11" s="7" t="s">
        <v>17</v>
      </c>
      <c r="E11" s="7">
        <v>8</v>
      </c>
      <c r="F11" s="7">
        <v>912</v>
      </c>
      <c r="G11" s="7">
        <f>SUM(H11+I11)</f>
        <v>914</v>
      </c>
      <c r="H11" s="7">
        <v>912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58</v>
      </c>
      <c r="C12" s="7" t="s">
        <v>59</v>
      </c>
      <c r="D12" s="7" t="s">
        <v>17</v>
      </c>
      <c r="E12" s="7">
        <v>8</v>
      </c>
      <c r="F12" s="7">
        <v>912</v>
      </c>
      <c r="G12" s="7">
        <f>SUM(H12+I12)</f>
        <v>914</v>
      </c>
      <c r="H12" s="7">
        <v>912</v>
      </c>
      <c r="I12" s="7">
        <v>2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73</v>
      </c>
      <c r="C13" s="22">
        <v>8825633600</v>
      </c>
      <c r="D13" s="7" t="s">
        <v>17</v>
      </c>
      <c r="E13" s="7">
        <v>8</v>
      </c>
      <c r="F13" s="7">
        <v>784</v>
      </c>
      <c r="G13" s="7">
        <f t="shared" ref="G13:G15" si="1">SUM(H13+I13)</f>
        <v>785</v>
      </c>
      <c r="H13" s="7">
        <v>784</v>
      </c>
      <c r="I13" s="7">
        <v>1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73</v>
      </c>
      <c r="C14" s="22">
        <v>8825633600</v>
      </c>
      <c r="D14" s="7" t="s">
        <v>17</v>
      </c>
      <c r="E14" s="7">
        <v>8</v>
      </c>
      <c r="F14" s="7">
        <v>784</v>
      </c>
      <c r="G14" s="7">
        <f t="shared" ref="G14" si="2">SUM(H14+I14)</f>
        <v>785</v>
      </c>
      <c r="H14" s="7">
        <v>784</v>
      </c>
      <c r="I14" s="7">
        <v>1</v>
      </c>
      <c r="J14" s="21">
        <f t="shared" si="0"/>
        <v>100</v>
      </c>
      <c r="K14" s="15"/>
    </row>
    <row r="15" spans="1:11" ht="21.95" customHeight="1">
      <c r="A15" s="17">
        <v>44918</v>
      </c>
      <c r="B15" s="7" t="s">
        <v>58</v>
      </c>
      <c r="C15" s="7" t="s">
        <v>59</v>
      </c>
      <c r="D15" s="7" t="s">
        <v>17</v>
      </c>
      <c r="E15" s="7">
        <v>8</v>
      </c>
      <c r="F15" s="7">
        <v>912</v>
      </c>
      <c r="G15" s="7">
        <f t="shared" si="1"/>
        <v>914</v>
      </c>
      <c r="H15" s="7">
        <v>912</v>
      </c>
      <c r="I15" s="7">
        <v>2</v>
      </c>
      <c r="J15" s="21">
        <f t="shared" si="0"/>
        <v>100</v>
      </c>
      <c r="K15" s="15"/>
    </row>
    <row r="16" spans="1:11" ht="21.95" customHeight="1">
      <c r="A16" s="17">
        <v>44921</v>
      </c>
      <c r="B16" s="7" t="s">
        <v>58</v>
      </c>
      <c r="C16" s="7" t="s">
        <v>59</v>
      </c>
      <c r="D16" s="7" t="s">
        <v>17</v>
      </c>
      <c r="E16" s="7">
        <v>8</v>
      </c>
      <c r="F16" s="7">
        <v>912</v>
      </c>
      <c r="G16" s="7">
        <f t="shared" ref="G16" si="3">SUM(H16+I16)</f>
        <v>922</v>
      </c>
      <c r="H16" s="7">
        <v>912</v>
      </c>
      <c r="I16" s="7">
        <v>10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58</v>
      </c>
      <c r="C17" s="7" t="s">
        <v>59</v>
      </c>
      <c r="D17" s="7" t="s">
        <v>17</v>
      </c>
      <c r="E17" s="7">
        <v>8</v>
      </c>
      <c r="F17" s="7">
        <v>912</v>
      </c>
      <c r="G17" s="7">
        <f t="shared" ref="G17" si="4">SUM(H17+I17)</f>
        <v>921</v>
      </c>
      <c r="H17" s="7">
        <v>912</v>
      </c>
      <c r="I17" s="7">
        <v>9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58</v>
      </c>
      <c r="C18" s="7" t="s">
        <v>59</v>
      </c>
      <c r="D18" s="7" t="s">
        <v>17</v>
      </c>
      <c r="E18" s="7">
        <v>8</v>
      </c>
      <c r="F18" s="7">
        <v>912</v>
      </c>
      <c r="G18" s="7">
        <f t="shared" ref="G18" si="5">SUM(H18+I18)</f>
        <v>922</v>
      </c>
      <c r="H18" s="7">
        <v>912</v>
      </c>
      <c r="I18" s="7">
        <v>10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58</v>
      </c>
      <c r="C19" s="7" t="s">
        <v>59</v>
      </c>
      <c r="D19" s="7" t="s">
        <v>17</v>
      </c>
      <c r="E19" s="7">
        <v>8</v>
      </c>
      <c r="F19" s="7">
        <v>912</v>
      </c>
      <c r="G19" s="7">
        <f t="shared" ref="G19" si="6">SUM(H19+I19)</f>
        <v>927</v>
      </c>
      <c r="H19" s="7">
        <v>912</v>
      </c>
      <c r="I19" s="7">
        <v>15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58</v>
      </c>
      <c r="C20" s="7" t="s">
        <v>59</v>
      </c>
      <c r="D20" s="7" t="s">
        <v>17</v>
      </c>
      <c r="E20" s="7">
        <v>8</v>
      </c>
      <c r="F20" s="7">
        <v>912</v>
      </c>
      <c r="G20" s="7">
        <f t="shared" ref="G20" si="7">SUM(H20+I20)</f>
        <v>927</v>
      </c>
      <c r="H20" s="7">
        <v>912</v>
      </c>
      <c r="I20" s="7">
        <v>15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58</v>
      </c>
      <c r="C21" s="7" t="s">
        <v>59</v>
      </c>
      <c r="D21" s="7" t="s">
        <v>17</v>
      </c>
      <c r="E21" s="7">
        <v>8</v>
      </c>
      <c r="F21" s="7">
        <v>912</v>
      </c>
      <c r="G21" s="7">
        <f t="shared" ref="G21" si="8">SUM(H21+I21)</f>
        <v>924</v>
      </c>
      <c r="H21" s="7">
        <v>912</v>
      </c>
      <c r="I21" s="7">
        <v>12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58</v>
      </c>
      <c r="C22" s="7" t="s">
        <v>59</v>
      </c>
      <c r="D22" s="7" t="s">
        <v>17</v>
      </c>
      <c r="E22" s="7">
        <v>8</v>
      </c>
      <c r="F22" s="7">
        <v>912</v>
      </c>
      <c r="G22" s="7">
        <f t="shared" ref="G22:G28" si="9">SUM(H22+I22)</f>
        <v>921</v>
      </c>
      <c r="H22" s="7">
        <v>912</v>
      </c>
      <c r="I22" s="7">
        <v>9</v>
      </c>
      <c r="J22" s="21">
        <f t="shared" si="0"/>
        <v>100</v>
      </c>
      <c r="K22" s="15"/>
    </row>
    <row r="23" spans="1:11" ht="21.95" customHeight="1">
      <c r="A23" s="17">
        <v>44931</v>
      </c>
      <c r="B23" s="7" t="s">
        <v>58</v>
      </c>
      <c r="C23" s="7" t="s">
        <v>59</v>
      </c>
      <c r="D23" s="7" t="s">
        <v>17</v>
      </c>
      <c r="E23" s="7">
        <v>8</v>
      </c>
      <c r="F23" s="7">
        <v>912</v>
      </c>
      <c r="G23" s="7">
        <f t="shared" si="9"/>
        <v>925</v>
      </c>
      <c r="H23" s="7">
        <v>912</v>
      </c>
      <c r="I23" s="7">
        <v>13</v>
      </c>
      <c r="J23" s="21">
        <f t="shared" ref="J23:J28" si="10">H23/F23*100</f>
        <v>100</v>
      </c>
      <c r="K23" s="15"/>
    </row>
    <row r="24" spans="1:11" ht="21.95" customHeight="1">
      <c r="A24" s="17">
        <v>44932</v>
      </c>
      <c r="B24" s="7" t="s">
        <v>58</v>
      </c>
      <c r="C24" s="7" t="s">
        <v>59</v>
      </c>
      <c r="D24" s="7" t="s">
        <v>17</v>
      </c>
      <c r="E24" s="7">
        <v>8</v>
      </c>
      <c r="F24" s="7">
        <v>912</v>
      </c>
      <c r="G24" s="7">
        <f t="shared" si="9"/>
        <v>916</v>
      </c>
      <c r="H24" s="7">
        <v>912</v>
      </c>
      <c r="I24" s="7">
        <v>4</v>
      </c>
      <c r="J24" s="21">
        <f t="shared" si="10"/>
        <v>100</v>
      </c>
      <c r="K24" s="15"/>
    </row>
    <row r="25" spans="1:11" ht="21.95" customHeight="1">
      <c r="A25" s="17">
        <v>44935</v>
      </c>
      <c r="B25" s="7" t="s">
        <v>58</v>
      </c>
      <c r="C25" s="7" t="s">
        <v>59</v>
      </c>
      <c r="D25" s="7" t="s">
        <v>17</v>
      </c>
      <c r="E25" s="7">
        <v>8</v>
      </c>
      <c r="F25" s="7">
        <v>912</v>
      </c>
      <c r="G25" s="7">
        <f t="shared" si="9"/>
        <v>927</v>
      </c>
      <c r="H25" s="7">
        <v>912</v>
      </c>
      <c r="I25" s="7">
        <v>15</v>
      </c>
      <c r="J25" s="21">
        <f t="shared" si="10"/>
        <v>100</v>
      </c>
      <c r="K25" s="15"/>
    </row>
    <row r="26" spans="1:11" ht="21.95" customHeight="1">
      <c r="A26" s="17">
        <v>44936</v>
      </c>
      <c r="B26" s="7" t="s">
        <v>58</v>
      </c>
      <c r="C26" s="7" t="s">
        <v>59</v>
      </c>
      <c r="D26" s="7" t="s">
        <v>17</v>
      </c>
      <c r="E26" s="7">
        <v>8</v>
      </c>
      <c r="F26" s="7">
        <v>912</v>
      </c>
      <c r="G26" s="7">
        <f t="shared" si="9"/>
        <v>924</v>
      </c>
      <c r="H26" s="7">
        <v>912</v>
      </c>
      <c r="I26" s="7">
        <v>12</v>
      </c>
      <c r="J26" s="21">
        <f t="shared" si="10"/>
        <v>100</v>
      </c>
      <c r="K26" s="15"/>
    </row>
    <row r="27" spans="1:11" ht="21.95" customHeight="1">
      <c r="A27" s="17">
        <v>44937</v>
      </c>
      <c r="B27" s="7" t="s">
        <v>58</v>
      </c>
      <c r="C27" s="7" t="s">
        <v>59</v>
      </c>
      <c r="D27" s="7" t="s">
        <v>17</v>
      </c>
      <c r="E27" s="7">
        <v>8</v>
      </c>
      <c r="F27" s="7">
        <v>912</v>
      </c>
      <c r="G27" s="7">
        <f t="shared" si="9"/>
        <v>917</v>
      </c>
      <c r="H27" s="7">
        <v>912</v>
      </c>
      <c r="I27" s="7">
        <v>5</v>
      </c>
      <c r="J27" s="21">
        <f t="shared" si="10"/>
        <v>100</v>
      </c>
      <c r="K27" s="15"/>
    </row>
    <row r="28" spans="1:11" ht="21.95" customHeight="1">
      <c r="A28" s="17">
        <v>44938</v>
      </c>
      <c r="B28" s="7" t="s">
        <v>58</v>
      </c>
      <c r="C28" s="7" t="s">
        <v>59</v>
      </c>
      <c r="D28" s="7" t="s">
        <v>17</v>
      </c>
      <c r="E28" s="7">
        <v>8</v>
      </c>
      <c r="F28" s="7">
        <v>912</v>
      </c>
      <c r="G28" s="7">
        <f t="shared" si="9"/>
        <v>919</v>
      </c>
      <c r="H28" s="7">
        <v>912</v>
      </c>
      <c r="I28" s="7">
        <v>7</v>
      </c>
      <c r="J28" s="21">
        <f t="shared" si="10"/>
        <v>100</v>
      </c>
      <c r="K28" s="15"/>
    </row>
    <row r="29" spans="1:11" ht="21.95" customHeight="1">
      <c r="A29" s="17">
        <v>44939</v>
      </c>
      <c r="B29" s="7" t="s">
        <v>58</v>
      </c>
      <c r="C29" s="7" t="s">
        <v>59</v>
      </c>
      <c r="D29" s="7" t="s">
        <v>17</v>
      </c>
      <c r="E29" s="7">
        <v>8</v>
      </c>
      <c r="F29" s="7">
        <v>912</v>
      </c>
      <c r="G29" s="7">
        <f t="shared" ref="G29" si="11">SUM(H29+I29)</f>
        <v>922</v>
      </c>
      <c r="H29" s="7">
        <v>912</v>
      </c>
      <c r="I29" s="7">
        <v>10</v>
      </c>
      <c r="J29" s="21">
        <f t="shared" ref="J29" si="12">H29/F29*100</f>
        <v>100</v>
      </c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17984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17984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B06E3-004D-44F5-B2F1-BE1F6F82ED4D}">
  <sheetPr codeName="Sheet31"/>
  <dimension ref="A1:K54"/>
  <sheetViews>
    <sheetView workbookViewId="0">
      <selection activeCell="A12" sqref="A1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88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58</v>
      </c>
      <c r="C10" s="7" t="s">
        <v>59</v>
      </c>
      <c r="D10" s="7" t="s">
        <v>17</v>
      </c>
      <c r="E10" s="7">
        <v>8</v>
      </c>
      <c r="F10" s="7">
        <v>912</v>
      </c>
      <c r="G10" s="7">
        <f>SUM(H10+I10)</f>
        <v>918</v>
      </c>
      <c r="H10" s="7">
        <v>912</v>
      </c>
      <c r="I10" s="7">
        <v>6</v>
      </c>
      <c r="J10" s="21">
        <f t="shared" ref="J10:J12" si="0">H10/F10*100</f>
        <v>100</v>
      </c>
      <c r="K10" s="15"/>
    </row>
    <row r="11" spans="1:11" ht="21.95" customHeight="1">
      <c r="A11" s="17">
        <v>44914</v>
      </c>
      <c r="B11" s="23" t="s">
        <v>58</v>
      </c>
      <c r="C11" s="7" t="s">
        <v>59</v>
      </c>
      <c r="D11" s="7" t="s">
        <v>17</v>
      </c>
      <c r="E11" s="7">
        <v>8</v>
      </c>
      <c r="F11" s="7">
        <v>912</v>
      </c>
      <c r="G11" s="7">
        <f>SUM(H11+I11)</f>
        <v>922</v>
      </c>
      <c r="H11" s="7">
        <v>912</v>
      </c>
      <c r="I11" s="7">
        <v>10</v>
      </c>
      <c r="J11" s="21">
        <f t="shared" si="0"/>
        <v>100</v>
      </c>
      <c r="K11" s="15"/>
    </row>
    <row r="12" spans="1:11" ht="21.95" customHeight="1">
      <c r="A12" s="17">
        <v>44915</v>
      </c>
      <c r="B12" s="23" t="s">
        <v>58</v>
      </c>
      <c r="C12" s="7" t="s">
        <v>59</v>
      </c>
      <c r="D12" s="7" t="s">
        <v>17</v>
      </c>
      <c r="E12" s="7">
        <v>8</v>
      </c>
      <c r="F12" s="7">
        <v>912</v>
      </c>
      <c r="G12" s="7">
        <f>SUM(H12+I12)</f>
        <v>917</v>
      </c>
      <c r="H12" s="7">
        <v>912</v>
      </c>
      <c r="I12" s="7">
        <v>5</v>
      </c>
      <c r="J12" s="21">
        <f t="shared" si="0"/>
        <v>100</v>
      </c>
      <c r="K12" s="15"/>
    </row>
    <row r="13" spans="1:11" ht="21.95" customHeight="1">
      <c r="A13" s="17">
        <v>44918</v>
      </c>
      <c r="B13" s="7" t="s">
        <v>58</v>
      </c>
      <c r="C13" s="7" t="s">
        <v>59</v>
      </c>
      <c r="D13" s="7" t="s">
        <v>17</v>
      </c>
      <c r="E13" s="7">
        <v>8</v>
      </c>
      <c r="F13" s="7">
        <v>912</v>
      </c>
      <c r="G13" s="7">
        <f t="shared" ref="G13:G27" si="1">SUM(H13+I13)</f>
        <v>915</v>
      </c>
      <c r="H13" s="7">
        <v>912</v>
      </c>
      <c r="I13" s="7">
        <v>3</v>
      </c>
      <c r="J13" s="21">
        <f t="shared" ref="J13:J27" si="2">H13/F13*100</f>
        <v>100</v>
      </c>
      <c r="K13" s="15"/>
    </row>
    <row r="14" spans="1:11" ht="21.95" customHeight="1">
      <c r="A14" s="17">
        <v>44921</v>
      </c>
      <c r="B14" s="7" t="s">
        <v>58</v>
      </c>
      <c r="C14" s="7" t="s">
        <v>59</v>
      </c>
      <c r="D14" s="7" t="s">
        <v>17</v>
      </c>
      <c r="E14" s="7">
        <v>8</v>
      </c>
      <c r="F14" s="7">
        <v>912</v>
      </c>
      <c r="G14" s="7">
        <f t="shared" si="1"/>
        <v>918</v>
      </c>
      <c r="H14" s="7">
        <v>912</v>
      </c>
      <c r="I14" s="7">
        <v>6</v>
      </c>
      <c r="J14" s="21">
        <f t="shared" si="2"/>
        <v>100</v>
      </c>
      <c r="K14" s="15"/>
    </row>
    <row r="15" spans="1:11" ht="21.95" customHeight="1">
      <c r="A15" s="17">
        <v>44922</v>
      </c>
      <c r="B15" s="7" t="s">
        <v>58</v>
      </c>
      <c r="C15" s="7" t="s">
        <v>59</v>
      </c>
      <c r="D15" s="7" t="s">
        <v>17</v>
      </c>
      <c r="E15" s="7">
        <v>8</v>
      </c>
      <c r="F15" s="7">
        <v>912</v>
      </c>
      <c r="G15" s="7">
        <f t="shared" si="1"/>
        <v>924</v>
      </c>
      <c r="H15" s="7">
        <v>912</v>
      </c>
      <c r="I15" s="7">
        <v>12</v>
      </c>
      <c r="J15" s="21">
        <f t="shared" si="2"/>
        <v>100</v>
      </c>
      <c r="K15" s="15"/>
    </row>
    <row r="16" spans="1:11" ht="21.95" customHeight="1">
      <c r="A16" s="17">
        <v>44923</v>
      </c>
      <c r="B16" s="7" t="s">
        <v>58</v>
      </c>
      <c r="C16" s="7" t="s">
        <v>59</v>
      </c>
      <c r="D16" s="7" t="s">
        <v>17</v>
      </c>
      <c r="E16" s="7">
        <v>8</v>
      </c>
      <c r="F16" s="7">
        <v>912</v>
      </c>
      <c r="G16" s="7">
        <f t="shared" si="1"/>
        <v>928</v>
      </c>
      <c r="H16" s="7">
        <v>912</v>
      </c>
      <c r="I16" s="7">
        <v>16</v>
      </c>
      <c r="J16" s="21">
        <f t="shared" si="2"/>
        <v>100</v>
      </c>
      <c r="K16" s="15"/>
    </row>
    <row r="17" spans="1:11" ht="21.95" customHeight="1">
      <c r="A17" s="17">
        <v>44924</v>
      </c>
      <c r="B17" s="7" t="s">
        <v>58</v>
      </c>
      <c r="C17" s="7" t="s">
        <v>59</v>
      </c>
      <c r="D17" s="7" t="s">
        <v>17</v>
      </c>
      <c r="E17" s="7">
        <v>8</v>
      </c>
      <c r="F17" s="7">
        <v>912</v>
      </c>
      <c r="G17" s="7">
        <f t="shared" si="1"/>
        <v>925</v>
      </c>
      <c r="H17" s="7">
        <v>912</v>
      </c>
      <c r="I17" s="7">
        <v>13</v>
      </c>
      <c r="J17" s="21">
        <f t="shared" si="2"/>
        <v>100</v>
      </c>
      <c r="K17" s="15"/>
    </row>
    <row r="18" spans="1:11" ht="21.95" customHeight="1">
      <c r="A18" s="17">
        <v>44925</v>
      </c>
      <c r="B18" s="22" t="s">
        <v>58</v>
      </c>
      <c r="C18" s="22" t="s">
        <v>59</v>
      </c>
      <c r="D18" s="7" t="s">
        <v>17</v>
      </c>
      <c r="E18" s="7">
        <v>8</v>
      </c>
      <c r="F18" s="7">
        <v>912</v>
      </c>
      <c r="G18" s="7">
        <f t="shared" si="1"/>
        <v>924</v>
      </c>
      <c r="H18" s="7">
        <v>912</v>
      </c>
      <c r="I18" s="7">
        <v>12</v>
      </c>
      <c r="J18" s="21">
        <f t="shared" si="2"/>
        <v>100</v>
      </c>
      <c r="K18" s="15"/>
    </row>
    <row r="19" spans="1:11" ht="21.95" customHeight="1">
      <c r="A19" s="17">
        <v>44928</v>
      </c>
      <c r="B19" s="22" t="s">
        <v>58</v>
      </c>
      <c r="C19" s="22" t="s">
        <v>59</v>
      </c>
      <c r="D19" s="7" t="s">
        <v>17</v>
      </c>
      <c r="E19" s="7">
        <v>8</v>
      </c>
      <c r="F19" s="7">
        <v>912</v>
      </c>
      <c r="G19" s="7">
        <f t="shared" si="1"/>
        <v>920</v>
      </c>
      <c r="H19" s="7">
        <v>912</v>
      </c>
      <c r="I19" s="7">
        <v>8</v>
      </c>
      <c r="J19" s="21">
        <f t="shared" si="2"/>
        <v>100</v>
      </c>
      <c r="K19" s="15"/>
    </row>
    <row r="20" spans="1:11" ht="21.95" customHeight="1">
      <c r="A20" s="17">
        <v>44929</v>
      </c>
      <c r="B20" s="22" t="s">
        <v>58</v>
      </c>
      <c r="C20" s="22" t="s">
        <v>59</v>
      </c>
      <c r="D20" s="7" t="s">
        <v>17</v>
      </c>
      <c r="E20" s="7">
        <v>8</v>
      </c>
      <c r="F20" s="7">
        <v>912</v>
      </c>
      <c r="G20" s="7">
        <f t="shared" si="1"/>
        <v>922</v>
      </c>
      <c r="H20" s="7">
        <v>912</v>
      </c>
      <c r="I20" s="7">
        <v>10</v>
      </c>
      <c r="J20" s="21">
        <f t="shared" si="2"/>
        <v>100</v>
      </c>
      <c r="K20" s="15"/>
    </row>
    <row r="21" spans="1:11" ht="21.95" customHeight="1">
      <c r="A21" s="17">
        <v>44930</v>
      </c>
      <c r="B21" s="22" t="s">
        <v>58</v>
      </c>
      <c r="C21" s="22" t="s">
        <v>59</v>
      </c>
      <c r="D21" s="7" t="s">
        <v>17</v>
      </c>
      <c r="E21" s="7">
        <v>8</v>
      </c>
      <c r="F21" s="7">
        <v>912</v>
      </c>
      <c r="G21" s="7">
        <f t="shared" si="1"/>
        <v>922</v>
      </c>
      <c r="H21" s="7">
        <v>912</v>
      </c>
      <c r="I21" s="7">
        <v>10</v>
      </c>
      <c r="J21" s="21">
        <f t="shared" si="2"/>
        <v>100</v>
      </c>
      <c r="K21" s="15"/>
    </row>
    <row r="22" spans="1:11" ht="21.95" customHeight="1">
      <c r="A22" s="17">
        <v>44931</v>
      </c>
      <c r="B22" s="22" t="s">
        <v>58</v>
      </c>
      <c r="C22" s="22" t="s">
        <v>59</v>
      </c>
      <c r="D22" s="7" t="s">
        <v>17</v>
      </c>
      <c r="E22" s="7">
        <v>8</v>
      </c>
      <c r="F22" s="7">
        <v>912</v>
      </c>
      <c r="G22" s="7">
        <f t="shared" si="1"/>
        <v>924</v>
      </c>
      <c r="H22" s="7">
        <v>912</v>
      </c>
      <c r="I22" s="7">
        <v>12</v>
      </c>
      <c r="J22" s="21">
        <f t="shared" si="2"/>
        <v>100</v>
      </c>
      <c r="K22" s="15"/>
    </row>
    <row r="23" spans="1:11" ht="21.95" customHeight="1">
      <c r="A23" s="17">
        <v>44932</v>
      </c>
      <c r="B23" s="22" t="s">
        <v>58</v>
      </c>
      <c r="C23" s="22" t="s">
        <v>59</v>
      </c>
      <c r="D23" s="7" t="s">
        <v>17</v>
      </c>
      <c r="E23" s="7">
        <v>8</v>
      </c>
      <c r="F23" s="7">
        <v>912</v>
      </c>
      <c r="G23" s="7">
        <f t="shared" si="1"/>
        <v>927</v>
      </c>
      <c r="H23" s="7">
        <v>912</v>
      </c>
      <c r="I23" s="7">
        <v>15</v>
      </c>
      <c r="J23" s="21">
        <f t="shared" si="2"/>
        <v>100</v>
      </c>
      <c r="K23" s="15"/>
    </row>
    <row r="24" spans="1:11" ht="21.95" customHeight="1">
      <c r="A24" s="17">
        <v>44935</v>
      </c>
      <c r="B24" s="22" t="s">
        <v>58</v>
      </c>
      <c r="C24" s="22" t="s">
        <v>59</v>
      </c>
      <c r="D24" s="7" t="s">
        <v>17</v>
      </c>
      <c r="E24" s="7">
        <v>8</v>
      </c>
      <c r="F24" s="7">
        <v>912</v>
      </c>
      <c r="G24" s="7">
        <f t="shared" si="1"/>
        <v>925</v>
      </c>
      <c r="H24" s="7">
        <v>912</v>
      </c>
      <c r="I24" s="7">
        <v>13</v>
      </c>
      <c r="J24" s="21">
        <f t="shared" si="2"/>
        <v>100</v>
      </c>
      <c r="K24" s="15"/>
    </row>
    <row r="25" spans="1:11" ht="21.95" customHeight="1">
      <c r="A25" s="17">
        <v>44936</v>
      </c>
      <c r="B25" s="22" t="s">
        <v>58</v>
      </c>
      <c r="C25" s="22" t="s">
        <v>59</v>
      </c>
      <c r="D25" s="7" t="s">
        <v>17</v>
      </c>
      <c r="E25" s="7">
        <v>8</v>
      </c>
      <c r="F25" s="7">
        <v>912</v>
      </c>
      <c r="G25" s="7">
        <f t="shared" si="1"/>
        <v>925</v>
      </c>
      <c r="H25" s="7">
        <v>912</v>
      </c>
      <c r="I25" s="7">
        <v>13</v>
      </c>
      <c r="J25" s="21">
        <f t="shared" si="2"/>
        <v>100</v>
      </c>
      <c r="K25" s="15"/>
    </row>
    <row r="26" spans="1:11" ht="21.95" customHeight="1">
      <c r="A26" s="17">
        <v>44937</v>
      </c>
      <c r="B26" s="22" t="s">
        <v>58</v>
      </c>
      <c r="C26" s="22" t="s">
        <v>59</v>
      </c>
      <c r="D26" s="7" t="s">
        <v>17</v>
      </c>
      <c r="E26" s="7">
        <v>8</v>
      </c>
      <c r="F26" s="7">
        <v>912</v>
      </c>
      <c r="G26" s="7">
        <f t="shared" si="1"/>
        <v>740</v>
      </c>
      <c r="H26" s="7">
        <v>730</v>
      </c>
      <c r="I26" s="7">
        <v>10</v>
      </c>
      <c r="J26" s="21">
        <f t="shared" si="2"/>
        <v>80.043859649122808</v>
      </c>
      <c r="K26" s="15"/>
    </row>
    <row r="27" spans="1:11" ht="21.95" customHeight="1">
      <c r="A27" s="17">
        <v>44939</v>
      </c>
      <c r="B27" s="22" t="s">
        <v>58</v>
      </c>
      <c r="C27" s="22" t="s">
        <v>59</v>
      </c>
      <c r="D27" s="7" t="s">
        <v>17</v>
      </c>
      <c r="E27" s="7">
        <v>8</v>
      </c>
      <c r="F27" s="7">
        <v>912</v>
      </c>
      <c r="G27" s="7">
        <f t="shared" si="1"/>
        <v>742</v>
      </c>
      <c r="H27" s="7">
        <v>730</v>
      </c>
      <c r="I27" s="7">
        <v>12</v>
      </c>
      <c r="J27" s="21">
        <f t="shared" si="2"/>
        <v>80.043859649122808</v>
      </c>
      <c r="K27" s="15"/>
    </row>
    <row r="28" spans="1:11" ht="21.95" customHeight="1">
      <c r="A28" s="17"/>
      <c r="B28" s="22"/>
      <c r="C28" s="22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22"/>
      <c r="C29" s="22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18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16416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16052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1760.0877192982457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18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97.782651072124764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6417-7AC6-46FC-BB70-810F3EC63885}">
  <sheetPr codeName="Sheet32"/>
  <dimension ref="A1:K54"/>
  <sheetViews>
    <sheetView topLeftCell="A39" workbookViewId="0">
      <selection activeCell="A53" sqref="A53:B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89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84</v>
      </c>
      <c r="C10" s="7" t="s">
        <v>83</v>
      </c>
      <c r="D10" s="7" t="s">
        <v>17</v>
      </c>
      <c r="E10" s="7">
        <v>8</v>
      </c>
      <c r="F10" s="7">
        <v>456</v>
      </c>
      <c r="G10" s="7">
        <f t="shared" ref="G10:G15" si="0">SUM(H10+I10)</f>
        <v>458</v>
      </c>
      <c r="H10" s="7">
        <v>456</v>
      </c>
      <c r="I10" s="7">
        <v>2</v>
      </c>
      <c r="J10" s="21">
        <f t="shared" ref="J10:J28" si="1">H10/F10*100</f>
        <v>100</v>
      </c>
      <c r="K10" s="15"/>
    </row>
    <row r="11" spans="1:11" ht="21.95" customHeight="1">
      <c r="A11" s="17">
        <v>44914</v>
      </c>
      <c r="B11" s="23" t="s">
        <v>84</v>
      </c>
      <c r="C11" s="7" t="s">
        <v>83</v>
      </c>
      <c r="D11" s="7" t="s">
        <v>17</v>
      </c>
      <c r="E11" s="7">
        <v>8</v>
      </c>
      <c r="F11" s="7">
        <v>456</v>
      </c>
      <c r="G11" s="7">
        <f t="shared" si="0"/>
        <v>463</v>
      </c>
      <c r="H11" s="7">
        <v>456</v>
      </c>
      <c r="I11" s="7">
        <v>7</v>
      </c>
      <c r="J11" s="21">
        <f t="shared" si="1"/>
        <v>100</v>
      </c>
      <c r="K11" s="15"/>
    </row>
    <row r="12" spans="1:11" ht="21.95" customHeight="1">
      <c r="A12" s="17">
        <v>44916</v>
      </c>
      <c r="B12" s="23" t="s">
        <v>84</v>
      </c>
      <c r="C12" s="7" t="s">
        <v>83</v>
      </c>
      <c r="D12" s="7" t="s">
        <v>17</v>
      </c>
      <c r="E12" s="7">
        <v>8</v>
      </c>
      <c r="F12" s="7">
        <v>456</v>
      </c>
      <c r="G12" s="7">
        <f t="shared" si="0"/>
        <v>461</v>
      </c>
      <c r="H12" s="7">
        <v>456</v>
      </c>
      <c r="I12" s="7">
        <v>5</v>
      </c>
      <c r="J12" s="21">
        <f t="shared" si="1"/>
        <v>100</v>
      </c>
      <c r="K12" s="15"/>
    </row>
    <row r="13" spans="1:11" ht="21.95" customHeight="1">
      <c r="A13" s="17">
        <v>44917</v>
      </c>
      <c r="B13" s="23" t="s">
        <v>84</v>
      </c>
      <c r="C13" s="7" t="s">
        <v>83</v>
      </c>
      <c r="D13" s="7" t="s">
        <v>17</v>
      </c>
      <c r="E13" s="7">
        <v>8</v>
      </c>
      <c r="F13" s="7">
        <v>456</v>
      </c>
      <c r="G13" s="7">
        <f t="shared" si="0"/>
        <v>463</v>
      </c>
      <c r="H13" s="7">
        <v>456</v>
      </c>
      <c r="I13" s="7">
        <v>7</v>
      </c>
      <c r="J13" s="21">
        <f t="shared" si="1"/>
        <v>100</v>
      </c>
      <c r="K13" s="15"/>
    </row>
    <row r="14" spans="1:11" ht="21.95" customHeight="1">
      <c r="A14" s="17">
        <v>44918</v>
      </c>
      <c r="B14" s="23" t="s">
        <v>84</v>
      </c>
      <c r="C14" s="7" t="s">
        <v>83</v>
      </c>
      <c r="D14" s="7" t="s">
        <v>17</v>
      </c>
      <c r="E14" s="7">
        <v>8</v>
      </c>
      <c r="F14" s="7">
        <v>456</v>
      </c>
      <c r="G14" s="7">
        <f t="shared" si="0"/>
        <v>464</v>
      </c>
      <c r="H14" s="7">
        <v>456</v>
      </c>
      <c r="I14" s="7">
        <v>8</v>
      </c>
      <c r="J14" s="21">
        <f t="shared" si="1"/>
        <v>100</v>
      </c>
      <c r="K14" s="15"/>
    </row>
    <row r="15" spans="1:11" ht="21.95" customHeight="1">
      <c r="A15" s="17">
        <v>44921</v>
      </c>
      <c r="B15" s="23" t="s">
        <v>84</v>
      </c>
      <c r="C15" s="7" t="s">
        <v>83</v>
      </c>
      <c r="D15" s="7" t="s">
        <v>17</v>
      </c>
      <c r="E15" s="7">
        <v>8</v>
      </c>
      <c r="F15" s="7">
        <v>456</v>
      </c>
      <c r="G15" s="7">
        <f t="shared" si="0"/>
        <v>459</v>
      </c>
      <c r="H15" s="7">
        <v>456</v>
      </c>
      <c r="I15" s="7">
        <v>3</v>
      </c>
      <c r="J15" s="21">
        <f t="shared" si="1"/>
        <v>100</v>
      </c>
      <c r="K15" s="15"/>
    </row>
    <row r="16" spans="1:11" ht="21.95" customHeight="1">
      <c r="A16" s="17">
        <v>44922</v>
      </c>
      <c r="B16" s="23" t="s">
        <v>84</v>
      </c>
      <c r="C16" s="7" t="s">
        <v>83</v>
      </c>
      <c r="D16" s="7" t="s">
        <v>17</v>
      </c>
      <c r="E16" s="7">
        <v>8</v>
      </c>
      <c r="F16" s="7">
        <v>456</v>
      </c>
      <c r="G16" s="7">
        <f t="shared" ref="G16" si="2">SUM(H16+I16)</f>
        <v>461</v>
      </c>
      <c r="H16" s="7">
        <v>456</v>
      </c>
      <c r="I16" s="7">
        <v>5</v>
      </c>
      <c r="J16" s="21">
        <f t="shared" si="1"/>
        <v>100</v>
      </c>
      <c r="K16" s="15"/>
    </row>
    <row r="17" spans="1:11" ht="21.95" customHeight="1">
      <c r="A17" s="17">
        <v>44923</v>
      </c>
      <c r="B17" s="23" t="s">
        <v>84</v>
      </c>
      <c r="C17" s="7" t="s">
        <v>83</v>
      </c>
      <c r="D17" s="7" t="s">
        <v>17</v>
      </c>
      <c r="E17" s="7">
        <v>8</v>
      </c>
      <c r="F17" s="7">
        <v>456</v>
      </c>
      <c r="G17" s="7">
        <f t="shared" ref="G17" si="3">SUM(H17+I17)</f>
        <v>458</v>
      </c>
      <c r="H17" s="7">
        <v>456</v>
      </c>
      <c r="I17" s="7">
        <v>2</v>
      </c>
      <c r="J17" s="21">
        <f t="shared" si="1"/>
        <v>100</v>
      </c>
      <c r="K17" s="15"/>
    </row>
    <row r="18" spans="1:11" ht="21.95" customHeight="1">
      <c r="A18" s="17">
        <v>44924</v>
      </c>
      <c r="B18" s="23" t="s">
        <v>84</v>
      </c>
      <c r="C18" s="7" t="s">
        <v>83</v>
      </c>
      <c r="D18" s="7" t="s">
        <v>17</v>
      </c>
      <c r="E18" s="7">
        <v>8</v>
      </c>
      <c r="F18" s="7">
        <v>456</v>
      </c>
      <c r="G18" s="7">
        <f t="shared" ref="G18" si="4">SUM(H18+I18)</f>
        <v>462</v>
      </c>
      <c r="H18" s="7">
        <v>456</v>
      </c>
      <c r="I18" s="7">
        <v>6</v>
      </c>
      <c r="J18" s="21">
        <f t="shared" si="1"/>
        <v>100</v>
      </c>
      <c r="K18" s="15"/>
    </row>
    <row r="19" spans="1:11" ht="21.95" customHeight="1">
      <c r="A19" s="17">
        <v>44925</v>
      </c>
      <c r="B19" s="23" t="s">
        <v>84</v>
      </c>
      <c r="C19" s="7" t="s">
        <v>83</v>
      </c>
      <c r="D19" s="7" t="s">
        <v>17</v>
      </c>
      <c r="E19" s="7">
        <v>8</v>
      </c>
      <c r="F19" s="7">
        <v>456</v>
      </c>
      <c r="G19" s="7">
        <f t="shared" ref="G19" si="5">SUM(H19+I19)</f>
        <v>465</v>
      </c>
      <c r="H19" s="7">
        <v>456</v>
      </c>
      <c r="I19" s="7">
        <v>9</v>
      </c>
      <c r="J19" s="21">
        <f t="shared" si="1"/>
        <v>100</v>
      </c>
      <c r="K19" s="15"/>
    </row>
    <row r="20" spans="1:11" ht="21.95" customHeight="1">
      <c r="A20" s="17">
        <v>44928</v>
      </c>
      <c r="B20" s="23" t="s">
        <v>84</v>
      </c>
      <c r="C20" s="7" t="s">
        <v>83</v>
      </c>
      <c r="D20" s="7" t="s">
        <v>17</v>
      </c>
      <c r="E20" s="7">
        <v>8</v>
      </c>
      <c r="F20" s="7">
        <v>456</v>
      </c>
      <c r="G20" s="7">
        <f t="shared" ref="G20" si="6">SUM(H20+I20)</f>
        <v>460</v>
      </c>
      <c r="H20" s="7">
        <v>456</v>
      </c>
      <c r="I20" s="7">
        <v>4</v>
      </c>
      <c r="J20" s="21">
        <f t="shared" si="1"/>
        <v>100</v>
      </c>
      <c r="K20" s="15"/>
    </row>
    <row r="21" spans="1:11" ht="21.95" customHeight="1">
      <c r="A21" s="17">
        <v>44929</v>
      </c>
      <c r="B21" s="23" t="s">
        <v>84</v>
      </c>
      <c r="C21" s="7" t="s">
        <v>83</v>
      </c>
      <c r="D21" s="7" t="s">
        <v>17</v>
      </c>
      <c r="E21" s="7">
        <v>8</v>
      </c>
      <c r="F21" s="7">
        <v>456</v>
      </c>
      <c r="G21" s="7">
        <f t="shared" ref="G21" si="7">SUM(H21+I21)</f>
        <v>464</v>
      </c>
      <c r="H21" s="7">
        <v>456</v>
      </c>
      <c r="I21" s="7">
        <v>8</v>
      </c>
      <c r="J21" s="21">
        <f t="shared" si="1"/>
        <v>100</v>
      </c>
      <c r="K21" s="15"/>
    </row>
    <row r="22" spans="1:11" ht="21.95" customHeight="1">
      <c r="A22" s="17">
        <v>44930</v>
      </c>
      <c r="B22" s="23" t="s">
        <v>84</v>
      </c>
      <c r="C22" s="7" t="s">
        <v>83</v>
      </c>
      <c r="D22" s="7" t="s">
        <v>17</v>
      </c>
      <c r="E22" s="7">
        <v>8</v>
      </c>
      <c r="F22" s="7">
        <v>456</v>
      </c>
      <c r="G22" s="7">
        <f t="shared" ref="G22" si="8">SUM(H22+I22)</f>
        <v>460</v>
      </c>
      <c r="H22" s="7">
        <v>456</v>
      </c>
      <c r="I22" s="7">
        <v>4</v>
      </c>
      <c r="J22" s="21">
        <f t="shared" si="1"/>
        <v>100</v>
      </c>
      <c r="K22" s="15"/>
    </row>
    <row r="23" spans="1:11" ht="21.95" customHeight="1">
      <c r="A23" s="17">
        <v>44932</v>
      </c>
      <c r="B23" s="23" t="s">
        <v>84</v>
      </c>
      <c r="C23" s="7" t="s">
        <v>83</v>
      </c>
      <c r="D23" s="7" t="s">
        <v>17</v>
      </c>
      <c r="E23" s="7">
        <v>8</v>
      </c>
      <c r="F23" s="7">
        <v>456</v>
      </c>
      <c r="G23" s="7">
        <f t="shared" ref="G23" si="9">SUM(H23+I23)</f>
        <v>459</v>
      </c>
      <c r="H23" s="7">
        <v>456</v>
      </c>
      <c r="I23" s="7">
        <v>3</v>
      </c>
      <c r="J23" s="21">
        <f t="shared" si="1"/>
        <v>100</v>
      </c>
      <c r="K23" s="15"/>
    </row>
    <row r="24" spans="1:11" ht="21.95" customHeight="1">
      <c r="A24" s="17">
        <v>44935</v>
      </c>
      <c r="B24" s="23" t="s">
        <v>84</v>
      </c>
      <c r="C24" s="7" t="s">
        <v>83</v>
      </c>
      <c r="D24" s="7" t="s">
        <v>17</v>
      </c>
      <c r="E24" s="7">
        <v>8</v>
      </c>
      <c r="F24" s="7">
        <v>456</v>
      </c>
      <c r="G24" s="7">
        <f t="shared" ref="G24" si="10">SUM(H24+I24)</f>
        <v>369</v>
      </c>
      <c r="H24" s="7">
        <v>365</v>
      </c>
      <c r="I24" s="7">
        <v>4</v>
      </c>
      <c r="J24" s="21">
        <f t="shared" si="1"/>
        <v>80.043859649122808</v>
      </c>
      <c r="K24" s="15"/>
    </row>
    <row r="25" spans="1:11" ht="21.95" customHeight="1">
      <c r="A25" s="17">
        <v>44936</v>
      </c>
      <c r="B25" s="23" t="s">
        <v>84</v>
      </c>
      <c r="C25" s="7" t="s">
        <v>83</v>
      </c>
      <c r="D25" s="7" t="s">
        <v>17</v>
      </c>
      <c r="E25" s="7">
        <v>8</v>
      </c>
      <c r="F25" s="7">
        <v>456</v>
      </c>
      <c r="G25" s="7">
        <f t="shared" ref="G25" si="11">SUM(H25+I25)</f>
        <v>374</v>
      </c>
      <c r="H25" s="7">
        <v>365</v>
      </c>
      <c r="I25" s="7">
        <v>9</v>
      </c>
      <c r="J25" s="21">
        <f t="shared" si="1"/>
        <v>80.043859649122808</v>
      </c>
      <c r="K25" s="15"/>
    </row>
    <row r="26" spans="1:11" ht="21.95" customHeight="1">
      <c r="A26" s="17">
        <v>44937</v>
      </c>
      <c r="B26" s="23" t="s">
        <v>84</v>
      </c>
      <c r="C26" s="7" t="s">
        <v>83</v>
      </c>
      <c r="D26" s="7" t="s">
        <v>17</v>
      </c>
      <c r="E26" s="7">
        <v>8</v>
      </c>
      <c r="F26" s="7">
        <v>456</v>
      </c>
      <c r="G26" s="7">
        <f t="shared" ref="G26:G27" si="12">SUM(H26+I26)</f>
        <v>367</v>
      </c>
      <c r="H26" s="7">
        <v>365</v>
      </c>
      <c r="I26" s="7">
        <v>2</v>
      </c>
      <c r="J26" s="21">
        <f t="shared" si="1"/>
        <v>80.043859649122808</v>
      </c>
      <c r="K26" s="15"/>
    </row>
    <row r="27" spans="1:11" ht="21.95" customHeight="1">
      <c r="A27" s="17">
        <v>44938</v>
      </c>
      <c r="B27" s="23" t="s">
        <v>84</v>
      </c>
      <c r="C27" s="7" t="s">
        <v>83</v>
      </c>
      <c r="D27" s="7" t="s">
        <v>17</v>
      </c>
      <c r="E27" s="7">
        <v>8</v>
      </c>
      <c r="F27" s="7">
        <v>456</v>
      </c>
      <c r="G27" s="7">
        <f t="shared" si="12"/>
        <v>372</v>
      </c>
      <c r="H27" s="7">
        <v>365</v>
      </c>
      <c r="I27" s="7">
        <v>7</v>
      </c>
      <c r="J27" s="21">
        <f t="shared" si="1"/>
        <v>80.043859649122808</v>
      </c>
      <c r="K27" s="15"/>
    </row>
    <row r="28" spans="1:11" ht="21.95" customHeight="1">
      <c r="A28" s="17">
        <v>44939</v>
      </c>
      <c r="B28" s="23" t="s">
        <v>84</v>
      </c>
      <c r="C28" s="7" t="s">
        <v>83</v>
      </c>
      <c r="D28" s="7" t="s">
        <v>17</v>
      </c>
      <c r="E28" s="7">
        <v>8</v>
      </c>
      <c r="F28" s="7">
        <v>456</v>
      </c>
      <c r="G28" s="7">
        <f t="shared" ref="G28" si="13">SUM(H28+I28)</f>
        <v>367</v>
      </c>
      <c r="H28" s="7">
        <v>365</v>
      </c>
      <c r="I28" s="7">
        <v>2</v>
      </c>
      <c r="J28" s="21">
        <f t="shared" si="1"/>
        <v>80.043859649122808</v>
      </c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8664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8209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1800.2192982456143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94.748384118190231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0CC4-73C1-4EEA-97A1-21B9ADE16439}">
  <sheetPr codeName="Sheet33"/>
  <dimension ref="A1:K54"/>
  <sheetViews>
    <sheetView topLeftCell="A42" workbookViewId="0">
      <selection activeCell="A58" sqref="A5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90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91</v>
      </c>
      <c r="C10" s="7" t="s">
        <v>92</v>
      </c>
      <c r="D10" s="7" t="s">
        <v>17</v>
      </c>
      <c r="E10" s="7">
        <v>8</v>
      </c>
      <c r="F10" s="7">
        <v>720</v>
      </c>
      <c r="G10" s="7">
        <f t="shared" ref="G10:G15" si="0">SUM(H10+I10)</f>
        <v>737</v>
      </c>
      <c r="H10" s="7">
        <v>720</v>
      </c>
      <c r="I10" s="7">
        <v>17</v>
      </c>
      <c r="J10" s="21">
        <f t="shared" ref="J10:J42" si="1">H10/F10*100</f>
        <v>100</v>
      </c>
      <c r="K10" s="7"/>
    </row>
    <row r="11" spans="1:11" ht="21.95" customHeight="1">
      <c r="A11" s="17">
        <v>44914</v>
      </c>
      <c r="B11" s="7" t="s">
        <v>91</v>
      </c>
      <c r="C11" s="7" t="s">
        <v>92</v>
      </c>
      <c r="D11" s="7" t="s">
        <v>17</v>
      </c>
      <c r="E11" s="7">
        <v>8</v>
      </c>
      <c r="F11" s="7">
        <v>720</v>
      </c>
      <c r="G11" s="7">
        <f t="shared" si="0"/>
        <v>728</v>
      </c>
      <c r="H11" s="7">
        <v>720</v>
      </c>
      <c r="I11" s="7">
        <v>8</v>
      </c>
      <c r="J11" s="21">
        <f t="shared" si="1"/>
        <v>100</v>
      </c>
      <c r="K11" s="7"/>
    </row>
    <row r="12" spans="1:11" ht="21.95" customHeight="1">
      <c r="A12" s="17">
        <v>44915</v>
      </c>
      <c r="B12" s="7" t="s">
        <v>91</v>
      </c>
      <c r="C12" s="7" t="s">
        <v>92</v>
      </c>
      <c r="D12" s="7" t="s">
        <v>17</v>
      </c>
      <c r="E12" s="7">
        <v>8</v>
      </c>
      <c r="F12" s="7">
        <v>720</v>
      </c>
      <c r="G12" s="7">
        <f t="shared" si="0"/>
        <v>734</v>
      </c>
      <c r="H12" s="7">
        <v>720</v>
      </c>
      <c r="I12" s="7">
        <v>14</v>
      </c>
      <c r="J12" s="21">
        <f t="shared" si="1"/>
        <v>100</v>
      </c>
      <c r="K12" s="7"/>
    </row>
    <row r="13" spans="1:11" ht="21.95" customHeight="1">
      <c r="A13" s="17">
        <v>44916</v>
      </c>
      <c r="B13" s="7" t="s">
        <v>91</v>
      </c>
      <c r="C13" s="7" t="s">
        <v>92</v>
      </c>
      <c r="D13" s="7" t="s">
        <v>17</v>
      </c>
      <c r="E13" s="7">
        <v>8</v>
      </c>
      <c r="F13" s="7">
        <v>720</v>
      </c>
      <c r="G13" s="7">
        <f t="shared" si="0"/>
        <v>725</v>
      </c>
      <c r="H13" s="7">
        <v>720</v>
      </c>
      <c r="I13" s="7">
        <v>5</v>
      </c>
      <c r="J13" s="21">
        <f t="shared" si="1"/>
        <v>100</v>
      </c>
      <c r="K13" s="7"/>
    </row>
    <row r="14" spans="1:11" ht="21.95" customHeight="1">
      <c r="A14" s="17">
        <v>44917</v>
      </c>
      <c r="B14" s="7" t="s">
        <v>91</v>
      </c>
      <c r="C14" s="7" t="s">
        <v>92</v>
      </c>
      <c r="D14" s="7" t="s">
        <v>17</v>
      </c>
      <c r="E14" s="7">
        <v>8</v>
      </c>
      <c r="F14" s="7">
        <v>720</v>
      </c>
      <c r="G14" s="7">
        <f t="shared" si="0"/>
        <v>723</v>
      </c>
      <c r="H14" s="7">
        <v>720</v>
      </c>
      <c r="I14" s="7">
        <v>3</v>
      </c>
      <c r="J14" s="21">
        <f t="shared" si="1"/>
        <v>100</v>
      </c>
      <c r="K14" s="7"/>
    </row>
    <row r="15" spans="1:11" ht="21.95" customHeight="1">
      <c r="A15" s="17">
        <v>44918</v>
      </c>
      <c r="B15" s="7" t="s">
        <v>91</v>
      </c>
      <c r="C15" s="7" t="s">
        <v>92</v>
      </c>
      <c r="D15" s="7" t="s">
        <v>17</v>
      </c>
      <c r="E15" s="7">
        <v>8</v>
      </c>
      <c r="F15" s="7">
        <v>720</v>
      </c>
      <c r="G15" s="7">
        <f t="shared" si="0"/>
        <v>723</v>
      </c>
      <c r="H15" s="7">
        <v>720</v>
      </c>
      <c r="I15" s="7">
        <v>3</v>
      </c>
      <c r="J15" s="21">
        <f t="shared" si="1"/>
        <v>100</v>
      </c>
      <c r="K15" s="7"/>
    </row>
    <row r="16" spans="1:11" ht="21.95" customHeight="1">
      <c r="A16" s="17">
        <v>44921</v>
      </c>
      <c r="B16" s="7" t="s">
        <v>91</v>
      </c>
      <c r="C16" s="7" t="s">
        <v>92</v>
      </c>
      <c r="D16" s="7" t="s">
        <v>17</v>
      </c>
      <c r="E16" s="7">
        <v>8</v>
      </c>
      <c r="F16" s="7">
        <v>600</v>
      </c>
      <c r="G16" s="7">
        <f t="shared" ref="G16:G42" si="2">SUM(H16+I16)</f>
        <v>612</v>
      </c>
      <c r="H16" s="7">
        <v>600</v>
      </c>
      <c r="I16" s="7">
        <v>12</v>
      </c>
      <c r="J16" s="21">
        <f t="shared" si="1"/>
        <v>100</v>
      </c>
      <c r="K16" s="7"/>
    </row>
    <row r="17" spans="1:11" ht="21.95" customHeight="1">
      <c r="A17" s="17">
        <v>44922</v>
      </c>
      <c r="B17" s="7" t="s">
        <v>91</v>
      </c>
      <c r="C17" s="7" t="s">
        <v>92</v>
      </c>
      <c r="D17" s="7" t="s">
        <v>17</v>
      </c>
      <c r="E17" s="7">
        <v>8</v>
      </c>
      <c r="F17" s="7">
        <v>600</v>
      </c>
      <c r="G17" s="7">
        <f t="shared" ref="G17" si="3">SUM(H17+I17)</f>
        <v>649</v>
      </c>
      <c r="H17" s="7">
        <v>600</v>
      </c>
      <c r="I17" s="7">
        <v>49</v>
      </c>
      <c r="J17" s="21">
        <f t="shared" si="1"/>
        <v>100</v>
      </c>
      <c r="K17" s="7"/>
    </row>
    <row r="18" spans="1:11" ht="21.95" customHeight="1">
      <c r="A18" s="17">
        <v>44923</v>
      </c>
      <c r="B18" s="7" t="s">
        <v>91</v>
      </c>
      <c r="C18" s="7" t="s">
        <v>92</v>
      </c>
      <c r="D18" s="7" t="s">
        <v>17</v>
      </c>
      <c r="E18" s="7">
        <v>8</v>
      </c>
      <c r="F18" s="7">
        <v>600</v>
      </c>
      <c r="G18" s="7">
        <f t="shared" ref="G18" si="4">SUM(H18+I18)</f>
        <v>624</v>
      </c>
      <c r="H18" s="7">
        <v>600</v>
      </c>
      <c r="I18" s="7">
        <v>24</v>
      </c>
      <c r="J18" s="21">
        <f t="shared" si="1"/>
        <v>100</v>
      </c>
      <c r="K18" s="7"/>
    </row>
    <row r="19" spans="1:11" ht="21.95" customHeight="1">
      <c r="A19" s="17">
        <v>44924</v>
      </c>
      <c r="B19" s="7" t="s">
        <v>91</v>
      </c>
      <c r="C19" s="7" t="s">
        <v>92</v>
      </c>
      <c r="D19" s="7" t="s">
        <v>17</v>
      </c>
      <c r="E19" s="7">
        <v>8</v>
      </c>
      <c r="F19" s="7">
        <v>600</v>
      </c>
      <c r="G19" s="7">
        <f t="shared" ref="G19" si="5">SUM(H19+I19)</f>
        <v>624</v>
      </c>
      <c r="H19" s="7">
        <v>600</v>
      </c>
      <c r="I19" s="7">
        <v>24</v>
      </c>
      <c r="J19" s="21">
        <f t="shared" si="1"/>
        <v>100</v>
      </c>
      <c r="K19" s="7"/>
    </row>
    <row r="20" spans="1:11" ht="21.95" customHeight="1">
      <c r="A20" s="17">
        <v>44925</v>
      </c>
      <c r="B20" s="7" t="s">
        <v>91</v>
      </c>
      <c r="C20" s="7" t="s">
        <v>92</v>
      </c>
      <c r="D20" s="7" t="s">
        <v>17</v>
      </c>
      <c r="E20" s="7">
        <v>8</v>
      </c>
      <c r="F20" s="7">
        <v>600</v>
      </c>
      <c r="G20" s="7">
        <f t="shared" ref="G20" si="6">SUM(H20+I20)</f>
        <v>611</v>
      </c>
      <c r="H20" s="7">
        <v>600</v>
      </c>
      <c r="I20" s="7">
        <v>11</v>
      </c>
      <c r="J20" s="21">
        <f t="shared" si="1"/>
        <v>100</v>
      </c>
      <c r="K20" s="7"/>
    </row>
    <row r="21" spans="1:11" ht="21.95" customHeight="1">
      <c r="A21" s="17">
        <v>44928</v>
      </c>
      <c r="B21" s="7" t="s">
        <v>91</v>
      </c>
      <c r="C21" s="7" t="s">
        <v>92</v>
      </c>
      <c r="D21" s="7" t="s">
        <v>17</v>
      </c>
      <c r="E21" s="7">
        <v>8</v>
      </c>
      <c r="F21" s="7">
        <v>600</v>
      </c>
      <c r="G21" s="7">
        <f t="shared" ref="G21" si="7">SUM(H21+I21)</f>
        <v>606</v>
      </c>
      <c r="H21" s="7">
        <v>600</v>
      </c>
      <c r="I21" s="7">
        <v>6</v>
      </c>
      <c r="J21" s="21">
        <f t="shared" si="1"/>
        <v>100</v>
      </c>
      <c r="K21" s="7"/>
    </row>
    <row r="22" spans="1:11" ht="21.95" customHeight="1">
      <c r="A22" s="17">
        <v>44929</v>
      </c>
      <c r="B22" s="7" t="s">
        <v>91</v>
      </c>
      <c r="C22" s="7" t="s">
        <v>92</v>
      </c>
      <c r="D22" s="7" t="s">
        <v>17</v>
      </c>
      <c r="E22" s="7">
        <v>8</v>
      </c>
      <c r="F22" s="7">
        <v>600</v>
      </c>
      <c r="G22" s="7">
        <f t="shared" ref="G22" si="8">SUM(H22+I22)</f>
        <v>610</v>
      </c>
      <c r="H22" s="7">
        <v>600</v>
      </c>
      <c r="I22" s="7">
        <v>10</v>
      </c>
      <c r="J22" s="21">
        <f t="shared" si="1"/>
        <v>100</v>
      </c>
      <c r="K22" s="7"/>
    </row>
    <row r="23" spans="1:11" ht="21.95" customHeight="1">
      <c r="A23" s="17">
        <v>44930</v>
      </c>
      <c r="B23" s="7" t="s">
        <v>91</v>
      </c>
      <c r="C23" s="7" t="s">
        <v>92</v>
      </c>
      <c r="D23" s="7" t="s">
        <v>17</v>
      </c>
      <c r="E23" s="7">
        <v>8</v>
      </c>
      <c r="F23" s="7">
        <v>600</v>
      </c>
      <c r="G23" s="7">
        <f t="shared" ref="G23" si="9">SUM(H23+I23)</f>
        <v>602</v>
      </c>
      <c r="H23" s="7">
        <v>600</v>
      </c>
      <c r="I23" s="7">
        <v>2</v>
      </c>
      <c r="J23" s="21">
        <f t="shared" si="1"/>
        <v>100</v>
      </c>
      <c r="K23" s="7"/>
    </row>
    <row r="24" spans="1:11" ht="21.95" customHeight="1">
      <c r="A24" s="17">
        <v>44931</v>
      </c>
      <c r="B24" s="7" t="s">
        <v>91</v>
      </c>
      <c r="C24" s="7" t="s">
        <v>92</v>
      </c>
      <c r="D24" s="7" t="s">
        <v>17</v>
      </c>
      <c r="E24" s="7">
        <v>8</v>
      </c>
      <c r="F24" s="7">
        <v>600</v>
      </c>
      <c r="G24" s="7">
        <f t="shared" ref="G24" si="10">SUM(H24+I24)</f>
        <v>602</v>
      </c>
      <c r="H24" s="7">
        <v>600</v>
      </c>
      <c r="I24" s="7">
        <v>2</v>
      </c>
      <c r="J24" s="21">
        <f t="shared" si="1"/>
        <v>100</v>
      </c>
      <c r="K24" s="7"/>
    </row>
    <row r="25" spans="1:11" ht="21.95" customHeight="1">
      <c r="A25" s="17">
        <v>44932</v>
      </c>
      <c r="B25" s="7" t="s">
        <v>91</v>
      </c>
      <c r="C25" s="7" t="s">
        <v>92</v>
      </c>
      <c r="D25" s="7" t="s">
        <v>17</v>
      </c>
      <c r="E25" s="7">
        <v>8</v>
      </c>
      <c r="F25" s="7">
        <v>600</v>
      </c>
      <c r="G25" s="7">
        <f t="shared" ref="G25" si="11">SUM(H25+I25)</f>
        <v>618</v>
      </c>
      <c r="H25" s="7">
        <v>600</v>
      </c>
      <c r="I25" s="7">
        <v>18</v>
      </c>
      <c r="J25" s="21">
        <f t="shared" si="1"/>
        <v>100</v>
      </c>
      <c r="K25" s="7"/>
    </row>
    <row r="26" spans="1:11" ht="21.95" customHeight="1">
      <c r="A26" s="17">
        <v>44935</v>
      </c>
      <c r="B26" s="7" t="s">
        <v>91</v>
      </c>
      <c r="C26" s="7" t="s">
        <v>92</v>
      </c>
      <c r="D26" s="7" t="s">
        <v>17</v>
      </c>
      <c r="E26" s="7">
        <v>8</v>
      </c>
      <c r="F26" s="7">
        <v>600</v>
      </c>
      <c r="G26" s="7">
        <f t="shared" ref="G26:G27" si="12">SUM(H26+I26)</f>
        <v>613</v>
      </c>
      <c r="H26" s="7">
        <v>600</v>
      </c>
      <c r="I26" s="7">
        <v>13</v>
      </c>
      <c r="J26" s="21">
        <f t="shared" si="1"/>
        <v>100</v>
      </c>
      <c r="K26" s="7"/>
    </row>
    <row r="27" spans="1:11" ht="21.95" customHeight="1">
      <c r="A27" s="17">
        <v>44936</v>
      </c>
      <c r="B27" s="7" t="s">
        <v>91</v>
      </c>
      <c r="C27" s="7" t="s">
        <v>92</v>
      </c>
      <c r="D27" s="7" t="s">
        <v>17</v>
      </c>
      <c r="E27" s="7">
        <v>8</v>
      </c>
      <c r="F27" s="7">
        <v>600</v>
      </c>
      <c r="G27" s="7">
        <f t="shared" si="12"/>
        <v>488</v>
      </c>
      <c r="H27" s="7">
        <v>480</v>
      </c>
      <c r="I27" s="7">
        <v>8</v>
      </c>
      <c r="J27" s="21">
        <f t="shared" si="1"/>
        <v>80</v>
      </c>
      <c r="K27" s="7"/>
    </row>
    <row r="28" spans="1:11" ht="21.95" customHeight="1">
      <c r="A28" s="17">
        <v>44937</v>
      </c>
      <c r="B28" s="7" t="s">
        <v>91</v>
      </c>
      <c r="C28" s="7" t="s">
        <v>92</v>
      </c>
      <c r="D28" s="7" t="s">
        <v>17</v>
      </c>
      <c r="E28" s="7">
        <v>8</v>
      </c>
      <c r="F28" s="7">
        <v>600</v>
      </c>
      <c r="G28" s="7">
        <f t="shared" ref="G28" si="13">SUM(H28+I28)</f>
        <v>501</v>
      </c>
      <c r="H28" s="7">
        <v>480</v>
      </c>
      <c r="I28" s="7">
        <v>21</v>
      </c>
      <c r="J28" s="21">
        <f t="shared" si="1"/>
        <v>80</v>
      </c>
      <c r="K28" s="7"/>
    </row>
    <row r="29" spans="1:11" ht="21.95" customHeight="1">
      <c r="A29" s="17">
        <v>44938</v>
      </c>
      <c r="B29" s="7" t="s">
        <v>73</v>
      </c>
      <c r="C29" s="7">
        <v>8825633600</v>
      </c>
      <c r="D29" s="7" t="s">
        <v>17</v>
      </c>
      <c r="E29" s="7">
        <v>8</v>
      </c>
      <c r="F29" s="7">
        <v>784</v>
      </c>
      <c r="G29" s="7">
        <f t="shared" ref="G29" si="14">SUM(H29+I29)</f>
        <v>630</v>
      </c>
      <c r="H29" s="7">
        <v>628</v>
      </c>
      <c r="I29" s="7">
        <v>2</v>
      </c>
      <c r="J29" s="21">
        <f t="shared" si="1"/>
        <v>80.102040816326522</v>
      </c>
      <c r="K29" s="7"/>
    </row>
    <row r="30" spans="1:11" ht="21.95" customHeight="1">
      <c r="A30" s="17">
        <v>44939</v>
      </c>
      <c r="B30" s="22" t="s">
        <v>66</v>
      </c>
      <c r="C30" s="22" t="s">
        <v>199</v>
      </c>
      <c r="D30" s="7" t="s">
        <v>17</v>
      </c>
      <c r="E30" s="7">
        <v>8</v>
      </c>
      <c r="F30" s="7">
        <v>416</v>
      </c>
      <c r="G30" s="7">
        <f t="shared" si="2"/>
        <v>335</v>
      </c>
      <c r="H30" s="7">
        <v>333</v>
      </c>
      <c r="I30" s="7">
        <v>2</v>
      </c>
      <c r="J30" s="21">
        <f t="shared" si="1"/>
        <v>80.048076923076934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13320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12841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2020.1501177394034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96.197624654257311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F1D0-B35E-4A0A-A3A0-6D11DA0C5497}">
  <sheetPr codeName="Sheet34"/>
  <dimension ref="A1:K54"/>
  <sheetViews>
    <sheetView topLeftCell="A46" workbookViewId="0">
      <selection activeCell="A52" sqref="A52:B5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93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94</v>
      </c>
      <c r="C10" s="7">
        <v>31010</v>
      </c>
      <c r="D10" s="7" t="s">
        <v>17</v>
      </c>
      <c r="E10" s="7">
        <v>8</v>
      </c>
      <c r="F10" s="7">
        <v>311</v>
      </c>
      <c r="G10" s="7">
        <f>SUM(H10+I10)</f>
        <v>314</v>
      </c>
      <c r="H10" s="7">
        <v>311</v>
      </c>
      <c r="I10" s="7">
        <v>3</v>
      </c>
      <c r="J10" s="21">
        <f t="shared" ref="J10:J15" si="0">H10/F10*100</f>
        <v>100</v>
      </c>
      <c r="K10" s="15"/>
    </row>
    <row r="11" spans="1:11" ht="21.95" customHeight="1">
      <c r="A11" s="17">
        <v>44914</v>
      </c>
      <c r="B11" s="7" t="s">
        <v>94</v>
      </c>
      <c r="C11" s="7">
        <v>31010</v>
      </c>
      <c r="D11" s="7" t="s">
        <v>17</v>
      </c>
      <c r="E11" s="7">
        <v>8</v>
      </c>
      <c r="F11" s="7">
        <v>311</v>
      </c>
      <c r="G11" s="7">
        <f>SUM(H11+I11)</f>
        <v>315</v>
      </c>
      <c r="H11" s="7">
        <v>311</v>
      </c>
      <c r="I11" s="7">
        <v>4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78</v>
      </c>
      <c r="C12" s="7" t="s">
        <v>79</v>
      </c>
      <c r="D12" s="7" t="s">
        <v>17</v>
      </c>
      <c r="E12" s="7">
        <v>8</v>
      </c>
      <c r="F12" s="7">
        <v>400</v>
      </c>
      <c r="G12" s="7">
        <f t="shared" ref="G12:G13" si="1">SUM(H12+I12)</f>
        <v>454</v>
      </c>
      <c r="H12" s="7">
        <v>400</v>
      </c>
      <c r="I12" s="7">
        <v>54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94</v>
      </c>
      <c r="C13" s="22">
        <v>31010</v>
      </c>
      <c r="D13" s="7" t="s">
        <v>17</v>
      </c>
      <c r="E13" s="7">
        <v>8</v>
      </c>
      <c r="F13" s="7">
        <v>311</v>
      </c>
      <c r="G13" s="7">
        <f t="shared" si="1"/>
        <v>317</v>
      </c>
      <c r="H13" s="7">
        <v>311</v>
      </c>
      <c r="I13" s="7">
        <v>6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94</v>
      </c>
      <c r="C14" s="22">
        <v>31010</v>
      </c>
      <c r="D14" s="7" t="s">
        <v>17</v>
      </c>
      <c r="E14" s="7">
        <v>8</v>
      </c>
      <c r="F14" s="7">
        <v>311</v>
      </c>
      <c r="G14" s="7">
        <f t="shared" ref="G14" si="2">SUM(H14+I14)</f>
        <v>315</v>
      </c>
      <c r="H14" s="7">
        <v>311</v>
      </c>
      <c r="I14" s="7">
        <v>4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94</v>
      </c>
      <c r="C15" s="22">
        <v>31010</v>
      </c>
      <c r="D15" s="7" t="s">
        <v>17</v>
      </c>
      <c r="E15" s="7">
        <v>8</v>
      </c>
      <c r="F15" s="7">
        <v>311</v>
      </c>
      <c r="G15" s="7">
        <f t="shared" ref="G15:G28" si="3">SUM(H15+I15)</f>
        <v>314</v>
      </c>
      <c r="H15" s="7">
        <v>311</v>
      </c>
      <c r="I15" s="7">
        <v>3</v>
      </c>
      <c r="J15" s="21">
        <f t="shared" si="0"/>
        <v>100</v>
      </c>
      <c r="K15" s="15"/>
    </row>
    <row r="16" spans="1:11" ht="21.95" customHeight="1">
      <c r="A16" s="17">
        <v>44921</v>
      </c>
      <c r="B16" s="22" t="s">
        <v>94</v>
      </c>
      <c r="C16" s="22">
        <v>31010</v>
      </c>
      <c r="D16" s="7" t="s">
        <v>17</v>
      </c>
      <c r="E16" s="7">
        <v>8</v>
      </c>
      <c r="F16" s="7">
        <v>311</v>
      </c>
      <c r="G16" s="7">
        <f t="shared" si="3"/>
        <v>319</v>
      </c>
      <c r="H16" s="7">
        <v>311</v>
      </c>
      <c r="I16" s="7">
        <v>8</v>
      </c>
      <c r="J16" s="21">
        <f t="shared" ref="J16:J29" si="4">H16/F16*100</f>
        <v>100</v>
      </c>
      <c r="K16" s="15"/>
    </row>
    <row r="17" spans="1:11" ht="21.95" customHeight="1">
      <c r="A17" s="17">
        <v>44922</v>
      </c>
      <c r="B17" s="22" t="s">
        <v>94</v>
      </c>
      <c r="C17" s="22">
        <v>31010</v>
      </c>
      <c r="D17" s="7" t="s">
        <v>17</v>
      </c>
      <c r="E17" s="7">
        <v>8</v>
      </c>
      <c r="F17" s="7">
        <v>311</v>
      </c>
      <c r="G17" s="7">
        <f t="shared" si="3"/>
        <v>315</v>
      </c>
      <c r="H17" s="7">
        <v>311</v>
      </c>
      <c r="I17" s="7">
        <v>4</v>
      </c>
      <c r="J17" s="21">
        <f t="shared" si="4"/>
        <v>100</v>
      </c>
      <c r="K17" s="15"/>
    </row>
    <row r="18" spans="1:11" ht="21.95" customHeight="1">
      <c r="A18" s="17">
        <v>44923</v>
      </c>
      <c r="B18" s="22" t="s">
        <v>94</v>
      </c>
      <c r="C18" s="22">
        <v>31010</v>
      </c>
      <c r="D18" s="7" t="s">
        <v>17</v>
      </c>
      <c r="E18" s="7">
        <v>8</v>
      </c>
      <c r="F18" s="7">
        <v>311</v>
      </c>
      <c r="G18" s="7">
        <f t="shared" si="3"/>
        <v>317</v>
      </c>
      <c r="H18" s="7">
        <v>311</v>
      </c>
      <c r="I18" s="7">
        <v>6</v>
      </c>
      <c r="J18" s="21">
        <f t="shared" si="4"/>
        <v>100</v>
      </c>
      <c r="K18" s="15"/>
    </row>
    <row r="19" spans="1:11" ht="21.95" customHeight="1">
      <c r="A19" s="17">
        <v>44924</v>
      </c>
      <c r="B19" s="22" t="s">
        <v>84</v>
      </c>
      <c r="C19" s="22" t="s">
        <v>184</v>
      </c>
      <c r="D19" s="7" t="s">
        <v>17</v>
      </c>
      <c r="E19" s="7">
        <v>8</v>
      </c>
      <c r="F19" s="7">
        <v>456</v>
      </c>
      <c r="G19" s="7">
        <f t="shared" si="3"/>
        <v>459</v>
      </c>
      <c r="H19" s="7">
        <v>456</v>
      </c>
      <c r="I19" s="7">
        <v>3</v>
      </c>
      <c r="J19" s="21">
        <f t="shared" si="4"/>
        <v>100</v>
      </c>
      <c r="K19" s="15"/>
    </row>
    <row r="20" spans="1:11" ht="21.95" customHeight="1">
      <c r="A20" s="17">
        <v>44925</v>
      </c>
      <c r="B20" s="22" t="s">
        <v>84</v>
      </c>
      <c r="C20" s="22" t="s">
        <v>184</v>
      </c>
      <c r="D20" s="7" t="s">
        <v>17</v>
      </c>
      <c r="E20" s="7">
        <v>8</v>
      </c>
      <c r="F20" s="7">
        <v>456</v>
      </c>
      <c r="G20" s="7">
        <f t="shared" si="3"/>
        <v>459</v>
      </c>
      <c r="H20" s="7">
        <v>456</v>
      </c>
      <c r="I20" s="7">
        <v>3</v>
      </c>
      <c r="J20" s="21">
        <f t="shared" si="4"/>
        <v>100</v>
      </c>
      <c r="K20" s="15"/>
    </row>
    <row r="21" spans="1:11" ht="21.95" customHeight="1">
      <c r="A21" s="17">
        <v>44928</v>
      </c>
      <c r="B21" s="7" t="s">
        <v>191</v>
      </c>
      <c r="C21" s="7" t="s">
        <v>192</v>
      </c>
      <c r="D21" s="7" t="s">
        <v>17</v>
      </c>
      <c r="E21" s="7">
        <v>8</v>
      </c>
      <c r="F21" s="7">
        <v>507</v>
      </c>
      <c r="G21" s="7">
        <f t="shared" si="3"/>
        <v>508</v>
      </c>
      <c r="H21" s="7">
        <v>507</v>
      </c>
      <c r="I21" s="7">
        <v>1</v>
      </c>
      <c r="J21" s="21">
        <f t="shared" si="4"/>
        <v>100</v>
      </c>
      <c r="K21" s="15"/>
    </row>
    <row r="22" spans="1:11" ht="21.95" customHeight="1">
      <c r="A22" s="17">
        <v>44929</v>
      </c>
      <c r="B22" s="7" t="s">
        <v>73</v>
      </c>
      <c r="C22" s="7">
        <v>8825633600</v>
      </c>
      <c r="D22" s="7" t="s">
        <v>17</v>
      </c>
      <c r="E22" s="7">
        <v>8</v>
      </c>
      <c r="F22" s="7">
        <v>784</v>
      </c>
      <c r="G22" s="7">
        <f t="shared" si="3"/>
        <v>910</v>
      </c>
      <c r="H22" s="7">
        <v>784</v>
      </c>
      <c r="I22" s="7">
        <v>126</v>
      </c>
      <c r="J22" s="21">
        <f t="shared" si="4"/>
        <v>100</v>
      </c>
      <c r="K22" s="15"/>
    </row>
    <row r="23" spans="1:11" ht="21.95" customHeight="1">
      <c r="A23" s="17">
        <v>44930</v>
      </c>
      <c r="B23" s="7" t="s">
        <v>191</v>
      </c>
      <c r="C23" s="7" t="s">
        <v>192</v>
      </c>
      <c r="D23" s="7" t="s">
        <v>17</v>
      </c>
      <c r="E23" s="7">
        <v>8</v>
      </c>
      <c r="F23" s="7">
        <v>507</v>
      </c>
      <c r="G23" s="7">
        <f t="shared" si="3"/>
        <v>508</v>
      </c>
      <c r="H23" s="7">
        <v>507</v>
      </c>
      <c r="I23" s="7">
        <v>1</v>
      </c>
      <c r="J23" s="21">
        <f t="shared" si="4"/>
        <v>100</v>
      </c>
      <c r="K23" s="15"/>
    </row>
    <row r="24" spans="1:11" ht="21.95" customHeight="1">
      <c r="A24" s="17">
        <v>44931</v>
      </c>
      <c r="B24" s="7" t="s">
        <v>44</v>
      </c>
      <c r="C24" s="7" t="s">
        <v>45</v>
      </c>
      <c r="D24" s="7" t="s">
        <v>17</v>
      </c>
      <c r="E24" s="7">
        <v>8</v>
      </c>
      <c r="F24" s="7">
        <v>622</v>
      </c>
      <c r="G24" s="7">
        <f t="shared" si="3"/>
        <v>624</v>
      </c>
      <c r="H24" s="7">
        <v>622</v>
      </c>
      <c r="I24" s="7">
        <v>2</v>
      </c>
      <c r="J24" s="21">
        <f t="shared" si="4"/>
        <v>100</v>
      </c>
      <c r="K24" s="15"/>
    </row>
    <row r="25" spans="1:11" ht="21.95" customHeight="1">
      <c r="A25" s="17">
        <v>44932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622</v>
      </c>
      <c r="G25" s="7">
        <f t="shared" si="3"/>
        <v>624</v>
      </c>
      <c r="H25" s="7">
        <v>622</v>
      </c>
      <c r="I25" s="7">
        <v>2</v>
      </c>
      <c r="J25" s="21">
        <f t="shared" si="4"/>
        <v>100</v>
      </c>
      <c r="K25" s="15"/>
    </row>
    <row r="26" spans="1:11" ht="21.95" customHeight="1">
      <c r="A26" s="17">
        <v>44935</v>
      </c>
      <c r="B26" s="7" t="s">
        <v>78</v>
      </c>
      <c r="C26" s="7" t="s">
        <v>79</v>
      </c>
      <c r="D26" s="7" t="s">
        <v>17</v>
      </c>
      <c r="E26" s="7">
        <v>8</v>
      </c>
      <c r="F26" s="7">
        <v>311</v>
      </c>
      <c r="G26" s="7">
        <f t="shared" si="3"/>
        <v>315</v>
      </c>
      <c r="H26" s="7">
        <v>311</v>
      </c>
      <c r="I26" s="7">
        <v>4</v>
      </c>
      <c r="J26" s="21">
        <f t="shared" si="4"/>
        <v>100</v>
      </c>
      <c r="K26" s="15"/>
    </row>
    <row r="27" spans="1:11" ht="21.95" customHeight="1">
      <c r="A27" s="17">
        <v>44936</v>
      </c>
      <c r="B27" s="7" t="s">
        <v>202</v>
      </c>
      <c r="C27" s="7" t="s">
        <v>199</v>
      </c>
      <c r="D27" s="7" t="s">
        <v>17</v>
      </c>
      <c r="E27" s="7">
        <v>8</v>
      </c>
      <c r="F27" s="7">
        <v>416</v>
      </c>
      <c r="G27" s="7">
        <f t="shared" si="3"/>
        <v>336</v>
      </c>
      <c r="H27" s="7">
        <v>333</v>
      </c>
      <c r="I27" s="7">
        <v>3</v>
      </c>
      <c r="J27" s="21">
        <f t="shared" si="4"/>
        <v>80.048076923076934</v>
      </c>
      <c r="K27" s="15"/>
    </row>
    <row r="28" spans="1:11" ht="21.95" customHeight="1">
      <c r="A28" s="17">
        <v>44937</v>
      </c>
      <c r="B28" s="7" t="s">
        <v>44</v>
      </c>
      <c r="C28" s="7" t="s">
        <v>45</v>
      </c>
      <c r="D28" s="7" t="s">
        <v>17</v>
      </c>
      <c r="E28" s="7">
        <v>8</v>
      </c>
      <c r="F28" s="7">
        <v>624</v>
      </c>
      <c r="G28" s="7">
        <f t="shared" si="3"/>
        <v>521</v>
      </c>
      <c r="H28" s="7">
        <v>500</v>
      </c>
      <c r="I28" s="7">
        <v>21</v>
      </c>
      <c r="J28" s="21">
        <f t="shared" si="4"/>
        <v>80.128205128205138</v>
      </c>
      <c r="K28" s="15"/>
    </row>
    <row r="29" spans="1:11" ht="21.95" customHeight="1">
      <c r="A29" s="17">
        <v>44938</v>
      </c>
      <c r="B29" s="7" t="s">
        <v>44</v>
      </c>
      <c r="C29" s="7" t="s">
        <v>45</v>
      </c>
      <c r="D29" s="7" t="s">
        <v>17</v>
      </c>
      <c r="E29" s="7">
        <v>8</v>
      </c>
      <c r="F29" s="7">
        <v>624</v>
      </c>
      <c r="G29" s="7">
        <f t="shared" ref="G29" si="5">SUM(H29+I29)</f>
        <v>509</v>
      </c>
      <c r="H29" s="7">
        <v>500</v>
      </c>
      <c r="I29" s="7">
        <v>9</v>
      </c>
      <c r="J29" s="21">
        <f t="shared" si="4"/>
        <v>80.128205128205138</v>
      </c>
      <c r="K29" s="15"/>
    </row>
    <row r="30" spans="1:11" ht="21.95" customHeight="1">
      <c r="A30" s="17">
        <v>44939</v>
      </c>
      <c r="B30" s="7" t="s">
        <v>44</v>
      </c>
      <c r="C30" s="7" t="s">
        <v>45</v>
      </c>
      <c r="D30" s="7" t="s">
        <v>17</v>
      </c>
      <c r="E30" s="7">
        <v>8</v>
      </c>
      <c r="F30" s="7">
        <v>624</v>
      </c>
      <c r="G30" s="7">
        <f t="shared" ref="G30" si="6">SUM(H30+I30)</f>
        <v>509</v>
      </c>
      <c r="H30" s="7">
        <v>500</v>
      </c>
      <c r="I30" s="7">
        <v>9</v>
      </c>
      <c r="J30" s="21">
        <f t="shared" ref="J30" si="7">H30/F30*100</f>
        <v>80.128205128205138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9441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8986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2020.4326923076922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96.211080586080584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00E9-06B2-4AC8-921D-B5F5B039467A}">
  <sheetPr codeName="Sheet35"/>
  <dimension ref="A1:K54"/>
  <sheetViews>
    <sheetView topLeftCell="A39" workbookViewId="0">
      <selection activeCell="A53" sqref="A53:B5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95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58</v>
      </c>
      <c r="C10" s="7" t="s">
        <v>59</v>
      </c>
      <c r="D10" s="7" t="s">
        <v>17</v>
      </c>
      <c r="E10" s="7">
        <v>8</v>
      </c>
      <c r="F10" s="7">
        <v>912</v>
      </c>
      <c r="G10" s="7">
        <f>SUM(H10+I10)</f>
        <v>916</v>
      </c>
      <c r="H10" s="7">
        <v>912</v>
      </c>
      <c r="I10" s="7">
        <v>4</v>
      </c>
      <c r="J10" s="21">
        <f t="shared" ref="J10:J42" si="0">H10/F10*100</f>
        <v>100</v>
      </c>
      <c r="K10" s="7"/>
    </row>
    <row r="11" spans="1:11" ht="21.95" customHeight="1">
      <c r="A11" s="17">
        <v>44914</v>
      </c>
      <c r="B11" s="23" t="s">
        <v>131</v>
      </c>
      <c r="C11" s="22" t="s">
        <v>132</v>
      </c>
      <c r="D11" s="7" t="s">
        <v>17</v>
      </c>
      <c r="E11" s="7">
        <v>8</v>
      </c>
      <c r="F11" s="7">
        <v>1016</v>
      </c>
      <c r="G11" s="7">
        <f>SUM(H11+I11)</f>
        <v>1017</v>
      </c>
      <c r="H11" s="7">
        <v>1016</v>
      </c>
      <c r="I11" s="7">
        <v>1</v>
      </c>
      <c r="J11" s="21">
        <f t="shared" si="0"/>
        <v>100</v>
      </c>
      <c r="K11" s="7"/>
    </row>
    <row r="12" spans="1:11" ht="21.95" customHeight="1">
      <c r="A12" s="17">
        <v>44915</v>
      </c>
      <c r="B12" s="23" t="s">
        <v>131</v>
      </c>
      <c r="C12" s="22" t="s">
        <v>132</v>
      </c>
      <c r="D12" s="7" t="s">
        <v>17</v>
      </c>
      <c r="E12" s="7">
        <v>8</v>
      </c>
      <c r="F12" s="7">
        <v>1016</v>
      </c>
      <c r="G12" s="7">
        <f>SUM(H12+I12)</f>
        <v>1029</v>
      </c>
      <c r="H12" s="7">
        <v>1016</v>
      </c>
      <c r="I12" s="7">
        <v>13</v>
      </c>
      <c r="J12" s="21">
        <f t="shared" si="0"/>
        <v>100</v>
      </c>
      <c r="K12" s="7"/>
    </row>
    <row r="13" spans="1:11" ht="21.95" customHeight="1">
      <c r="A13" s="17">
        <v>44916</v>
      </c>
      <c r="B13" s="22" t="s">
        <v>153</v>
      </c>
      <c r="C13" s="22" t="s">
        <v>154</v>
      </c>
      <c r="D13" s="7" t="s">
        <v>17</v>
      </c>
      <c r="E13" s="7">
        <v>8</v>
      </c>
      <c r="F13" s="7">
        <v>2072</v>
      </c>
      <c r="G13" s="7">
        <f t="shared" ref="G13:G42" si="1">SUM(H13+I13)</f>
        <v>2104</v>
      </c>
      <c r="H13" s="7">
        <v>2072</v>
      </c>
      <c r="I13" s="7">
        <v>32</v>
      </c>
      <c r="J13" s="21">
        <f t="shared" si="0"/>
        <v>100</v>
      </c>
      <c r="K13" s="7"/>
    </row>
    <row r="14" spans="1:11" ht="21.95" customHeight="1">
      <c r="A14" s="17">
        <v>44917</v>
      </c>
      <c r="B14" s="22" t="s">
        <v>153</v>
      </c>
      <c r="C14" s="22" t="s">
        <v>154</v>
      </c>
      <c r="D14" s="7" t="s">
        <v>17</v>
      </c>
      <c r="E14" s="7">
        <v>8</v>
      </c>
      <c r="F14" s="7">
        <v>2072</v>
      </c>
      <c r="G14" s="7">
        <f t="shared" ref="G14" si="2">SUM(H14+I14)</f>
        <v>2103</v>
      </c>
      <c r="H14" s="7">
        <v>2072</v>
      </c>
      <c r="I14" s="7">
        <v>31</v>
      </c>
      <c r="J14" s="21">
        <f t="shared" si="0"/>
        <v>100</v>
      </c>
      <c r="K14" s="7"/>
    </row>
    <row r="15" spans="1:11" ht="21.95" customHeight="1">
      <c r="A15" s="17">
        <v>44918</v>
      </c>
      <c r="B15" s="22" t="s">
        <v>153</v>
      </c>
      <c r="C15" s="22" t="s">
        <v>154</v>
      </c>
      <c r="D15" s="7" t="s">
        <v>17</v>
      </c>
      <c r="E15" s="7">
        <v>8</v>
      </c>
      <c r="F15" s="7">
        <v>2072</v>
      </c>
      <c r="G15" s="7">
        <f t="shared" ref="G15" si="3">SUM(H15+I15)</f>
        <v>2120</v>
      </c>
      <c r="H15" s="7">
        <v>2072</v>
      </c>
      <c r="I15" s="7">
        <v>48</v>
      </c>
      <c r="J15" s="21">
        <f t="shared" si="0"/>
        <v>100</v>
      </c>
      <c r="K15" s="7"/>
    </row>
    <row r="16" spans="1:11" ht="21.95" customHeight="1">
      <c r="A16" s="17">
        <v>44921</v>
      </c>
      <c r="B16" s="22" t="s">
        <v>153</v>
      </c>
      <c r="C16" s="22" t="s">
        <v>154</v>
      </c>
      <c r="D16" s="7" t="s">
        <v>17</v>
      </c>
      <c r="E16" s="7">
        <v>8</v>
      </c>
      <c r="F16" s="7">
        <v>2072</v>
      </c>
      <c r="G16" s="7">
        <f t="shared" ref="G16" si="4">SUM(H16+I16)</f>
        <v>2145</v>
      </c>
      <c r="H16" s="7">
        <v>2072</v>
      </c>
      <c r="I16" s="7">
        <v>73</v>
      </c>
      <c r="J16" s="21">
        <f t="shared" si="0"/>
        <v>100</v>
      </c>
      <c r="K16" s="7"/>
    </row>
    <row r="17" spans="1:11" ht="21.95" customHeight="1">
      <c r="A17" s="17">
        <v>44922</v>
      </c>
      <c r="B17" s="22" t="s">
        <v>153</v>
      </c>
      <c r="C17" s="22" t="s">
        <v>154</v>
      </c>
      <c r="D17" s="7" t="s">
        <v>17</v>
      </c>
      <c r="E17" s="7">
        <v>8</v>
      </c>
      <c r="F17" s="7">
        <v>2072</v>
      </c>
      <c r="G17" s="7">
        <f t="shared" ref="G17" si="5">SUM(H17+I17)</f>
        <v>2142</v>
      </c>
      <c r="H17" s="7">
        <v>2072</v>
      </c>
      <c r="I17" s="7">
        <v>70</v>
      </c>
      <c r="J17" s="21">
        <f t="shared" si="0"/>
        <v>100</v>
      </c>
      <c r="K17" s="7"/>
    </row>
    <row r="18" spans="1:11" ht="21.95" customHeight="1">
      <c r="A18" s="17">
        <v>44923</v>
      </c>
      <c r="B18" s="7" t="s">
        <v>131</v>
      </c>
      <c r="C18" s="7" t="s">
        <v>132</v>
      </c>
      <c r="D18" s="7" t="s">
        <v>17</v>
      </c>
      <c r="E18" s="7">
        <v>8</v>
      </c>
      <c r="F18" s="7">
        <v>1016</v>
      </c>
      <c r="G18" s="7">
        <f t="shared" si="1"/>
        <v>1026</v>
      </c>
      <c r="H18" s="7">
        <v>1016</v>
      </c>
      <c r="I18" s="7">
        <v>10</v>
      </c>
      <c r="J18" s="21">
        <f t="shared" si="0"/>
        <v>100</v>
      </c>
      <c r="K18" s="7"/>
    </row>
    <row r="19" spans="1:11" ht="21.95" customHeight="1">
      <c r="A19" s="17">
        <v>44924</v>
      </c>
      <c r="B19" s="7" t="s">
        <v>131</v>
      </c>
      <c r="C19" s="7" t="s">
        <v>132</v>
      </c>
      <c r="D19" s="7" t="s">
        <v>17</v>
      </c>
      <c r="E19" s="7">
        <v>8</v>
      </c>
      <c r="F19" s="7">
        <v>1016</v>
      </c>
      <c r="G19" s="7">
        <f t="shared" ref="G19" si="6">SUM(H19+I19)</f>
        <v>1037</v>
      </c>
      <c r="H19" s="7">
        <v>1016</v>
      </c>
      <c r="I19" s="7">
        <v>21</v>
      </c>
      <c r="J19" s="21">
        <f t="shared" si="0"/>
        <v>100</v>
      </c>
      <c r="K19" s="7"/>
    </row>
    <row r="20" spans="1:11" ht="21.95" customHeight="1">
      <c r="A20" s="17">
        <v>37620</v>
      </c>
      <c r="B20" s="7" t="s">
        <v>131</v>
      </c>
      <c r="C20" s="7" t="s">
        <v>132</v>
      </c>
      <c r="D20" s="7" t="s">
        <v>17</v>
      </c>
      <c r="E20" s="7">
        <v>8</v>
      </c>
      <c r="F20" s="7">
        <v>1016</v>
      </c>
      <c r="G20" s="7">
        <f t="shared" ref="G20" si="7">SUM(H20+I20)</f>
        <v>1037</v>
      </c>
      <c r="H20" s="7">
        <v>1016</v>
      </c>
      <c r="I20" s="7">
        <v>21</v>
      </c>
      <c r="J20" s="21">
        <f t="shared" si="0"/>
        <v>100</v>
      </c>
      <c r="K20" s="7"/>
    </row>
    <row r="21" spans="1:11" ht="21.95" customHeight="1">
      <c r="A21" s="17">
        <v>44928</v>
      </c>
      <c r="B21" s="7" t="s">
        <v>131</v>
      </c>
      <c r="C21" s="7" t="s">
        <v>132</v>
      </c>
      <c r="D21" s="7" t="s">
        <v>17</v>
      </c>
      <c r="E21" s="7">
        <v>8</v>
      </c>
      <c r="F21" s="7">
        <v>1016</v>
      </c>
      <c r="G21" s="7">
        <f t="shared" ref="G21" si="8">SUM(H21+I21)</f>
        <v>1024</v>
      </c>
      <c r="H21" s="7">
        <v>1016</v>
      </c>
      <c r="I21" s="7">
        <v>8</v>
      </c>
      <c r="J21" s="21">
        <f t="shared" si="0"/>
        <v>100</v>
      </c>
      <c r="K21" s="7"/>
    </row>
    <row r="22" spans="1:11" ht="21.95" customHeight="1">
      <c r="A22" s="17">
        <v>44929</v>
      </c>
      <c r="B22" s="7" t="s">
        <v>58</v>
      </c>
      <c r="C22" s="7" t="s">
        <v>59</v>
      </c>
      <c r="D22" s="7" t="s">
        <v>17</v>
      </c>
      <c r="E22" s="7">
        <v>8</v>
      </c>
      <c r="F22" s="7">
        <v>912</v>
      </c>
      <c r="G22" s="7">
        <f t="shared" si="1"/>
        <v>955</v>
      </c>
      <c r="H22" s="7">
        <v>912</v>
      </c>
      <c r="I22" s="7">
        <v>43</v>
      </c>
      <c r="J22" s="21">
        <f t="shared" si="0"/>
        <v>100</v>
      </c>
      <c r="K22" s="7"/>
    </row>
    <row r="23" spans="1:11" ht="21.95" customHeight="1">
      <c r="A23" s="17">
        <v>44930</v>
      </c>
      <c r="B23" s="7" t="s">
        <v>58</v>
      </c>
      <c r="C23" s="7" t="s">
        <v>59</v>
      </c>
      <c r="D23" s="7" t="s">
        <v>17</v>
      </c>
      <c r="E23" s="7">
        <v>8</v>
      </c>
      <c r="F23" s="7">
        <v>912</v>
      </c>
      <c r="G23" s="7">
        <f t="shared" ref="G23" si="9">SUM(H23+I23)</f>
        <v>973</v>
      </c>
      <c r="H23" s="7">
        <v>912</v>
      </c>
      <c r="I23" s="7">
        <v>61</v>
      </c>
      <c r="J23" s="21">
        <f t="shared" si="0"/>
        <v>100</v>
      </c>
      <c r="K23" s="7"/>
    </row>
    <row r="24" spans="1:11" ht="21.95" customHeight="1">
      <c r="A24" s="17">
        <v>44931</v>
      </c>
      <c r="B24" s="7" t="s">
        <v>58</v>
      </c>
      <c r="C24" s="7" t="s">
        <v>59</v>
      </c>
      <c r="D24" s="7" t="s">
        <v>17</v>
      </c>
      <c r="E24" s="7">
        <v>8</v>
      </c>
      <c r="F24" s="7">
        <v>912</v>
      </c>
      <c r="G24" s="7">
        <f t="shared" ref="G24" si="10">SUM(H24+I24)</f>
        <v>960</v>
      </c>
      <c r="H24" s="7">
        <v>912</v>
      </c>
      <c r="I24" s="7">
        <v>48</v>
      </c>
      <c r="J24" s="21">
        <f t="shared" si="0"/>
        <v>100</v>
      </c>
      <c r="K24" s="7"/>
    </row>
    <row r="25" spans="1:11" ht="21.95" customHeight="1">
      <c r="A25" s="17">
        <v>44932</v>
      </c>
      <c r="B25" s="7" t="s">
        <v>58</v>
      </c>
      <c r="C25" s="7" t="s">
        <v>59</v>
      </c>
      <c r="D25" s="7" t="s">
        <v>17</v>
      </c>
      <c r="E25" s="7">
        <v>8</v>
      </c>
      <c r="F25" s="7">
        <v>912</v>
      </c>
      <c r="G25" s="7">
        <f t="shared" ref="G25" si="11">SUM(H25+I25)</f>
        <v>944</v>
      </c>
      <c r="H25" s="7">
        <v>912</v>
      </c>
      <c r="I25" s="7">
        <v>32</v>
      </c>
      <c r="J25" s="21">
        <f t="shared" si="0"/>
        <v>100</v>
      </c>
      <c r="K25" s="7"/>
    </row>
    <row r="26" spans="1:11" ht="21.95" customHeight="1">
      <c r="A26" s="17">
        <v>44935</v>
      </c>
      <c r="B26" s="7" t="s">
        <v>125</v>
      </c>
      <c r="C26" s="7">
        <v>5198205300</v>
      </c>
      <c r="D26" s="7" t="s">
        <v>17</v>
      </c>
      <c r="E26" s="7">
        <v>8</v>
      </c>
      <c r="F26" s="7">
        <v>834</v>
      </c>
      <c r="G26" s="7">
        <f t="shared" si="1"/>
        <v>697</v>
      </c>
      <c r="H26" s="7">
        <v>668</v>
      </c>
      <c r="I26" s="7">
        <v>29</v>
      </c>
      <c r="J26" s="21">
        <f t="shared" si="0"/>
        <v>80.095923261390894</v>
      </c>
      <c r="K26" s="7"/>
    </row>
    <row r="27" spans="1:11" ht="21.95" customHeight="1">
      <c r="A27" s="17">
        <v>44936</v>
      </c>
      <c r="B27" s="7" t="s">
        <v>58</v>
      </c>
      <c r="C27" s="7" t="s">
        <v>59</v>
      </c>
      <c r="D27" s="7" t="s">
        <v>17</v>
      </c>
      <c r="E27" s="7">
        <v>8</v>
      </c>
      <c r="F27" s="7">
        <v>912</v>
      </c>
      <c r="G27" s="7">
        <f t="shared" si="1"/>
        <v>944</v>
      </c>
      <c r="H27" s="7">
        <v>912</v>
      </c>
      <c r="I27" s="7">
        <v>32</v>
      </c>
      <c r="J27" s="21">
        <f t="shared" si="0"/>
        <v>100</v>
      </c>
      <c r="K27" s="7"/>
    </row>
    <row r="28" spans="1:11" ht="21.95" customHeight="1">
      <c r="A28" s="17">
        <v>44937</v>
      </c>
      <c r="B28" s="7" t="s">
        <v>117</v>
      </c>
      <c r="C28" s="7" t="s">
        <v>200</v>
      </c>
      <c r="D28" s="7" t="s">
        <v>17</v>
      </c>
      <c r="E28" s="7">
        <v>8</v>
      </c>
      <c r="F28" s="7">
        <v>450</v>
      </c>
      <c r="G28" s="7">
        <f t="shared" si="1"/>
        <v>363</v>
      </c>
      <c r="H28" s="7">
        <v>360</v>
      </c>
      <c r="I28" s="7">
        <v>3</v>
      </c>
      <c r="J28" s="21">
        <f t="shared" si="0"/>
        <v>80</v>
      </c>
      <c r="K28" s="7"/>
    </row>
    <row r="29" spans="1:11" ht="21.95" customHeight="1">
      <c r="A29" s="17">
        <v>44938</v>
      </c>
      <c r="B29" s="7" t="s">
        <v>44</v>
      </c>
      <c r="C29" s="7" t="s">
        <v>45</v>
      </c>
      <c r="D29" s="7" t="s">
        <v>17</v>
      </c>
      <c r="E29" s="7">
        <v>8</v>
      </c>
      <c r="F29" s="7">
        <v>624</v>
      </c>
      <c r="G29" s="7">
        <f t="shared" si="1"/>
        <v>510</v>
      </c>
      <c r="H29" s="7">
        <v>500</v>
      </c>
      <c r="I29" s="7">
        <v>10</v>
      </c>
      <c r="J29" s="21">
        <f t="shared" si="0"/>
        <v>80.128205128205138</v>
      </c>
      <c r="K29" s="7"/>
    </row>
    <row r="30" spans="1:11" ht="21.95" customHeight="1">
      <c r="A30" s="17">
        <v>44939</v>
      </c>
      <c r="B30" s="22" t="s">
        <v>58</v>
      </c>
      <c r="C30" s="22" t="s">
        <v>59</v>
      </c>
      <c r="D30" s="7" t="s">
        <v>17</v>
      </c>
      <c r="E30" s="7">
        <v>8</v>
      </c>
      <c r="F30" s="7">
        <v>912</v>
      </c>
      <c r="G30" s="7">
        <f t="shared" si="1"/>
        <v>822</v>
      </c>
      <c r="H30" s="7">
        <v>730</v>
      </c>
      <c r="I30" s="7">
        <v>92</v>
      </c>
      <c r="J30" s="21">
        <f t="shared" si="0"/>
        <v>80.043859649122808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24748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24186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2020.2679880387188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96.203237525653279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73555-771B-4AF9-9657-670D2170E204}">
  <sheetPr codeName="Sheet36"/>
  <dimension ref="A1:K54"/>
  <sheetViews>
    <sheetView topLeftCell="A42" workbookViewId="0">
      <selection activeCell="A58" sqref="A58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96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61</v>
      </c>
      <c r="C10" s="7">
        <v>86901</v>
      </c>
      <c r="D10" s="7" t="s">
        <v>17</v>
      </c>
      <c r="E10" s="7">
        <v>8</v>
      </c>
      <c r="F10" s="7">
        <v>720</v>
      </c>
      <c r="G10" s="7">
        <f t="shared" ref="G10:G15" si="0">SUM(H10+I10)</f>
        <v>725</v>
      </c>
      <c r="H10" s="7">
        <v>720</v>
      </c>
      <c r="I10" s="7">
        <v>5</v>
      </c>
      <c r="J10" s="21">
        <f t="shared" ref="J10:J28" si="1">H10/F10*100</f>
        <v>100</v>
      </c>
      <c r="K10" s="15"/>
    </row>
    <row r="11" spans="1:11" ht="21.95" customHeight="1">
      <c r="A11" s="17">
        <v>37609</v>
      </c>
      <c r="B11" s="7" t="s">
        <v>61</v>
      </c>
      <c r="C11" s="7">
        <v>86901</v>
      </c>
      <c r="D11" s="7" t="s">
        <v>17</v>
      </c>
      <c r="E11" s="7">
        <v>8</v>
      </c>
      <c r="F11" s="7">
        <v>720</v>
      </c>
      <c r="G11" s="7">
        <f t="shared" si="0"/>
        <v>725</v>
      </c>
      <c r="H11" s="7">
        <v>720</v>
      </c>
      <c r="I11" s="7">
        <v>5</v>
      </c>
      <c r="J11" s="21">
        <f t="shared" si="1"/>
        <v>100</v>
      </c>
      <c r="K11" s="15"/>
    </row>
    <row r="12" spans="1:11" ht="21.95" customHeight="1">
      <c r="A12" s="17">
        <v>44915</v>
      </c>
      <c r="B12" s="7" t="s">
        <v>61</v>
      </c>
      <c r="C12" s="7">
        <v>86901</v>
      </c>
      <c r="D12" s="7" t="s">
        <v>17</v>
      </c>
      <c r="E12" s="7">
        <v>8</v>
      </c>
      <c r="F12" s="7">
        <v>720</v>
      </c>
      <c r="G12" s="7">
        <f t="shared" si="0"/>
        <v>738</v>
      </c>
      <c r="H12" s="7">
        <v>720</v>
      </c>
      <c r="I12" s="7">
        <v>18</v>
      </c>
      <c r="J12" s="21">
        <f t="shared" si="1"/>
        <v>100</v>
      </c>
      <c r="K12" s="15"/>
    </row>
    <row r="13" spans="1:11" ht="21.95" customHeight="1">
      <c r="A13" s="17">
        <v>44916</v>
      </c>
      <c r="B13" s="7" t="s">
        <v>61</v>
      </c>
      <c r="C13" s="7">
        <v>86901</v>
      </c>
      <c r="D13" s="7" t="s">
        <v>17</v>
      </c>
      <c r="E13" s="7">
        <v>8</v>
      </c>
      <c r="F13" s="7">
        <v>720</v>
      </c>
      <c r="G13" s="7">
        <f t="shared" si="0"/>
        <v>727</v>
      </c>
      <c r="H13" s="7">
        <v>720</v>
      </c>
      <c r="I13" s="7">
        <v>7</v>
      </c>
      <c r="J13" s="21">
        <f t="shared" si="1"/>
        <v>100</v>
      </c>
      <c r="K13" s="15"/>
    </row>
    <row r="14" spans="1:11" ht="21.95" customHeight="1">
      <c r="A14" s="17">
        <v>44917</v>
      </c>
      <c r="B14" s="7" t="s">
        <v>61</v>
      </c>
      <c r="C14" s="7">
        <v>86901</v>
      </c>
      <c r="D14" s="7" t="s">
        <v>17</v>
      </c>
      <c r="E14" s="7">
        <v>8</v>
      </c>
      <c r="F14" s="7">
        <v>720</v>
      </c>
      <c r="G14" s="7">
        <f t="shared" si="0"/>
        <v>728</v>
      </c>
      <c r="H14" s="7">
        <v>720</v>
      </c>
      <c r="I14" s="7">
        <v>8</v>
      </c>
      <c r="J14" s="21">
        <f t="shared" si="1"/>
        <v>100</v>
      </c>
      <c r="K14" s="15"/>
    </row>
    <row r="15" spans="1:11" ht="21.95" customHeight="1">
      <c r="A15" s="17">
        <v>44918</v>
      </c>
      <c r="B15" s="7" t="s">
        <v>61</v>
      </c>
      <c r="C15" s="7">
        <v>86901</v>
      </c>
      <c r="D15" s="7" t="s">
        <v>17</v>
      </c>
      <c r="E15" s="7">
        <v>8</v>
      </c>
      <c r="F15" s="7">
        <v>720</v>
      </c>
      <c r="G15" s="7">
        <f t="shared" si="0"/>
        <v>729</v>
      </c>
      <c r="H15" s="7">
        <v>720</v>
      </c>
      <c r="I15" s="7">
        <v>9</v>
      </c>
      <c r="J15" s="21">
        <f t="shared" ref="J15" si="2">H15/F15*100</f>
        <v>100</v>
      </c>
      <c r="K15" s="15"/>
    </row>
    <row r="16" spans="1:11" ht="21.95" customHeight="1">
      <c r="A16" s="17">
        <v>44922</v>
      </c>
      <c r="B16" s="7" t="s">
        <v>61</v>
      </c>
      <c r="C16" s="7">
        <v>86901</v>
      </c>
      <c r="D16" s="7" t="s">
        <v>17</v>
      </c>
      <c r="E16" s="7">
        <v>8</v>
      </c>
      <c r="F16" s="7">
        <v>720</v>
      </c>
      <c r="G16" s="7">
        <f t="shared" ref="G16" si="3">SUM(H16+I16)</f>
        <v>729</v>
      </c>
      <c r="H16" s="7">
        <v>720</v>
      </c>
      <c r="I16" s="7">
        <v>9</v>
      </c>
      <c r="J16" s="21">
        <f t="shared" si="1"/>
        <v>100</v>
      </c>
      <c r="K16" s="15"/>
    </row>
    <row r="17" spans="1:11" ht="21.95" customHeight="1">
      <c r="A17" s="17">
        <v>44923</v>
      </c>
      <c r="B17" s="7" t="s">
        <v>61</v>
      </c>
      <c r="C17" s="7">
        <v>86901</v>
      </c>
      <c r="D17" s="7" t="s">
        <v>17</v>
      </c>
      <c r="E17" s="7">
        <v>8</v>
      </c>
      <c r="F17" s="7">
        <v>720</v>
      </c>
      <c r="G17" s="7">
        <f t="shared" ref="G17" si="4">SUM(H17+I17)</f>
        <v>729</v>
      </c>
      <c r="H17" s="7">
        <v>720</v>
      </c>
      <c r="I17" s="7">
        <v>9</v>
      </c>
      <c r="J17" s="21">
        <f t="shared" si="1"/>
        <v>100</v>
      </c>
      <c r="K17" s="15"/>
    </row>
    <row r="18" spans="1:11" ht="21.95" customHeight="1">
      <c r="A18" s="17">
        <v>44924</v>
      </c>
      <c r="B18" s="7" t="s">
        <v>164</v>
      </c>
      <c r="C18" s="7">
        <v>333</v>
      </c>
      <c r="D18" s="7" t="s">
        <v>17</v>
      </c>
      <c r="E18" s="7">
        <v>8</v>
      </c>
      <c r="F18" s="7">
        <v>800</v>
      </c>
      <c r="G18" s="7">
        <f t="shared" ref="G18:G28" si="5">SUM(H18+I18)</f>
        <v>815</v>
      </c>
      <c r="H18" s="7">
        <v>800</v>
      </c>
      <c r="I18" s="7">
        <v>15</v>
      </c>
      <c r="J18" s="21">
        <f t="shared" si="1"/>
        <v>100</v>
      </c>
      <c r="K18" s="15"/>
    </row>
    <row r="19" spans="1:11" ht="21.95" customHeight="1">
      <c r="A19" s="17">
        <v>44925</v>
      </c>
      <c r="B19" s="22" t="s">
        <v>131</v>
      </c>
      <c r="C19" s="22" t="s">
        <v>132</v>
      </c>
      <c r="D19" s="7" t="s">
        <v>17</v>
      </c>
      <c r="E19" s="7">
        <v>8</v>
      </c>
      <c r="F19" s="7">
        <v>1016</v>
      </c>
      <c r="G19" s="7">
        <f t="shared" si="5"/>
        <v>1018</v>
      </c>
      <c r="H19" s="7">
        <v>1016</v>
      </c>
      <c r="I19" s="7">
        <v>2</v>
      </c>
      <c r="J19" s="21">
        <f t="shared" si="1"/>
        <v>100</v>
      </c>
      <c r="K19" s="15"/>
    </row>
    <row r="20" spans="1:11" ht="21.95" customHeight="1">
      <c r="A20" s="17">
        <v>44928</v>
      </c>
      <c r="B20" s="7" t="s">
        <v>131</v>
      </c>
      <c r="C20" s="22" t="s">
        <v>132</v>
      </c>
      <c r="D20" s="7" t="s">
        <v>17</v>
      </c>
      <c r="E20" s="7">
        <v>8</v>
      </c>
      <c r="F20" s="7">
        <v>1016</v>
      </c>
      <c r="G20" s="7">
        <f t="shared" ref="G20" si="6">SUM(H20+I20)</f>
        <v>1021</v>
      </c>
      <c r="H20" s="7">
        <v>1016</v>
      </c>
      <c r="I20" s="7">
        <v>5</v>
      </c>
      <c r="J20" s="21">
        <f t="shared" si="1"/>
        <v>100</v>
      </c>
      <c r="K20" s="15"/>
    </row>
    <row r="21" spans="1:11" ht="21.95" customHeight="1">
      <c r="A21" s="17">
        <v>44929</v>
      </c>
      <c r="B21" s="7" t="s">
        <v>125</v>
      </c>
      <c r="C21" s="7">
        <v>5198205300</v>
      </c>
      <c r="D21" s="7" t="s">
        <v>17</v>
      </c>
      <c r="E21" s="7">
        <v>8</v>
      </c>
      <c r="F21" s="7">
        <v>834</v>
      </c>
      <c r="G21" s="7">
        <f t="shared" si="5"/>
        <v>838</v>
      </c>
      <c r="H21" s="7">
        <v>834</v>
      </c>
      <c r="I21" s="7">
        <v>4</v>
      </c>
      <c r="J21" s="21">
        <f t="shared" si="1"/>
        <v>100</v>
      </c>
      <c r="K21" s="15"/>
    </row>
    <row r="22" spans="1:11" ht="21.95" customHeight="1">
      <c r="A22" s="17">
        <v>44930</v>
      </c>
      <c r="B22" s="7" t="s">
        <v>196</v>
      </c>
      <c r="C22" s="27" t="s">
        <v>197</v>
      </c>
      <c r="D22" s="7" t="s">
        <v>17</v>
      </c>
      <c r="E22" s="7">
        <v>8</v>
      </c>
      <c r="F22" s="7">
        <v>300</v>
      </c>
      <c r="G22" s="7">
        <f t="shared" si="5"/>
        <v>302</v>
      </c>
      <c r="H22" s="7">
        <v>300</v>
      </c>
      <c r="I22" s="7">
        <v>2</v>
      </c>
      <c r="J22" s="21">
        <f t="shared" si="1"/>
        <v>100</v>
      </c>
      <c r="K22" s="15"/>
    </row>
    <row r="23" spans="1:11" ht="21.95" customHeight="1">
      <c r="A23" s="17">
        <v>44931</v>
      </c>
      <c r="B23" s="7" t="s">
        <v>196</v>
      </c>
      <c r="C23" s="27" t="s">
        <v>197</v>
      </c>
      <c r="D23" s="7" t="s">
        <v>17</v>
      </c>
      <c r="E23" s="7">
        <v>8</v>
      </c>
      <c r="F23" s="7">
        <v>300</v>
      </c>
      <c r="G23" s="7">
        <f t="shared" ref="G23" si="7">SUM(H23+I23)</f>
        <v>304</v>
      </c>
      <c r="H23" s="7">
        <v>300</v>
      </c>
      <c r="I23" s="7">
        <v>4</v>
      </c>
      <c r="J23" s="21">
        <f t="shared" si="1"/>
        <v>100</v>
      </c>
      <c r="K23" s="15"/>
    </row>
    <row r="24" spans="1:11" ht="21.95" customHeight="1">
      <c r="A24" s="17">
        <v>44932</v>
      </c>
      <c r="B24" s="7" t="s">
        <v>125</v>
      </c>
      <c r="C24" s="7">
        <v>5198205300</v>
      </c>
      <c r="D24" s="7" t="s">
        <v>17</v>
      </c>
      <c r="E24" s="7">
        <v>8</v>
      </c>
      <c r="F24" s="7">
        <v>834</v>
      </c>
      <c r="G24" s="7">
        <f>SUM(H24+I24)</f>
        <v>836</v>
      </c>
      <c r="H24" s="7">
        <v>834</v>
      </c>
      <c r="I24" s="7">
        <v>2</v>
      </c>
      <c r="J24" s="21">
        <f t="shared" si="1"/>
        <v>100</v>
      </c>
      <c r="K24" s="15"/>
    </row>
    <row r="25" spans="1:11" ht="21.95" customHeight="1">
      <c r="A25" s="17">
        <v>44935</v>
      </c>
      <c r="B25" s="7" t="s">
        <v>155</v>
      </c>
      <c r="C25" s="7" t="s">
        <v>158</v>
      </c>
      <c r="D25" s="7" t="s">
        <v>17</v>
      </c>
      <c r="E25" s="7">
        <v>8</v>
      </c>
      <c r="F25" s="7">
        <v>480</v>
      </c>
      <c r="G25" s="7">
        <f t="shared" si="5"/>
        <v>484</v>
      </c>
      <c r="H25" s="7">
        <v>480</v>
      </c>
      <c r="I25" s="7">
        <v>4</v>
      </c>
      <c r="J25" s="21">
        <f t="shared" si="1"/>
        <v>100</v>
      </c>
      <c r="K25" s="15"/>
    </row>
    <row r="26" spans="1:11" ht="21.95" customHeight="1">
      <c r="A26" s="17">
        <v>44936</v>
      </c>
      <c r="B26" s="7" t="s">
        <v>66</v>
      </c>
      <c r="C26" s="7" t="s">
        <v>67</v>
      </c>
      <c r="D26" s="7" t="s">
        <v>17</v>
      </c>
      <c r="E26" s="7">
        <v>8</v>
      </c>
      <c r="F26" s="7">
        <v>856</v>
      </c>
      <c r="G26" s="7">
        <f t="shared" si="5"/>
        <v>862</v>
      </c>
      <c r="H26" s="7">
        <v>856</v>
      </c>
      <c r="I26" s="7">
        <v>6</v>
      </c>
      <c r="J26" s="21">
        <f t="shared" si="1"/>
        <v>100</v>
      </c>
      <c r="K26" s="15"/>
    </row>
    <row r="27" spans="1:11" ht="21.95" customHeight="1">
      <c r="A27" s="17">
        <v>44937</v>
      </c>
      <c r="B27" s="7" t="s">
        <v>117</v>
      </c>
      <c r="C27" s="7" t="s">
        <v>200</v>
      </c>
      <c r="D27" s="7" t="s">
        <v>17</v>
      </c>
      <c r="E27" s="7">
        <v>8</v>
      </c>
      <c r="F27" s="7">
        <v>450</v>
      </c>
      <c r="G27" s="7">
        <f t="shared" si="5"/>
        <v>340</v>
      </c>
      <c r="H27" s="7">
        <v>338</v>
      </c>
      <c r="I27" s="7">
        <v>2</v>
      </c>
      <c r="J27" s="21">
        <f t="shared" si="1"/>
        <v>75.1111111111111</v>
      </c>
      <c r="K27" s="15"/>
    </row>
    <row r="28" spans="1:11" ht="21.95" customHeight="1">
      <c r="A28" s="17">
        <v>44939</v>
      </c>
      <c r="B28" s="22" t="s">
        <v>203</v>
      </c>
      <c r="C28" s="22" t="s">
        <v>204</v>
      </c>
      <c r="D28" s="7" t="s">
        <v>17</v>
      </c>
      <c r="E28" s="7">
        <v>8</v>
      </c>
      <c r="F28" s="7">
        <v>400</v>
      </c>
      <c r="G28" s="7">
        <f t="shared" si="5"/>
        <v>324</v>
      </c>
      <c r="H28" s="7">
        <v>320</v>
      </c>
      <c r="I28" s="7">
        <v>4</v>
      </c>
      <c r="J28" s="21">
        <f t="shared" si="1"/>
        <v>80</v>
      </c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13046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12854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1855.1111111111111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97.637426900584799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E7B15-EDAA-4EE2-ABBC-33840EADC0E7}">
  <sheetPr codeName="Sheet37"/>
  <dimension ref="A1:K54"/>
  <sheetViews>
    <sheetView topLeftCell="A46" workbookViewId="0">
      <selection activeCell="A46" sqref="A4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97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58</v>
      </c>
      <c r="C10" s="7" t="s">
        <v>59</v>
      </c>
      <c r="D10" s="7" t="s">
        <v>17</v>
      </c>
      <c r="E10" s="7">
        <v>8</v>
      </c>
      <c r="F10" s="7">
        <v>912</v>
      </c>
      <c r="G10" s="7">
        <f>SUM(H10+I10)</f>
        <v>918</v>
      </c>
      <c r="H10" s="7">
        <v>912</v>
      </c>
      <c r="I10" s="7">
        <v>6</v>
      </c>
      <c r="J10" s="21">
        <f t="shared" ref="J10:J30" si="0">H10/F10*100</f>
        <v>100</v>
      </c>
      <c r="K10" s="7"/>
    </row>
    <row r="11" spans="1:11" ht="21.95" customHeight="1">
      <c r="A11" s="17">
        <v>44914</v>
      </c>
      <c r="B11" s="7" t="s">
        <v>58</v>
      </c>
      <c r="C11" s="7" t="s">
        <v>59</v>
      </c>
      <c r="D11" s="7" t="s">
        <v>17</v>
      </c>
      <c r="E11" s="7">
        <v>8</v>
      </c>
      <c r="F11" s="7">
        <v>912</v>
      </c>
      <c r="G11" s="7">
        <f>SUM(H11+I11)</f>
        <v>916</v>
      </c>
      <c r="H11" s="7">
        <v>912</v>
      </c>
      <c r="I11" s="7">
        <v>4</v>
      </c>
      <c r="J11" s="21">
        <f t="shared" si="0"/>
        <v>100</v>
      </c>
      <c r="K11" s="7"/>
    </row>
    <row r="12" spans="1:11" ht="21.95" customHeight="1">
      <c r="A12" s="17">
        <v>44915</v>
      </c>
      <c r="B12" s="7" t="s">
        <v>123</v>
      </c>
      <c r="C12" s="7" t="s">
        <v>124</v>
      </c>
      <c r="D12" s="7" t="s">
        <v>17</v>
      </c>
      <c r="E12" s="7">
        <v>8</v>
      </c>
      <c r="F12" s="7">
        <v>648</v>
      </c>
      <c r="G12" s="7">
        <f t="shared" ref="G12:G30" si="1">SUM(H12+I12)</f>
        <v>672</v>
      </c>
      <c r="H12" s="7">
        <v>648</v>
      </c>
      <c r="I12" s="7">
        <v>24</v>
      </c>
      <c r="J12" s="21">
        <f t="shared" si="0"/>
        <v>100</v>
      </c>
      <c r="K12" s="7"/>
    </row>
    <row r="13" spans="1:11" ht="21.95" customHeight="1">
      <c r="A13" s="17">
        <v>44916</v>
      </c>
      <c r="B13" s="7" t="s">
        <v>123</v>
      </c>
      <c r="C13" s="7" t="s">
        <v>124</v>
      </c>
      <c r="D13" s="7" t="s">
        <v>17</v>
      </c>
      <c r="E13" s="7">
        <v>8</v>
      </c>
      <c r="F13" s="7">
        <v>648</v>
      </c>
      <c r="G13" s="7">
        <f t="shared" ref="G13" si="2">SUM(H13+I13)</f>
        <v>654</v>
      </c>
      <c r="H13" s="7">
        <v>648</v>
      </c>
      <c r="I13" s="7">
        <v>6</v>
      </c>
      <c r="J13" s="21">
        <f t="shared" si="0"/>
        <v>100</v>
      </c>
      <c r="K13" s="7"/>
    </row>
    <row r="14" spans="1:11" ht="21.95" customHeight="1">
      <c r="A14" s="17">
        <v>44917</v>
      </c>
      <c r="B14" s="7" t="s">
        <v>123</v>
      </c>
      <c r="C14" s="7" t="s">
        <v>124</v>
      </c>
      <c r="D14" s="7" t="s">
        <v>17</v>
      </c>
      <c r="E14" s="7">
        <v>8</v>
      </c>
      <c r="F14" s="7">
        <v>648</v>
      </c>
      <c r="G14" s="7">
        <f t="shared" ref="G14" si="3">SUM(H14+I14)</f>
        <v>651</v>
      </c>
      <c r="H14" s="7">
        <v>648</v>
      </c>
      <c r="I14" s="7">
        <v>3</v>
      </c>
      <c r="J14" s="21">
        <f t="shared" si="0"/>
        <v>100</v>
      </c>
      <c r="K14" s="7"/>
    </row>
    <row r="15" spans="1:11" ht="21.95" customHeight="1">
      <c r="A15" s="17">
        <v>44918</v>
      </c>
      <c r="B15" s="7" t="s">
        <v>123</v>
      </c>
      <c r="C15" s="7" t="s">
        <v>124</v>
      </c>
      <c r="D15" s="7" t="s">
        <v>17</v>
      </c>
      <c r="E15" s="7">
        <v>8</v>
      </c>
      <c r="F15" s="7">
        <v>648</v>
      </c>
      <c r="G15" s="7">
        <f t="shared" ref="G15:G16" si="4">SUM(H15+I15)</f>
        <v>655</v>
      </c>
      <c r="H15" s="7">
        <v>648</v>
      </c>
      <c r="I15" s="7">
        <v>7</v>
      </c>
      <c r="J15" s="21">
        <f t="shared" si="0"/>
        <v>100</v>
      </c>
      <c r="K15" s="7"/>
    </row>
    <row r="16" spans="1:11" ht="21.95" customHeight="1">
      <c r="A16" s="17">
        <v>44921</v>
      </c>
      <c r="B16" s="7" t="s">
        <v>123</v>
      </c>
      <c r="C16" s="7" t="s">
        <v>124</v>
      </c>
      <c r="D16" s="7" t="s">
        <v>17</v>
      </c>
      <c r="E16" s="7">
        <v>8</v>
      </c>
      <c r="F16" s="7">
        <v>648</v>
      </c>
      <c r="G16" s="7">
        <f t="shared" si="4"/>
        <v>654</v>
      </c>
      <c r="H16" s="7">
        <v>648</v>
      </c>
      <c r="I16" s="7">
        <v>6</v>
      </c>
      <c r="J16" s="21">
        <f t="shared" si="0"/>
        <v>100</v>
      </c>
      <c r="K16" s="7"/>
    </row>
    <row r="17" spans="1:11" ht="21.95" customHeight="1">
      <c r="A17" s="17">
        <v>44922</v>
      </c>
      <c r="B17" s="7" t="s">
        <v>58</v>
      </c>
      <c r="C17" s="7" t="s">
        <v>59</v>
      </c>
      <c r="D17" s="7" t="s">
        <v>17</v>
      </c>
      <c r="E17" s="7">
        <v>8</v>
      </c>
      <c r="F17" s="7">
        <v>912</v>
      </c>
      <c r="G17" s="7">
        <f t="shared" si="1"/>
        <v>982</v>
      </c>
      <c r="H17" s="7">
        <v>912</v>
      </c>
      <c r="I17" s="7">
        <v>70</v>
      </c>
      <c r="J17" s="21">
        <f t="shared" si="0"/>
        <v>100</v>
      </c>
      <c r="K17" s="7"/>
    </row>
    <row r="18" spans="1:11" ht="21.95" customHeight="1">
      <c r="A18" s="17">
        <v>44923</v>
      </c>
      <c r="B18" s="7" t="s">
        <v>123</v>
      </c>
      <c r="C18" s="7" t="s">
        <v>124</v>
      </c>
      <c r="D18" s="7" t="s">
        <v>17</v>
      </c>
      <c r="E18" s="7">
        <v>8</v>
      </c>
      <c r="F18" s="7">
        <v>648</v>
      </c>
      <c r="G18" s="7">
        <f t="shared" si="1"/>
        <v>661</v>
      </c>
      <c r="H18" s="7">
        <v>648</v>
      </c>
      <c r="I18" s="7">
        <v>13</v>
      </c>
      <c r="J18" s="21">
        <f t="shared" si="0"/>
        <v>100</v>
      </c>
      <c r="K18" s="7"/>
    </row>
    <row r="19" spans="1:11" ht="21.95" customHeight="1">
      <c r="A19" s="17">
        <v>44924</v>
      </c>
      <c r="B19" s="7" t="s">
        <v>131</v>
      </c>
      <c r="C19" s="7" t="s">
        <v>132</v>
      </c>
      <c r="D19" s="7" t="s">
        <v>17</v>
      </c>
      <c r="E19" s="7">
        <v>8</v>
      </c>
      <c r="F19" s="7">
        <v>1016</v>
      </c>
      <c r="G19" s="7">
        <f t="shared" si="1"/>
        <v>1037</v>
      </c>
      <c r="H19" s="7">
        <v>1016</v>
      </c>
      <c r="I19" s="7">
        <v>21</v>
      </c>
      <c r="J19" s="21">
        <f t="shared" si="0"/>
        <v>100</v>
      </c>
      <c r="K19" s="7"/>
    </row>
    <row r="20" spans="1:11" ht="21.95" customHeight="1">
      <c r="A20" s="17">
        <v>44925</v>
      </c>
      <c r="B20" s="7" t="s">
        <v>131</v>
      </c>
      <c r="C20" s="7" t="s">
        <v>132</v>
      </c>
      <c r="D20" s="7" t="s">
        <v>17</v>
      </c>
      <c r="E20" s="7">
        <v>8</v>
      </c>
      <c r="F20" s="7">
        <v>1016</v>
      </c>
      <c r="G20" s="7">
        <f t="shared" ref="G20" si="5">SUM(H20+I20)</f>
        <v>1018</v>
      </c>
      <c r="H20" s="7">
        <v>1016</v>
      </c>
      <c r="I20" s="7">
        <v>2</v>
      </c>
      <c r="J20" s="21">
        <f t="shared" si="0"/>
        <v>100</v>
      </c>
      <c r="K20" s="7"/>
    </row>
    <row r="21" spans="1:11" ht="21.95" customHeight="1">
      <c r="A21" s="17">
        <v>44928</v>
      </c>
      <c r="B21" s="7" t="s">
        <v>84</v>
      </c>
      <c r="C21" s="7" t="s">
        <v>83</v>
      </c>
      <c r="D21" s="7" t="s">
        <v>17</v>
      </c>
      <c r="E21" s="7">
        <v>8</v>
      </c>
      <c r="F21" s="7">
        <v>456</v>
      </c>
      <c r="G21" s="7">
        <f t="shared" si="1"/>
        <v>471</v>
      </c>
      <c r="H21" s="7">
        <v>456</v>
      </c>
      <c r="I21" s="7">
        <v>15</v>
      </c>
      <c r="J21" s="21">
        <f t="shared" si="0"/>
        <v>100</v>
      </c>
      <c r="K21" s="7"/>
    </row>
    <row r="22" spans="1:11" ht="21.95" customHeight="1">
      <c r="A22" s="17">
        <v>44929</v>
      </c>
      <c r="B22" s="7" t="s">
        <v>125</v>
      </c>
      <c r="C22" s="7">
        <v>5198205300</v>
      </c>
      <c r="D22" s="7" t="s">
        <v>17</v>
      </c>
      <c r="E22" s="7">
        <v>8</v>
      </c>
      <c r="F22" s="7">
        <v>834</v>
      </c>
      <c r="G22" s="7">
        <f t="shared" si="1"/>
        <v>844</v>
      </c>
      <c r="H22" s="7">
        <v>834</v>
      </c>
      <c r="I22" s="7">
        <v>10</v>
      </c>
      <c r="J22" s="21">
        <f t="shared" si="0"/>
        <v>100</v>
      </c>
      <c r="K22" s="7"/>
    </row>
    <row r="23" spans="1:11" ht="21.95" customHeight="1">
      <c r="A23" s="17">
        <v>44930</v>
      </c>
      <c r="B23" s="7" t="s">
        <v>58</v>
      </c>
      <c r="C23" s="7" t="s">
        <v>59</v>
      </c>
      <c r="D23" s="7" t="s">
        <v>17</v>
      </c>
      <c r="E23" s="7">
        <v>8</v>
      </c>
      <c r="F23" s="7">
        <v>912</v>
      </c>
      <c r="G23" s="7">
        <f t="shared" si="1"/>
        <v>966</v>
      </c>
      <c r="H23" s="7">
        <v>912</v>
      </c>
      <c r="I23" s="7">
        <v>54</v>
      </c>
      <c r="J23" s="21">
        <f t="shared" si="0"/>
        <v>100</v>
      </c>
      <c r="K23" s="7"/>
    </row>
    <row r="24" spans="1:11" ht="21.95" customHeight="1">
      <c r="A24" s="17">
        <v>44931</v>
      </c>
      <c r="B24" s="7" t="s">
        <v>37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si="1"/>
        <v>3131</v>
      </c>
      <c r="H24" s="7">
        <v>3040</v>
      </c>
      <c r="I24" s="7">
        <v>91</v>
      </c>
      <c r="J24" s="21">
        <f t="shared" si="0"/>
        <v>100</v>
      </c>
      <c r="K24" s="7"/>
    </row>
    <row r="25" spans="1:11" ht="21.95" customHeight="1">
      <c r="A25" s="17">
        <v>44932</v>
      </c>
      <c r="B25" s="7" t="s">
        <v>37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ref="G25:G26" si="6">SUM(H25+I25)</f>
        <v>3103</v>
      </c>
      <c r="H25" s="7">
        <v>3040</v>
      </c>
      <c r="I25" s="7">
        <v>63</v>
      </c>
      <c r="J25" s="21">
        <f t="shared" si="0"/>
        <v>100</v>
      </c>
      <c r="K25" s="7"/>
    </row>
    <row r="26" spans="1:11" ht="21.95" customHeight="1">
      <c r="A26" s="17">
        <v>44935</v>
      </c>
      <c r="B26" s="7" t="s">
        <v>125</v>
      </c>
      <c r="C26" s="7">
        <v>5198205300</v>
      </c>
      <c r="D26" s="7" t="s">
        <v>17</v>
      </c>
      <c r="E26" s="7">
        <v>8</v>
      </c>
      <c r="F26" s="7">
        <v>834</v>
      </c>
      <c r="G26" s="7">
        <f t="shared" si="6"/>
        <v>683</v>
      </c>
      <c r="H26" s="7">
        <v>668</v>
      </c>
      <c r="I26" s="7">
        <v>15</v>
      </c>
      <c r="J26" s="21">
        <f t="shared" si="0"/>
        <v>80.095923261390894</v>
      </c>
      <c r="K26" s="7"/>
    </row>
    <row r="27" spans="1:11" ht="21.95" customHeight="1">
      <c r="A27" s="17">
        <v>44936</v>
      </c>
      <c r="B27" s="7" t="s">
        <v>58</v>
      </c>
      <c r="C27" s="7" t="s">
        <v>59</v>
      </c>
      <c r="D27" s="7" t="s">
        <v>17</v>
      </c>
      <c r="E27" s="7">
        <v>8</v>
      </c>
      <c r="F27" s="7">
        <v>912</v>
      </c>
      <c r="G27" s="7">
        <f t="shared" si="1"/>
        <v>732</v>
      </c>
      <c r="H27" s="7">
        <v>730</v>
      </c>
      <c r="I27" s="7">
        <v>2</v>
      </c>
      <c r="J27" s="21">
        <f t="shared" si="0"/>
        <v>80.043859649122808</v>
      </c>
      <c r="K27" s="7"/>
    </row>
    <row r="28" spans="1:11" ht="21.95" customHeight="1">
      <c r="A28" s="17">
        <v>44937</v>
      </c>
      <c r="B28" s="7" t="s">
        <v>66</v>
      </c>
      <c r="C28" s="7" t="s">
        <v>199</v>
      </c>
      <c r="D28" s="7" t="s">
        <v>17</v>
      </c>
      <c r="E28" s="7">
        <v>8</v>
      </c>
      <c r="F28" s="7">
        <v>416</v>
      </c>
      <c r="G28" s="7">
        <f t="shared" si="1"/>
        <v>344</v>
      </c>
      <c r="H28" s="7">
        <v>333</v>
      </c>
      <c r="I28" s="7">
        <v>11</v>
      </c>
      <c r="J28" s="21">
        <f t="shared" si="0"/>
        <v>80.048076923076934</v>
      </c>
      <c r="K28" s="7"/>
    </row>
    <row r="29" spans="1:11" ht="21.95" customHeight="1">
      <c r="A29" s="17">
        <v>44938</v>
      </c>
      <c r="B29" s="7" t="s">
        <v>84</v>
      </c>
      <c r="C29" s="7" t="s">
        <v>83</v>
      </c>
      <c r="D29" s="7" t="s">
        <v>17</v>
      </c>
      <c r="E29" s="7">
        <v>8</v>
      </c>
      <c r="F29" s="7">
        <v>456</v>
      </c>
      <c r="G29" s="7">
        <f t="shared" si="1"/>
        <v>381</v>
      </c>
      <c r="H29" s="7">
        <v>365</v>
      </c>
      <c r="I29" s="7">
        <v>16</v>
      </c>
      <c r="J29" s="21">
        <f t="shared" si="0"/>
        <v>80.043859649122808</v>
      </c>
      <c r="K29" s="7"/>
    </row>
    <row r="30" spans="1:11" ht="21.95" customHeight="1">
      <c r="A30" s="17">
        <v>44939</v>
      </c>
      <c r="B30" s="22" t="s">
        <v>58</v>
      </c>
      <c r="C30" s="22" t="s">
        <v>59</v>
      </c>
      <c r="D30" s="7" t="s">
        <v>17</v>
      </c>
      <c r="E30" s="7">
        <v>8</v>
      </c>
      <c r="F30" s="7">
        <v>912</v>
      </c>
      <c r="G30" s="7">
        <f t="shared" si="1"/>
        <v>732</v>
      </c>
      <c r="H30" s="7">
        <v>730</v>
      </c>
      <c r="I30" s="7">
        <v>2</v>
      </c>
      <c r="J30" s="21">
        <f t="shared" si="0"/>
        <v>80.043859649122808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20468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19764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2000.2755791318364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95.251218053896963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CE42D-0ABE-4BAD-9A94-0D9CBD30CD0A}">
  <sheetPr codeName="Sheet38"/>
  <dimension ref="A1:K54"/>
  <sheetViews>
    <sheetView topLeftCell="A40" workbookViewId="0">
      <selection activeCell="B44" sqref="B4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99</v>
      </c>
      <c r="C7" s="33"/>
      <c r="D7" s="33"/>
      <c r="E7" s="33"/>
      <c r="F7" s="26" t="s">
        <v>3</v>
      </c>
      <c r="G7" s="33" t="s">
        <v>98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61</v>
      </c>
      <c r="C10" s="7">
        <v>86901</v>
      </c>
      <c r="D10" s="7" t="s">
        <v>17</v>
      </c>
      <c r="E10" s="7">
        <v>8</v>
      </c>
      <c r="F10" s="7">
        <v>720</v>
      </c>
      <c r="G10" s="7">
        <f>SUM(H10+I10)</f>
        <v>728</v>
      </c>
      <c r="H10" s="7">
        <v>720</v>
      </c>
      <c r="I10" s="7">
        <v>8</v>
      </c>
      <c r="J10" s="21">
        <f t="shared" ref="J10:J28" si="0">H10/F10*100</f>
        <v>100</v>
      </c>
      <c r="K10" s="15"/>
    </row>
    <row r="11" spans="1:11" ht="21.95" customHeight="1">
      <c r="A11" s="17">
        <v>44914</v>
      </c>
      <c r="B11" s="23" t="s">
        <v>40</v>
      </c>
      <c r="C11" s="22" t="s">
        <v>41</v>
      </c>
      <c r="D11" s="7" t="s">
        <v>17</v>
      </c>
      <c r="E11" s="7">
        <v>8</v>
      </c>
      <c r="F11" s="7">
        <v>344</v>
      </c>
      <c r="G11" s="7">
        <f>SUM(H11+I11)</f>
        <v>345</v>
      </c>
      <c r="H11" s="7">
        <v>344</v>
      </c>
      <c r="I11" s="7">
        <v>1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73</v>
      </c>
      <c r="C12" s="7">
        <v>8825633600</v>
      </c>
      <c r="D12" s="7" t="s">
        <v>17</v>
      </c>
      <c r="E12" s="7">
        <v>8</v>
      </c>
      <c r="F12" s="7">
        <v>784</v>
      </c>
      <c r="G12" s="7">
        <f t="shared" ref="G12:G27" si="1">SUM(H12+I12)</f>
        <v>793</v>
      </c>
      <c r="H12" s="7">
        <v>784</v>
      </c>
      <c r="I12" s="7">
        <v>9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84</v>
      </c>
      <c r="C13" s="22" t="s">
        <v>83</v>
      </c>
      <c r="D13" s="7" t="s">
        <v>17</v>
      </c>
      <c r="E13" s="7">
        <v>8</v>
      </c>
      <c r="F13" s="7">
        <v>456</v>
      </c>
      <c r="G13" s="7">
        <f t="shared" si="1"/>
        <v>463</v>
      </c>
      <c r="H13" s="7">
        <v>456</v>
      </c>
      <c r="I13" s="7">
        <v>7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84</v>
      </c>
      <c r="C14" s="22" t="s">
        <v>83</v>
      </c>
      <c r="D14" s="7" t="s">
        <v>17</v>
      </c>
      <c r="E14" s="7">
        <v>8</v>
      </c>
      <c r="F14" s="7">
        <v>456</v>
      </c>
      <c r="G14" s="7">
        <f t="shared" ref="G14" si="2">SUM(H14+I14)</f>
        <v>459</v>
      </c>
      <c r="H14" s="7">
        <v>456</v>
      </c>
      <c r="I14" s="7">
        <v>3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84</v>
      </c>
      <c r="C15" s="22" t="s">
        <v>83</v>
      </c>
      <c r="D15" s="7" t="s">
        <v>17</v>
      </c>
      <c r="E15" s="7">
        <v>8</v>
      </c>
      <c r="F15" s="7">
        <v>456</v>
      </c>
      <c r="G15" s="7">
        <f t="shared" ref="G15" si="3">SUM(H15+I15)</f>
        <v>457</v>
      </c>
      <c r="H15" s="7">
        <v>456</v>
      </c>
      <c r="I15" s="7">
        <v>1</v>
      </c>
      <c r="J15" s="21">
        <f t="shared" si="0"/>
        <v>100</v>
      </c>
      <c r="K15" s="15"/>
    </row>
    <row r="16" spans="1:11" ht="21.95" customHeight="1">
      <c r="A16" s="17">
        <v>44921</v>
      </c>
      <c r="B16" s="22" t="s">
        <v>84</v>
      </c>
      <c r="C16" s="22" t="s">
        <v>83</v>
      </c>
      <c r="D16" s="7" t="s">
        <v>17</v>
      </c>
      <c r="E16" s="7">
        <v>8</v>
      </c>
      <c r="F16" s="7">
        <v>456</v>
      </c>
      <c r="G16" s="7">
        <f t="shared" ref="G16" si="4">SUM(H16+I16)</f>
        <v>465</v>
      </c>
      <c r="H16" s="7">
        <v>456</v>
      </c>
      <c r="I16" s="7">
        <v>9</v>
      </c>
      <c r="J16" s="21">
        <f t="shared" si="0"/>
        <v>100</v>
      </c>
      <c r="K16" s="15"/>
    </row>
    <row r="17" spans="1:11" ht="21.95" customHeight="1">
      <c r="A17" s="17">
        <v>44922</v>
      </c>
      <c r="B17" s="7" t="s">
        <v>66</v>
      </c>
      <c r="C17" s="7" t="s">
        <v>171</v>
      </c>
      <c r="D17" s="7" t="s">
        <v>17</v>
      </c>
      <c r="E17" s="7">
        <v>8</v>
      </c>
      <c r="F17" s="7">
        <v>944</v>
      </c>
      <c r="G17" s="7">
        <f t="shared" si="1"/>
        <v>956</v>
      </c>
      <c r="H17" s="7">
        <v>944</v>
      </c>
      <c r="I17" s="7">
        <v>12</v>
      </c>
      <c r="J17" s="21">
        <f t="shared" si="0"/>
        <v>100</v>
      </c>
      <c r="K17" s="15"/>
    </row>
    <row r="18" spans="1:11" ht="21.95" customHeight="1">
      <c r="A18" s="17">
        <v>44923</v>
      </c>
      <c r="B18" s="7" t="s">
        <v>66</v>
      </c>
      <c r="C18" s="7" t="s">
        <v>171</v>
      </c>
      <c r="D18" s="7" t="s">
        <v>17</v>
      </c>
      <c r="E18" s="7">
        <v>8</v>
      </c>
      <c r="F18" s="7">
        <v>944</v>
      </c>
      <c r="G18" s="7">
        <f t="shared" ref="G18" si="5">SUM(H18+I18)</f>
        <v>946</v>
      </c>
      <c r="H18" s="7">
        <v>944</v>
      </c>
      <c r="I18" s="7">
        <v>2</v>
      </c>
      <c r="J18" s="21">
        <f t="shared" si="0"/>
        <v>100</v>
      </c>
      <c r="K18" s="15"/>
    </row>
    <row r="19" spans="1:11" ht="21.95" customHeight="1">
      <c r="A19" s="17">
        <v>44924</v>
      </c>
      <c r="B19" s="7" t="s">
        <v>66</v>
      </c>
      <c r="C19" s="7" t="s">
        <v>171</v>
      </c>
      <c r="D19" s="7" t="s">
        <v>17</v>
      </c>
      <c r="E19" s="7">
        <v>8</v>
      </c>
      <c r="F19" s="7">
        <v>944</v>
      </c>
      <c r="G19" s="7">
        <f t="shared" ref="G19" si="6">SUM(H19+I19)</f>
        <v>950</v>
      </c>
      <c r="H19" s="7">
        <v>944</v>
      </c>
      <c r="I19" s="7">
        <v>6</v>
      </c>
      <c r="J19" s="21">
        <f t="shared" si="0"/>
        <v>100</v>
      </c>
      <c r="K19" s="15"/>
    </row>
    <row r="20" spans="1:11" ht="21.95" customHeight="1">
      <c r="A20" s="17">
        <v>44925</v>
      </c>
      <c r="B20" s="22" t="s">
        <v>84</v>
      </c>
      <c r="C20" s="22" t="s">
        <v>83</v>
      </c>
      <c r="D20" s="7" t="s">
        <v>17</v>
      </c>
      <c r="E20" s="7">
        <v>8</v>
      </c>
      <c r="F20" s="7">
        <v>456</v>
      </c>
      <c r="G20" s="7">
        <f t="shared" si="1"/>
        <v>459</v>
      </c>
      <c r="H20" s="7">
        <v>456</v>
      </c>
      <c r="I20" s="7">
        <v>3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117</v>
      </c>
      <c r="C21" s="27" t="s">
        <v>190</v>
      </c>
      <c r="D21" s="7" t="s">
        <v>17</v>
      </c>
      <c r="E21" s="7">
        <v>8</v>
      </c>
      <c r="F21" s="7">
        <v>415</v>
      </c>
      <c r="G21" s="7">
        <f t="shared" si="1"/>
        <v>419</v>
      </c>
      <c r="H21" s="7">
        <v>415</v>
      </c>
      <c r="I21" s="7">
        <v>4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117</v>
      </c>
      <c r="C22" s="27" t="s">
        <v>193</v>
      </c>
      <c r="D22" s="7" t="s">
        <v>17</v>
      </c>
      <c r="E22" s="7">
        <v>8</v>
      </c>
      <c r="F22" s="7">
        <v>805</v>
      </c>
      <c r="G22" s="7">
        <f t="shared" si="1"/>
        <v>817</v>
      </c>
      <c r="H22" s="7">
        <v>805</v>
      </c>
      <c r="I22" s="7">
        <v>12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44</v>
      </c>
      <c r="C23" s="7" t="s">
        <v>45</v>
      </c>
      <c r="D23" s="7" t="s">
        <v>17</v>
      </c>
      <c r="E23" s="7">
        <v>8</v>
      </c>
      <c r="F23" s="7">
        <v>624</v>
      </c>
      <c r="G23" s="7">
        <f t="shared" si="1"/>
        <v>626</v>
      </c>
      <c r="H23" s="7">
        <v>624</v>
      </c>
      <c r="I23" s="7">
        <v>2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44</v>
      </c>
      <c r="C24" s="7" t="s">
        <v>45</v>
      </c>
      <c r="D24" s="7" t="s">
        <v>17</v>
      </c>
      <c r="E24" s="7">
        <v>8</v>
      </c>
      <c r="F24" s="7">
        <v>624</v>
      </c>
      <c r="G24" s="7">
        <f t="shared" ref="G24" si="7">SUM(H24+I24)</f>
        <v>628</v>
      </c>
      <c r="H24" s="7">
        <v>624</v>
      </c>
      <c r="I24" s="7">
        <v>4</v>
      </c>
      <c r="J24" s="21">
        <f t="shared" si="0"/>
        <v>100</v>
      </c>
      <c r="K24" s="15"/>
    </row>
    <row r="25" spans="1:11" ht="21.95" customHeight="1">
      <c r="A25" s="17">
        <v>44932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624</v>
      </c>
      <c r="G25" s="7">
        <f t="shared" ref="G25" si="8">SUM(H25+I25)</f>
        <v>626</v>
      </c>
      <c r="H25" s="7">
        <v>624</v>
      </c>
      <c r="I25" s="7">
        <v>2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44</v>
      </c>
      <c r="C26" s="7" t="s">
        <v>45</v>
      </c>
      <c r="D26" s="7" t="s">
        <v>17</v>
      </c>
      <c r="E26" s="7">
        <v>8</v>
      </c>
      <c r="F26" s="7">
        <v>624</v>
      </c>
      <c r="G26" s="7">
        <f t="shared" ref="G26" si="9">SUM(H26+I26)</f>
        <v>499</v>
      </c>
      <c r="H26" s="7">
        <v>497</v>
      </c>
      <c r="I26" s="7">
        <v>2</v>
      </c>
      <c r="J26" s="21">
        <f t="shared" si="0"/>
        <v>79.647435897435898</v>
      </c>
      <c r="K26" s="15"/>
    </row>
    <row r="27" spans="1:11" ht="21.95" customHeight="1">
      <c r="A27" s="17">
        <v>44936</v>
      </c>
      <c r="B27" s="7" t="s">
        <v>84</v>
      </c>
      <c r="C27" s="7" t="s">
        <v>83</v>
      </c>
      <c r="D27" s="7" t="s">
        <v>17</v>
      </c>
      <c r="E27" s="7">
        <v>8</v>
      </c>
      <c r="F27" s="7">
        <v>456</v>
      </c>
      <c r="G27" s="7">
        <f t="shared" si="1"/>
        <v>367</v>
      </c>
      <c r="H27" s="7">
        <v>365</v>
      </c>
      <c r="I27" s="7">
        <v>2</v>
      </c>
      <c r="J27" s="21">
        <f t="shared" si="0"/>
        <v>80.043859649122808</v>
      </c>
      <c r="K27" s="15"/>
    </row>
    <row r="28" spans="1:11" ht="21.95" customHeight="1">
      <c r="A28" s="17">
        <v>44937</v>
      </c>
      <c r="B28" s="7" t="s">
        <v>84</v>
      </c>
      <c r="C28" s="7" t="s">
        <v>83</v>
      </c>
      <c r="D28" s="7" t="s">
        <v>17</v>
      </c>
      <c r="E28" s="7">
        <v>8</v>
      </c>
      <c r="F28" s="7">
        <v>456</v>
      </c>
      <c r="G28" s="7">
        <f t="shared" ref="G28" si="10">SUM(H28+I28)</f>
        <v>386</v>
      </c>
      <c r="H28" s="7">
        <v>365</v>
      </c>
      <c r="I28" s="7">
        <v>21</v>
      </c>
      <c r="J28" s="21">
        <f t="shared" si="0"/>
        <v>80.043859649122808</v>
      </c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11588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11279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1839.7351551956815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96.828166062930606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5389-DDCB-4B4C-B1C3-983AF984EF41}">
  <sheetPr codeName="Sheet3"/>
  <dimension ref="A1:K54"/>
  <sheetViews>
    <sheetView topLeftCell="A40" workbookViewId="0">
      <selection activeCell="B55" sqref="B5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32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22" t="s">
        <v>33</v>
      </c>
      <c r="C10" s="7">
        <v>39009</v>
      </c>
      <c r="D10" s="7" t="s">
        <v>17</v>
      </c>
      <c r="E10" s="7">
        <v>8</v>
      </c>
      <c r="F10" s="7">
        <v>760</v>
      </c>
      <c r="G10" s="7">
        <f>SUM(H10+I10)</f>
        <v>762</v>
      </c>
      <c r="H10" s="7">
        <v>760</v>
      </c>
      <c r="I10" s="7">
        <v>2</v>
      </c>
      <c r="J10" s="21">
        <f t="shared" ref="J10:J30" si="0">H10/F10*100</f>
        <v>100</v>
      </c>
      <c r="K10" s="15"/>
    </row>
    <row r="11" spans="1:11" ht="21.95" customHeight="1">
      <c r="A11" s="17">
        <v>44914</v>
      </c>
      <c r="B11" s="22" t="s">
        <v>33</v>
      </c>
      <c r="C11" s="7">
        <v>39009</v>
      </c>
      <c r="D11" s="7" t="s">
        <v>17</v>
      </c>
      <c r="E11" s="7">
        <v>8</v>
      </c>
      <c r="F11" s="7">
        <v>760</v>
      </c>
      <c r="G11" s="7">
        <f>SUM(H11+I11)</f>
        <v>765</v>
      </c>
      <c r="H11" s="7">
        <v>760</v>
      </c>
      <c r="I11" s="7">
        <v>5</v>
      </c>
      <c r="J11" s="21">
        <f t="shared" si="0"/>
        <v>100</v>
      </c>
      <c r="K11" s="15"/>
    </row>
    <row r="12" spans="1:11" ht="21.95" customHeight="1">
      <c r="A12" s="17">
        <v>44915</v>
      </c>
      <c r="B12" s="22" t="s">
        <v>33</v>
      </c>
      <c r="C12" s="7">
        <v>39009</v>
      </c>
      <c r="D12" s="7" t="s">
        <v>17</v>
      </c>
      <c r="E12" s="7">
        <v>8</v>
      </c>
      <c r="F12" s="7">
        <v>760</v>
      </c>
      <c r="G12" s="7">
        <f t="shared" ref="G12:G15" si="1">SUM(H12+I12)</f>
        <v>761</v>
      </c>
      <c r="H12" s="7">
        <v>760</v>
      </c>
      <c r="I12" s="7">
        <v>1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33</v>
      </c>
      <c r="C13" s="7">
        <v>39009</v>
      </c>
      <c r="D13" s="7" t="s">
        <v>17</v>
      </c>
      <c r="E13" s="7">
        <v>8</v>
      </c>
      <c r="F13" s="7">
        <v>760</v>
      </c>
      <c r="G13" s="7">
        <f t="shared" si="1"/>
        <v>767</v>
      </c>
      <c r="H13" s="7">
        <v>760</v>
      </c>
      <c r="I13" s="7">
        <v>7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33</v>
      </c>
      <c r="C14" s="7">
        <v>39009</v>
      </c>
      <c r="D14" s="7" t="s">
        <v>17</v>
      </c>
      <c r="E14" s="7">
        <v>8</v>
      </c>
      <c r="F14" s="7">
        <v>760</v>
      </c>
      <c r="G14" s="7">
        <f t="shared" si="1"/>
        <v>765</v>
      </c>
      <c r="H14" s="7">
        <v>760</v>
      </c>
      <c r="I14" s="7">
        <v>5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33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si="1"/>
        <v>764</v>
      </c>
      <c r="H15" s="7">
        <v>760</v>
      </c>
      <c r="I15" s="7">
        <v>4</v>
      </c>
      <c r="J15" s="21">
        <f t="shared" si="0"/>
        <v>100</v>
      </c>
      <c r="K15" s="15"/>
    </row>
    <row r="16" spans="1:11" ht="21.95" customHeight="1">
      <c r="A16" s="17">
        <v>44921</v>
      </c>
      <c r="B16" s="22" t="s">
        <v>33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ref="G16" si="2">SUM(H16+I16)</f>
        <v>765</v>
      </c>
      <c r="H16" s="7">
        <v>760</v>
      </c>
      <c r="I16" s="7">
        <v>5</v>
      </c>
      <c r="J16" s="21">
        <f t="shared" si="0"/>
        <v>100</v>
      </c>
      <c r="K16" s="15"/>
    </row>
    <row r="17" spans="1:11" ht="21.95" customHeight="1">
      <c r="A17" s="17">
        <v>44922</v>
      </c>
      <c r="B17" s="22" t="s">
        <v>33</v>
      </c>
      <c r="C17" s="7">
        <v>39009</v>
      </c>
      <c r="D17" s="7" t="s">
        <v>17</v>
      </c>
      <c r="E17" s="7">
        <v>8</v>
      </c>
      <c r="F17" s="7">
        <v>760</v>
      </c>
      <c r="G17" s="7">
        <f t="shared" ref="G17:G30" si="3">SUM(H17+I17)</f>
        <v>763</v>
      </c>
      <c r="H17" s="7">
        <v>760</v>
      </c>
      <c r="I17" s="7">
        <v>3</v>
      </c>
      <c r="J17" s="21">
        <f t="shared" si="0"/>
        <v>100</v>
      </c>
      <c r="K17" s="15"/>
    </row>
    <row r="18" spans="1:11" ht="21.95" customHeight="1">
      <c r="A18" s="17">
        <v>44923</v>
      </c>
      <c r="B18" s="22" t="s">
        <v>33</v>
      </c>
      <c r="C18" s="7">
        <v>39009</v>
      </c>
      <c r="D18" s="7" t="s">
        <v>17</v>
      </c>
      <c r="E18" s="7">
        <v>8</v>
      </c>
      <c r="F18" s="7">
        <v>760</v>
      </c>
      <c r="G18" s="7">
        <f t="shared" si="3"/>
        <v>767</v>
      </c>
      <c r="H18" s="7">
        <v>760</v>
      </c>
      <c r="I18" s="7">
        <v>7</v>
      </c>
      <c r="J18" s="21">
        <f t="shared" si="0"/>
        <v>100</v>
      </c>
      <c r="K18" s="15"/>
    </row>
    <row r="19" spans="1:11" ht="21.95" customHeight="1">
      <c r="A19" s="17">
        <v>44924</v>
      </c>
      <c r="B19" s="22" t="s">
        <v>33</v>
      </c>
      <c r="C19" s="7">
        <v>39009</v>
      </c>
      <c r="D19" s="7" t="s">
        <v>17</v>
      </c>
      <c r="E19" s="7">
        <v>8</v>
      </c>
      <c r="F19" s="7">
        <v>760</v>
      </c>
      <c r="G19" s="7">
        <f t="shared" si="3"/>
        <v>768</v>
      </c>
      <c r="H19" s="7">
        <v>760</v>
      </c>
      <c r="I19" s="7">
        <v>8</v>
      </c>
      <c r="J19" s="21">
        <f t="shared" si="0"/>
        <v>100</v>
      </c>
      <c r="K19" s="15"/>
    </row>
    <row r="20" spans="1:11" ht="21.95" customHeight="1">
      <c r="A20" s="17">
        <v>44925</v>
      </c>
      <c r="B20" s="22" t="s">
        <v>33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si="3"/>
        <v>762</v>
      </c>
      <c r="H20" s="7">
        <v>760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44928</v>
      </c>
      <c r="B21" s="22" t="s">
        <v>33</v>
      </c>
      <c r="C21" s="7">
        <v>39009</v>
      </c>
      <c r="D21" s="7" t="s">
        <v>17</v>
      </c>
      <c r="E21" s="7">
        <v>8</v>
      </c>
      <c r="F21" s="7">
        <v>760</v>
      </c>
      <c r="G21" s="7">
        <f t="shared" si="3"/>
        <v>761</v>
      </c>
      <c r="H21" s="7">
        <v>760</v>
      </c>
      <c r="I21" s="7">
        <v>1</v>
      </c>
      <c r="J21" s="21">
        <f t="shared" si="0"/>
        <v>100</v>
      </c>
      <c r="K21" s="15"/>
    </row>
    <row r="22" spans="1:11" ht="21.95" customHeight="1">
      <c r="A22" s="17">
        <v>44929</v>
      </c>
      <c r="B22" s="22" t="s">
        <v>33</v>
      </c>
      <c r="C22" s="7">
        <v>39009</v>
      </c>
      <c r="D22" s="7" t="s">
        <v>17</v>
      </c>
      <c r="E22" s="7">
        <v>8</v>
      </c>
      <c r="F22" s="7">
        <v>760</v>
      </c>
      <c r="G22" s="7">
        <f t="shared" si="3"/>
        <v>763</v>
      </c>
      <c r="H22" s="7">
        <v>760</v>
      </c>
      <c r="I22" s="7">
        <v>3</v>
      </c>
      <c r="J22" s="21">
        <f t="shared" si="0"/>
        <v>100</v>
      </c>
      <c r="K22" s="15"/>
    </row>
    <row r="23" spans="1:11" ht="21.95" customHeight="1">
      <c r="A23" s="17">
        <v>44930</v>
      </c>
      <c r="B23" s="22" t="s">
        <v>33</v>
      </c>
      <c r="C23" s="7">
        <v>39009</v>
      </c>
      <c r="D23" s="7" t="s">
        <v>17</v>
      </c>
      <c r="E23" s="7">
        <v>8</v>
      </c>
      <c r="F23" s="7">
        <v>760</v>
      </c>
      <c r="G23" s="7">
        <f t="shared" si="3"/>
        <v>766</v>
      </c>
      <c r="H23" s="7">
        <v>760</v>
      </c>
      <c r="I23" s="7">
        <v>6</v>
      </c>
      <c r="J23" s="21">
        <f t="shared" si="0"/>
        <v>100</v>
      </c>
      <c r="K23" s="15"/>
    </row>
    <row r="24" spans="1:11" ht="21.95" customHeight="1">
      <c r="A24" s="17">
        <v>44931</v>
      </c>
      <c r="B24" s="22" t="s">
        <v>33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si="3"/>
        <v>769</v>
      </c>
      <c r="H24" s="7">
        <v>760</v>
      </c>
      <c r="I24" s="7">
        <v>9</v>
      </c>
      <c r="J24" s="21">
        <f t="shared" si="0"/>
        <v>100</v>
      </c>
      <c r="K24" s="15"/>
    </row>
    <row r="25" spans="1:11" ht="21.95" customHeight="1">
      <c r="A25" s="17">
        <v>44932</v>
      </c>
      <c r="B25" s="22" t="s">
        <v>33</v>
      </c>
      <c r="C25" s="7">
        <v>39009</v>
      </c>
      <c r="D25" s="7" t="s">
        <v>17</v>
      </c>
      <c r="E25" s="7">
        <v>8</v>
      </c>
      <c r="F25" s="7">
        <v>760</v>
      </c>
      <c r="G25" s="7">
        <f t="shared" si="3"/>
        <v>763</v>
      </c>
      <c r="H25" s="7">
        <v>760</v>
      </c>
      <c r="I25" s="7">
        <v>3</v>
      </c>
      <c r="J25" s="21">
        <f t="shared" si="0"/>
        <v>100</v>
      </c>
      <c r="K25" s="15"/>
    </row>
    <row r="26" spans="1:11" ht="21.95" customHeight="1">
      <c r="A26" s="17">
        <v>44935</v>
      </c>
      <c r="B26" s="22" t="s">
        <v>33</v>
      </c>
      <c r="C26" s="7">
        <v>39009</v>
      </c>
      <c r="D26" s="7" t="s">
        <v>17</v>
      </c>
      <c r="E26" s="7">
        <v>8</v>
      </c>
      <c r="F26" s="7">
        <v>760</v>
      </c>
      <c r="G26" s="7">
        <f t="shared" si="3"/>
        <v>765</v>
      </c>
      <c r="H26" s="7">
        <v>760</v>
      </c>
      <c r="I26" s="7">
        <v>5</v>
      </c>
      <c r="J26" s="21">
        <f t="shared" si="0"/>
        <v>100</v>
      </c>
      <c r="K26" s="15"/>
    </row>
    <row r="27" spans="1:11" ht="21.95" customHeight="1">
      <c r="A27" s="17">
        <v>44936</v>
      </c>
      <c r="B27" s="22" t="s">
        <v>33</v>
      </c>
      <c r="C27" s="7">
        <v>39009</v>
      </c>
      <c r="D27" s="7" t="s">
        <v>17</v>
      </c>
      <c r="E27" s="7">
        <v>8</v>
      </c>
      <c r="F27" s="7">
        <v>760</v>
      </c>
      <c r="G27" s="7">
        <f t="shared" si="3"/>
        <v>762</v>
      </c>
      <c r="H27" s="7">
        <v>760</v>
      </c>
      <c r="I27" s="7">
        <v>2</v>
      </c>
      <c r="J27" s="21">
        <f t="shared" si="0"/>
        <v>100</v>
      </c>
      <c r="K27" s="15"/>
    </row>
    <row r="28" spans="1:11" ht="21.95" customHeight="1">
      <c r="A28" s="17">
        <v>44937</v>
      </c>
      <c r="B28" s="22" t="s">
        <v>33</v>
      </c>
      <c r="C28" s="7">
        <v>39009</v>
      </c>
      <c r="D28" s="7" t="s">
        <v>17</v>
      </c>
      <c r="E28" s="7">
        <v>8</v>
      </c>
      <c r="F28" s="7">
        <v>760</v>
      </c>
      <c r="G28" s="7">
        <f t="shared" si="3"/>
        <v>766</v>
      </c>
      <c r="H28" s="7">
        <v>760</v>
      </c>
      <c r="I28" s="7">
        <v>6</v>
      </c>
      <c r="J28" s="21">
        <f t="shared" si="0"/>
        <v>100</v>
      </c>
      <c r="K28" s="15"/>
    </row>
    <row r="29" spans="1:11" ht="21.95" customHeight="1">
      <c r="A29" s="17">
        <v>44938</v>
      </c>
      <c r="B29" s="22" t="s">
        <v>33</v>
      </c>
      <c r="C29" s="7">
        <v>39009</v>
      </c>
      <c r="D29" s="7" t="s">
        <v>17</v>
      </c>
      <c r="E29" s="7">
        <v>8</v>
      </c>
      <c r="F29" s="7">
        <v>760</v>
      </c>
      <c r="G29" s="7">
        <f t="shared" si="3"/>
        <v>763</v>
      </c>
      <c r="H29" s="7">
        <v>760</v>
      </c>
      <c r="I29" s="7">
        <v>3</v>
      </c>
      <c r="J29" s="21">
        <f t="shared" si="0"/>
        <v>100</v>
      </c>
      <c r="K29" s="15"/>
    </row>
    <row r="30" spans="1:11" ht="21.95" customHeight="1">
      <c r="A30" s="17">
        <v>44939</v>
      </c>
      <c r="B30" s="22" t="s">
        <v>33</v>
      </c>
      <c r="C30" s="7">
        <v>39009</v>
      </c>
      <c r="D30" s="7" t="s">
        <v>17</v>
      </c>
      <c r="E30" s="7">
        <v>8</v>
      </c>
      <c r="F30" s="7">
        <v>760</v>
      </c>
      <c r="G30" s="7">
        <f t="shared" si="3"/>
        <v>765</v>
      </c>
      <c r="H30" s="7">
        <v>760</v>
      </c>
      <c r="I30" s="7">
        <v>5</v>
      </c>
      <c r="J30" s="21">
        <f t="shared" si="0"/>
        <v>100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15960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15960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2100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AF127-A4E6-4995-9ED0-59B62D5018C2}">
  <sheetPr codeName="Sheet39"/>
  <dimension ref="A1:K54"/>
  <sheetViews>
    <sheetView topLeftCell="D17" workbookViewId="0">
      <selection activeCell="D27" sqref="D2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142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100</v>
      </c>
      <c r="C10" s="7" t="s">
        <v>101</v>
      </c>
      <c r="D10" s="7" t="s">
        <v>17</v>
      </c>
      <c r="E10" s="7">
        <v>8</v>
      </c>
      <c r="F10" s="7">
        <v>800</v>
      </c>
      <c r="G10" s="7">
        <f t="shared" ref="G10:G15" si="0">SUM(H10+I10)</f>
        <v>804</v>
      </c>
      <c r="H10" s="7">
        <v>800</v>
      </c>
      <c r="I10" s="7">
        <v>4</v>
      </c>
      <c r="J10" s="21">
        <f t="shared" ref="J10:J42" si="1">H10/F10*100</f>
        <v>100</v>
      </c>
      <c r="K10" s="7"/>
    </row>
    <row r="11" spans="1:11" ht="21.95" customHeight="1">
      <c r="A11" s="17">
        <v>44914</v>
      </c>
      <c r="B11" s="7" t="s">
        <v>100</v>
      </c>
      <c r="C11" s="7" t="s">
        <v>101</v>
      </c>
      <c r="D11" s="7" t="s">
        <v>17</v>
      </c>
      <c r="E11" s="7">
        <v>8</v>
      </c>
      <c r="F11" s="7">
        <v>800</v>
      </c>
      <c r="G11" s="7">
        <f t="shared" si="0"/>
        <v>805</v>
      </c>
      <c r="H11" s="7">
        <v>800</v>
      </c>
      <c r="I11" s="7">
        <v>5</v>
      </c>
      <c r="J11" s="21">
        <f t="shared" si="1"/>
        <v>100</v>
      </c>
      <c r="K11" s="7"/>
    </row>
    <row r="12" spans="1:11" ht="21.95" customHeight="1">
      <c r="A12" s="17">
        <v>44915</v>
      </c>
      <c r="B12" s="7" t="s">
        <v>100</v>
      </c>
      <c r="C12" s="7" t="s">
        <v>101</v>
      </c>
      <c r="D12" s="7" t="s">
        <v>17</v>
      </c>
      <c r="E12" s="7">
        <v>8</v>
      </c>
      <c r="F12" s="7">
        <v>800</v>
      </c>
      <c r="G12" s="7">
        <f t="shared" si="0"/>
        <v>803</v>
      </c>
      <c r="H12" s="7">
        <v>800</v>
      </c>
      <c r="I12" s="7">
        <v>3</v>
      </c>
      <c r="J12" s="21">
        <f t="shared" si="1"/>
        <v>100</v>
      </c>
      <c r="K12" s="7"/>
    </row>
    <row r="13" spans="1:11" ht="21.95" customHeight="1">
      <c r="A13" s="17">
        <v>44916</v>
      </c>
      <c r="B13" s="7" t="s">
        <v>100</v>
      </c>
      <c r="C13" s="7" t="s">
        <v>101</v>
      </c>
      <c r="D13" s="7" t="s">
        <v>17</v>
      </c>
      <c r="E13" s="7">
        <v>8</v>
      </c>
      <c r="F13" s="7">
        <v>800</v>
      </c>
      <c r="G13" s="7">
        <f t="shared" si="0"/>
        <v>805</v>
      </c>
      <c r="H13" s="7">
        <v>800</v>
      </c>
      <c r="I13" s="7">
        <v>5</v>
      </c>
      <c r="J13" s="21">
        <f t="shared" si="1"/>
        <v>100</v>
      </c>
      <c r="K13" s="7"/>
    </row>
    <row r="14" spans="1:11" ht="21.95" customHeight="1">
      <c r="A14" s="17">
        <v>44917</v>
      </c>
      <c r="B14" s="7" t="s">
        <v>100</v>
      </c>
      <c r="C14" s="7" t="s">
        <v>101</v>
      </c>
      <c r="D14" s="7" t="s">
        <v>17</v>
      </c>
      <c r="E14" s="7">
        <v>8</v>
      </c>
      <c r="F14" s="7">
        <v>800</v>
      </c>
      <c r="G14" s="7">
        <f t="shared" si="0"/>
        <v>807</v>
      </c>
      <c r="H14" s="7">
        <v>800</v>
      </c>
      <c r="I14" s="7">
        <v>7</v>
      </c>
      <c r="J14" s="21">
        <f t="shared" si="1"/>
        <v>100</v>
      </c>
      <c r="K14" s="7"/>
    </row>
    <row r="15" spans="1:11" ht="21.95" customHeight="1">
      <c r="A15" s="17">
        <v>44918</v>
      </c>
      <c r="B15" s="7" t="s">
        <v>100</v>
      </c>
      <c r="C15" s="7" t="s">
        <v>101</v>
      </c>
      <c r="D15" s="7" t="s">
        <v>17</v>
      </c>
      <c r="E15" s="7">
        <v>8</v>
      </c>
      <c r="F15" s="7">
        <v>800</v>
      </c>
      <c r="G15" s="7">
        <f t="shared" si="0"/>
        <v>805</v>
      </c>
      <c r="H15" s="7">
        <v>800</v>
      </c>
      <c r="I15" s="7">
        <v>5</v>
      </c>
      <c r="J15" s="21">
        <f t="shared" si="1"/>
        <v>100</v>
      </c>
      <c r="K15" s="7"/>
    </row>
    <row r="16" spans="1:11" ht="21.95" customHeight="1">
      <c r="A16" s="17">
        <v>44921</v>
      </c>
      <c r="B16" s="7" t="s">
        <v>100</v>
      </c>
      <c r="C16" s="7" t="s">
        <v>101</v>
      </c>
      <c r="D16" s="7" t="s">
        <v>17</v>
      </c>
      <c r="E16" s="7">
        <v>8</v>
      </c>
      <c r="F16" s="7">
        <v>800</v>
      </c>
      <c r="G16" s="7">
        <f t="shared" ref="G16" si="2">SUM(H16+I16)</f>
        <v>803</v>
      </c>
      <c r="H16" s="7">
        <v>800</v>
      </c>
      <c r="I16" s="7">
        <v>3</v>
      </c>
      <c r="J16" s="21">
        <f t="shared" si="1"/>
        <v>100</v>
      </c>
      <c r="K16" s="7"/>
    </row>
    <row r="17" spans="1:11" ht="21.95" customHeight="1">
      <c r="A17" s="17">
        <v>44922</v>
      </c>
      <c r="B17" s="7" t="s">
        <v>100</v>
      </c>
      <c r="C17" s="7" t="s">
        <v>101</v>
      </c>
      <c r="D17" s="7" t="s">
        <v>17</v>
      </c>
      <c r="E17" s="7">
        <v>8</v>
      </c>
      <c r="F17" s="7">
        <v>800</v>
      </c>
      <c r="G17" s="7">
        <f t="shared" ref="G17" si="3">SUM(H17+I17)</f>
        <v>806</v>
      </c>
      <c r="H17" s="7">
        <v>800</v>
      </c>
      <c r="I17" s="7">
        <v>6</v>
      </c>
      <c r="J17" s="21">
        <f t="shared" si="1"/>
        <v>100</v>
      </c>
      <c r="K17" s="7"/>
    </row>
    <row r="18" spans="1:11" ht="21.95" customHeight="1">
      <c r="A18" s="17">
        <v>44923</v>
      </c>
      <c r="B18" s="7" t="s">
        <v>100</v>
      </c>
      <c r="C18" s="7" t="s">
        <v>101</v>
      </c>
      <c r="D18" s="7" t="s">
        <v>17</v>
      </c>
      <c r="E18" s="7">
        <v>8</v>
      </c>
      <c r="F18" s="7">
        <v>800</v>
      </c>
      <c r="G18" s="7">
        <f t="shared" ref="G18" si="4">SUM(H18+I18)</f>
        <v>801</v>
      </c>
      <c r="H18" s="7">
        <v>800</v>
      </c>
      <c r="I18" s="7">
        <v>1</v>
      </c>
      <c r="J18" s="21">
        <f t="shared" si="1"/>
        <v>100</v>
      </c>
      <c r="K18" s="7"/>
    </row>
    <row r="19" spans="1:11" ht="21.95" customHeight="1">
      <c r="A19" s="17">
        <v>44924</v>
      </c>
      <c r="B19" s="7" t="s">
        <v>100</v>
      </c>
      <c r="C19" s="7" t="s">
        <v>101</v>
      </c>
      <c r="D19" s="7" t="s">
        <v>17</v>
      </c>
      <c r="E19" s="7">
        <v>8</v>
      </c>
      <c r="F19" s="7">
        <v>800</v>
      </c>
      <c r="G19" s="7">
        <f t="shared" ref="G19" si="5">SUM(H19+I19)</f>
        <v>804</v>
      </c>
      <c r="H19" s="7">
        <v>800</v>
      </c>
      <c r="I19" s="7">
        <v>4</v>
      </c>
      <c r="J19" s="21">
        <f t="shared" si="1"/>
        <v>100</v>
      </c>
      <c r="K19" s="7"/>
    </row>
    <row r="20" spans="1:11" ht="21.95" customHeight="1">
      <c r="A20" s="17">
        <v>44925</v>
      </c>
      <c r="B20" s="7" t="s">
        <v>100</v>
      </c>
      <c r="C20" s="7" t="s">
        <v>101</v>
      </c>
      <c r="D20" s="7" t="s">
        <v>17</v>
      </c>
      <c r="E20" s="7">
        <v>8</v>
      </c>
      <c r="F20" s="7">
        <v>800</v>
      </c>
      <c r="G20" s="7">
        <f t="shared" ref="G20" si="6">SUM(H20+I20)</f>
        <v>807</v>
      </c>
      <c r="H20" s="7">
        <v>800</v>
      </c>
      <c r="I20" s="7">
        <v>7</v>
      </c>
      <c r="J20" s="21">
        <f t="shared" si="1"/>
        <v>100</v>
      </c>
      <c r="K20" s="7"/>
    </row>
    <row r="21" spans="1:11" ht="21.95" customHeight="1">
      <c r="A21" s="17">
        <v>44928</v>
      </c>
      <c r="B21" s="7" t="s">
        <v>100</v>
      </c>
      <c r="C21" s="7" t="s">
        <v>101</v>
      </c>
      <c r="D21" s="7" t="s">
        <v>17</v>
      </c>
      <c r="E21" s="7">
        <v>8</v>
      </c>
      <c r="F21" s="7">
        <v>800</v>
      </c>
      <c r="G21" s="7">
        <f t="shared" ref="G21" si="7">SUM(H21+I21)</f>
        <v>805</v>
      </c>
      <c r="H21" s="7">
        <v>800</v>
      </c>
      <c r="I21" s="7">
        <v>5</v>
      </c>
      <c r="J21" s="21">
        <f t="shared" si="1"/>
        <v>100</v>
      </c>
      <c r="K21" s="7"/>
    </row>
    <row r="22" spans="1:11" ht="21.95" customHeight="1">
      <c r="A22" s="17">
        <v>44929</v>
      </c>
      <c r="B22" s="7" t="s">
        <v>100</v>
      </c>
      <c r="C22" s="7" t="s">
        <v>101</v>
      </c>
      <c r="D22" s="7" t="s">
        <v>17</v>
      </c>
      <c r="E22" s="7">
        <v>8</v>
      </c>
      <c r="F22" s="7">
        <v>1002</v>
      </c>
      <c r="G22" s="7">
        <f t="shared" ref="G22" si="8">SUM(H22+I22)</f>
        <v>1005</v>
      </c>
      <c r="H22" s="7">
        <v>1002</v>
      </c>
      <c r="I22" s="7">
        <v>3</v>
      </c>
      <c r="J22" s="21">
        <f t="shared" si="1"/>
        <v>100</v>
      </c>
      <c r="K22" s="7"/>
    </row>
    <row r="23" spans="1:11" ht="21.95" customHeight="1">
      <c r="A23" s="17">
        <v>44930</v>
      </c>
      <c r="B23" s="7" t="s">
        <v>100</v>
      </c>
      <c r="C23" s="7" t="s">
        <v>101</v>
      </c>
      <c r="D23" s="7" t="s">
        <v>17</v>
      </c>
      <c r="E23" s="7">
        <v>8</v>
      </c>
      <c r="F23" s="7">
        <v>1002</v>
      </c>
      <c r="G23" s="7">
        <f t="shared" ref="G23" si="9">SUM(H23+I23)</f>
        <v>804</v>
      </c>
      <c r="H23" s="7">
        <v>802</v>
      </c>
      <c r="I23" s="7">
        <v>2</v>
      </c>
      <c r="J23" s="21">
        <f t="shared" si="1"/>
        <v>80.039920159680648</v>
      </c>
      <c r="K23" s="7"/>
    </row>
    <row r="24" spans="1:11" ht="21.95" customHeight="1">
      <c r="A24" s="17">
        <v>44931</v>
      </c>
      <c r="B24" s="7" t="s">
        <v>100</v>
      </c>
      <c r="C24" s="7" t="s">
        <v>101</v>
      </c>
      <c r="D24" s="7" t="s">
        <v>17</v>
      </c>
      <c r="E24" s="7">
        <v>8</v>
      </c>
      <c r="F24" s="7">
        <v>1002</v>
      </c>
      <c r="G24" s="7">
        <f t="shared" ref="G24" si="10">SUM(H24+I24)</f>
        <v>808</v>
      </c>
      <c r="H24" s="7">
        <v>802</v>
      </c>
      <c r="I24" s="7">
        <v>6</v>
      </c>
      <c r="J24" s="21">
        <f t="shared" si="1"/>
        <v>80.039920159680648</v>
      </c>
      <c r="K24" s="7"/>
    </row>
    <row r="25" spans="1:11" ht="21.95" customHeight="1">
      <c r="A25" s="17">
        <v>44932</v>
      </c>
      <c r="B25" s="7" t="s">
        <v>100</v>
      </c>
      <c r="C25" s="7" t="s">
        <v>101</v>
      </c>
      <c r="D25" s="7" t="s">
        <v>17</v>
      </c>
      <c r="E25" s="7">
        <v>8</v>
      </c>
      <c r="F25" s="7">
        <v>1002</v>
      </c>
      <c r="G25" s="7">
        <f t="shared" ref="G25" si="11">SUM(H25+I25)</f>
        <v>806</v>
      </c>
      <c r="H25" s="7">
        <v>802</v>
      </c>
      <c r="I25" s="7">
        <v>4</v>
      </c>
      <c r="J25" s="21">
        <f t="shared" si="1"/>
        <v>80.039920159680648</v>
      </c>
      <c r="K25" s="7"/>
    </row>
    <row r="26" spans="1:11" ht="21.95" customHeight="1">
      <c r="A26" s="17">
        <v>44935</v>
      </c>
      <c r="B26" s="7" t="s">
        <v>100</v>
      </c>
      <c r="C26" s="7" t="s">
        <v>101</v>
      </c>
      <c r="D26" s="7" t="s">
        <v>17</v>
      </c>
      <c r="E26" s="7">
        <v>8</v>
      </c>
      <c r="F26" s="7">
        <v>1002</v>
      </c>
      <c r="G26" s="7">
        <f t="shared" ref="G26" si="12">SUM(H26+I26)</f>
        <v>1004</v>
      </c>
      <c r="H26" s="7">
        <v>1002</v>
      </c>
      <c r="I26" s="7">
        <v>2</v>
      </c>
      <c r="J26" s="21">
        <f t="shared" si="1"/>
        <v>100</v>
      </c>
      <c r="K26" s="7"/>
    </row>
    <row r="27" spans="1:11" ht="21.95" customHeight="1">
      <c r="A27" s="17">
        <v>44936</v>
      </c>
      <c r="B27" s="7" t="s">
        <v>100</v>
      </c>
      <c r="C27" s="7" t="s">
        <v>101</v>
      </c>
      <c r="D27" s="7" t="s">
        <v>17</v>
      </c>
      <c r="E27" s="7">
        <v>8</v>
      </c>
      <c r="F27" s="7">
        <v>1002</v>
      </c>
      <c r="G27" s="7">
        <f t="shared" ref="G27" si="13">SUM(H27+I27)</f>
        <v>1003</v>
      </c>
      <c r="H27" s="7">
        <v>1002</v>
      </c>
      <c r="I27" s="7">
        <v>1</v>
      </c>
      <c r="J27" s="21">
        <f t="shared" si="1"/>
        <v>100</v>
      </c>
      <c r="K27" s="7"/>
    </row>
    <row r="28" spans="1:11" ht="21.95" customHeight="1">
      <c r="A28" s="17">
        <v>44937</v>
      </c>
      <c r="B28" s="7" t="s">
        <v>100</v>
      </c>
      <c r="C28" s="7" t="s">
        <v>101</v>
      </c>
      <c r="D28" s="7" t="s">
        <v>17</v>
      </c>
      <c r="E28" s="7">
        <v>8</v>
      </c>
      <c r="F28" s="7">
        <v>1002</v>
      </c>
      <c r="G28" s="7">
        <f t="shared" ref="G28" si="14">SUM(H28+I28)</f>
        <v>758</v>
      </c>
      <c r="H28" s="7">
        <v>752</v>
      </c>
      <c r="I28" s="7">
        <v>6</v>
      </c>
      <c r="J28" s="21">
        <f t="shared" si="1"/>
        <v>75.049900199600799</v>
      </c>
      <c r="K28" s="7"/>
    </row>
    <row r="29" spans="1:11" ht="21.95" customHeight="1">
      <c r="A29" s="17">
        <v>44938</v>
      </c>
      <c r="B29" s="7" t="s">
        <v>100</v>
      </c>
      <c r="C29" s="7" t="s">
        <v>101</v>
      </c>
      <c r="D29" s="7" t="s">
        <v>17</v>
      </c>
      <c r="E29" s="7">
        <v>8</v>
      </c>
      <c r="F29" s="7">
        <v>1002</v>
      </c>
      <c r="G29" s="7">
        <f t="shared" ref="G29" si="15">SUM(H29+I29)</f>
        <v>706</v>
      </c>
      <c r="H29" s="7">
        <v>702</v>
      </c>
      <c r="I29" s="7">
        <v>4</v>
      </c>
      <c r="J29" s="21">
        <f t="shared" si="1"/>
        <v>70.05988023952095</v>
      </c>
      <c r="K29" s="7"/>
    </row>
    <row r="30" spans="1:11" ht="21.95" customHeight="1">
      <c r="A30" s="17">
        <v>44939</v>
      </c>
      <c r="B30" s="7" t="s">
        <v>100</v>
      </c>
      <c r="C30" s="7" t="s">
        <v>101</v>
      </c>
      <c r="D30" s="7" t="s">
        <v>17</v>
      </c>
      <c r="E30" s="7">
        <v>8</v>
      </c>
      <c r="F30" s="7">
        <v>1002</v>
      </c>
      <c r="G30" s="7">
        <f t="shared" ref="G30" si="16">SUM(H30+I30)</f>
        <v>761</v>
      </c>
      <c r="H30" s="7">
        <v>752</v>
      </c>
      <c r="I30" s="7">
        <v>9</v>
      </c>
      <c r="J30" s="21">
        <f t="shared" si="1"/>
        <v>75.049900199600799</v>
      </c>
      <c r="K30" s="7"/>
    </row>
    <row r="31" spans="1:11" ht="21.95" customHeight="1">
      <c r="A31" s="17"/>
      <c r="B31" s="7"/>
      <c r="C31" s="7"/>
      <c r="D31" s="7" t="s">
        <v>17</v>
      </c>
      <c r="E31" s="7">
        <v>8</v>
      </c>
      <c r="F31" s="7"/>
      <c r="G31" s="7">
        <f t="shared" ref="G31:G42" si="17">SUM(H31+I31)</f>
        <v>0</v>
      </c>
      <c r="H31" s="7"/>
      <c r="I31" s="7"/>
      <c r="J31" s="21" t="e">
        <f t="shared" si="1"/>
        <v>#DIV/0!</v>
      </c>
      <c r="K31" s="7"/>
    </row>
    <row r="32" spans="1:11" ht="21.95" customHeight="1">
      <c r="A32" s="17"/>
      <c r="B32" s="7"/>
      <c r="C32" s="7"/>
      <c r="D32" s="7" t="s">
        <v>17</v>
      </c>
      <c r="E32" s="7">
        <v>8</v>
      </c>
      <c r="F32" s="7"/>
      <c r="G32" s="7">
        <f t="shared" si="17"/>
        <v>0</v>
      </c>
      <c r="H32" s="7"/>
      <c r="I32" s="7"/>
      <c r="J32" s="21" t="e">
        <f t="shared" si="1"/>
        <v>#DIV/0!</v>
      </c>
      <c r="K32" s="7"/>
    </row>
    <row r="33" spans="1:11" ht="21.95" customHeight="1">
      <c r="A33" s="20"/>
      <c r="B33" s="7"/>
      <c r="C33" s="7"/>
      <c r="D33" s="7" t="s">
        <v>17</v>
      </c>
      <c r="E33" s="7">
        <v>8</v>
      </c>
      <c r="F33" s="7"/>
      <c r="G33" s="7">
        <f t="shared" si="17"/>
        <v>0</v>
      </c>
      <c r="H33" s="7"/>
      <c r="I33" s="7"/>
      <c r="J33" s="21" t="e">
        <f t="shared" si="1"/>
        <v>#DIV/0!</v>
      </c>
      <c r="K33" s="7"/>
    </row>
    <row r="34" spans="1:11" ht="21.95" customHeight="1">
      <c r="A34" s="20"/>
      <c r="B34" s="7"/>
      <c r="C34" s="7"/>
      <c r="D34" s="7" t="s">
        <v>17</v>
      </c>
      <c r="E34" s="7">
        <v>8</v>
      </c>
      <c r="F34" s="7"/>
      <c r="G34" s="7">
        <f t="shared" si="17"/>
        <v>0</v>
      </c>
      <c r="H34" s="7"/>
      <c r="I34" s="7"/>
      <c r="J34" s="21" t="e">
        <f t="shared" si="1"/>
        <v>#DIV/0!</v>
      </c>
      <c r="K34" s="7"/>
    </row>
    <row r="35" spans="1:11" ht="21.95" customHeight="1">
      <c r="A35" s="7"/>
      <c r="B35" s="7"/>
      <c r="C35" s="7"/>
      <c r="D35" s="7" t="s">
        <v>17</v>
      </c>
      <c r="E35" s="7">
        <v>8</v>
      </c>
      <c r="F35" s="7"/>
      <c r="G35" s="7">
        <f t="shared" si="17"/>
        <v>0</v>
      </c>
      <c r="H35" s="7"/>
      <c r="I35" s="7"/>
      <c r="J35" s="21" t="e">
        <f t="shared" si="1"/>
        <v>#DIV/0!</v>
      </c>
      <c r="K35" s="7"/>
    </row>
    <row r="36" spans="1:11" ht="21.95" customHeight="1">
      <c r="A36" s="7"/>
      <c r="B36" s="7"/>
      <c r="C36" s="7"/>
      <c r="D36" s="7" t="s">
        <v>17</v>
      </c>
      <c r="E36" s="7">
        <v>8</v>
      </c>
      <c r="F36" s="7"/>
      <c r="G36" s="7">
        <f t="shared" si="17"/>
        <v>0</v>
      </c>
      <c r="H36" s="7"/>
      <c r="I36" s="7"/>
      <c r="J36" s="21" t="e">
        <f t="shared" si="1"/>
        <v>#DIV/0!</v>
      </c>
      <c r="K36" s="7"/>
    </row>
    <row r="37" spans="1:11" ht="21.95" customHeight="1">
      <c r="A37" s="7"/>
      <c r="B37" s="7"/>
      <c r="C37" s="7"/>
      <c r="D37" s="7" t="s">
        <v>17</v>
      </c>
      <c r="E37" s="7">
        <v>8</v>
      </c>
      <c r="F37" s="7"/>
      <c r="G37" s="7">
        <f t="shared" si="17"/>
        <v>0</v>
      </c>
      <c r="H37" s="7"/>
      <c r="I37" s="7"/>
      <c r="J37" s="21" t="e">
        <f t="shared" si="1"/>
        <v>#DIV/0!</v>
      </c>
      <c r="K37" s="7"/>
    </row>
    <row r="38" spans="1:11" ht="21.95" customHeight="1">
      <c r="A38" s="7"/>
      <c r="B38" s="7"/>
      <c r="C38" s="7"/>
      <c r="D38" s="7" t="s">
        <v>17</v>
      </c>
      <c r="E38" s="7">
        <v>8</v>
      </c>
      <c r="F38" s="7"/>
      <c r="G38" s="7">
        <f t="shared" si="17"/>
        <v>0</v>
      </c>
      <c r="H38" s="7"/>
      <c r="I38" s="7"/>
      <c r="J38" s="21" t="e">
        <f t="shared" si="1"/>
        <v>#DIV/0!</v>
      </c>
      <c r="K38" s="7"/>
    </row>
    <row r="39" spans="1:11" ht="21.95" customHeight="1">
      <c r="A39" s="7"/>
      <c r="B39" s="7"/>
      <c r="C39" s="7"/>
      <c r="D39" s="7" t="s">
        <v>17</v>
      </c>
      <c r="E39" s="7">
        <v>8</v>
      </c>
      <c r="F39" s="7"/>
      <c r="G39" s="7">
        <f t="shared" si="17"/>
        <v>0</v>
      </c>
      <c r="H39" s="7"/>
      <c r="I39" s="7"/>
      <c r="J39" s="21" t="e">
        <f t="shared" si="1"/>
        <v>#DIV/0!</v>
      </c>
      <c r="K39" s="7"/>
    </row>
    <row r="40" spans="1:11" ht="21.95" customHeight="1">
      <c r="A40" s="7"/>
      <c r="B40" s="7"/>
      <c r="C40" s="7"/>
      <c r="D40" s="7" t="s">
        <v>17</v>
      </c>
      <c r="E40" s="7">
        <v>8</v>
      </c>
      <c r="F40" s="7"/>
      <c r="G40" s="7">
        <f t="shared" si="17"/>
        <v>0</v>
      </c>
      <c r="H40" s="7"/>
      <c r="I40" s="7"/>
      <c r="J40" s="21" t="e">
        <f t="shared" si="1"/>
        <v>#DIV/0!</v>
      </c>
      <c r="K40" s="7"/>
    </row>
    <row r="41" spans="1:11" ht="21.95" customHeight="1">
      <c r="A41" s="7"/>
      <c r="B41" s="7"/>
      <c r="C41" s="7"/>
      <c r="D41" s="7" t="s">
        <v>17</v>
      </c>
      <c r="E41" s="7">
        <v>8</v>
      </c>
      <c r="F41" s="7"/>
      <c r="G41" s="7">
        <f t="shared" si="17"/>
        <v>0</v>
      </c>
      <c r="H41" s="7"/>
      <c r="I41" s="7"/>
      <c r="J41" s="21" t="e">
        <f t="shared" si="1"/>
        <v>#DIV/0!</v>
      </c>
      <c r="K41" s="7"/>
    </row>
    <row r="42" spans="1:11" ht="21.95" customHeight="1">
      <c r="A42" s="7"/>
      <c r="B42" s="7"/>
      <c r="C42" s="7"/>
      <c r="D42" s="7" t="s">
        <v>17</v>
      </c>
      <c r="E42" s="7">
        <v>8</v>
      </c>
      <c r="F42" s="7"/>
      <c r="G42" s="7">
        <f t="shared" si="17"/>
        <v>0</v>
      </c>
      <c r="H42" s="7"/>
      <c r="I42" s="7"/>
      <c r="J42" s="21" t="e">
        <f t="shared" si="1"/>
        <v>#DIV/0!</v>
      </c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18618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17218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 t="e">
        <f>SUM(J10:J47)</f>
        <v>#DIV/0!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 t="e">
        <f>C51/C52</f>
        <v>#DIV/0!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57F0-A7ED-4135-9DBC-C6CF06584B78}">
  <sheetPr codeName="Sheet40"/>
  <dimension ref="A1:K54"/>
  <sheetViews>
    <sheetView topLeftCell="A41" workbookViewId="0">
      <selection activeCell="A47" sqref="A4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30</v>
      </c>
      <c r="C10" s="7" t="s">
        <v>31</v>
      </c>
      <c r="D10" s="7" t="s">
        <v>17</v>
      </c>
      <c r="E10" s="7">
        <v>8</v>
      </c>
      <c r="F10" s="7">
        <v>800</v>
      </c>
      <c r="G10" s="7">
        <f>SUM(H10+I10)</f>
        <v>805</v>
      </c>
      <c r="H10" s="7">
        <v>800</v>
      </c>
      <c r="I10" s="7">
        <v>5</v>
      </c>
      <c r="J10" s="21">
        <f t="shared" ref="J10:J27" si="0">H10/F10*100</f>
        <v>100</v>
      </c>
      <c r="K10" s="15"/>
    </row>
    <row r="11" spans="1:11" ht="21.95" customHeight="1">
      <c r="A11" s="17">
        <v>44914</v>
      </c>
      <c r="B11" s="7" t="s">
        <v>30</v>
      </c>
      <c r="C11" s="7" t="s">
        <v>31</v>
      </c>
      <c r="D11" s="7" t="s">
        <v>17</v>
      </c>
      <c r="E11" s="7">
        <v>8</v>
      </c>
      <c r="F11" s="7">
        <v>800</v>
      </c>
      <c r="G11" s="7">
        <f>SUM(H11+I11)</f>
        <v>803</v>
      </c>
      <c r="H11" s="7">
        <v>800</v>
      </c>
      <c r="I11" s="7">
        <v>3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30</v>
      </c>
      <c r="C12" s="7" t="s">
        <v>31</v>
      </c>
      <c r="D12" s="7" t="s">
        <v>17</v>
      </c>
      <c r="E12" s="7">
        <v>8</v>
      </c>
      <c r="F12" s="7">
        <v>800</v>
      </c>
      <c r="G12" s="7">
        <f>SUM(H12+I12)</f>
        <v>808</v>
      </c>
      <c r="H12" s="7">
        <v>800</v>
      </c>
      <c r="I12" s="7">
        <v>8</v>
      </c>
      <c r="J12" s="21">
        <f t="shared" si="0"/>
        <v>100</v>
      </c>
      <c r="K12" s="15"/>
    </row>
    <row r="13" spans="1:11" ht="21.95" customHeight="1">
      <c r="A13" s="17">
        <v>44917</v>
      </c>
      <c r="B13" s="7" t="s">
        <v>30</v>
      </c>
      <c r="C13" s="7" t="s">
        <v>31</v>
      </c>
      <c r="D13" s="7" t="s">
        <v>17</v>
      </c>
      <c r="E13" s="7">
        <v>8</v>
      </c>
      <c r="F13" s="7">
        <v>800</v>
      </c>
      <c r="G13" s="7">
        <f>SUM(H13+I13)</f>
        <v>805</v>
      </c>
      <c r="H13" s="7">
        <v>800</v>
      </c>
      <c r="I13" s="7">
        <v>5</v>
      </c>
      <c r="J13" s="21">
        <f t="shared" si="0"/>
        <v>100</v>
      </c>
      <c r="K13" s="15"/>
    </row>
    <row r="14" spans="1:11" ht="21.95" customHeight="1">
      <c r="A14" s="17">
        <v>44918</v>
      </c>
      <c r="B14" s="22" t="s">
        <v>165</v>
      </c>
      <c r="C14" s="23">
        <v>86901</v>
      </c>
      <c r="D14" s="7" t="s">
        <v>17</v>
      </c>
      <c r="E14" s="7">
        <v>8</v>
      </c>
      <c r="F14" s="7">
        <v>720</v>
      </c>
      <c r="G14" s="7">
        <f t="shared" ref="G14:G15" si="1">SUM(H14+I14)</f>
        <v>726</v>
      </c>
      <c r="H14" s="7">
        <v>720</v>
      </c>
      <c r="I14" s="7">
        <v>6</v>
      </c>
      <c r="J14" s="21">
        <f t="shared" si="0"/>
        <v>100</v>
      </c>
      <c r="K14" s="15"/>
    </row>
    <row r="15" spans="1:11" ht="21.95" customHeight="1">
      <c r="A15" s="17">
        <v>44921</v>
      </c>
      <c r="B15" s="7" t="s">
        <v>30</v>
      </c>
      <c r="C15" s="7" t="s">
        <v>31</v>
      </c>
      <c r="D15" s="7" t="s">
        <v>17</v>
      </c>
      <c r="E15" s="7">
        <v>8</v>
      </c>
      <c r="F15" s="7">
        <v>800</v>
      </c>
      <c r="G15" s="7">
        <f t="shared" si="1"/>
        <v>802</v>
      </c>
      <c r="H15" s="7">
        <v>800</v>
      </c>
      <c r="I15" s="7">
        <v>2</v>
      </c>
      <c r="J15" s="21">
        <f t="shared" si="0"/>
        <v>100</v>
      </c>
      <c r="K15" s="15"/>
    </row>
    <row r="16" spans="1:11" ht="21.95" customHeight="1">
      <c r="A16" s="17">
        <v>44922</v>
      </c>
      <c r="B16" s="7" t="s">
        <v>30</v>
      </c>
      <c r="C16" s="7" t="s">
        <v>31</v>
      </c>
      <c r="D16" s="7" t="s">
        <v>17</v>
      </c>
      <c r="E16" s="7">
        <v>8</v>
      </c>
      <c r="F16" s="7">
        <v>800</v>
      </c>
      <c r="G16" s="7">
        <f t="shared" ref="G16:G17" si="2">SUM(H16+I16)</f>
        <v>802</v>
      </c>
      <c r="H16" s="7">
        <v>800</v>
      </c>
      <c r="I16" s="7">
        <v>2</v>
      </c>
      <c r="J16" s="21">
        <f t="shared" si="0"/>
        <v>100</v>
      </c>
      <c r="K16" s="15"/>
    </row>
    <row r="17" spans="1:11" ht="21.95" customHeight="1">
      <c r="A17" s="17">
        <v>44923</v>
      </c>
      <c r="B17" s="7" t="s">
        <v>30</v>
      </c>
      <c r="C17" s="7" t="s">
        <v>31</v>
      </c>
      <c r="D17" s="7" t="s">
        <v>17</v>
      </c>
      <c r="E17" s="7">
        <v>8</v>
      </c>
      <c r="F17" s="7">
        <v>800</v>
      </c>
      <c r="G17" s="7">
        <f t="shared" si="2"/>
        <v>802</v>
      </c>
      <c r="H17" s="7">
        <v>800</v>
      </c>
      <c r="I17" s="7">
        <v>2</v>
      </c>
      <c r="J17" s="21">
        <f t="shared" si="0"/>
        <v>100</v>
      </c>
      <c r="K17" s="15"/>
    </row>
    <row r="18" spans="1:11" ht="21.95" customHeight="1">
      <c r="A18" s="17">
        <v>44924</v>
      </c>
      <c r="B18" s="7" t="s">
        <v>30</v>
      </c>
      <c r="C18" s="7" t="s">
        <v>31</v>
      </c>
      <c r="D18" s="7" t="s">
        <v>17</v>
      </c>
      <c r="E18" s="7">
        <v>8</v>
      </c>
      <c r="F18" s="7">
        <v>800</v>
      </c>
      <c r="G18" s="7">
        <f t="shared" ref="G18" si="3">SUM(H18+I18)</f>
        <v>805</v>
      </c>
      <c r="H18" s="7">
        <v>800</v>
      </c>
      <c r="I18" s="7">
        <v>5</v>
      </c>
      <c r="J18" s="21">
        <f t="shared" si="0"/>
        <v>100</v>
      </c>
      <c r="K18" s="15"/>
    </row>
    <row r="19" spans="1:11" ht="21.95" customHeight="1">
      <c r="A19" s="17">
        <v>44925</v>
      </c>
      <c r="B19" s="7" t="s">
        <v>30</v>
      </c>
      <c r="C19" s="7" t="s">
        <v>31</v>
      </c>
      <c r="D19" s="7" t="s">
        <v>17</v>
      </c>
      <c r="E19" s="7">
        <v>8</v>
      </c>
      <c r="F19" s="7">
        <v>800</v>
      </c>
      <c r="G19" s="7">
        <f t="shared" ref="G19" si="4">SUM(H19+I19)</f>
        <v>803</v>
      </c>
      <c r="H19" s="7">
        <v>800</v>
      </c>
      <c r="I19" s="7">
        <v>3</v>
      </c>
      <c r="J19" s="21">
        <f t="shared" si="0"/>
        <v>100</v>
      </c>
      <c r="K19" s="15"/>
    </row>
    <row r="20" spans="1:11" ht="21.95" customHeight="1">
      <c r="A20" s="17">
        <v>44929</v>
      </c>
      <c r="B20" s="7" t="s">
        <v>30</v>
      </c>
      <c r="C20" s="7" t="s">
        <v>31</v>
      </c>
      <c r="D20" s="7" t="s">
        <v>17</v>
      </c>
      <c r="E20" s="7">
        <v>8</v>
      </c>
      <c r="F20" s="7">
        <v>1002</v>
      </c>
      <c r="G20" s="7">
        <f t="shared" ref="G20" si="5">SUM(H20+I20)</f>
        <v>1004</v>
      </c>
      <c r="H20" s="7">
        <v>1002</v>
      </c>
      <c r="I20" s="7">
        <v>2</v>
      </c>
      <c r="J20" s="21">
        <f t="shared" si="0"/>
        <v>100</v>
      </c>
      <c r="K20" s="15"/>
    </row>
    <row r="21" spans="1:11" ht="21.95" customHeight="1">
      <c r="A21" s="17">
        <v>44930</v>
      </c>
      <c r="B21" s="7" t="s">
        <v>30</v>
      </c>
      <c r="C21" s="7" t="s">
        <v>31</v>
      </c>
      <c r="D21" s="7" t="s">
        <v>17</v>
      </c>
      <c r="E21" s="7">
        <v>8</v>
      </c>
      <c r="F21" s="7">
        <v>1002</v>
      </c>
      <c r="G21" s="7">
        <f t="shared" ref="G21" si="6">SUM(H21+I21)</f>
        <v>808</v>
      </c>
      <c r="H21" s="7">
        <v>802</v>
      </c>
      <c r="I21" s="7">
        <v>6</v>
      </c>
      <c r="J21" s="21">
        <f t="shared" si="0"/>
        <v>80.039920159680648</v>
      </c>
      <c r="K21" s="15"/>
    </row>
    <row r="22" spans="1:11" ht="21.95" customHeight="1">
      <c r="A22" s="17">
        <v>44931</v>
      </c>
      <c r="B22" s="7" t="s">
        <v>30</v>
      </c>
      <c r="C22" s="7" t="s">
        <v>31</v>
      </c>
      <c r="D22" s="7" t="s">
        <v>17</v>
      </c>
      <c r="E22" s="7">
        <v>8</v>
      </c>
      <c r="F22" s="7">
        <v>1002</v>
      </c>
      <c r="G22" s="7">
        <f t="shared" ref="G22" si="7">SUM(H22+I22)</f>
        <v>805</v>
      </c>
      <c r="H22" s="7">
        <v>802</v>
      </c>
      <c r="I22" s="7">
        <v>3</v>
      </c>
      <c r="J22" s="21">
        <f t="shared" si="0"/>
        <v>80.039920159680648</v>
      </c>
      <c r="K22" s="15"/>
    </row>
    <row r="23" spans="1:11" ht="21.95" customHeight="1">
      <c r="A23" s="17">
        <v>44932</v>
      </c>
      <c r="B23" s="7" t="s">
        <v>30</v>
      </c>
      <c r="C23" s="7" t="s">
        <v>31</v>
      </c>
      <c r="D23" s="7" t="s">
        <v>17</v>
      </c>
      <c r="E23" s="7">
        <v>8</v>
      </c>
      <c r="F23" s="7">
        <v>1002</v>
      </c>
      <c r="G23" s="7">
        <f t="shared" ref="G23" si="8">SUM(H23+I23)</f>
        <v>803</v>
      </c>
      <c r="H23" s="7">
        <v>802</v>
      </c>
      <c r="I23" s="7">
        <v>1</v>
      </c>
      <c r="J23" s="21">
        <f t="shared" si="0"/>
        <v>80.039920159680648</v>
      </c>
      <c r="K23" s="15"/>
    </row>
    <row r="24" spans="1:11" ht="21.95" customHeight="1">
      <c r="A24" s="17">
        <v>44935</v>
      </c>
      <c r="B24" s="7" t="s">
        <v>30</v>
      </c>
      <c r="C24" s="7" t="s">
        <v>31</v>
      </c>
      <c r="D24" s="7" t="s">
        <v>17</v>
      </c>
      <c r="E24" s="7">
        <v>8</v>
      </c>
      <c r="F24" s="7">
        <v>1002</v>
      </c>
      <c r="G24" s="7">
        <f t="shared" ref="G24" si="9">SUM(H24+I24)</f>
        <v>1006</v>
      </c>
      <c r="H24" s="7">
        <v>1002</v>
      </c>
      <c r="I24" s="7">
        <v>4</v>
      </c>
      <c r="J24" s="21">
        <f t="shared" si="0"/>
        <v>100</v>
      </c>
      <c r="K24" s="15"/>
    </row>
    <row r="25" spans="1:11" ht="21.95" customHeight="1">
      <c r="A25" s="17">
        <v>44936</v>
      </c>
      <c r="B25" s="7" t="s">
        <v>30</v>
      </c>
      <c r="C25" s="7" t="s">
        <v>31</v>
      </c>
      <c r="D25" s="7" t="s">
        <v>17</v>
      </c>
      <c r="E25" s="7">
        <v>8</v>
      </c>
      <c r="F25" s="7">
        <v>1002</v>
      </c>
      <c r="G25" s="7">
        <f t="shared" ref="G25" si="10">SUM(H25+I25)</f>
        <v>1007</v>
      </c>
      <c r="H25" s="7">
        <v>1002</v>
      </c>
      <c r="I25" s="7">
        <v>5</v>
      </c>
      <c r="J25" s="21">
        <f t="shared" si="0"/>
        <v>100</v>
      </c>
      <c r="K25" s="15"/>
    </row>
    <row r="26" spans="1:11" ht="21.95" customHeight="1">
      <c r="A26" s="17">
        <v>44937</v>
      </c>
      <c r="B26" s="7" t="s">
        <v>30</v>
      </c>
      <c r="C26" s="7" t="s">
        <v>31</v>
      </c>
      <c r="D26" s="7" t="s">
        <v>17</v>
      </c>
      <c r="E26" s="7">
        <v>8</v>
      </c>
      <c r="F26" s="7">
        <v>1002</v>
      </c>
      <c r="G26" s="7">
        <f t="shared" ref="G26" si="11">SUM(H26+I26)</f>
        <v>753</v>
      </c>
      <c r="H26" s="7">
        <v>752</v>
      </c>
      <c r="I26" s="7">
        <v>1</v>
      </c>
      <c r="J26" s="21">
        <f t="shared" si="0"/>
        <v>75.049900199600799</v>
      </c>
      <c r="K26" s="15"/>
    </row>
    <row r="27" spans="1:11" ht="21.95" customHeight="1">
      <c r="A27" s="17">
        <v>44939</v>
      </c>
      <c r="B27" s="7" t="s">
        <v>30</v>
      </c>
      <c r="C27" s="7" t="s">
        <v>31</v>
      </c>
      <c r="D27" s="7" t="s">
        <v>17</v>
      </c>
      <c r="E27" s="7">
        <v>8</v>
      </c>
      <c r="F27" s="7">
        <v>1002</v>
      </c>
      <c r="G27" s="7">
        <f t="shared" ref="G27" si="12">SUM(H27+I27)</f>
        <v>805</v>
      </c>
      <c r="H27" s="7">
        <v>802</v>
      </c>
      <c r="I27" s="7">
        <v>3</v>
      </c>
      <c r="J27" s="21">
        <f t="shared" si="0"/>
        <v>80.039920159680648</v>
      </c>
      <c r="K27" s="15"/>
    </row>
    <row r="28" spans="1:11" ht="21.95" customHeight="1">
      <c r="A28" s="17"/>
      <c r="B28" s="7"/>
      <c r="C28" s="7"/>
      <c r="D28" s="7"/>
      <c r="E28" s="7"/>
      <c r="F28" s="7"/>
      <c r="G28" s="7"/>
      <c r="H28" s="7"/>
      <c r="I28" s="7"/>
      <c r="J28" s="21"/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18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15936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14886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1695.2095808383233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18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94.178310046573515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0C862-74C8-4B54-BF52-F1F23C734687}">
  <sheetPr codeName="Sheet41"/>
  <dimension ref="A1:K54"/>
  <sheetViews>
    <sheetView topLeftCell="A30" workbookViewId="0">
      <selection activeCell="D39" sqref="D3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103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91</v>
      </c>
      <c r="C10" s="7" t="s">
        <v>92</v>
      </c>
      <c r="D10" s="7" t="s">
        <v>17</v>
      </c>
      <c r="E10" s="7">
        <v>8</v>
      </c>
      <c r="F10" s="7">
        <v>600</v>
      </c>
      <c r="G10" s="7">
        <f t="shared" ref="G10:G15" si="0">SUM(H10+I10)</f>
        <v>604</v>
      </c>
      <c r="H10" s="7">
        <v>600</v>
      </c>
      <c r="I10" s="7">
        <v>4</v>
      </c>
      <c r="J10" s="21">
        <f t="shared" ref="J10:J27" si="1">H10/F10*100</f>
        <v>100</v>
      </c>
      <c r="K10" s="15"/>
    </row>
    <row r="11" spans="1:11" ht="21.95" customHeight="1">
      <c r="A11" s="17">
        <v>44915</v>
      </c>
      <c r="B11" s="7" t="s">
        <v>91</v>
      </c>
      <c r="C11" s="7" t="s">
        <v>92</v>
      </c>
      <c r="D11" s="7" t="s">
        <v>17</v>
      </c>
      <c r="E11" s="7">
        <v>8</v>
      </c>
      <c r="F11" s="7">
        <v>600</v>
      </c>
      <c r="G11" s="7">
        <f t="shared" si="0"/>
        <v>603</v>
      </c>
      <c r="H11" s="7">
        <v>600</v>
      </c>
      <c r="I11" s="7">
        <v>3</v>
      </c>
      <c r="J11" s="21">
        <f t="shared" si="1"/>
        <v>100</v>
      </c>
      <c r="K11" s="15"/>
    </row>
    <row r="12" spans="1:11" ht="21.95" customHeight="1">
      <c r="A12" s="17">
        <v>44916</v>
      </c>
      <c r="B12" s="7" t="s">
        <v>91</v>
      </c>
      <c r="C12" s="7" t="s">
        <v>92</v>
      </c>
      <c r="D12" s="7" t="s">
        <v>17</v>
      </c>
      <c r="E12" s="7">
        <v>8</v>
      </c>
      <c r="F12" s="7">
        <v>600</v>
      </c>
      <c r="G12" s="7">
        <f t="shared" si="0"/>
        <v>605</v>
      </c>
      <c r="H12" s="7">
        <v>600</v>
      </c>
      <c r="I12" s="7">
        <v>5</v>
      </c>
      <c r="J12" s="21">
        <f t="shared" si="1"/>
        <v>100</v>
      </c>
      <c r="K12" s="15"/>
    </row>
    <row r="13" spans="1:11" ht="21.95" customHeight="1">
      <c r="A13" s="17">
        <v>44917</v>
      </c>
      <c r="B13" s="7" t="s">
        <v>91</v>
      </c>
      <c r="C13" s="7" t="s">
        <v>92</v>
      </c>
      <c r="D13" s="7" t="s">
        <v>17</v>
      </c>
      <c r="E13" s="7">
        <v>8</v>
      </c>
      <c r="F13" s="7">
        <v>600</v>
      </c>
      <c r="G13" s="7">
        <f t="shared" si="0"/>
        <v>608</v>
      </c>
      <c r="H13" s="7">
        <v>600</v>
      </c>
      <c r="I13" s="7">
        <v>8</v>
      </c>
      <c r="J13" s="21">
        <f t="shared" si="1"/>
        <v>100</v>
      </c>
      <c r="K13" s="15"/>
    </row>
    <row r="14" spans="1:11" ht="21.95" customHeight="1">
      <c r="A14" s="17">
        <v>44918</v>
      </c>
      <c r="B14" s="7" t="s">
        <v>91</v>
      </c>
      <c r="C14" s="7" t="s">
        <v>92</v>
      </c>
      <c r="D14" s="7" t="s">
        <v>17</v>
      </c>
      <c r="E14" s="7">
        <v>8</v>
      </c>
      <c r="F14" s="7">
        <v>600</v>
      </c>
      <c r="G14" s="7">
        <f t="shared" si="0"/>
        <v>609</v>
      </c>
      <c r="H14" s="7">
        <v>600</v>
      </c>
      <c r="I14" s="7">
        <v>9</v>
      </c>
      <c r="J14" s="21">
        <f t="shared" si="1"/>
        <v>100</v>
      </c>
      <c r="K14" s="15"/>
    </row>
    <row r="15" spans="1:11" ht="21.95" customHeight="1">
      <c r="A15" s="17">
        <v>44921</v>
      </c>
      <c r="B15" s="7" t="s">
        <v>91</v>
      </c>
      <c r="C15" s="7" t="s">
        <v>92</v>
      </c>
      <c r="D15" s="7" t="s">
        <v>17</v>
      </c>
      <c r="E15" s="7">
        <v>8</v>
      </c>
      <c r="F15" s="7">
        <v>600</v>
      </c>
      <c r="G15" s="7">
        <f t="shared" si="0"/>
        <v>605</v>
      </c>
      <c r="H15" s="7">
        <v>600</v>
      </c>
      <c r="I15" s="7">
        <v>5</v>
      </c>
      <c r="J15" s="21">
        <f t="shared" si="1"/>
        <v>100</v>
      </c>
      <c r="K15" s="15"/>
    </row>
    <row r="16" spans="1:11" ht="21.95" customHeight="1">
      <c r="A16" s="17">
        <v>44922</v>
      </c>
      <c r="B16" s="7" t="s">
        <v>30</v>
      </c>
      <c r="C16" s="7" t="s">
        <v>31</v>
      </c>
      <c r="D16" s="7" t="s">
        <v>17</v>
      </c>
      <c r="E16" s="7">
        <v>8</v>
      </c>
      <c r="F16" s="7">
        <v>800</v>
      </c>
      <c r="G16" s="7">
        <f t="shared" ref="G16:G23" si="2">SUM(H16+I16)</f>
        <v>802</v>
      </c>
      <c r="H16" s="7">
        <v>800</v>
      </c>
      <c r="I16" s="7">
        <v>2</v>
      </c>
      <c r="J16" s="21">
        <f t="shared" si="1"/>
        <v>100</v>
      </c>
      <c r="K16" s="15"/>
    </row>
    <row r="17" spans="1:11" ht="21.95" customHeight="1">
      <c r="A17" s="17">
        <v>44923</v>
      </c>
      <c r="B17" s="7" t="s">
        <v>91</v>
      </c>
      <c r="C17" s="7" t="s">
        <v>92</v>
      </c>
      <c r="D17" s="7" t="s">
        <v>17</v>
      </c>
      <c r="E17" s="7">
        <v>8</v>
      </c>
      <c r="F17" s="7">
        <v>600</v>
      </c>
      <c r="G17" s="7">
        <f t="shared" si="2"/>
        <v>603</v>
      </c>
      <c r="H17" s="7">
        <v>600</v>
      </c>
      <c r="I17" s="7">
        <v>3</v>
      </c>
      <c r="J17" s="21">
        <f t="shared" si="1"/>
        <v>100</v>
      </c>
      <c r="K17" s="15"/>
    </row>
    <row r="18" spans="1:11" ht="21.95" customHeight="1">
      <c r="A18" s="17">
        <v>44924</v>
      </c>
      <c r="B18" s="7" t="s">
        <v>91</v>
      </c>
      <c r="C18" s="7" t="s">
        <v>92</v>
      </c>
      <c r="D18" s="7" t="s">
        <v>17</v>
      </c>
      <c r="E18" s="7">
        <v>8</v>
      </c>
      <c r="F18" s="7">
        <v>600</v>
      </c>
      <c r="G18" s="7">
        <f t="shared" ref="G18" si="3">SUM(H18+I18)</f>
        <v>602</v>
      </c>
      <c r="H18" s="7">
        <v>600</v>
      </c>
      <c r="I18" s="7">
        <v>2</v>
      </c>
      <c r="J18" s="21">
        <f t="shared" si="1"/>
        <v>100</v>
      </c>
      <c r="K18" s="15"/>
    </row>
    <row r="19" spans="1:11" ht="21.95" customHeight="1">
      <c r="A19" s="17">
        <v>44925</v>
      </c>
      <c r="B19" s="7" t="s">
        <v>91</v>
      </c>
      <c r="C19" s="7" t="s">
        <v>92</v>
      </c>
      <c r="D19" s="7" t="s">
        <v>17</v>
      </c>
      <c r="E19" s="7">
        <v>8</v>
      </c>
      <c r="F19" s="7">
        <v>600</v>
      </c>
      <c r="G19" s="7">
        <f t="shared" ref="G19" si="4">SUM(H19+I19)</f>
        <v>605</v>
      </c>
      <c r="H19" s="7">
        <v>600</v>
      </c>
      <c r="I19" s="7">
        <v>5</v>
      </c>
      <c r="J19" s="21">
        <f t="shared" si="1"/>
        <v>100</v>
      </c>
      <c r="K19" s="15"/>
    </row>
    <row r="20" spans="1:11" ht="21.95" customHeight="1">
      <c r="A20" s="17">
        <v>44928</v>
      </c>
      <c r="B20" s="7" t="s">
        <v>91</v>
      </c>
      <c r="C20" s="7" t="s">
        <v>92</v>
      </c>
      <c r="D20" s="7" t="s">
        <v>17</v>
      </c>
      <c r="E20" s="7">
        <v>8</v>
      </c>
      <c r="F20" s="7">
        <v>600</v>
      </c>
      <c r="G20" s="7">
        <f t="shared" ref="G20" si="5">SUM(H20+I20)</f>
        <v>604</v>
      </c>
      <c r="H20" s="7">
        <v>600</v>
      </c>
      <c r="I20" s="7">
        <v>4</v>
      </c>
      <c r="J20" s="21">
        <f t="shared" si="1"/>
        <v>100</v>
      </c>
      <c r="K20" s="15"/>
    </row>
    <row r="21" spans="1:11" ht="21.95" customHeight="1">
      <c r="A21" s="17">
        <v>44929</v>
      </c>
      <c r="B21" s="7" t="s">
        <v>91</v>
      </c>
      <c r="C21" s="7" t="s">
        <v>92</v>
      </c>
      <c r="D21" s="7" t="s">
        <v>17</v>
      </c>
      <c r="E21" s="7">
        <v>8</v>
      </c>
      <c r="F21" s="7">
        <v>600</v>
      </c>
      <c r="G21" s="7">
        <f t="shared" ref="G21" si="6">SUM(H21+I21)</f>
        <v>602</v>
      </c>
      <c r="H21" s="7">
        <v>600</v>
      </c>
      <c r="I21" s="7">
        <v>2</v>
      </c>
      <c r="J21" s="21">
        <f t="shared" si="1"/>
        <v>100</v>
      </c>
      <c r="K21" s="15"/>
    </row>
    <row r="22" spans="1:11" ht="21.95" customHeight="1">
      <c r="A22" s="17">
        <v>44930</v>
      </c>
      <c r="B22" s="7" t="s">
        <v>66</v>
      </c>
      <c r="C22" s="7" t="s">
        <v>199</v>
      </c>
      <c r="D22" s="7" t="s">
        <v>17</v>
      </c>
      <c r="E22" s="7">
        <v>8</v>
      </c>
      <c r="F22" s="7">
        <v>416</v>
      </c>
      <c r="G22" s="7">
        <f t="shared" si="2"/>
        <v>421</v>
      </c>
      <c r="H22" s="7">
        <v>416</v>
      </c>
      <c r="I22" s="7">
        <v>5</v>
      </c>
      <c r="J22" s="21">
        <f t="shared" si="1"/>
        <v>100</v>
      </c>
      <c r="K22" s="15"/>
    </row>
    <row r="23" spans="1:11" ht="21.95" customHeight="1">
      <c r="A23" s="17">
        <v>44931</v>
      </c>
      <c r="B23" s="7" t="s">
        <v>66</v>
      </c>
      <c r="C23" s="7" t="s">
        <v>199</v>
      </c>
      <c r="D23" s="7" t="s">
        <v>17</v>
      </c>
      <c r="E23" s="7">
        <v>8</v>
      </c>
      <c r="F23" s="7">
        <v>416</v>
      </c>
      <c r="G23" s="7">
        <f t="shared" si="2"/>
        <v>418</v>
      </c>
      <c r="H23" s="7">
        <v>416</v>
      </c>
      <c r="I23" s="7">
        <v>2</v>
      </c>
      <c r="J23" s="21">
        <f t="shared" si="1"/>
        <v>100</v>
      </c>
      <c r="K23" s="15"/>
    </row>
    <row r="24" spans="1:11" ht="21.95" customHeight="1">
      <c r="A24" s="17">
        <v>44932</v>
      </c>
      <c r="B24" s="7" t="s">
        <v>66</v>
      </c>
      <c r="C24" s="7" t="s">
        <v>199</v>
      </c>
      <c r="D24" s="7" t="s">
        <v>17</v>
      </c>
      <c r="E24" s="7">
        <v>8</v>
      </c>
      <c r="F24" s="7">
        <v>416</v>
      </c>
      <c r="G24" s="7">
        <f t="shared" ref="G24" si="7">SUM(H24+I24)</f>
        <v>420</v>
      </c>
      <c r="H24" s="7">
        <v>416</v>
      </c>
      <c r="I24" s="7">
        <v>4</v>
      </c>
      <c r="J24" s="21">
        <f t="shared" si="1"/>
        <v>100</v>
      </c>
      <c r="K24" s="15"/>
    </row>
    <row r="25" spans="1:11" ht="21.95" customHeight="1">
      <c r="A25" s="17">
        <v>44935</v>
      </c>
      <c r="B25" s="7" t="s">
        <v>66</v>
      </c>
      <c r="C25" s="7" t="s">
        <v>199</v>
      </c>
      <c r="D25" s="7" t="s">
        <v>17</v>
      </c>
      <c r="E25" s="7">
        <v>8</v>
      </c>
      <c r="F25" s="7">
        <v>416</v>
      </c>
      <c r="G25" s="7">
        <f t="shared" ref="G25" si="8">SUM(H25+I25)</f>
        <v>339</v>
      </c>
      <c r="H25" s="7">
        <v>333</v>
      </c>
      <c r="I25" s="7">
        <v>6</v>
      </c>
      <c r="J25" s="21">
        <f t="shared" si="1"/>
        <v>80.048076923076934</v>
      </c>
      <c r="K25" s="15"/>
    </row>
    <row r="26" spans="1:11" ht="21.95" customHeight="1">
      <c r="A26" s="17">
        <v>44936</v>
      </c>
      <c r="B26" s="7" t="s">
        <v>66</v>
      </c>
      <c r="C26" s="7" t="s">
        <v>199</v>
      </c>
      <c r="D26" s="7" t="s">
        <v>17</v>
      </c>
      <c r="E26" s="7">
        <v>8</v>
      </c>
      <c r="F26" s="7">
        <v>416</v>
      </c>
      <c r="G26" s="7">
        <f t="shared" ref="G26" si="9">SUM(H26+I26)</f>
        <v>335</v>
      </c>
      <c r="H26" s="7">
        <v>333</v>
      </c>
      <c r="I26" s="7">
        <v>2</v>
      </c>
      <c r="J26" s="21">
        <f t="shared" si="1"/>
        <v>80.048076923076934</v>
      </c>
      <c r="K26" s="15"/>
    </row>
    <row r="27" spans="1:11" ht="21.95" customHeight="1">
      <c r="A27" s="17">
        <v>44937</v>
      </c>
      <c r="B27" s="7" t="s">
        <v>66</v>
      </c>
      <c r="C27" s="7" t="s">
        <v>199</v>
      </c>
      <c r="D27" s="7" t="s">
        <v>17</v>
      </c>
      <c r="E27" s="7">
        <v>8</v>
      </c>
      <c r="F27" s="7">
        <v>416</v>
      </c>
      <c r="G27" s="7">
        <f t="shared" ref="G27" si="10">SUM(H27+I27)</f>
        <v>337</v>
      </c>
      <c r="H27" s="7">
        <v>333</v>
      </c>
      <c r="I27" s="7">
        <v>4</v>
      </c>
      <c r="J27" s="21">
        <f t="shared" si="1"/>
        <v>80.048076923076934</v>
      </c>
      <c r="K27" s="15"/>
    </row>
    <row r="28" spans="1:11" ht="21.95" customHeight="1">
      <c r="A28" s="17">
        <v>44939</v>
      </c>
      <c r="B28" s="7" t="s">
        <v>66</v>
      </c>
      <c r="C28" s="7" t="s">
        <v>199</v>
      </c>
      <c r="D28" s="7" t="s">
        <v>17</v>
      </c>
      <c r="E28" s="7">
        <v>8</v>
      </c>
      <c r="F28" s="7">
        <v>416</v>
      </c>
      <c r="G28" s="7">
        <f t="shared" ref="G28" si="11">SUM(H28+I28)</f>
        <v>441</v>
      </c>
      <c r="H28" s="7">
        <v>416</v>
      </c>
      <c r="I28" s="7">
        <v>25</v>
      </c>
      <c r="J28" s="21">
        <f t="shared" ref="J28" si="12">H28/F28*100</f>
        <v>100</v>
      </c>
      <c r="K28" s="15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10312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10063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1840.1442307692307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96.849696356275302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BE42-1A92-4087-A0AA-9059139B39B5}">
  <sheetPr codeName="Sheet42"/>
  <dimension ref="A1:K55"/>
  <sheetViews>
    <sheetView topLeftCell="A40" workbookViewId="0">
      <selection activeCell="A54" sqref="A54:B5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104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86</v>
      </c>
      <c r="C10" s="7">
        <v>22500</v>
      </c>
      <c r="D10" s="7" t="s">
        <v>17</v>
      </c>
      <c r="E10" s="7">
        <v>8</v>
      </c>
      <c r="F10" s="7">
        <v>3040</v>
      </c>
      <c r="G10" s="7">
        <f t="shared" ref="G10:G16" si="0">SUM(H10+I10)</f>
        <v>3048</v>
      </c>
      <c r="H10" s="7">
        <v>3040</v>
      </c>
      <c r="I10" s="7">
        <v>8</v>
      </c>
      <c r="J10" s="21">
        <f t="shared" ref="J10:J29" si="1">H10/F10*100</f>
        <v>100</v>
      </c>
      <c r="K10" s="15"/>
    </row>
    <row r="11" spans="1:11" ht="21.95" customHeight="1">
      <c r="A11" s="17">
        <v>44915</v>
      </c>
      <c r="B11" s="7" t="s">
        <v>86</v>
      </c>
      <c r="C11" s="7">
        <v>22500</v>
      </c>
      <c r="D11" s="7" t="s">
        <v>17</v>
      </c>
      <c r="E11" s="7">
        <v>8</v>
      </c>
      <c r="F11" s="7">
        <v>3040</v>
      </c>
      <c r="G11" s="7">
        <f t="shared" si="0"/>
        <v>3083</v>
      </c>
      <c r="H11" s="7">
        <v>3040</v>
      </c>
      <c r="I11" s="7">
        <v>43</v>
      </c>
      <c r="J11" s="21">
        <f t="shared" si="1"/>
        <v>100</v>
      </c>
      <c r="K11" s="15"/>
    </row>
    <row r="12" spans="1:11" ht="21.95" customHeight="1">
      <c r="A12" s="17">
        <v>44916</v>
      </c>
      <c r="B12" s="7" t="s">
        <v>86</v>
      </c>
      <c r="C12" s="7">
        <v>22500</v>
      </c>
      <c r="D12" s="7" t="s">
        <v>17</v>
      </c>
      <c r="E12" s="7">
        <v>8</v>
      </c>
      <c r="F12" s="7">
        <v>3040</v>
      </c>
      <c r="G12" s="7">
        <f t="shared" si="0"/>
        <v>3063</v>
      </c>
      <c r="H12" s="7">
        <v>3040</v>
      </c>
      <c r="I12" s="7">
        <v>23</v>
      </c>
      <c r="J12" s="21">
        <f t="shared" si="1"/>
        <v>100</v>
      </c>
      <c r="K12" s="15"/>
    </row>
    <row r="13" spans="1:11" ht="21.95" customHeight="1">
      <c r="A13" s="17">
        <v>44917</v>
      </c>
      <c r="B13" s="7" t="s">
        <v>86</v>
      </c>
      <c r="C13" s="7">
        <v>22500</v>
      </c>
      <c r="D13" s="7" t="s">
        <v>17</v>
      </c>
      <c r="E13" s="7">
        <v>8</v>
      </c>
      <c r="F13" s="7">
        <v>3040</v>
      </c>
      <c r="G13" s="7">
        <f t="shared" si="0"/>
        <v>3074</v>
      </c>
      <c r="H13" s="7">
        <v>3040</v>
      </c>
      <c r="I13" s="7">
        <v>34</v>
      </c>
      <c r="J13" s="21">
        <f t="shared" si="1"/>
        <v>100</v>
      </c>
      <c r="K13" s="15"/>
    </row>
    <row r="14" spans="1:11" ht="21.95" customHeight="1">
      <c r="A14" s="17">
        <v>44918</v>
      </c>
      <c r="B14" s="7" t="s">
        <v>86</v>
      </c>
      <c r="C14" s="7">
        <v>22500</v>
      </c>
      <c r="D14" s="7" t="s">
        <v>17</v>
      </c>
      <c r="E14" s="7">
        <v>8</v>
      </c>
      <c r="F14" s="7">
        <v>3040</v>
      </c>
      <c r="G14" s="7">
        <f t="shared" si="0"/>
        <v>3053</v>
      </c>
      <c r="H14" s="7">
        <v>3040</v>
      </c>
      <c r="I14" s="7">
        <v>13</v>
      </c>
      <c r="J14" s="21">
        <f t="shared" si="1"/>
        <v>100</v>
      </c>
      <c r="K14" s="15"/>
    </row>
    <row r="15" spans="1:11" ht="21.95" customHeight="1">
      <c r="A15" s="17">
        <v>44921</v>
      </c>
      <c r="B15" s="7" t="s">
        <v>86</v>
      </c>
      <c r="C15" s="7">
        <v>22500</v>
      </c>
      <c r="D15" s="7" t="s">
        <v>17</v>
      </c>
      <c r="E15" s="7">
        <v>8</v>
      </c>
      <c r="F15" s="7">
        <v>3040</v>
      </c>
      <c r="G15" s="7">
        <f t="shared" si="0"/>
        <v>3084</v>
      </c>
      <c r="H15" s="7">
        <v>3040</v>
      </c>
      <c r="I15" s="7">
        <v>44</v>
      </c>
      <c r="J15" s="21">
        <f t="shared" si="1"/>
        <v>100</v>
      </c>
      <c r="K15" s="15"/>
    </row>
    <row r="16" spans="1:11" ht="21.95" customHeight="1">
      <c r="A16" s="17">
        <v>37617</v>
      </c>
      <c r="B16" s="7" t="s">
        <v>86</v>
      </c>
      <c r="C16" s="7">
        <v>22500</v>
      </c>
      <c r="D16" s="7" t="s">
        <v>17</v>
      </c>
      <c r="E16" s="7">
        <v>8</v>
      </c>
      <c r="F16" s="7">
        <v>3040</v>
      </c>
      <c r="G16" s="7">
        <f t="shared" si="0"/>
        <v>3105</v>
      </c>
      <c r="H16" s="7">
        <v>3040</v>
      </c>
      <c r="I16" s="7">
        <v>65</v>
      </c>
      <c r="J16" s="21">
        <f t="shared" si="1"/>
        <v>100</v>
      </c>
      <c r="K16" s="15"/>
    </row>
    <row r="17" spans="1:11" ht="21.95" customHeight="1">
      <c r="A17" s="17">
        <v>44923</v>
      </c>
      <c r="B17" s="7" t="s">
        <v>86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ref="G17:G29" si="2">SUM(H17+I17)</f>
        <v>3070</v>
      </c>
      <c r="H17" s="7">
        <v>3040</v>
      </c>
      <c r="I17" s="7">
        <v>30</v>
      </c>
      <c r="J17" s="21">
        <f t="shared" si="1"/>
        <v>100</v>
      </c>
      <c r="K17" s="15"/>
    </row>
    <row r="18" spans="1:11" ht="21.95" customHeight="1">
      <c r="A18" s="17">
        <v>44924</v>
      </c>
      <c r="B18" s="7" t="s">
        <v>86</v>
      </c>
      <c r="C18" s="7">
        <v>22500</v>
      </c>
      <c r="D18" s="7" t="s">
        <v>17</v>
      </c>
      <c r="E18" s="7">
        <v>8</v>
      </c>
      <c r="F18" s="7">
        <v>3040</v>
      </c>
      <c r="G18" s="7">
        <f t="shared" si="2"/>
        <v>3100</v>
      </c>
      <c r="H18" s="7">
        <v>3040</v>
      </c>
      <c r="I18" s="7">
        <v>60</v>
      </c>
      <c r="J18" s="21">
        <f t="shared" si="1"/>
        <v>100</v>
      </c>
      <c r="K18" s="15"/>
    </row>
    <row r="19" spans="1:11" ht="21.95" customHeight="1">
      <c r="A19" s="17">
        <v>44925</v>
      </c>
      <c r="B19" s="22" t="s">
        <v>170</v>
      </c>
      <c r="C19" s="22" t="s">
        <v>167</v>
      </c>
      <c r="D19" s="7" t="s">
        <v>17</v>
      </c>
      <c r="E19" s="7">
        <v>8</v>
      </c>
      <c r="F19" s="7">
        <v>1368</v>
      </c>
      <c r="G19" s="7">
        <f t="shared" si="2"/>
        <v>1370</v>
      </c>
      <c r="H19" s="7">
        <v>1368</v>
      </c>
      <c r="I19" s="7">
        <v>2</v>
      </c>
      <c r="J19" s="21">
        <f t="shared" si="1"/>
        <v>100</v>
      </c>
      <c r="K19" s="15"/>
    </row>
    <row r="20" spans="1:11" ht="21.95" customHeight="1">
      <c r="A20" s="17">
        <v>44928</v>
      </c>
      <c r="B20" s="7" t="s">
        <v>86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si="2"/>
        <v>3058</v>
      </c>
      <c r="H20" s="7">
        <v>3040</v>
      </c>
      <c r="I20" s="7">
        <v>18</v>
      </c>
      <c r="J20" s="21">
        <f t="shared" si="1"/>
        <v>100</v>
      </c>
      <c r="K20" s="15"/>
    </row>
    <row r="21" spans="1:11" ht="21.95" customHeight="1">
      <c r="A21" s="17">
        <v>44929</v>
      </c>
      <c r="B21" s="7" t="s">
        <v>86</v>
      </c>
      <c r="C21" s="7">
        <v>22500</v>
      </c>
      <c r="D21" s="7" t="s">
        <v>17</v>
      </c>
      <c r="E21" s="7">
        <v>8</v>
      </c>
      <c r="F21" s="7">
        <v>3040</v>
      </c>
      <c r="G21" s="7">
        <f t="shared" si="2"/>
        <v>3070</v>
      </c>
      <c r="H21" s="7">
        <v>3040</v>
      </c>
      <c r="I21" s="7">
        <v>30</v>
      </c>
      <c r="J21" s="21">
        <f t="shared" si="1"/>
        <v>100</v>
      </c>
      <c r="K21" s="15"/>
    </row>
    <row r="22" spans="1:11" ht="21.95" customHeight="1">
      <c r="A22" s="17">
        <v>44930</v>
      </c>
      <c r="B22" s="7" t="s">
        <v>86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si="2"/>
        <v>3075</v>
      </c>
      <c r="H22" s="7">
        <v>3040</v>
      </c>
      <c r="I22" s="7">
        <v>35</v>
      </c>
      <c r="J22" s="21">
        <f t="shared" si="1"/>
        <v>100</v>
      </c>
      <c r="K22" s="15"/>
    </row>
    <row r="23" spans="1:11" ht="21.95" customHeight="1">
      <c r="A23" s="17">
        <v>44931</v>
      </c>
      <c r="B23" s="7" t="s">
        <v>86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si="2"/>
        <v>3090</v>
      </c>
      <c r="H23" s="7">
        <v>3040</v>
      </c>
      <c r="I23" s="7">
        <v>50</v>
      </c>
      <c r="J23" s="21">
        <f t="shared" si="1"/>
        <v>100</v>
      </c>
      <c r="K23" s="15"/>
    </row>
    <row r="24" spans="1:11" ht="21.95" customHeight="1">
      <c r="A24" s="17">
        <v>44932</v>
      </c>
      <c r="B24" s="7" t="s">
        <v>86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si="2"/>
        <v>3120</v>
      </c>
      <c r="H24" s="7">
        <v>3040</v>
      </c>
      <c r="I24" s="7">
        <v>80</v>
      </c>
      <c r="J24" s="21">
        <f t="shared" si="1"/>
        <v>100</v>
      </c>
      <c r="K24" s="15"/>
    </row>
    <row r="25" spans="1:11" ht="21.95" customHeight="1">
      <c r="A25" s="17">
        <v>44935</v>
      </c>
      <c r="B25" s="7" t="s">
        <v>86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si="2"/>
        <v>3105</v>
      </c>
      <c r="H25" s="7">
        <v>3040</v>
      </c>
      <c r="I25" s="7">
        <v>65</v>
      </c>
      <c r="J25" s="21">
        <f t="shared" si="1"/>
        <v>100</v>
      </c>
      <c r="K25" s="15"/>
    </row>
    <row r="26" spans="1:11" ht="21.95" customHeight="1">
      <c r="A26" s="17">
        <v>44936</v>
      </c>
      <c r="B26" s="7" t="s">
        <v>86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si="2"/>
        <v>3063</v>
      </c>
      <c r="H26" s="7">
        <v>3040</v>
      </c>
      <c r="I26" s="7">
        <v>23</v>
      </c>
      <c r="J26" s="21">
        <f t="shared" si="1"/>
        <v>100</v>
      </c>
      <c r="K26" s="15"/>
    </row>
    <row r="27" spans="1:11" ht="21.95" customHeight="1">
      <c r="A27" s="17">
        <v>44937</v>
      </c>
      <c r="B27" s="7" t="s">
        <v>86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2"/>
        <v>3064</v>
      </c>
      <c r="H27" s="7">
        <v>3040</v>
      </c>
      <c r="I27" s="7">
        <v>24</v>
      </c>
      <c r="J27" s="21">
        <f t="shared" si="1"/>
        <v>100</v>
      </c>
      <c r="K27" s="15"/>
    </row>
    <row r="28" spans="1:11" ht="21.95" customHeight="1">
      <c r="A28" s="17">
        <v>44938</v>
      </c>
      <c r="B28" s="7" t="s">
        <v>86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si="2"/>
        <v>3139</v>
      </c>
      <c r="H28" s="7">
        <v>3040</v>
      </c>
      <c r="I28" s="7">
        <v>99</v>
      </c>
      <c r="J28" s="21">
        <f t="shared" si="1"/>
        <v>100</v>
      </c>
      <c r="K28" s="15"/>
    </row>
    <row r="29" spans="1:11" ht="21.95" customHeight="1">
      <c r="A29" s="17">
        <v>44939</v>
      </c>
      <c r="B29" s="7" t="s">
        <v>86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2"/>
        <v>3093</v>
      </c>
      <c r="H29" s="7">
        <v>3040</v>
      </c>
      <c r="I29" s="7">
        <v>53</v>
      </c>
      <c r="J29" s="21">
        <f t="shared" si="1"/>
        <v>100</v>
      </c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17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20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7"/>
      <c r="B47" s="7"/>
      <c r="C47" s="7"/>
      <c r="D47" s="7"/>
      <c r="E47" s="7"/>
      <c r="F47" s="7"/>
      <c r="G47" s="7"/>
      <c r="H47" s="7"/>
      <c r="I47" s="7"/>
      <c r="J47" s="21"/>
      <c r="K47" s="15"/>
    </row>
    <row r="48" spans="1:11" ht="21.95" customHeight="1">
      <c r="A48" s="8"/>
      <c r="B48" s="7"/>
      <c r="C48" s="7"/>
      <c r="D48" s="7"/>
      <c r="E48" s="7"/>
      <c r="F48" s="7"/>
      <c r="G48" s="7"/>
      <c r="H48" s="7"/>
      <c r="I48" s="7"/>
      <c r="J48" s="19"/>
      <c r="K48" s="15"/>
    </row>
    <row r="49" spans="1:11" ht="21" customHeight="1">
      <c r="A49" s="34" t="s">
        <v>18</v>
      </c>
      <c r="B49" s="34"/>
      <c r="C49" s="9">
        <f>COUNT(A10:A48)</f>
        <v>20</v>
      </c>
      <c r="E49" s="35" t="s">
        <v>19</v>
      </c>
      <c r="F49" s="35"/>
      <c r="G49" s="36"/>
      <c r="H49" s="36"/>
      <c r="I49" s="36"/>
      <c r="J49" s="36"/>
      <c r="K49" s="36"/>
    </row>
    <row r="50" spans="1:11" ht="21" customHeight="1">
      <c r="A50" s="33" t="s">
        <v>20</v>
      </c>
      <c r="B50" s="33"/>
      <c r="C50" s="9">
        <f>SUM(F10:F48)</f>
        <v>59128</v>
      </c>
      <c r="F50" s="37"/>
      <c r="G50" s="37"/>
      <c r="H50" s="37"/>
      <c r="I50" s="4"/>
      <c r="J50" s="4"/>
      <c r="K50" s="25"/>
    </row>
    <row r="51" spans="1:11" ht="21" customHeight="1">
      <c r="A51" s="33" t="s">
        <v>21</v>
      </c>
      <c r="B51" s="33"/>
      <c r="C51" s="9">
        <f>SUM(H10:H48)</f>
        <v>59128</v>
      </c>
      <c r="F51" s="4"/>
      <c r="G51" s="4"/>
      <c r="H51" s="4"/>
      <c r="I51" s="4"/>
      <c r="J51" s="4"/>
      <c r="K51" s="25"/>
    </row>
    <row r="52" spans="1:11" ht="21" customHeight="1">
      <c r="A52" s="38" t="s">
        <v>22</v>
      </c>
      <c r="B52" s="33"/>
      <c r="C52" s="18">
        <f>SUM(J10:J48)</f>
        <v>2000</v>
      </c>
      <c r="F52" s="37"/>
      <c r="G52" s="37"/>
      <c r="H52" s="37"/>
      <c r="I52" s="37"/>
      <c r="J52" s="4"/>
      <c r="K52" s="39"/>
    </row>
    <row r="53" spans="1:11" ht="21" customHeight="1">
      <c r="A53" s="38" t="s">
        <v>23</v>
      </c>
      <c r="B53" s="33"/>
      <c r="C53" s="9">
        <f>COUNTA(B10:B48)</f>
        <v>20</v>
      </c>
      <c r="F53" s="37"/>
      <c r="G53" s="37"/>
      <c r="H53" s="37"/>
      <c r="I53" s="37"/>
      <c r="J53" s="4"/>
      <c r="K53" s="39"/>
    </row>
    <row r="54" spans="1:11" ht="21" customHeight="1">
      <c r="A54" s="33" t="s">
        <v>24</v>
      </c>
      <c r="B54" s="33"/>
      <c r="C54" s="18">
        <f>C52/C53</f>
        <v>100</v>
      </c>
      <c r="F54" s="37"/>
      <c r="G54" s="37"/>
      <c r="H54" s="37"/>
      <c r="I54" s="37"/>
      <c r="J54" s="4"/>
      <c r="K54" s="39"/>
    </row>
    <row r="55" spans="1:11" ht="21" customHeight="1" thickBo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6"/>
    </row>
  </sheetData>
  <mergeCells count="17"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9C7F0-906F-4342-A23B-34ACE5501E77}">
  <sheetPr codeName="Sheet43"/>
  <dimension ref="A1:K54"/>
  <sheetViews>
    <sheetView topLeftCell="A40" workbookViewId="0">
      <selection activeCell="A46" sqref="A4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105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131</v>
      </c>
      <c r="C10" s="7" t="s">
        <v>132</v>
      </c>
      <c r="D10" s="7" t="s">
        <v>17</v>
      </c>
      <c r="E10" s="7">
        <v>8</v>
      </c>
      <c r="F10" s="7">
        <v>1016</v>
      </c>
      <c r="G10" s="7">
        <f>SUM(H10+I10)</f>
        <v>1018</v>
      </c>
      <c r="H10" s="7">
        <v>1016</v>
      </c>
      <c r="I10" s="7">
        <v>2</v>
      </c>
      <c r="J10" s="21">
        <f t="shared" ref="J10:J29" si="0">H10/F10*100</f>
        <v>100</v>
      </c>
      <c r="K10" s="15"/>
    </row>
    <row r="11" spans="1:11" ht="21.95" customHeight="1">
      <c r="A11" s="17">
        <v>44915</v>
      </c>
      <c r="B11" s="7" t="s">
        <v>131</v>
      </c>
      <c r="C11" s="7" t="s">
        <v>132</v>
      </c>
      <c r="D11" s="7" t="s">
        <v>17</v>
      </c>
      <c r="E11" s="7">
        <v>8</v>
      </c>
      <c r="F11" s="7">
        <v>1016</v>
      </c>
      <c r="G11" s="7">
        <f>SUM(H11+I11)</f>
        <v>1018</v>
      </c>
      <c r="H11" s="7">
        <v>1016</v>
      </c>
      <c r="I11" s="7">
        <v>2</v>
      </c>
      <c r="J11" s="21">
        <f t="shared" si="0"/>
        <v>100</v>
      </c>
      <c r="K11" s="15"/>
    </row>
    <row r="12" spans="1:11" ht="21.95" customHeight="1">
      <c r="A12" s="17">
        <v>44916</v>
      </c>
      <c r="B12" s="7" t="s">
        <v>84</v>
      </c>
      <c r="C12" s="7" t="s">
        <v>83</v>
      </c>
      <c r="D12" s="7" t="s">
        <v>17</v>
      </c>
      <c r="E12" s="7">
        <v>8</v>
      </c>
      <c r="F12" s="7">
        <v>456</v>
      </c>
      <c r="G12" s="7">
        <f t="shared" ref="G12" si="1">SUM(H12+I12)</f>
        <v>458</v>
      </c>
      <c r="H12" s="7">
        <v>456</v>
      </c>
      <c r="I12" s="7">
        <v>2</v>
      </c>
      <c r="J12" s="21">
        <f t="shared" si="0"/>
        <v>100</v>
      </c>
      <c r="K12" s="15"/>
    </row>
    <row r="13" spans="1:11" ht="21.95" customHeight="1">
      <c r="A13" s="17">
        <v>44917</v>
      </c>
      <c r="B13" s="7" t="s">
        <v>84</v>
      </c>
      <c r="C13" s="7" t="s">
        <v>83</v>
      </c>
      <c r="D13" s="7" t="s">
        <v>17</v>
      </c>
      <c r="E13" s="7">
        <v>8</v>
      </c>
      <c r="F13" s="7">
        <v>456</v>
      </c>
      <c r="G13" s="7">
        <f t="shared" ref="G13" si="2">SUM(H13+I13)</f>
        <v>460</v>
      </c>
      <c r="H13" s="7">
        <v>456</v>
      </c>
      <c r="I13" s="7">
        <v>4</v>
      </c>
      <c r="J13" s="21">
        <f t="shared" si="0"/>
        <v>100</v>
      </c>
      <c r="K13" s="15"/>
    </row>
    <row r="14" spans="1:11" ht="21.95" customHeight="1">
      <c r="A14" s="17">
        <v>44918</v>
      </c>
      <c r="B14" s="7" t="s">
        <v>84</v>
      </c>
      <c r="C14" s="7" t="s">
        <v>83</v>
      </c>
      <c r="D14" s="7" t="s">
        <v>17</v>
      </c>
      <c r="E14" s="7">
        <v>8</v>
      </c>
      <c r="F14" s="7">
        <v>456</v>
      </c>
      <c r="G14" s="7">
        <f t="shared" ref="G14" si="3">SUM(H14+I14)</f>
        <v>465</v>
      </c>
      <c r="H14" s="7">
        <v>456</v>
      </c>
      <c r="I14" s="7">
        <v>9</v>
      </c>
      <c r="J14" s="21">
        <f t="shared" ref="J14" si="4">H14/F14*100</f>
        <v>100</v>
      </c>
      <c r="K14" s="15"/>
    </row>
    <row r="15" spans="1:11" ht="21.95" customHeight="1">
      <c r="A15" s="17">
        <v>44921</v>
      </c>
      <c r="B15" s="7" t="s">
        <v>84</v>
      </c>
      <c r="C15" s="7" t="s">
        <v>83</v>
      </c>
      <c r="D15" s="7" t="s">
        <v>17</v>
      </c>
      <c r="E15" s="7">
        <v>8</v>
      </c>
      <c r="F15" s="7">
        <v>456</v>
      </c>
      <c r="G15" s="7">
        <f t="shared" ref="G15" si="5">SUM(H15+I15)</f>
        <v>457</v>
      </c>
      <c r="H15" s="7">
        <v>456</v>
      </c>
      <c r="I15" s="7">
        <v>1</v>
      </c>
      <c r="J15" s="21">
        <f t="shared" si="0"/>
        <v>100</v>
      </c>
      <c r="K15" s="15"/>
    </row>
    <row r="16" spans="1:11" ht="21.95" customHeight="1">
      <c r="A16" s="17">
        <v>44922</v>
      </c>
      <c r="B16" s="7" t="s">
        <v>84</v>
      </c>
      <c r="C16" s="7" t="s">
        <v>83</v>
      </c>
      <c r="D16" s="7" t="s">
        <v>17</v>
      </c>
      <c r="E16" s="7">
        <v>8</v>
      </c>
      <c r="F16" s="7">
        <v>456</v>
      </c>
      <c r="G16" s="7">
        <f t="shared" ref="G16" si="6">SUM(H16+I16)</f>
        <v>458</v>
      </c>
      <c r="H16" s="7">
        <v>456</v>
      </c>
      <c r="I16" s="7">
        <v>2</v>
      </c>
      <c r="J16" s="21">
        <f t="shared" si="0"/>
        <v>100</v>
      </c>
      <c r="K16" s="15"/>
    </row>
    <row r="17" spans="1:11" ht="21.95" customHeight="1">
      <c r="A17" s="17">
        <v>44923</v>
      </c>
      <c r="B17" s="7" t="s">
        <v>84</v>
      </c>
      <c r="C17" s="7" t="s">
        <v>83</v>
      </c>
      <c r="D17" s="7" t="s">
        <v>17</v>
      </c>
      <c r="E17" s="7">
        <v>8</v>
      </c>
      <c r="F17" s="7">
        <v>456</v>
      </c>
      <c r="G17" s="7">
        <f t="shared" ref="G17" si="7">SUM(H17+I17)</f>
        <v>461</v>
      </c>
      <c r="H17" s="7">
        <v>456</v>
      </c>
      <c r="I17" s="7">
        <v>5</v>
      </c>
      <c r="J17" s="21">
        <f t="shared" si="0"/>
        <v>100</v>
      </c>
      <c r="K17" s="15"/>
    </row>
    <row r="18" spans="1:11" ht="21.95" customHeight="1">
      <c r="A18" s="17">
        <v>44924</v>
      </c>
      <c r="B18" s="7" t="s">
        <v>84</v>
      </c>
      <c r="C18" s="7" t="s">
        <v>83</v>
      </c>
      <c r="D18" s="7" t="s">
        <v>17</v>
      </c>
      <c r="E18" s="7">
        <v>8</v>
      </c>
      <c r="F18" s="7">
        <v>456</v>
      </c>
      <c r="G18" s="7">
        <f t="shared" ref="G18" si="8">SUM(H18+I18)</f>
        <v>462</v>
      </c>
      <c r="H18" s="7">
        <v>456</v>
      </c>
      <c r="I18" s="7">
        <v>6</v>
      </c>
      <c r="J18" s="21">
        <f t="shared" si="0"/>
        <v>100</v>
      </c>
      <c r="K18" s="15"/>
    </row>
    <row r="19" spans="1:11" ht="21.95" customHeight="1">
      <c r="A19" s="17">
        <v>44925</v>
      </c>
      <c r="B19" s="7" t="s">
        <v>84</v>
      </c>
      <c r="C19" s="7" t="s">
        <v>83</v>
      </c>
      <c r="D19" s="7" t="s">
        <v>17</v>
      </c>
      <c r="E19" s="7">
        <v>8</v>
      </c>
      <c r="F19" s="7">
        <v>456</v>
      </c>
      <c r="G19" s="7">
        <f t="shared" ref="G19" si="9">SUM(H19+I19)</f>
        <v>464</v>
      </c>
      <c r="H19" s="7">
        <v>456</v>
      </c>
      <c r="I19" s="7">
        <v>8</v>
      </c>
      <c r="J19" s="21">
        <f t="shared" si="0"/>
        <v>100</v>
      </c>
      <c r="K19" s="15"/>
    </row>
    <row r="20" spans="1:11" ht="21.95" customHeight="1">
      <c r="A20" s="17">
        <v>44928</v>
      </c>
      <c r="B20" s="7" t="s">
        <v>84</v>
      </c>
      <c r="C20" s="7" t="s">
        <v>83</v>
      </c>
      <c r="D20" s="7" t="s">
        <v>17</v>
      </c>
      <c r="E20" s="7">
        <v>8</v>
      </c>
      <c r="F20" s="7">
        <v>456</v>
      </c>
      <c r="G20" s="7">
        <f t="shared" ref="G20" si="10">SUM(H20+I20)</f>
        <v>461</v>
      </c>
      <c r="H20" s="7">
        <v>456</v>
      </c>
      <c r="I20" s="7">
        <v>5</v>
      </c>
      <c r="J20" s="21">
        <f t="shared" si="0"/>
        <v>100</v>
      </c>
      <c r="K20" s="15"/>
    </row>
    <row r="21" spans="1:11" ht="21.95" customHeight="1">
      <c r="A21" s="17">
        <v>44929</v>
      </c>
      <c r="B21" s="7" t="s">
        <v>84</v>
      </c>
      <c r="C21" s="7" t="s">
        <v>83</v>
      </c>
      <c r="D21" s="7" t="s">
        <v>17</v>
      </c>
      <c r="E21" s="7">
        <v>8</v>
      </c>
      <c r="F21" s="7">
        <v>456</v>
      </c>
      <c r="G21" s="7">
        <f t="shared" ref="G21" si="11">SUM(H21+I21)</f>
        <v>458</v>
      </c>
      <c r="H21" s="7">
        <v>456</v>
      </c>
      <c r="I21" s="7">
        <v>2</v>
      </c>
      <c r="J21" s="21">
        <f t="shared" si="0"/>
        <v>100</v>
      </c>
      <c r="K21" s="15"/>
    </row>
    <row r="22" spans="1:11" ht="21.95" customHeight="1">
      <c r="A22" s="17">
        <v>44930</v>
      </c>
      <c r="B22" s="7" t="s">
        <v>84</v>
      </c>
      <c r="C22" s="7" t="s">
        <v>83</v>
      </c>
      <c r="D22" s="7" t="s">
        <v>17</v>
      </c>
      <c r="E22" s="7">
        <v>8</v>
      </c>
      <c r="F22" s="7">
        <v>456</v>
      </c>
      <c r="G22" s="7">
        <f t="shared" ref="G22" si="12">SUM(H22+I22)</f>
        <v>459</v>
      </c>
      <c r="H22" s="7">
        <v>456</v>
      </c>
      <c r="I22" s="7">
        <v>3</v>
      </c>
      <c r="J22" s="21">
        <f t="shared" si="0"/>
        <v>100</v>
      </c>
      <c r="K22" s="15"/>
    </row>
    <row r="23" spans="1:11" ht="21.95" customHeight="1">
      <c r="A23" s="17">
        <v>44931</v>
      </c>
      <c r="B23" s="7" t="s">
        <v>84</v>
      </c>
      <c r="C23" s="7" t="s">
        <v>83</v>
      </c>
      <c r="D23" s="7" t="s">
        <v>17</v>
      </c>
      <c r="E23" s="7">
        <v>8</v>
      </c>
      <c r="F23" s="7">
        <v>456</v>
      </c>
      <c r="G23" s="7">
        <f t="shared" ref="G23" si="13">SUM(H23+I23)</f>
        <v>458</v>
      </c>
      <c r="H23" s="7">
        <v>456</v>
      </c>
      <c r="I23" s="7">
        <v>2</v>
      </c>
      <c r="J23" s="21">
        <f t="shared" si="0"/>
        <v>100</v>
      </c>
      <c r="K23" s="15"/>
    </row>
    <row r="24" spans="1:11" ht="21.95" customHeight="1">
      <c r="A24" s="17">
        <v>44932</v>
      </c>
      <c r="B24" s="7" t="s">
        <v>84</v>
      </c>
      <c r="C24" s="7" t="s">
        <v>83</v>
      </c>
      <c r="D24" s="7" t="s">
        <v>17</v>
      </c>
      <c r="E24" s="7">
        <v>8</v>
      </c>
      <c r="F24" s="7">
        <v>456</v>
      </c>
      <c r="G24" s="7">
        <f t="shared" ref="G24" si="14">SUM(H24+I24)</f>
        <v>461</v>
      </c>
      <c r="H24" s="7">
        <v>456</v>
      </c>
      <c r="I24" s="7">
        <v>5</v>
      </c>
      <c r="J24" s="21">
        <f t="shared" si="0"/>
        <v>100</v>
      </c>
      <c r="K24" s="15"/>
    </row>
    <row r="25" spans="1:11" ht="21.95" customHeight="1">
      <c r="A25" s="17">
        <v>44935</v>
      </c>
      <c r="B25" s="7" t="s">
        <v>84</v>
      </c>
      <c r="C25" s="7" t="s">
        <v>83</v>
      </c>
      <c r="D25" s="7" t="s">
        <v>17</v>
      </c>
      <c r="E25" s="7">
        <v>8</v>
      </c>
      <c r="F25" s="7">
        <v>456</v>
      </c>
      <c r="G25" s="7">
        <f t="shared" ref="G25" si="15">SUM(H25+I25)</f>
        <v>366</v>
      </c>
      <c r="H25" s="7">
        <v>365</v>
      </c>
      <c r="I25" s="7">
        <v>1</v>
      </c>
      <c r="J25" s="21">
        <f t="shared" si="0"/>
        <v>80.043859649122808</v>
      </c>
      <c r="K25" s="15"/>
    </row>
    <row r="26" spans="1:11" ht="21.95" customHeight="1">
      <c r="A26" s="17">
        <v>44936</v>
      </c>
      <c r="B26" s="7" t="s">
        <v>84</v>
      </c>
      <c r="C26" s="7" t="s">
        <v>83</v>
      </c>
      <c r="D26" s="7" t="s">
        <v>17</v>
      </c>
      <c r="E26" s="7">
        <v>8</v>
      </c>
      <c r="F26" s="7">
        <v>456</v>
      </c>
      <c r="G26" s="7">
        <f t="shared" ref="G26" si="16">SUM(H26+I26)</f>
        <v>367</v>
      </c>
      <c r="H26" s="7">
        <v>365</v>
      </c>
      <c r="I26" s="7">
        <v>2</v>
      </c>
      <c r="J26" s="21">
        <f t="shared" si="0"/>
        <v>80.043859649122808</v>
      </c>
      <c r="K26" s="15"/>
    </row>
    <row r="27" spans="1:11" ht="21.95" customHeight="1">
      <c r="A27" s="17">
        <v>44937</v>
      </c>
      <c r="B27" s="7" t="s">
        <v>84</v>
      </c>
      <c r="C27" s="7" t="s">
        <v>83</v>
      </c>
      <c r="D27" s="7" t="s">
        <v>17</v>
      </c>
      <c r="E27" s="7">
        <v>8</v>
      </c>
      <c r="F27" s="7">
        <v>456</v>
      </c>
      <c r="G27" s="7">
        <f t="shared" ref="G27" si="17">SUM(H27+I27)</f>
        <v>346</v>
      </c>
      <c r="H27" s="7">
        <v>342</v>
      </c>
      <c r="I27" s="7">
        <v>4</v>
      </c>
      <c r="J27" s="21">
        <f t="shared" si="0"/>
        <v>75</v>
      </c>
      <c r="K27" s="15"/>
    </row>
    <row r="28" spans="1:11" ht="21.95" customHeight="1">
      <c r="A28" s="17">
        <v>44938</v>
      </c>
      <c r="B28" s="7" t="s">
        <v>84</v>
      </c>
      <c r="C28" s="7" t="s">
        <v>83</v>
      </c>
      <c r="D28" s="7" t="s">
        <v>17</v>
      </c>
      <c r="E28" s="7">
        <v>8</v>
      </c>
      <c r="F28" s="7">
        <v>456</v>
      </c>
      <c r="G28" s="7">
        <f t="shared" ref="G28:G29" si="18">SUM(H28+I28)</f>
        <v>347</v>
      </c>
      <c r="H28" s="7">
        <v>342</v>
      </c>
      <c r="I28" s="7">
        <v>5</v>
      </c>
      <c r="J28" s="21">
        <f t="shared" si="0"/>
        <v>75</v>
      </c>
      <c r="K28" s="15"/>
    </row>
    <row r="29" spans="1:11" ht="21.95" customHeight="1">
      <c r="A29" s="17">
        <v>44939</v>
      </c>
      <c r="B29" s="7" t="s">
        <v>84</v>
      </c>
      <c r="C29" s="7" t="s">
        <v>83</v>
      </c>
      <c r="D29" s="7" t="s">
        <v>17</v>
      </c>
      <c r="E29" s="7">
        <v>8</v>
      </c>
      <c r="F29" s="7">
        <v>456</v>
      </c>
      <c r="G29" s="7">
        <f t="shared" si="18"/>
        <v>346</v>
      </c>
      <c r="H29" s="7">
        <v>342</v>
      </c>
      <c r="I29" s="7">
        <v>4</v>
      </c>
      <c r="J29" s="21">
        <f t="shared" si="0"/>
        <v>75</v>
      </c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10240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9716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1885.0877192982457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94.254385964912288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4C28-D395-48FD-8E7F-60E820C30E7E}">
  <sheetPr codeName="Sheet44"/>
  <dimension ref="A1:K54"/>
  <sheetViews>
    <sheetView topLeftCell="A41" workbookViewId="0">
      <selection activeCell="C47" sqref="C4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106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131</v>
      </c>
      <c r="C10" s="7" t="s">
        <v>132</v>
      </c>
      <c r="D10" s="7" t="s">
        <v>17</v>
      </c>
      <c r="E10" s="7">
        <v>8</v>
      </c>
      <c r="F10" s="7">
        <v>1016</v>
      </c>
      <c r="G10" s="7">
        <f t="shared" ref="G10:G15" si="0">SUM(H10+I10)</f>
        <v>1021</v>
      </c>
      <c r="H10" s="7">
        <v>1016</v>
      </c>
      <c r="I10" s="7">
        <v>5</v>
      </c>
      <c r="J10" s="21">
        <f t="shared" ref="J10:J29" si="1">H10/F10*100</f>
        <v>100</v>
      </c>
      <c r="K10" s="15"/>
    </row>
    <row r="11" spans="1:11" ht="21.95" customHeight="1">
      <c r="A11" s="17">
        <v>44915</v>
      </c>
      <c r="B11" s="23" t="s">
        <v>73</v>
      </c>
      <c r="C11" s="22">
        <v>8825633600</v>
      </c>
      <c r="D11" s="7" t="s">
        <v>17</v>
      </c>
      <c r="E11" s="7">
        <v>8</v>
      </c>
      <c r="F11" s="7">
        <v>784</v>
      </c>
      <c r="G11" s="7">
        <f t="shared" si="0"/>
        <v>789</v>
      </c>
      <c r="H11" s="7">
        <v>784</v>
      </c>
      <c r="I11" s="7">
        <v>5</v>
      </c>
      <c r="J11" s="21">
        <f t="shared" si="1"/>
        <v>100</v>
      </c>
      <c r="K11" s="15"/>
    </row>
    <row r="12" spans="1:11" ht="21.95" customHeight="1">
      <c r="A12" s="17">
        <v>44916</v>
      </c>
      <c r="B12" s="23" t="s">
        <v>73</v>
      </c>
      <c r="C12" s="22">
        <v>8825633600</v>
      </c>
      <c r="D12" s="7" t="s">
        <v>17</v>
      </c>
      <c r="E12" s="7">
        <v>8</v>
      </c>
      <c r="F12" s="7">
        <v>784</v>
      </c>
      <c r="G12" s="7">
        <f t="shared" si="0"/>
        <v>789</v>
      </c>
      <c r="H12" s="7">
        <v>784</v>
      </c>
      <c r="I12" s="7">
        <v>5</v>
      </c>
      <c r="J12" s="21">
        <f t="shared" si="1"/>
        <v>100</v>
      </c>
      <c r="K12" s="15"/>
    </row>
    <row r="13" spans="1:11" ht="21.95" customHeight="1">
      <c r="A13" s="17">
        <v>44917</v>
      </c>
      <c r="B13" s="23" t="s">
        <v>73</v>
      </c>
      <c r="C13" s="22">
        <v>8825633600</v>
      </c>
      <c r="D13" s="7" t="s">
        <v>17</v>
      </c>
      <c r="E13" s="7">
        <v>8</v>
      </c>
      <c r="F13" s="7">
        <v>784</v>
      </c>
      <c r="G13" s="7">
        <f t="shared" si="0"/>
        <v>790</v>
      </c>
      <c r="H13" s="7">
        <v>784</v>
      </c>
      <c r="I13" s="7">
        <v>6</v>
      </c>
      <c r="J13" s="21">
        <f t="shared" si="1"/>
        <v>100</v>
      </c>
      <c r="K13" s="15"/>
    </row>
    <row r="14" spans="1:11" ht="21.95" customHeight="1">
      <c r="A14" s="17">
        <v>44918</v>
      </c>
      <c r="B14" s="23" t="s">
        <v>73</v>
      </c>
      <c r="C14" s="22">
        <v>8825633600</v>
      </c>
      <c r="D14" s="7" t="s">
        <v>17</v>
      </c>
      <c r="E14" s="7">
        <v>8</v>
      </c>
      <c r="F14" s="7">
        <v>784</v>
      </c>
      <c r="G14" s="7">
        <f t="shared" si="0"/>
        <v>789</v>
      </c>
      <c r="H14" s="7">
        <v>784</v>
      </c>
      <c r="I14" s="7">
        <v>5</v>
      </c>
      <c r="J14" s="21">
        <f t="shared" si="1"/>
        <v>100</v>
      </c>
      <c r="K14" s="15"/>
    </row>
    <row r="15" spans="1:11" ht="21.95" customHeight="1">
      <c r="A15" s="17">
        <v>44921</v>
      </c>
      <c r="B15" s="23" t="s">
        <v>73</v>
      </c>
      <c r="C15" s="22">
        <v>8825633600</v>
      </c>
      <c r="D15" s="7" t="s">
        <v>17</v>
      </c>
      <c r="E15" s="7">
        <v>8</v>
      </c>
      <c r="F15" s="7">
        <v>784</v>
      </c>
      <c r="G15" s="7">
        <f t="shared" si="0"/>
        <v>789</v>
      </c>
      <c r="H15" s="7">
        <v>784</v>
      </c>
      <c r="I15" s="7">
        <v>5</v>
      </c>
      <c r="J15" s="21">
        <f t="shared" si="1"/>
        <v>100</v>
      </c>
      <c r="K15" s="15"/>
    </row>
    <row r="16" spans="1:11" ht="21.95" customHeight="1">
      <c r="A16" s="17">
        <v>44922</v>
      </c>
      <c r="B16" s="23" t="s">
        <v>73</v>
      </c>
      <c r="C16" s="22">
        <v>8825633600</v>
      </c>
      <c r="D16" s="7" t="s">
        <v>17</v>
      </c>
      <c r="E16" s="7">
        <v>8</v>
      </c>
      <c r="F16" s="7">
        <v>784</v>
      </c>
      <c r="G16" s="7">
        <f t="shared" ref="G16" si="2">SUM(H16+I16)</f>
        <v>789</v>
      </c>
      <c r="H16" s="7">
        <v>784</v>
      </c>
      <c r="I16" s="7">
        <v>5</v>
      </c>
      <c r="J16" s="21">
        <f t="shared" si="1"/>
        <v>100</v>
      </c>
      <c r="K16" s="15"/>
    </row>
    <row r="17" spans="1:11" ht="21.95" customHeight="1">
      <c r="A17" s="17">
        <v>44923</v>
      </c>
      <c r="B17" s="23" t="s">
        <v>73</v>
      </c>
      <c r="C17" s="22">
        <v>8825633600</v>
      </c>
      <c r="D17" s="7" t="s">
        <v>17</v>
      </c>
      <c r="E17" s="7">
        <v>8</v>
      </c>
      <c r="F17" s="7">
        <v>784</v>
      </c>
      <c r="G17" s="7">
        <f t="shared" ref="G17" si="3">SUM(H17+I17)</f>
        <v>789</v>
      </c>
      <c r="H17" s="7">
        <v>784</v>
      </c>
      <c r="I17" s="7">
        <v>5</v>
      </c>
      <c r="J17" s="21">
        <f t="shared" si="1"/>
        <v>100</v>
      </c>
      <c r="K17" s="15"/>
    </row>
    <row r="18" spans="1:11" ht="21.95" customHeight="1">
      <c r="A18" s="17">
        <v>44924</v>
      </c>
      <c r="B18" s="7" t="s">
        <v>131</v>
      </c>
      <c r="C18" s="7" t="s">
        <v>132</v>
      </c>
      <c r="D18" s="7" t="s">
        <v>17</v>
      </c>
      <c r="E18" s="7">
        <v>8</v>
      </c>
      <c r="F18" s="7">
        <v>1016</v>
      </c>
      <c r="G18" s="7">
        <f t="shared" ref="G18:G25" si="4">SUM(H18+I18)</f>
        <v>1021</v>
      </c>
      <c r="H18" s="7">
        <v>1016</v>
      </c>
      <c r="I18" s="7">
        <v>5</v>
      </c>
      <c r="J18" s="21">
        <f t="shared" si="1"/>
        <v>100</v>
      </c>
      <c r="K18" s="15"/>
    </row>
    <row r="19" spans="1:11" ht="21.95" customHeight="1">
      <c r="A19" s="17">
        <v>44925</v>
      </c>
      <c r="B19" s="7" t="s">
        <v>131</v>
      </c>
      <c r="C19" s="7" t="s">
        <v>132</v>
      </c>
      <c r="D19" s="7" t="s">
        <v>17</v>
      </c>
      <c r="E19" s="7">
        <v>8</v>
      </c>
      <c r="F19" s="7">
        <v>1016</v>
      </c>
      <c r="G19" s="7">
        <f t="shared" ref="G19" si="5">SUM(H19+I19)</f>
        <v>1028</v>
      </c>
      <c r="H19" s="7">
        <v>1016</v>
      </c>
      <c r="I19" s="7">
        <v>12</v>
      </c>
      <c r="J19" s="21">
        <f t="shared" si="1"/>
        <v>100</v>
      </c>
      <c r="K19" s="15"/>
    </row>
    <row r="20" spans="1:11" ht="21.95" customHeight="1">
      <c r="A20" s="17">
        <v>44928</v>
      </c>
      <c r="B20" s="7" t="s">
        <v>170</v>
      </c>
      <c r="C20" s="7" t="s">
        <v>167</v>
      </c>
      <c r="D20" s="7" t="s">
        <v>17</v>
      </c>
      <c r="E20" s="7">
        <v>8</v>
      </c>
      <c r="F20" s="7">
        <v>1368</v>
      </c>
      <c r="G20" s="7">
        <f t="shared" si="4"/>
        <v>1373</v>
      </c>
      <c r="H20" s="7">
        <v>1368</v>
      </c>
      <c r="I20" s="7">
        <v>5</v>
      </c>
      <c r="J20" s="21">
        <f t="shared" si="1"/>
        <v>100</v>
      </c>
      <c r="K20" s="15"/>
    </row>
    <row r="21" spans="1:11" ht="21.95" customHeight="1">
      <c r="A21" s="17">
        <v>44929</v>
      </c>
      <c r="B21" s="7" t="s">
        <v>176</v>
      </c>
      <c r="C21" s="7" t="s">
        <v>177</v>
      </c>
      <c r="D21" s="7" t="s">
        <v>17</v>
      </c>
      <c r="E21" s="7">
        <v>8</v>
      </c>
      <c r="F21" s="7">
        <v>1200</v>
      </c>
      <c r="G21" s="7">
        <f t="shared" si="4"/>
        <v>1201</v>
      </c>
      <c r="H21" s="7">
        <v>1200</v>
      </c>
      <c r="I21" s="7">
        <v>1</v>
      </c>
      <c r="J21" s="21">
        <f t="shared" si="1"/>
        <v>100</v>
      </c>
      <c r="K21" s="15"/>
    </row>
    <row r="22" spans="1:11" ht="21.95" customHeight="1">
      <c r="A22" s="17">
        <v>44930</v>
      </c>
      <c r="B22" s="7" t="s">
        <v>176</v>
      </c>
      <c r="C22" s="7" t="s">
        <v>177</v>
      </c>
      <c r="D22" s="7" t="s">
        <v>17</v>
      </c>
      <c r="E22" s="7">
        <v>8</v>
      </c>
      <c r="F22" s="7">
        <v>1200</v>
      </c>
      <c r="G22" s="7">
        <f t="shared" ref="G22" si="6">SUM(H22+I22)</f>
        <v>1207</v>
      </c>
      <c r="H22" s="7">
        <v>1200</v>
      </c>
      <c r="I22" s="7">
        <v>7</v>
      </c>
      <c r="J22" s="21">
        <f t="shared" si="1"/>
        <v>100</v>
      </c>
      <c r="K22" s="15"/>
    </row>
    <row r="23" spans="1:11" ht="21.95" customHeight="1">
      <c r="A23" s="17">
        <v>44931</v>
      </c>
      <c r="B23" s="7" t="s">
        <v>176</v>
      </c>
      <c r="C23" s="7" t="s">
        <v>177</v>
      </c>
      <c r="D23" s="7" t="s">
        <v>17</v>
      </c>
      <c r="E23" s="7">
        <v>8</v>
      </c>
      <c r="F23" s="7">
        <v>1200</v>
      </c>
      <c r="G23" s="7">
        <f t="shared" ref="G23" si="7">SUM(H23+I23)</f>
        <v>1202</v>
      </c>
      <c r="H23" s="7">
        <v>1200</v>
      </c>
      <c r="I23" s="7">
        <v>2</v>
      </c>
      <c r="J23" s="21">
        <f t="shared" si="1"/>
        <v>100</v>
      </c>
      <c r="K23" s="15"/>
    </row>
    <row r="24" spans="1:11" ht="21.95" customHeight="1">
      <c r="A24" s="17">
        <v>44932</v>
      </c>
      <c r="B24" s="7" t="s">
        <v>73</v>
      </c>
      <c r="C24" s="7">
        <v>8825633600</v>
      </c>
      <c r="D24" s="7" t="s">
        <v>17</v>
      </c>
      <c r="E24" s="7">
        <v>8</v>
      </c>
      <c r="F24" s="7">
        <v>784</v>
      </c>
      <c r="G24" s="7">
        <f t="shared" si="4"/>
        <v>789</v>
      </c>
      <c r="H24" s="7">
        <v>784</v>
      </c>
      <c r="I24" s="7">
        <v>5</v>
      </c>
      <c r="J24" s="21">
        <f t="shared" si="1"/>
        <v>100</v>
      </c>
      <c r="K24" s="15"/>
    </row>
    <row r="25" spans="1:11" ht="21.95" customHeight="1">
      <c r="A25" s="17">
        <v>44935</v>
      </c>
      <c r="B25" s="7" t="s">
        <v>176</v>
      </c>
      <c r="C25" s="7" t="s">
        <v>177</v>
      </c>
      <c r="D25" s="7" t="s">
        <v>17</v>
      </c>
      <c r="E25" s="7">
        <v>8</v>
      </c>
      <c r="F25" s="7">
        <v>1200</v>
      </c>
      <c r="G25" s="7">
        <f t="shared" si="4"/>
        <v>1202</v>
      </c>
      <c r="H25" s="7">
        <v>1200</v>
      </c>
      <c r="I25" s="7">
        <v>2</v>
      </c>
      <c r="J25" s="21">
        <f t="shared" si="1"/>
        <v>100</v>
      </c>
      <c r="K25" s="15"/>
    </row>
    <row r="26" spans="1:11" ht="21.95" customHeight="1">
      <c r="A26" s="17">
        <v>44936</v>
      </c>
      <c r="B26" s="7" t="s">
        <v>176</v>
      </c>
      <c r="C26" s="7" t="s">
        <v>177</v>
      </c>
      <c r="D26" s="7" t="s">
        <v>17</v>
      </c>
      <c r="E26" s="7">
        <v>8</v>
      </c>
      <c r="F26" s="7">
        <v>1200</v>
      </c>
      <c r="G26" s="7">
        <f t="shared" ref="G26" si="8">SUM(H26+I26)</f>
        <v>1203</v>
      </c>
      <c r="H26" s="7">
        <v>1200</v>
      </c>
      <c r="I26" s="7">
        <v>3</v>
      </c>
      <c r="J26" s="21">
        <f t="shared" si="1"/>
        <v>100</v>
      </c>
      <c r="K26" s="15"/>
    </row>
    <row r="27" spans="1:11" ht="21.95" customHeight="1">
      <c r="A27" s="17">
        <v>44937</v>
      </c>
      <c r="B27" s="7" t="s">
        <v>176</v>
      </c>
      <c r="C27" s="7" t="s">
        <v>177</v>
      </c>
      <c r="D27" s="7" t="s">
        <v>17</v>
      </c>
      <c r="E27" s="7">
        <v>8</v>
      </c>
      <c r="F27" s="7">
        <v>1200</v>
      </c>
      <c r="G27" s="7">
        <f t="shared" ref="G27" si="9">SUM(H27+I27)</f>
        <v>965</v>
      </c>
      <c r="H27" s="7">
        <v>960</v>
      </c>
      <c r="I27" s="7">
        <v>5</v>
      </c>
      <c r="J27" s="21">
        <f t="shared" si="1"/>
        <v>80</v>
      </c>
      <c r="K27" s="15"/>
    </row>
    <row r="28" spans="1:11" ht="21.95" customHeight="1">
      <c r="A28" s="17">
        <v>44938</v>
      </c>
      <c r="B28" s="7" t="s">
        <v>176</v>
      </c>
      <c r="C28" s="7" t="s">
        <v>177</v>
      </c>
      <c r="D28" s="7" t="s">
        <v>17</v>
      </c>
      <c r="E28" s="7">
        <v>8</v>
      </c>
      <c r="F28" s="7">
        <v>1200</v>
      </c>
      <c r="G28" s="7">
        <f t="shared" ref="G28" si="10">SUM(H28+I28)</f>
        <v>963</v>
      </c>
      <c r="H28" s="7">
        <v>960</v>
      </c>
      <c r="I28" s="7">
        <v>3</v>
      </c>
      <c r="J28" s="21">
        <f t="shared" si="1"/>
        <v>80</v>
      </c>
      <c r="K28" s="15"/>
    </row>
    <row r="29" spans="1:11" ht="21.95" customHeight="1">
      <c r="A29" s="17">
        <v>44939</v>
      </c>
      <c r="B29" s="7" t="s">
        <v>176</v>
      </c>
      <c r="C29" s="7" t="s">
        <v>177</v>
      </c>
      <c r="D29" s="7" t="s">
        <v>17</v>
      </c>
      <c r="E29" s="7">
        <v>8</v>
      </c>
      <c r="F29" s="7">
        <v>1200</v>
      </c>
      <c r="G29" s="7">
        <f t="shared" ref="G29" si="11">SUM(H29+I29)</f>
        <v>968</v>
      </c>
      <c r="H29" s="7">
        <v>960</v>
      </c>
      <c r="I29" s="7">
        <v>8</v>
      </c>
      <c r="J29" s="21">
        <f t="shared" si="1"/>
        <v>80</v>
      </c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20288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19568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1940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97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119F-C600-448B-ABFF-7EBAEE09883E}">
  <sheetPr codeName="Sheet45"/>
  <dimension ref="A1:K54"/>
  <sheetViews>
    <sheetView topLeftCell="A40" workbookViewId="0">
      <selection activeCell="A43" sqref="A4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107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117</v>
      </c>
      <c r="C10" s="7" t="s">
        <v>139</v>
      </c>
      <c r="D10" s="7" t="s">
        <v>17</v>
      </c>
      <c r="E10" s="7">
        <v>8</v>
      </c>
      <c r="F10" s="7">
        <v>805</v>
      </c>
      <c r="G10" s="7">
        <f>SUM(H10+I10)</f>
        <v>809</v>
      </c>
      <c r="H10" s="7">
        <v>805</v>
      </c>
      <c r="I10" s="7">
        <v>4</v>
      </c>
      <c r="J10" s="21">
        <f t="shared" ref="J10:J29" si="0">H10/F10*100</f>
        <v>100</v>
      </c>
      <c r="K10" s="15"/>
    </row>
    <row r="11" spans="1:11" ht="21.95" customHeight="1">
      <c r="A11" s="17">
        <v>44915</v>
      </c>
      <c r="B11" s="7" t="s">
        <v>117</v>
      </c>
      <c r="C11" s="7" t="s">
        <v>139</v>
      </c>
      <c r="D11" s="7" t="s">
        <v>17</v>
      </c>
      <c r="E11" s="7">
        <v>8</v>
      </c>
      <c r="F11" s="7">
        <v>805</v>
      </c>
      <c r="G11" s="7">
        <f>SUM(H11+I11)</f>
        <v>811</v>
      </c>
      <c r="H11" s="7">
        <v>805</v>
      </c>
      <c r="I11" s="7">
        <v>6</v>
      </c>
      <c r="J11" s="21">
        <f t="shared" si="0"/>
        <v>100</v>
      </c>
      <c r="K11" s="15"/>
    </row>
    <row r="12" spans="1:11" ht="21.95" customHeight="1">
      <c r="A12" s="17">
        <v>44916</v>
      </c>
      <c r="B12" s="7" t="s">
        <v>117</v>
      </c>
      <c r="C12" s="7" t="s">
        <v>139</v>
      </c>
      <c r="D12" s="7" t="s">
        <v>17</v>
      </c>
      <c r="E12" s="7">
        <v>8</v>
      </c>
      <c r="F12" s="7">
        <v>805</v>
      </c>
      <c r="G12" s="7">
        <f>SUM(H12+I12)</f>
        <v>812</v>
      </c>
      <c r="H12" s="7">
        <v>805</v>
      </c>
      <c r="I12" s="7">
        <v>7</v>
      </c>
      <c r="J12" s="21">
        <f t="shared" si="0"/>
        <v>100</v>
      </c>
      <c r="K12" s="15"/>
    </row>
    <row r="13" spans="1:11" ht="21.95" customHeight="1">
      <c r="A13" s="17">
        <v>44917</v>
      </c>
      <c r="B13" s="22" t="s">
        <v>61</v>
      </c>
      <c r="C13" s="22">
        <v>86901</v>
      </c>
      <c r="D13" s="7" t="s">
        <v>17</v>
      </c>
      <c r="E13" s="7">
        <v>8</v>
      </c>
      <c r="F13" s="7">
        <v>720</v>
      </c>
      <c r="G13" s="7">
        <f t="shared" ref="G13:G28" si="1">SUM(H13+I13)</f>
        <v>726</v>
      </c>
      <c r="H13" s="7">
        <v>720</v>
      </c>
      <c r="I13" s="7">
        <v>6</v>
      </c>
      <c r="J13" s="21">
        <f t="shared" si="0"/>
        <v>100</v>
      </c>
      <c r="K13" s="15"/>
    </row>
    <row r="14" spans="1:11" ht="21.95" customHeight="1">
      <c r="A14" s="17">
        <v>44918</v>
      </c>
      <c r="B14" s="22" t="s">
        <v>61</v>
      </c>
      <c r="C14" s="22">
        <v>86901</v>
      </c>
      <c r="D14" s="7" t="s">
        <v>17</v>
      </c>
      <c r="E14" s="7">
        <v>8</v>
      </c>
      <c r="F14" s="7">
        <v>720</v>
      </c>
      <c r="G14" s="7">
        <f t="shared" ref="G14" si="2">SUM(H14+I14)</f>
        <v>729</v>
      </c>
      <c r="H14" s="7">
        <v>720</v>
      </c>
      <c r="I14" s="7">
        <v>9</v>
      </c>
      <c r="J14" s="21">
        <f t="shared" si="0"/>
        <v>100</v>
      </c>
      <c r="K14" s="15"/>
    </row>
    <row r="15" spans="1:11" ht="21.95" customHeight="1">
      <c r="A15" s="17">
        <v>44921</v>
      </c>
      <c r="B15" s="7" t="s">
        <v>91</v>
      </c>
      <c r="C15" s="7" t="s">
        <v>92</v>
      </c>
      <c r="D15" s="7" t="s">
        <v>17</v>
      </c>
      <c r="E15" s="7">
        <v>8</v>
      </c>
      <c r="F15" s="7">
        <v>720</v>
      </c>
      <c r="G15" s="7">
        <f t="shared" si="1"/>
        <v>727</v>
      </c>
      <c r="H15" s="7">
        <v>720</v>
      </c>
      <c r="I15" s="7">
        <v>7</v>
      </c>
      <c r="J15" s="21">
        <f t="shared" si="0"/>
        <v>100</v>
      </c>
      <c r="K15" s="15"/>
    </row>
    <row r="16" spans="1:11" ht="21.95" customHeight="1">
      <c r="A16" s="17">
        <v>44922</v>
      </c>
      <c r="B16" s="7" t="s">
        <v>66</v>
      </c>
      <c r="C16" s="7" t="s">
        <v>171</v>
      </c>
      <c r="D16" s="7" t="s">
        <v>17</v>
      </c>
      <c r="E16" s="7">
        <v>8</v>
      </c>
      <c r="F16" s="7">
        <v>944</v>
      </c>
      <c r="G16" s="7">
        <f t="shared" si="1"/>
        <v>946</v>
      </c>
      <c r="H16" s="7">
        <v>944</v>
      </c>
      <c r="I16" s="7">
        <v>2</v>
      </c>
      <c r="J16" s="21">
        <f t="shared" si="0"/>
        <v>100</v>
      </c>
      <c r="K16" s="15"/>
    </row>
    <row r="17" spans="1:11" ht="21.95" customHeight="1">
      <c r="A17" s="17">
        <v>44923</v>
      </c>
      <c r="B17" s="7" t="s">
        <v>66</v>
      </c>
      <c r="C17" s="7" t="s">
        <v>171</v>
      </c>
      <c r="D17" s="7" t="s">
        <v>17</v>
      </c>
      <c r="E17" s="7">
        <v>8</v>
      </c>
      <c r="F17" s="7">
        <v>944</v>
      </c>
      <c r="G17" s="7">
        <f t="shared" ref="G17" si="3">SUM(H17+I17)</f>
        <v>949</v>
      </c>
      <c r="H17" s="7">
        <v>944</v>
      </c>
      <c r="I17" s="7">
        <v>5</v>
      </c>
      <c r="J17" s="21">
        <f t="shared" si="0"/>
        <v>100</v>
      </c>
      <c r="K17" s="15"/>
    </row>
    <row r="18" spans="1:11" ht="21.95" customHeight="1">
      <c r="A18" s="17">
        <v>44924</v>
      </c>
      <c r="B18" s="7" t="s">
        <v>66</v>
      </c>
      <c r="C18" s="7" t="s">
        <v>171</v>
      </c>
      <c r="D18" s="7" t="s">
        <v>17</v>
      </c>
      <c r="E18" s="7">
        <v>8</v>
      </c>
      <c r="F18" s="7">
        <v>944</v>
      </c>
      <c r="G18" s="7">
        <f t="shared" ref="G18" si="4">SUM(H18+I18)</f>
        <v>946</v>
      </c>
      <c r="H18" s="7">
        <v>944</v>
      </c>
      <c r="I18" s="7">
        <v>2</v>
      </c>
      <c r="J18" s="21">
        <f t="shared" si="0"/>
        <v>100</v>
      </c>
      <c r="K18" s="15"/>
    </row>
    <row r="19" spans="1:11" ht="21.95" customHeight="1">
      <c r="A19" s="17">
        <v>37620</v>
      </c>
      <c r="B19" s="7" t="s">
        <v>131</v>
      </c>
      <c r="C19" s="7" t="s">
        <v>132</v>
      </c>
      <c r="D19" s="7" t="s">
        <v>17</v>
      </c>
      <c r="E19" s="7">
        <v>8</v>
      </c>
      <c r="F19" s="7">
        <v>1016</v>
      </c>
      <c r="G19" s="7">
        <f t="shared" si="1"/>
        <v>1021</v>
      </c>
      <c r="H19" s="7">
        <v>1016</v>
      </c>
      <c r="I19" s="7">
        <v>5</v>
      </c>
      <c r="J19" s="21">
        <f t="shared" si="0"/>
        <v>100</v>
      </c>
      <c r="K19" s="15"/>
    </row>
    <row r="20" spans="1:11" ht="21.95" customHeight="1">
      <c r="A20" s="17">
        <v>44928</v>
      </c>
      <c r="B20" s="7" t="s">
        <v>66</v>
      </c>
      <c r="C20" s="7" t="s">
        <v>134</v>
      </c>
      <c r="D20" s="7" t="s">
        <v>17</v>
      </c>
      <c r="E20" s="7">
        <v>8</v>
      </c>
      <c r="F20" s="7">
        <v>805</v>
      </c>
      <c r="G20" s="7">
        <f t="shared" si="1"/>
        <v>810</v>
      </c>
      <c r="H20" s="7">
        <v>805</v>
      </c>
      <c r="I20" s="7">
        <v>5</v>
      </c>
      <c r="J20" s="21">
        <f t="shared" si="0"/>
        <v>100</v>
      </c>
      <c r="K20" s="15"/>
    </row>
    <row r="21" spans="1:11" ht="21.95" customHeight="1">
      <c r="A21" s="17">
        <v>44929</v>
      </c>
      <c r="B21" s="7" t="s">
        <v>117</v>
      </c>
      <c r="C21" s="7" t="s">
        <v>171</v>
      </c>
      <c r="D21" s="7" t="s">
        <v>17</v>
      </c>
      <c r="E21" s="7">
        <v>8</v>
      </c>
      <c r="F21" s="7">
        <v>944</v>
      </c>
      <c r="G21" s="7">
        <f t="shared" si="1"/>
        <v>946</v>
      </c>
      <c r="H21" s="7">
        <v>944</v>
      </c>
      <c r="I21" s="7">
        <v>2</v>
      </c>
      <c r="J21" s="21">
        <f t="shared" si="0"/>
        <v>100</v>
      </c>
      <c r="K21" s="15"/>
    </row>
    <row r="22" spans="1:11" ht="21.95" customHeight="1">
      <c r="A22" s="17">
        <v>44930</v>
      </c>
      <c r="B22" s="7" t="s">
        <v>117</v>
      </c>
      <c r="C22" s="7" t="s">
        <v>198</v>
      </c>
      <c r="D22" s="7" t="s">
        <v>17</v>
      </c>
      <c r="E22" s="7">
        <v>8</v>
      </c>
      <c r="F22" s="7">
        <v>644</v>
      </c>
      <c r="G22" s="7">
        <f t="shared" si="1"/>
        <v>650</v>
      </c>
      <c r="H22" s="7">
        <v>644</v>
      </c>
      <c r="I22" s="7">
        <v>6</v>
      </c>
      <c r="J22" s="21">
        <f t="shared" si="0"/>
        <v>100</v>
      </c>
      <c r="K22" s="15"/>
    </row>
    <row r="23" spans="1:11" ht="21.95" customHeight="1">
      <c r="A23" s="17">
        <v>44931</v>
      </c>
      <c r="B23" s="7" t="s">
        <v>117</v>
      </c>
      <c r="C23" s="7" t="s">
        <v>198</v>
      </c>
      <c r="D23" s="7" t="s">
        <v>17</v>
      </c>
      <c r="E23" s="7">
        <v>8</v>
      </c>
      <c r="F23" s="7">
        <v>644</v>
      </c>
      <c r="G23" s="7">
        <f t="shared" si="1"/>
        <v>520</v>
      </c>
      <c r="H23" s="7">
        <v>516</v>
      </c>
      <c r="I23" s="7">
        <v>4</v>
      </c>
      <c r="J23" s="21">
        <f t="shared" si="0"/>
        <v>80.124223602484463</v>
      </c>
      <c r="K23" s="15"/>
    </row>
    <row r="24" spans="1:11" ht="21.95" customHeight="1">
      <c r="A24" s="17">
        <v>44932</v>
      </c>
      <c r="B24" s="7" t="s">
        <v>117</v>
      </c>
      <c r="C24" s="7" t="s">
        <v>198</v>
      </c>
      <c r="D24" s="7" t="s">
        <v>17</v>
      </c>
      <c r="E24" s="7">
        <v>8</v>
      </c>
      <c r="F24" s="7">
        <v>644</v>
      </c>
      <c r="G24" s="7">
        <f t="shared" ref="G24" si="5">SUM(H24+I24)</f>
        <v>518</v>
      </c>
      <c r="H24" s="7">
        <v>516</v>
      </c>
      <c r="I24" s="7">
        <v>2</v>
      </c>
      <c r="J24" s="21">
        <f t="shared" si="0"/>
        <v>80.124223602484463</v>
      </c>
      <c r="K24" s="15"/>
    </row>
    <row r="25" spans="1:11" ht="21.95" customHeight="1">
      <c r="A25" s="17">
        <v>44935</v>
      </c>
      <c r="B25" s="7" t="s">
        <v>44</v>
      </c>
      <c r="C25" s="7" t="s">
        <v>45</v>
      </c>
      <c r="D25" s="7" t="s">
        <v>17</v>
      </c>
      <c r="E25" s="7">
        <v>8</v>
      </c>
      <c r="F25" s="7">
        <v>622</v>
      </c>
      <c r="G25" s="7">
        <f t="shared" ref="G25" si="6">SUM(H25+I25)</f>
        <v>502</v>
      </c>
      <c r="H25" s="7">
        <v>498</v>
      </c>
      <c r="I25" s="7">
        <v>4</v>
      </c>
      <c r="J25" s="21">
        <f t="shared" si="0"/>
        <v>80.064308681672031</v>
      </c>
      <c r="K25" s="15"/>
    </row>
    <row r="26" spans="1:11" ht="21.95" customHeight="1">
      <c r="A26" s="17">
        <v>44936</v>
      </c>
      <c r="B26" s="7" t="s">
        <v>70</v>
      </c>
      <c r="C26" s="27" t="s">
        <v>71</v>
      </c>
      <c r="D26" s="7" t="s">
        <v>17</v>
      </c>
      <c r="E26" s="7">
        <v>8</v>
      </c>
      <c r="F26" s="7">
        <v>200</v>
      </c>
      <c r="G26" s="7">
        <f t="shared" si="1"/>
        <v>163</v>
      </c>
      <c r="H26" s="7">
        <v>160</v>
      </c>
      <c r="I26" s="7">
        <v>3</v>
      </c>
      <c r="J26" s="21">
        <f t="shared" si="0"/>
        <v>80</v>
      </c>
      <c r="K26" s="15"/>
    </row>
    <row r="27" spans="1:11" ht="21.95" customHeight="1">
      <c r="A27" s="17">
        <v>44937</v>
      </c>
      <c r="B27" s="7" t="s">
        <v>66</v>
      </c>
      <c r="C27" s="7" t="s">
        <v>199</v>
      </c>
      <c r="D27" s="7" t="s">
        <v>17</v>
      </c>
      <c r="E27" s="7">
        <v>8</v>
      </c>
      <c r="F27" s="7">
        <v>415</v>
      </c>
      <c r="G27" s="7">
        <f t="shared" si="1"/>
        <v>336</v>
      </c>
      <c r="H27" s="7">
        <v>332</v>
      </c>
      <c r="I27" s="7">
        <v>4</v>
      </c>
      <c r="J27" s="21">
        <f t="shared" si="0"/>
        <v>80</v>
      </c>
      <c r="K27" s="15"/>
    </row>
    <row r="28" spans="1:11" ht="21.95" customHeight="1">
      <c r="A28" s="17">
        <v>44938</v>
      </c>
      <c r="B28" s="7" t="s">
        <v>86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si="1"/>
        <v>2137</v>
      </c>
      <c r="H28" s="7">
        <v>2128</v>
      </c>
      <c r="I28" s="7">
        <v>9</v>
      </c>
      <c r="J28" s="21">
        <f t="shared" si="0"/>
        <v>70</v>
      </c>
      <c r="K28" s="15"/>
    </row>
    <row r="29" spans="1:11" ht="21.95" customHeight="1">
      <c r="A29" s="17">
        <v>44939</v>
      </c>
      <c r="B29" s="7" t="s">
        <v>66</v>
      </c>
      <c r="C29" s="7" t="s">
        <v>199</v>
      </c>
      <c r="D29" s="7" t="s">
        <v>17</v>
      </c>
      <c r="E29" s="7">
        <v>8</v>
      </c>
      <c r="F29" s="7">
        <v>415</v>
      </c>
      <c r="G29" s="7">
        <f t="shared" ref="G29" si="7">SUM(H29+I29)</f>
        <v>295</v>
      </c>
      <c r="H29" s="7">
        <v>291</v>
      </c>
      <c r="I29" s="7">
        <v>4</v>
      </c>
      <c r="J29" s="21">
        <f t="shared" si="0"/>
        <v>70.120481927710841</v>
      </c>
      <c r="K29" s="15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16796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15257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1840.433237814352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20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92.021661890717596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178C-0B36-4EB2-8A39-6B0C5320E580}">
  <sheetPr codeName="Sheet46"/>
  <dimension ref="A1:K69"/>
  <sheetViews>
    <sheetView topLeftCell="A60" workbookViewId="0">
      <selection activeCell="A76" sqref="A7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108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125</v>
      </c>
      <c r="C10" s="7" t="s">
        <v>126</v>
      </c>
      <c r="D10" s="7" t="s">
        <v>169</v>
      </c>
      <c r="E10" s="7">
        <v>2</v>
      </c>
      <c r="F10" s="7">
        <v>750</v>
      </c>
      <c r="G10" s="7">
        <f>SUM(H10+I10)</f>
        <v>767</v>
      </c>
      <c r="H10" s="7">
        <v>750</v>
      </c>
      <c r="I10" s="7">
        <v>17</v>
      </c>
      <c r="J10" s="21">
        <f t="shared" ref="J10:J45" si="0">H10/F10*100</f>
        <v>100</v>
      </c>
      <c r="K10" s="15"/>
    </row>
    <row r="11" spans="1:11" ht="21.95" customHeight="1">
      <c r="A11" s="17"/>
      <c r="B11" s="23" t="s">
        <v>127</v>
      </c>
      <c r="C11" s="22" t="s">
        <v>128</v>
      </c>
      <c r="D11" s="7" t="s">
        <v>169</v>
      </c>
      <c r="E11" s="7">
        <v>2</v>
      </c>
      <c r="F11" s="7">
        <v>750</v>
      </c>
      <c r="G11" s="7">
        <f>SUM(H11+I11)</f>
        <v>761</v>
      </c>
      <c r="H11" s="7">
        <v>750</v>
      </c>
      <c r="I11" s="7">
        <v>11</v>
      </c>
      <c r="J11" s="21">
        <f t="shared" si="0"/>
        <v>100</v>
      </c>
      <c r="K11" s="15"/>
    </row>
    <row r="12" spans="1:11" ht="21.95" customHeight="1">
      <c r="A12" s="17"/>
      <c r="B12" s="7" t="s">
        <v>94</v>
      </c>
      <c r="C12" s="7">
        <v>31010</v>
      </c>
      <c r="D12" s="7" t="s">
        <v>169</v>
      </c>
      <c r="E12" s="7">
        <v>2</v>
      </c>
      <c r="F12" s="7">
        <v>750</v>
      </c>
      <c r="G12" s="7">
        <f t="shared" ref="G12:G45" si="1">SUM(H12+I12)</f>
        <v>803</v>
      </c>
      <c r="H12" s="7">
        <v>750</v>
      </c>
      <c r="I12" s="7">
        <v>53</v>
      </c>
      <c r="J12" s="21">
        <f t="shared" si="0"/>
        <v>100</v>
      </c>
      <c r="K12" s="15"/>
    </row>
    <row r="13" spans="1:11" ht="21.95" customHeight="1">
      <c r="A13" s="17"/>
      <c r="B13" s="22" t="s">
        <v>91</v>
      </c>
      <c r="C13" s="22" t="s">
        <v>92</v>
      </c>
      <c r="D13" s="7" t="s">
        <v>169</v>
      </c>
      <c r="E13" s="7">
        <v>2</v>
      </c>
      <c r="F13" s="7">
        <v>750</v>
      </c>
      <c r="G13" s="7">
        <f t="shared" si="1"/>
        <v>788</v>
      </c>
      <c r="H13" s="7">
        <v>750</v>
      </c>
      <c r="I13" s="7">
        <v>38</v>
      </c>
      <c r="J13" s="21">
        <f t="shared" si="0"/>
        <v>100</v>
      </c>
      <c r="K13" s="15"/>
    </row>
    <row r="14" spans="1:11" ht="21.95" customHeight="1">
      <c r="A14" s="17">
        <v>44914</v>
      </c>
      <c r="B14" s="22" t="s">
        <v>131</v>
      </c>
      <c r="C14" s="23" t="s">
        <v>132</v>
      </c>
      <c r="D14" s="7" t="s">
        <v>169</v>
      </c>
      <c r="E14" s="7">
        <v>2</v>
      </c>
      <c r="F14" s="7">
        <v>750</v>
      </c>
      <c r="G14" s="7">
        <f t="shared" si="1"/>
        <v>806</v>
      </c>
      <c r="H14" s="7">
        <v>750</v>
      </c>
      <c r="I14" s="7">
        <v>56</v>
      </c>
      <c r="J14" s="21">
        <f t="shared" si="0"/>
        <v>100</v>
      </c>
      <c r="K14" s="15"/>
    </row>
    <row r="15" spans="1:11" ht="21.95" customHeight="1">
      <c r="A15" s="17"/>
      <c r="B15" s="7" t="s">
        <v>125</v>
      </c>
      <c r="C15" s="7" t="s">
        <v>126</v>
      </c>
      <c r="D15" s="7" t="s">
        <v>169</v>
      </c>
      <c r="E15" s="7">
        <v>3</v>
      </c>
      <c r="F15" s="7">
        <v>1125</v>
      </c>
      <c r="G15" s="7">
        <f t="shared" si="1"/>
        <v>1149</v>
      </c>
      <c r="H15" s="7">
        <v>1125</v>
      </c>
      <c r="I15" s="7">
        <v>24</v>
      </c>
      <c r="J15" s="21">
        <f>H15/F15*100</f>
        <v>100</v>
      </c>
      <c r="K15" s="15"/>
    </row>
    <row r="16" spans="1:11" ht="21.95" customHeight="1">
      <c r="A16" s="17"/>
      <c r="B16" s="7" t="s">
        <v>128</v>
      </c>
      <c r="C16" s="7" t="s">
        <v>133</v>
      </c>
      <c r="D16" s="7" t="s">
        <v>169</v>
      </c>
      <c r="E16" s="7">
        <v>3</v>
      </c>
      <c r="F16" s="7">
        <v>1125</v>
      </c>
      <c r="G16" s="7">
        <f t="shared" si="1"/>
        <v>1143</v>
      </c>
      <c r="H16" s="7">
        <v>1125</v>
      </c>
      <c r="I16" s="7">
        <v>18</v>
      </c>
      <c r="J16" s="21">
        <f t="shared" si="0"/>
        <v>100</v>
      </c>
      <c r="K16" s="15"/>
    </row>
    <row r="17" spans="1:11" ht="21.95" customHeight="1">
      <c r="A17" s="17">
        <v>44915</v>
      </c>
      <c r="B17" s="22" t="s">
        <v>131</v>
      </c>
      <c r="C17" s="23" t="s">
        <v>132</v>
      </c>
      <c r="D17" s="7" t="s">
        <v>169</v>
      </c>
      <c r="E17" s="7">
        <v>8</v>
      </c>
      <c r="F17" s="7">
        <v>3000</v>
      </c>
      <c r="G17" s="7">
        <f t="shared" ref="G17" si="2">SUM(H17+I17)</f>
        <v>3057</v>
      </c>
      <c r="H17" s="7">
        <v>3000</v>
      </c>
      <c r="I17" s="7">
        <v>57</v>
      </c>
      <c r="J17" s="21">
        <f t="shared" si="0"/>
        <v>100</v>
      </c>
      <c r="K17" s="15"/>
    </row>
    <row r="18" spans="1:11" ht="21.95" customHeight="1">
      <c r="A18" s="17">
        <v>44916</v>
      </c>
      <c r="B18" s="7" t="s">
        <v>123</v>
      </c>
      <c r="C18" s="7" t="s">
        <v>124</v>
      </c>
      <c r="D18" s="7" t="s">
        <v>169</v>
      </c>
      <c r="E18" s="7">
        <v>3</v>
      </c>
      <c r="F18" s="7">
        <v>1125</v>
      </c>
      <c r="G18" s="7">
        <f t="shared" si="1"/>
        <v>1141</v>
      </c>
      <c r="H18" s="7">
        <v>1125</v>
      </c>
      <c r="I18" s="7">
        <v>16</v>
      </c>
      <c r="J18" s="21">
        <f t="shared" si="0"/>
        <v>100</v>
      </c>
      <c r="K18" s="15"/>
    </row>
    <row r="19" spans="1:11" ht="21.95" customHeight="1">
      <c r="A19" s="17"/>
      <c r="B19" s="7" t="s">
        <v>127</v>
      </c>
      <c r="C19" s="7" t="s">
        <v>128</v>
      </c>
      <c r="D19" s="7" t="s">
        <v>169</v>
      </c>
      <c r="E19" s="7">
        <v>2</v>
      </c>
      <c r="F19" s="7">
        <v>750</v>
      </c>
      <c r="G19" s="7">
        <f t="shared" si="1"/>
        <v>762</v>
      </c>
      <c r="H19" s="7">
        <v>750</v>
      </c>
      <c r="I19" s="7">
        <v>12</v>
      </c>
      <c r="J19" s="21">
        <f t="shared" si="0"/>
        <v>100</v>
      </c>
      <c r="K19" s="15"/>
    </row>
    <row r="20" spans="1:11" ht="21.95" customHeight="1">
      <c r="A20" s="17"/>
      <c r="B20" s="7" t="s">
        <v>131</v>
      </c>
      <c r="C20" s="7" t="s">
        <v>132</v>
      </c>
      <c r="D20" s="7" t="s">
        <v>169</v>
      </c>
      <c r="E20" s="7">
        <v>3</v>
      </c>
      <c r="F20" s="7">
        <v>1125</v>
      </c>
      <c r="G20" s="7">
        <f t="shared" si="1"/>
        <v>1195</v>
      </c>
      <c r="H20" s="7">
        <v>1125</v>
      </c>
      <c r="I20" s="7">
        <v>70</v>
      </c>
      <c r="J20" s="21">
        <f t="shared" si="0"/>
        <v>100</v>
      </c>
      <c r="K20" s="15"/>
    </row>
    <row r="21" spans="1:11" ht="21.95" customHeight="1">
      <c r="A21" s="17">
        <v>44917</v>
      </c>
      <c r="B21" s="7" t="s">
        <v>78</v>
      </c>
      <c r="C21" s="7" t="s">
        <v>79</v>
      </c>
      <c r="D21" s="7" t="s">
        <v>169</v>
      </c>
      <c r="E21" s="7">
        <v>4</v>
      </c>
      <c r="F21" s="7">
        <v>1500</v>
      </c>
      <c r="G21" s="7">
        <f t="shared" ref="G21" si="3">SUM(H21+I21)</f>
        <v>1587</v>
      </c>
      <c r="H21" s="7">
        <v>1500</v>
      </c>
      <c r="I21" s="7">
        <v>87</v>
      </c>
      <c r="J21" s="21">
        <f t="shared" si="0"/>
        <v>100</v>
      </c>
      <c r="K21" s="15"/>
    </row>
    <row r="22" spans="1:11" ht="21.95" customHeight="1">
      <c r="A22" s="17"/>
      <c r="B22" s="7" t="s">
        <v>123</v>
      </c>
      <c r="C22" s="7" t="s">
        <v>124</v>
      </c>
      <c r="D22" s="7" t="s">
        <v>169</v>
      </c>
      <c r="E22" s="7">
        <v>4</v>
      </c>
      <c r="F22" s="7">
        <v>1500</v>
      </c>
      <c r="G22" s="7">
        <f t="shared" si="1"/>
        <v>1520</v>
      </c>
      <c r="H22" s="7">
        <v>1500</v>
      </c>
      <c r="I22" s="7">
        <v>20</v>
      </c>
      <c r="J22" s="21">
        <f t="shared" si="0"/>
        <v>100</v>
      </c>
      <c r="K22" s="15"/>
    </row>
    <row r="23" spans="1:11" ht="21.95" customHeight="1">
      <c r="A23" s="17">
        <v>44918</v>
      </c>
      <c r="B23" s="7" t="s">
        <v>153</v>
      </c>
      <c r="C23" s="7" t="s">
        <v>160</v>
      </c>
      <c r="D23" s="7" t="s">
        <v>169</v>
      </c>
      <c r="E23" s="7">
        <v>4</v>
      </c>
      <c r="F23" s="7">
        <v>1500</v>
      </c>
      <c r="G23" s="7">
        <f t="shared" si="1"/>
        <v>1642</v>
      </c>
      <c r="H23" s="7">
        <v>1500</v>
      </c>
      <c r="I23" s="7">
        <v>142</v>
      </c>
      <c r="J23" s="21">
        <f t="shared" si="0"/>
        <v>100</v>
      </c>
      <c r="K23" s="15"/>
    </row>
    <row r="24" spans="1:11" ht="21.95" customHeight="1">
      <c r="A24" s="17"/>
      <c r="B24" s="7" t="s">
        <v>123</v>
      </c>
      <c r="C24" s="7" t="s">
        <v>124</v>
      </c>
      <c r="D24" s="7" t="s">
        <v>169</v>
      </c>
      <c r="E24" s="7">
        <v>4</v>
      </c>
      <c r="F24" s="7">
        <v>1500</v>
      </c>
      <c r="G24" s="7">
        <f t="shared" si="1"/>
        <v>1513</v>
      </c>
      <c r="H24" s="7">
        <v>1500</v>
      </c>
      <c r="I24" s="7">
        <v>13</v>
      </c>
      <c r="J24" s="21">
        <f t="shared" si="0"/>
        <v>100</v>
      </c>
      <c r="K24" s="15"/>
    </row>
    <row r="25" spans="1:11" ht="21.95" customHeight="1">
      <c r="A25" s="17">
        <v>44921</v>
      </c>
      <c r="B25" s="7" t="s">
        <v>153</v>
      </c>
      <c r="C25" s="7" t="s">
        <v>154</v>
      </c>
      <c r="D25" s="7" t="s">
        <v>169</v>
      </c>
      <c r="E25" s="7">
        <v>7</v>
      </c>
      <c r="F25" s="7">
        <v>2625</v>
      </c>
      <c r="G25" s="7">
        <f t="shared" si="1"/>
        <v>2888</v>
      </c>
      <c r="H25" s="7">
        <v>2625</v>
      </c>
      <c r="I25" s="7">
        <v>263</v>
      </c>
      <c r="J25" s="21">
        <f t="shared" si="0"/>
        <v>100</v>
      </c>
      <c r="K25" s="15"/>
    </row>
    <row r="26" spans="1:11" ht="21.95" customHeight="1">
      <c r="A26" s="17"/>
      <c r="B26" s="7" t="s">
        <v>168</v>
      </c>
      <c r="C26" s="7">
        <v>1975</v>
      </c>
      <c r="D26" s="7" t="s">
        <v>169</v>
      </c>
      <c r="E26" s="7">
        <v>1</v>
      </c>
      <c r="F26" s="7">
        <v>375</v>
      </c>
      <c r="G26" s="7">
        <f t="shared" si="1"/>
        <v>378</v>
      </c>
      <c r="H26" s="7">
        <v>375</v>
      </c>
      <c r="I26" s="7">
        <v>3</v>
      </c>
      <c r="J26" s="21">
        <f t="shared" si="0"/>
        <v>100</v>
      </c>
      <c r="K26" s="15"/>
    </row>
    <row r="27" spans="1:11" ht="21.95" customHeight="1">
      <c r="A27" s="17">
        <v>44922</v>
      </c>
      <c r="B27" s="7" t="s">
        <v>166</v>
      </c>
      <c r="C27" s="7" t="s">
        <v>167</v>
      </c>
      <c r="D27" s="7" t="s">
        <v>169</v>
      </c>
      <c r="E27" s="7">
        <v>3</v>
      </c>
      <c r="F27" s="7">
        <v>1125</v>
      </c>
      <c r="G27" s="7">
        <f t="shared" si="1"/>
        <v>1170</v>
      </c>
      <c r="H27" s="7">
        <v>1125</v>
      </c>
      <c r="I27" s="7">
        <v>45</v>
      </c>
      <c r="J27" s="21">
        <f t="shared" si="0"/>
        <v>100</v>
      </c>
      <c r="K27" s="15"/>
    </row>
    <row r="28" spans="1:11" ht="21.95" customHeight="1">
      <c r="A28" s="17"/>
      <c r="B28" s="7" t="s">
        <v>123</v>
      </c>
      <c r="C28" s="7" t="s">
        <v>124</v>
      </c>
      <c r="D28" s="7" t="s">
        <v>169</v>
      </c>
      <c r="E28" s="7">
        <v>2</v>
      </c>
      <c r="F28" s="7">
        <v>750</v>
      </c>
      <c r="G28" s="7">
        <f t="shared" si="1"/>
        <v>755</v>
      </c>
      <c r="H28" s="7">
        <v>750</v>
      </c>
      <c r="I28" s="7">
        <v>5</v>
      </c>
      <c r="J28" s="21">
        <f t="shared" si="0"/>
        <v>100</v>
      </c>
      <c r="K28" s="15"/>
    </row>
    <row r="29" spans="1:11" ht="21.95" customHeight="1">
      <c r="A29" s="17"/>
      <c r="B29" s="7" t="s">
        <v>153</v>
      </c>
      <c r="C29" s="7" t="s">
        <v>154</v>
      </c>
      <c r="D29" s="7" t="s">
        <v>169</v>
      </c>
      <c r="E29" s="7">
        <v>3</v>
      </c>
      <c r="F29" s="7">
        <v>1125</v>
      </c>
      <c r="G29" s="7">
        <f t="shared" si="1"/>
        <v>1191</v>
      </c>
      <c r="H29" s="7">
        <v>1125</v>
      </c>
      <c r="I29" s="7">
        <v>66</v>
      </c>
      <c r="J29" s="21">
        <f t="shared" si="0"/>
        <v>100</v>
      </c>
      <c r="K29" s="15"/>
    </row>
    <row r="30" spans="1:11" ht="21.95" customHeight="1">
      <c r="A30" s="17">
        <v>44923</v>
      </c>
      <c r="B30" s="7" t="s">
        <v>176</v>
      </c>
      <c r="C30" s="7" t="s">
        <v>177</v>
      </c>
      <c r="D30" s="7" t="s">
        <v>169</v>
      </c>
      <c r="E30" s="7">
        <v>3</v>
      </c>
      <c r="F30" s="7">
        <v>1125</v>
      </c>
      <c r="G30" s="7">
        <f t="shared" si="1"/>
        <v>1246</v>
      </c>
      <c r="H30" s="7">
        <v>1125</v>
      </c>
      <c r="I30" s="7">
        <v>121</v>
      </c>
      <c r="J30" s="21">
        <f t="shared" si="0"/>
        <v>100</v>
      </c>
      <c r="K30" s="15"/>
    </row>
    <row r="31" spans="1:11" ht="21.95" customHeight="1">
      <c r="A31" s="17"/>
      <c r="B31" s="7" t="s">
        <v>78</v>
      </c>
      <c r="C31" s="7" t="s">
        <v>79</v>
      </c>
      <c r="D31" s="7" t="s">
        <v>169</v>
      </c>
      <c r="E31" s="7">
        <v>2</v>
      </c>
      <c r="F31" s="7">
        <v>750</v>
      </c>
      <c r="G31" s="7">
        <f t="shared" si="1"/>
        <v>792</v>
      </c>
      <c r="H31" s="7">
        <v>750</v>
      </c>
      <c r="I31" s="7">
        <v>42</v>
      </c>
      <c r="J31" s="21">
        <f t="shared" si="0"/>
        <v>100</v>
      </c>
      <c r="K31" s="15"/>
    </row>
    <row r="32" spans="1:11" ht="21.95" customHeight="1">
      <c r="A32" s="17"/>
      <c r="B32" s="7" t="s">
        <v>170</v>
      </c>
      <c r="C32" s="7" t="s">
        <v>167</v>
      </c>
      <c r="D32" s="7" t="s">
        <v>169</v>
      </c>
      <c r="E32" s="7">
        <v>3</v>
      </c>
      <c r="F32" s="7">
        <v>1125</v>
      </c>
      <c r="G32" s="7">
        <f t="shared" si="1"/>
        <v>1145</v>
      </c>
      <c r="H32" s="7">
        <v>1125</v>
      </c>
      <c r="I32" s="7">
        <v>20</v>
      </c>
      <c r="J32" s="21">
        <f t="shared" si="0"/>
        <v>100</v>
      </c>
      <c r="K32" s="15"/>
    </row>
    <row r="33" spans="1:11" ht="21.95" customHeight="1">
      <c r="A33" s="20" t="s">
        <v>181</v>
      </c>
      <c r="B33" s="7" t="s">
        <v>170</v>
      </c>
      <c r="C33" s="7" t="s">
        <v>167</v>
      </c>
      <c r="D33" s="7" t="s">
        <v>169</v>
      </c>
      <c r="E33" s="7">
        <v>3</v>
      </c>
      <c r="F33" s="7">
        <v>1125</v>
      </c>
      <c r="G33" s="7">
        <f t="shared" ref="G33:G34" si="4">SUM(H33+I33)</f>
        <v>1152</v>
      </c>
      <c r="H33" s="7">
        <v>1125</v>
      </c>
      <c r="I33" s="7">
        <v>27</v>
      </c>
      <c r="J33" s="21">
        <f t="shared" si="0"/>
        <v>100</v>
      </c>
      <c r="K33" s="15"/>
    </row>
    <row r="34" spans="1:11" ht="21.95" customHeight="1">
      <c r="A34" s="20"/>
      <c r="B34" s="7" t="s">
        <v>176</v>
      </c>
      <c r="C34" s="7" t="s">
        <v>177</v>
      </c>
      <c r="D34" s="7" t="s">
        <v>169</v>
      </c>
      <c r="E34" s="7">
        <v>3</v>
      </c>
      <c r="F34" s="7">
        <v>1125</v>
      </c>
      <c r="G34" s="7">
        <f t="shared" si="4"/>
        <v>1244</v>
      </c>
      <c r="H34" s="7">
        <v>1125</v>
      </c>
      <c r="I34" s="7">
        <v>119</v>
      </c>
      <c r="J34" s="21">
        <f t="shared" si="0"/>
        <v>100</v>
      </c>
      <c r="K34" s="15"/>
    </row>
    <row r="35" spans="1:11" ht="21.95" customHeight="1">
      <c r="A35" s="7"/>
      <c r="B35" s="7" t="s">
        <v>78</v>
      </c>
      <c r="C35" s="7" t="s">
        <v>79</v>
      </c>
      <c r="D35" s="7" t="s">
        <v>169</v>
      </c>
      <c r="E35" s="7">
        <v>2</v>
      </c>
      <c r="F35" s="7">
        <v>750</v>
      </c>
      <c r="G35" s="7">
        <f t="shared" si="1"/>
        <v>933</v>
      </c>
      <c r="H35" s="7">
        <v>750</v>
      </c>
      <c r="I35" s="7">
        <v>183</v>
      </c>
      <c r="J35" s="21">
        <f t="shared" si="0"/>
        <v>100</v>
      </c>
      <c r="K35" s="15"/>
    </row>
    <row r="36" spans="1:11" ht="21.95" customHeight="1">
      <c r="A36" s="17">
        <v>44925</v>
      </c>
      <c r="B36" s="22" t="s">
        <v>166</v>
      </c>
      <c r="C36" s="22" t="s">
        <v>167</v>
      </c>
      <c r="D36" s="7" t="s">
        <v>169</v>
      </c>
      <c r="E36" s="7">
        <v>7</v>
      </c>
      <c r="F36" s="7">
        <v>2625</v>
      </c>
      <c r="G36" s="7">
        <f t="shared" si="1"/>
        <v>2734</v>
      </c>
      <c r="H36" s="7">
        <v>2625</v>
      </c>
      <c r="I36" s="7">
        <v>109</v>
      </c>
      <c r="J36" s="21">
        <f t="shared" si="0"/>
        <v>100</v>
      </c>
      <c r="K36" s="15"/>
    </row>
    <row r="37" spans="1:11" ht="21.95" customHeight="1">
      <c r="A37" s="7"/>
      <c r="B37" s="22" t="s">
        <v>78</v>
      </c>
      <c r="C37" s="22" t="s">
        <v>79</v>
      </c>
      <c r="D37" s="7" t="s">
        <v>169</v>
      </c>
      <c r="E37" s="7">
        <v>1</v>
      </c>
      <c r="F37" s="7">
        <v>375</v>
      </c>
      <c r="G37" s="7">
        <f t="shared" si="1"/>
        <v>535</v>
      </c>
      <c r="H37" s="7">
        <v>375</v>
      </c>
      <c r="I37" s="7">
        <v>160</v>
      </c>
      <c r="J37" s="21">
        <f t="shared" si="0"/>
        <v>100</v>
      </c>
      <c r="K37" s="15"/>
    </row>
    <row r="38" spans="1:11" ht="21.95" customHeight="1">
      <c r="A38" s="17">
        <v>44928</v>
      </c>
      <c r="B38" s="7" t="s">
        <v>170</v>
      </c>
      <c r="C38" s="7" t="s">
        <v>167</v>
      </c>
      <c r="D38" s="7" t="s">
        <v>169</v>
      </c>
      <c r="E38" s="7">
        <v>8</v>
      </c>
      <c r="F38" s="7">
        <v>3000</v>
      </c>
      <c r="G38" s="7">
        <f t="shared" si="1"/>
        <v>3127</v>
      </c>
      <c r="H38" s="7">
        <v>3000</v>
      </c>
      <c r="I38" s="7">
        <v>127</v>
      </c>
      <c r="J38" s="21">
        <f t="shared" si="0"/>
        <v>100</v>
      </c>
      <c r="K38" s="15"/>
    </row>
    <row r="39" spans="1:11" ht="21.95" customHeight="1">
      <c r="A39" s="17">
        <v>44929</v>
      </c>
      <c r="B39" s="7" t="s">
        <v>170</v>
      </c>
      <c r="C39" s="7" t="s">
        <v>167</v>
      </c>
      <c r="D39" s="7" t="s">
        <v>169</v>
      </c>
      <c r="E39" s="7">
        <v>2</v>
      </c>
      <c r="F39" s="7">
        <v>750</v>
      </c>
      <c r="G39" s="7">
        <f t="shared" si="1"/>
        <v>874</v>
      </c>
      <c r="H39" s="7">
        <v>750</v>
      </c>
      <c r="I39" s="7">
        <v>124</v>
      </c>
      <c r="J39" s="21">
        <f t="shared" si="0"/>
        <v>100</v>
      </c>
      <c r="K39" s="15"/>
    </row>
    <row r="40" spans="1:11" ht="21.95" customHeight="1">
      <c r="A40" s="7"/>
      <c r="B40" s="7" t="s">
        <v>176</v>
      </c>
      <c r="C40" s="7" t="s">
        <v>177</v>
      </c>
      <c r="D40" s="7" t="s">
        <v>169</v>
      </c>
      <c r="E40" s="7">
        <v>2</v>
      </c>
      <c r="F40" s="7">
        <v>750</v>
      </c>
      <c r="G40" s="7">
        <f t="shared" si="1"/>
        <v>817</v>
      </c>
      <c r="H40" s="7">
        <v>750</v>
      </c>
      <c r="I40" s="7">
        <v>67</v>
      </c>
      <c r="J40" s="21">
        <f t="shared" si="0"/>
        <v>100</v>
      </c>
      <c r="K40" s="15"/>
    </row>
    <row r="41" spans="1:11" ht="21.95" customHeight="1">
      <c r="A41" s="7"/>
      <c r="B41" s="7" t="s">
        <v>78</v>
      </c>
      <c r="C41" s="7" t="s">
        <v>79</v>
      </c>
      <c r="D41" s="7" t="s">
        <v>169</v>
      </c>
      <c r="E41" s="7">
        <v>2</v>
      </c>
      <c r="F41" s="7">
        <v>750</v>
      </c>
      <c r="G41" s="7">
        <f t="shared" si="1"/>
        <v>837</v>
      </c>
      <c r="H41" s="7">
        <v>750</v>
      </c>
      <c r="I41" s="7">
        <v>87</v>
      </c>
      <c r="J41" s="21">
        <f t="shared" si="0"/>
        <v>100</v>
      </c>
      <c r="K41" s="15"/>
    </row>
    <row r="42" spans="1:11" ht="21.95" customHeight="1">
      <c r="A42" s="7"/>
      <c r="B42" s="7" t="s">
        <v>125</v>
      </c>
      <c r="C42" s="7">
        <v>5198205300</v>
      </c>
      <c r="D42" s="7" t="s">
        <v>169</v>
      </c>
      <c r="E42" s="7">
        <v>2</v>
      </c>
      <c r="F42" s="7">
        <v>750</v>
      </c>
      <c r="G42" s="7">
        <f t="shared" si="1"/>
        <v>773</v>
      </c>
      <c r="H42" s="7">
        <v>750</v>
      </c>
      <c r="I42" s="7">
        <v>23</v>
      </c>
      <c r="J42" s="21">
        <f t="shared" si="0"/>
        <v>100</v>
      </c>
      <c r="K42" s="15"/>
    </row>
    <row r="43" spans="1:11" ht="21.95" customHeight="1">
      <c r="A43" s="17">
        <v>44930</v>
      </c>
      <c r="B43" s="7" t="s">
        <v>170</v>
      </c>
      <c r="C43" s="7" t="s">
        <v>167</v>
      </c>
      <c r="D43" s="7" t="s">
        <v>169</v>
      </c>
      <c r="E43" s="7">
        <v>3</v>
      </c>
      <c r="F43" s="7">
        <v>1125</v>
      </c>
      <c r="G43" s="7">
        <f t="shared" si="1"/>
        <v>1237</v>
      </c>
      <c r="H43" s="7">
        <v>1125</v>
      </c>
      <c r="I43" s="7">
        <v>112</v>
      </c>
      <c r="J43" s="21">
        <f t="shared" si="0"/>
        <v>100</v>
      </c>
      <c r="K43" s="15"/>
    </row>
    <row r="44" spans="1:11" ht="21.95" customHeight="1">
      <c r="A44" s="7"/>
      <c r="B44" s="7" t="s">
        <v>176</v>
      </c>
      <c r="C44" s="7" t="s">
        <v>177</v>
      </c>
      <c r="D44" s="7" t="s">
        <v>169</v>
      </c>
      <c r="E44" s="7">
        <v>2</v>
      </c>
      <c r="F44" s="7">
        <v>750</v>
      </c>
      <c r="G44" s="7">
        <f t="shared" si="1"/>
        <v>858</v>
      </c>
      <c r="H44" s="7">
        <v>750</v>
      </c>
      <c r="I44" s="7">
        <v>108</v>
      </c>
      <c r="J44" s="21">
        <f t="shared" si="0"/>
        <v>100</v>
      </c>
      <c r="K44" s="15"/>
    </row>
    <row r="45" spans="1:11" ht="21.95" customHeight="1">
      <c r="A45" s="7"/>
      <c r="B45" s="7" t="s">
        <v>125</v>
      </c>
      <c r="C45" s="7">
        <v>5198205300</v>
      </c>
      <c r="D45" s="7" t="s">
        <v>169</v>
      </c>
      <c r="E45" s="7">
        <v>3</v>
      </c>
      <c r="F45" s="7">
        <v>1125</v>
      </c>
      <c r="G45" s="7">
        <f t="shared" si="1"/>
        <v>1173</v>
      </c>
      <c r="H45" s="7">
        <v>1125</v>
      </c>
      <c r="I45" s="7">
        <v>48</v>
      </c>
      <c r="J45" s="21">
        <f t="shared" si="0"/>
        <v>100</v>
      </c>
      <c r="K45" s="15"/>
    </row>
    <row r="46" spans="1:11" ht="21.95" customHeight="1">
      <c r="A46" s="17">
        <v>44931</v>
      </c>
      <c r="B46" s="7" t="s">
        <v>170</v>
      </c>
      <c r="C46" s="7" t="s">
        <v>167</v>
      </c>
      <c r="D46" s="7" t="s">
        <v>169</v>
      </c>
      <c r="E46" s="7">
        <v>3</v>
      </c>
      <c r="F46" s="7">
        <v>1125</v>
      </c>
      <c r="G46" s="7">
        <f t="shared" ref="G46:G48" si="5">SUM(H46+I46)</f>
        <v>1237</v>
      </c>
      <c r="H46" s="7">
        <v>1125</v>
      </c>
      <c r="I46" s="7">
        <v>112</v>
      </c>
      <c r="J46" s="21">
        <f t="shared" ref="J46:J48" si="6">H46/F46*100</f>
        <v>100</v>
      </c>
      <c r="K46" s="15"/>
    </row>
    <row r="47" spans="1:11" ht="21.95" customHeight="1">
      <c r="A47" s="7"/>
      <c r="B47" s="7" t="s">
        <v>176</v>
      </c>
      <c r="C47" s="7" t="s">
        <v>177</v>
      </c>
      <c r="D47" s="7" t="s">
        <v>169</v>
      </c>
      <c r="E47" s="7">
        <v>2</v>
      </c>
      <c r="F47" s="7">
        <v>750</v>
      </c>
      <c r="G47" s="7">
        <f t="shared" si="5"/>
        <v>858</v>
      </c>
      <c r="H47" s="7">
        <v>750</v>
      </c>
      <c r="I47" s="7">
        <v>108</v>
      </c>
      <c r="J47" s="21">
        <f t="shared" si="6"/>
        <v>100</v>
      </c>
      <c r="K47" s="15"/>
    </row>
    <row r="48" spans="1:11" ht="21.95" customHeight="1">
      <c r="A48" s="7"/>
      <c r="B48" s="7" t="s">
        <v>125</v>
      </c>
      <c r="C48" s="7">
        <v>5198205300</v>
      </c>
      <c r="D48" s="7" t="s">
        <v>169</v>
      </c>
      <c r="E48" s="7">
        <v>3</v>
      </c>
      <c r="F48" s="7">
        <v>1125</v>
      </c>
      <c r="G48" s="7">
        <f t="shared" si="5"/>
        <v>1173</v>
      </c>
      <c r="H48" s="7">
        <v>1125</v>
      </c>
      <c r="I48" s="7">
        <v>48</v>
      </c>
      <c r="J48" s="21">
        <f t="shared" si="6"/>
        <v>100</v>
      </c>
      <c r="K48" s="15"/>
    </row>
    <row r="49" spans="1:11" ht="21.95" customHeight="1">
      <c r="A49" s="17">
        <v>44932</v>
      </c>
      <c r="B49" s="7" t="s">
        <v>170</v>
      </c>
      <c r="C49" s="7" t="s">
        <v>167</v>
      </c>
      <c r="D49" s="7" t="s">
        <v>169</v>
      </c>
      <c r="E49" s="7">
        <v>3</v>
      </c>
      <c r="F49" s="7">
        <v>1125</v>
      </c>
      <c r="G49" s="7">
        <f t="shared" ref="G49:G62" si="7">SUM(H49+I49)</f>
        <v>1237</v>
      </c>
      <c r="H49" s="7">
        <v>1125</v>
      </c>
      <c r="I49" s="7">
        <v>112</v>
      </c>
      <c r="J49" s="21">
        <f t="shared" ref="J49:J62" si="8">H49/F49*100</f>
        <v>100</v>
      </c>
      <c r="K49" s="15"/>
    </row>
    <row r="50" spans="1:11" ht="21.95" customHeight="1">
      <c r="A50" s="7"/>
      <c r="B50" s="7" t="s">
        <v>176</v>
      </c>
      <c r="C50" s="7" t="s">
        <v>177</v>
      </c>
      <c r="D50" s="7" t="s">
        <v>169</v>
      </c>
      <c r="E50" s="7">
        <v>2</v>
      </c>
      <c r="F50" s="7">
        <v>750</v>
      </c>
      <c r="G50" s="7">
        <f t="shared" si="7"/>
        <v>858</v>
      </c>
      <c r="H50" s="7">
        <v>750</v>
      </c>
      <c r="I50" s="7">
        <v>108</v>
      </c>
      <c r="J50" s="21">
        <f t="shared" si="8"/>
        <v>100</v>
      </c>
      <c r="K50" s="15"/>
    </row>
    <row r="51" spans="1:11" ht="21.95" customHeight="1">
      <c r="A51" s="7"/>
      <c r="B51" s="7" t="s">
        <v>125</v>
      </c>
      <c r="C51" s="7">
        <v>5198205300</v>
      </c>
      <c r="D51" s="7" t="s">
        <v>169</v>
      </c>
      <c r="E51" s="7">
        <v>3</v>
      </c>
      <c r="F51" s="7">
        <v>1125</v>
      </c>
      <c r="G51" s="7">
        <f t="shared" si="7"/>
        <v>1173</v>
      </c>
      <c r="H51" s="7">
        <v>1125</v>
      </c>
      <c r="I51" s="7">
        <v>48</v>
      </c>
      <c r="J51" s="21">
        <f t="shared" si="8"/>
        <v>100</v>
      </c>
      <c r="K51" s="15"/>
    </row>
    <row r="52" spans="1:11" ht="21.95" customHeight="1">
      <c r="A52" s="29">
        <v>44935</v>
      </c>
      <c r="B52" s="22" t="s">
        <v>176</v>
      </c>
      <c r="C52" s="22" t="s">
        <v>177</v>
      </c>
      <c r="D52" s="7" t="s">
        <v>169</v>
      </c>
      <c r="E52" s="7">
        <v>4</v>
      </c>
      <c r="F52" s="7">
        <v>1500</v>
      </c>
      <c r="G52" s="7">
        <f t="shared" si="7"/>
        <v>1657</v>
      </c>
      <c r="H52" s="7">
        <v>1500</v>
      </c>
      <c r="I52" s="7">
        <v>157</v>
      </c>
      <c r="J52" s="21">
        <f t="shared" si="8"/>
        <v>100</v>
      </c>
      <c r="K52" s="15"/>
    </row>
    <row r="53" spans="1:11" ht="21.95" customHeight="1">
      <c r="A53" s="28"/>
      <c r="B53" s="22" t="s">
        <v>170</v>
      </c>
      <c r="C53" s="22" t="s">
        <v>167</v>
      </c>
      <c r="D53" s="7" t="s">
        <v>169</v>
      </c>
      <c r="E53" s="7">
        <v>4</v>
      </c>
      <c r="F53" s="7">
        <v>1500</v>
      </c>
      <c r="G53" s="7">
        <f t="shared" si="7"/>
        <v>1529</v>
      </c>
      <c r="H53" s="7">
        <v>1500</v>
      </c>
      <c r="I53" s="7">
        <v>29</v>
      </c>
      <c r="J53" s="21">
        <f t="shared" si="8"/>
        <v>100</v>
      </c>
      <c r="K53" s="15"/>
    </row>
    <row r="54" spans="1:11" ht="21.95" customHeight="1">
      <c r="A54" s="29">
        <v>44936</v>
      </c>
      <c r="B54" s="22" t="s">
        <v>176</v>
      </c>
      <c r="C54" s="22" t="s">
        <v>177</v>
      </c>
      <c r="D54" s="7" t="s">
        <v>169</v>
      </c>
      <c r="E54" s="7">
        <v>3</v>
      </c>
      <c r="F54" s="7">
        <v>1125</v>
      </c>
      <c r="G54" s="7">
        <f t="shared" si="7"/>
        <v>1170</v>
      </c>
      <c r="H54" s="7">
        <v>1125</v>
      </c>
      <c r="I54" s="7">
        <v>45</v>
      </c>
      <c r="J54" s="21">
        <f t="shared" si="8"/>
        <v>100</v>
      </c>
      <c r="K54" s="15"/>
    </row>
    <row r="55" spans="1:11" ht="21.95" customHeight="1">
      <c r="A55" s="28"/>
      <c r="B55" s="22" t="s">
        <v>170</v>
      </c>
      <c r="C55" s="22" t="s">
        <v>167</v>
      </c>
      <c r="D55" s="7" t="s">
        <v>169</v>
      </c>
      <c r="E55" s="7">
        <v>2</v>
      </c>
      <c r="F55" s="7">
        <v>750</v>
      </c>
      <c r="G55" s="7">
        <f t="shared" si="7"/>
        <v>814</v>
      </c>
      <c r="H55" s="7">
        <v>750</v>
      </c>
      <c r="I55" s="7">
        <v>64</v>
      </c>
      <c r="J55" s="21">
        <f t="shared" si="8"/>
        <v>100</v>
      </c>
      <c r="K55" s="15"/>
    </row>
    <row r="56" spans="1:11" ht="21.95" customHeight="1">
      <c r="A56" s="28"/>
      <c r="B56" s="22" t="s">
        <v>78</v>
      </c>
      <c r="C56" s="22" t="s">
        <v>79</v>
      </c>
      <c r="D56" s="7" t="s">
        <v>169</v>
      </c>
      <c r="E56" s="7">
        <v>3</v>
      </c>
      <c r="F56" s="7">
        <v>1125</v>
      </c>
      <c r="G56" s="7">
        <f t="shared" si="7"/>
        <v>1217</v>
      </c>
      <c r="H56" s="7">
        <v>1125</v>
      </c>
      <c r="I56" s="7">
        <v>92</v>
      </c>
      <c r="J56" s="21">
        <f t="shared" si="8"/>
        <v>100</v>
      </c>
      <c r="K56" s="15"/>
    </row>
    <row r="57" spans="1:11" ht="21.95" customHeight="1">
      <c r="A57" s="29">
        <v>44937</v>
      </c>
      <c r="B57" s="22" t="s">
        <v>176</v>
      </c>
      <c r="C57" s="22" t="s">
        <v>177</v>
      </c>
      <c r="D57" s="7" t="s">
        <v>169</v>
      </c>
      <c r="E57" s="7">
        <v>4</v>
      </c>
      <c r="F57" s="7">
        <v>1500</v>
      </c>
      <c r="G57" s="7">
        <f t="shared" si="7"/>
        <v>1591</v>
      </c>
      <c r="H57" s="7">
        <v>1500</v>
      </c>
      <c r="I57" s="7">
        <v>91</v>
      </c>
      <c r="J57" s="21">
        <f t="shared" si="8"/>
        <v>100</v>
      </c>
      <c r="K57" s="15"/>
    </row>
    <row r="58" spans="1:11" ht="21.95" customHeight="1">
      <c r="A58" s="28"/>
      <c r="B58" s="22" t="s">
        <v>78</v>
      </c>
      <c r="C58" s="22" t="s">
        <v>79</v>
      </c>
      <c r="D58" s="7" t="s">
        <v>169</v>
      </c>
      <c r="E58" s="7">
        <v>4</v>
      </c>
      <c r="F58" s="7">
        <v>1500</v>
      </c>
      <c r="G58" s="7">
        <f t="shared" si="7"/>
        <v>1562</v>
      </c>
      <c r="H58" s="7">
        <v>1500</v>
      </c>
      <c r="I58" s="7">
        <v>62</v>
      </c>
      <c r="J58" s="21">
        <f t="shared" si="8"/>
        <v>100</v>
      </c>
      <c r="K58" s="15"/>
    </row>
    <row r="59" spans="1:11" ht="21.95" customHeight="1">
      <c r="A59" s="29">
        <v>44938</v>
      </c>
      <c r="B59" s="22" t="s">
        <v>176</v>
      </c>
      <c r="C59" s="22" t="s">
        <v>177</v>
      </c>
      <c r="D59" s="7" t="s">
        <v>169</v>
      </c>
      <c r="E59" s="7">
        <v>4</v>
      </c>
      <c r="F59" s="7">
        <v>1500</v>
      </c>
      <c r="G59" s="7">
        <f t="shared" ref="G59:G60" si="9">SUM(H59+I59)</f>
        <v>1547</v>
      </c>
      <c r="H59" s="7">
        <v>1500</v>
      </c>
      <c r="I59" s="7">
        <v>47</v>
      </c>
      <c r="J59" s="21">
        <f t="shared" si="8"/>
        <v>100</v>
      </c>
      <c r="K59" s="15"/>
    </row>
    <row r="60" spans="1:11" ht="21.95" customHeight="1">
      <c r="A60" s="28"/>
      <c r="B60" s="22" t="s">
        <v>78</v>
      </c>
      <c r="C60" s="22" t="s">
        <v>79</v>
      </c>
      <c r="D60" s="7" t="s">
        <v>169</v>
      </c>
      <c r="E60" s="7">
        <v>4</v>
      </c>
      <c r="F60" s="7">
        <v>1500</v>
      </c>
      <c r="G60" s="7">
        <f t="shared" si="9"/>
        <v>1762</v>
      </c>
      <c r="H60" s="7">
        <v>1500</v>
      </c>
      <c r="I60" s="7">
        <v>262</v>
      </c>
      <c r="J60" s="21">
        <f t="shared" si="8"/>
        <v>100</v>
      </c>
      <c r="K60" s="15"/>
    </row>
    <row r="61" spans="1:11" ht="21.95" customHeight="1">
      <c r="A61" s="29">
        <v>44939</v>
      </c>
      <c r="B61" s="22" t="s">
        <v>78</v>
      </c>
      <c r="C61" s="22" t="s">
        <v>79</v>
      </c>
      <c r="D61" s="7" t="s">
        <v>169</v>
      </c>
      <c r="E61" s="7">
        <v>4</v>
      </c>
      <c r="F61" s="7">
        <v>1500</v>
      </c>
      <c r="G61" s="7">
        <f t="shared" ref="G61" si="10">SUM(H61+I61)</f>
        <v>1617</v>
      </c>
      <c r="H61" s="7">
        <v>1500</v>
      </c>
      <c r="I61" s="7">
        <v>117</v>
      </c>
      <c r="J61" s="21">
        <f t="shared" si="8"/>
        <v>100</v>
      </c>
      <c r="K61" s="15"/>
    </row>
    <row r="62" spans="1:11" ht="21.95" customHeight="1">
      <c r="A62" s="8"/>
      <c r="B62" s="7" t="s">
        <v>170</v>
      </c>
      <c r="C62" s="7" t="s">
        <v>167</v>
      </c>
      <c r="D62" s="7" t="s">
        <v>169</v>
      </c>
      <c r="E62" s="7">
        <v>4</v>
      </c>
      <c r="F62" s="7">
        <v>1500</v>
      </c>
      <c r="G62" s="7">
        <f t="shared" si="7"/>
        <v>1631</v>
      </c>
      <c r="H62" s="7">
        <v>1500</v>
      </c>
      <c r="I62" s="7">
        <v>131</v>
      </c>
      <c r="J62" s="21">
        <f t="shared" si="8"/>
        <v>100</v>
      </c>
      <c r="K62" s="15"/>
    </row>
    <row r="63" spans="1:11" ht="21" customHeight="1">
      <c r="A63" s="34" t="s">
        <v>18</v>
      </c>
      <c r="B63" s="34"/>
      <c r="C63" s="9">
        <f>COUNT(A10:A62)</f>
        <v>20</v>
      </c>
      <c r="E63" s="35" t="s">
        <v>19</v>
      </c>
      <c r="F63" s="35"/>
      <c r="G63" s="36"/>
      <c r="H63" s="36"/>
      <c r="I63" s="36"/>
      <c r="J63" s="36"/>
      <c r="K63" s="36"/>
    </row>
    <row r="64" spans="1:11" ht="21" customHeight="1">
      <c r="A64" s="33" t="s">
        <v>20</v>
      </c>
      <c r="B64" s="33"/>
      <c r="C64" s="9">
        <f>SUM(F10:F62)</f>
        <v>63000</v>
      </c>
      <c r="F64" s="37"/>
      <c r="G64" s="37"/>
      <c r="H64" s="37"/>
      <c r="I64" s="4"/>
      <c r="J64" s="4"/>
      <c r="K64" s="25"/>
    </row>
    <row r="65" spans="1:11" ht="21" customHeight="1">
      <c r="A65" s="33" t="s">
        <v>21</v>
      </c>
      <c r="B65" s="33"/>
      <c r="C65" s="9">
        <f>SUM(H10:H62)</f>
        <v>63000</v>
      </c>
      <c r="F65" s="4"/>
      <c r="G65" s="4"/>
      <c r="H65" s="4"/>
      <c r="I65" s="4"/>
      <c r="J65" s="4"/>
      <c r="K65" s="25"/>
    </row>
    <row r="66" spans="1:11" ht="21" customHeight="1">
      <c r="A66" s="38" t="s">
        <v>22</v>
      </c>
      <c r="B66" s="33"/>
      <c r="C66" s="18">
        <f>SUM(J10:J62)</f>
        <v>5300</v>
      </c>
      <c r="F66" s="37"/>
      <c r="G66" s="37"/>
      <c r="H66" s="37"/>
      <c r="I66" s="37"/>
      <c r="J66" s="4"/>
      <c r="K66" s="39"/>
    </row>
    <row r="67" spans="1:11" ht="21" customHeight="1">
      <c r="A67" s="38" t="s">
        <v>23</v>
      </c>
      <c r="B67" s="33"/>
      <c r="C67" s="9">
        <f>COUNTA(B10:B62)</f>
        <v>53</v>
      </c>
      <c r="F67" s="37"/>
      <c r="G67" s="37"/>
      <c r="H67" s="37"/>
      <c r="I67" s="37"/>
      <c r="J67" s="4"/>
      <c r="K67" s="39"/>
    </row>
    <row r="68" spans="1:11" ht="21" customHeight="1">
      <c r="A68" s="33" t="s">
        <v>24</v>
      </c>
      <c r="B68" s="33"/>
      <c r="C68" s="18">
        <f>C66/C67</f>
        <v>100</v>
      </c>
      <c r="F68" s="37"/>
      <c r="G68" s="37"/>
      <c r="H68" s="37"/>
      <c r="I68" s="37"/>
      <c r="J68" s="4"/>
      <c r="K68" s="39"/>
    </row>
    <row r="69" spans="1:11" ht="21" customHeight="1" thickBot="1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6"/>
    </row>
  </sheetData>
  <mergeCells count="17">
    <mergeCell ref="A68:B68"/>
    <mergeCell ref="A63:B63"/>
    <mergeCell ref="E63:K63"/>
    <mergeCell ref="A64:B64"/>
    <mergeCell ref="F64:H64"/>
    <mergeCell ref="A65:B65"/>
    <mergeCell ref="A66:B66"/>
    <mergeCell ref="F66:H68"/>
    <mergeCell ref="I66:I68"/>
    <mergeCell ref="K66:K68"/>
    <mergeCell ref="A67:B67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A346-5ECC-4E1B-9D74-A3A63D21FAC8}">
  <sheetPr codeName="Sheet47"/>
  <dimension ref="A1:K85"/>
  <sheetViews>
    <sheetView topLeftCell="A71" workbookViewId="0">
      <selection activeCell="A85" sqref="A8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109</v>
      </c>
      <c r="C7" s="33"/>
      <c r="D7" s="33"/>
      <c r="E7" s="33"/>
      <c r="F7" s="26" t="s">
        <v>3</v>
      </c>
      <c r="G7" s="33" t="s">
        <v>110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18.75" customHeight="1">
      <c r="A10" s="32">
        <v>44911</v>
      </c>
      <c r="B10" s="7" t="s">
        <v>84</v>
      </c>
      <c r="C10" s="7" t="s">
        <v>83</v>
      </c>
      <c r="D10" s="7" t="s">
        <v>169</v>
      </c>
      <c r="E10" s="30">
        <v>8</v>
      </c>
      <c r="F10" s="30">
        <v>750</v>
      </c>
      <c r="G10" s="7">
        <f>SUM(H10+I10)</f>
        <v>773</v>
      </c>
      <c r="H10" s="7">
        <v>750</v>
      </c>
      <c r="I10" s="30">
        <v>23</v>
      </c>
      <c r="J10" s="21">
        <f t="shared" ref="J10:J12" si="0">H10/F10*100</f>
        <v>100</v>
      </c>
      <c r="K10" s="31"/>
    </row>
    <row r="11" spans="1:11" ht="18.75" customHeight="1">
      <c r="A11" s="32"/>
      <c r="B11" s="23" t="s">
        <v>40</v>
      </c>
      <c r="C11" s="22" t="s">
        <v>41</v>
      </c>
      <c r="D11" s="7" t="s">
        <v>169</v>
      </c>
      <c r="E11" s="7">
        <v>2</v>
      </c>
      <c r="F11" s="7">
        <v>750</v>
      </c>
      <c r="G11" s="7">
        <f>SUM(H11+I11)</f>
        <v>775</v>
      </c>
      <c r="H11" s="7">
        <v>750</v>
      </c>
      <c r="I11" s="7">
        <v>25</v>
      </c>
      <c r="J11" s="21">
        <f t="shared" si="0"/>
        <v>100</v>
      </c>
      <c r="K11" s="31"/>
    </row>
    <row r="12" spans="1:11" ht="18.75" customHeight="1">
      <c r="A12" s="32"/>
      <c r="B12" s="7" t="s">
        <v>135</v>
      </c>
      <c r="C12" s="7" t="s">
        <v>55</v>
      </c>
      <c r="D12" s="7" t="s">
        <v>169</v>
      </c>
      <c r="E12" s="7">
        <v>2</v>
      </c>
      <c r="F12" s="7">
        <v>750</v>
      </c>
      <c r="G12" s="7">
        <f t="shared" ref="G12" si="1">SUM(H12+I12)</f>
        <v>855</v>
      </c>
      <c r="H12" s="7">
        <v>750</v>
      </c>
      <c r="I12" s="7">
        <v>105</v>
      </c>
      <c r="J12" s="21">
        <f t="shared" si="0"/>
        <v>100</v>
      </c>
      <c r="K12" s="31"/>
    </row>
    <row r="13" spans="1:11" ht="21.95" customHeight="1">
      <c r="A13" s="17">
        <v>44914</v>
      </c>
      <c r="B13" s="7" t="s">
        <v>84</v>
      </c>
      <c r="C13" s="7" t="s">
        <v>83</v>
      </c>
      <c r="D13" s="7" t="s">
        <v>169</v>
      </c>
      <c r="E13" s="7">
        <v>2</v>
      </c>
      <c r="F13" s="7">
        <v>750</v>
      </c>
      <c r="G13" s="7">
        <f>SUM(H13+I13)</f>
        <v>773</v>
      </c>
      <c r="H13" s="7">
        <v>750</v>
      </c>
      <c r="I13" s="7">
        <v>23</v>
      </c>
      <c r="J13" s="21">
        <f t="shared" ref="J13:J77" si="2">H13/F13*100</f>
        <v>100</v>
      </c>
      <c r="K13" s="15"/>
    </row>
    <row r="14" spans="1:11" ht="21.95" customHeight="1">
      <c r="A14" s="17"/>
      <c r="B14" s="23" t="s">
        <v>40</v>
      </c>
      <c r="C14" s="22" t="s">
        <v>41</v>
      </c>
      <c r="D14" s="7" t="s">
        <v>169</v>
      </c>
      <c r="E14" s="7">
        <v>2</v>
      </c>
      <c r="F14" s="7">
        <v>750</v>
      </c>
      <c r="G14" s="7">
        <f>SUM(H14+I14)</f>
        <v>775</v>
      </c>
      <c r="H14" s="7">
        <v>750</v>
      </c>
      <c r="I14" s="7">
        <v>25</v>
      </c>
      <c r="J14" s="21">
        <f t="shared" si="2"/>
        <v>100</v>
      </c>
      <c r="K14" s="15"/>
    </row>
    <row r="15" spans="1:11" ht="21.95" customHeight="1">
      <c r="A15" s="17"/>
      <c r="B15" s="7" t="s">
        <v>135</v>
      </c>
      <c r="C15" s="7" t="s">
        <v>55</v>
      </c>
      <c r="D15" s="7" t="s">
        <v>169</v>
      </c>
      <c r="E15" s="7">
        <v>2</v>
      </c>
      <c r="F15" s="7">
        <v>750</v>
      </c>
      <c r="G15" s="7">
        <f t="shared" ref="G15:G56" si="3">SUM(H15+I15)</f>
        <v>855</v>
      </c>
      <c r="H15" s="7">
        <v>750</v>
      </c>
      <c r="I15" s="7">
        <v>105</v>
      </c>
      <c r="J15" s="21">
        <f t="shared" si="2"/>
        <v>100</v>
      </c>
      <c r="K15" s="15"/>
    </row>
    <row r="16" spans="1:11" ht="21.95" customHeight="1">
      <c r="A16" s="17"/>
      <c r="B16" s="22" t="s">
        <v>117</v>
      </c>
      <c r="C16" s="22" t="s">
        <v>147</v>
      </c>
      <c r="D16" s="7" t="s">
        <v>169</v>
      </c>
      <c r="E16" s="7">
        <v>2</v>
      </c>
      <c r="F16" s="7">
        <v>750</v>
      </c>
      <c r="G16" s="7">
        <f t="shared" si="3"/>
        <v>835</v>
      </c>
      <c r="H16" s="7">
        <v>750</v>
      </c>
      <c r="I16" s="7">
        <v>85</v>
      </c>
      <c r="J16" s="21">
        <f t="shared" si="2"/>
        <v>100</v>
      </c>
      <c r="K16" s="15"/>
    </row>
    <row r="17" spans="1:11" ht="21.95" customHeight="1">
      <c r="A17" s="17">
        <v>44915</v>
      </c>
      <c r="B17" s="22" t="s">
        <v>117</v>
      </c>
      <c r="C17" s="22" t="s">
        <v>147</v>
      </c>
      <c r="D17" s="7" t="s">
        <v>169</v>
      </c>
      <c r="E17" s="7">
        <v>2</v>
      </c>
      <c r="F17" s="7">
        <v>750</v>
      </c>
      <c r="G17" s="7">
        <f t="shared" ref="G17" si="4">SUM(H17+I17)</f>
        <v>803</v>
      </c>
      <c r="H17" s="7">
        <v>750</v>
      </c>
      <c r="I17" s="7">
        <v>53</v>
      </c>
      <c r="J17" s="21">
        <f t="shared" si="2"/>
        <v>100</v>
      </c>
      <c r="K17" s="15"/>
    </row>
    <row r="18" spans="1:11" ht="21.95" customHeight="1">
      <c r="A18" s="17"/>
      <c r="B18" s="7" t="s">
        <v>66</v>
      </c>
      <c r="C18" s="22" t="s">
        <v>147</v>
      </c>
      <c r="D18" s="7" t="s">
        <v>169</v>
      </c>
      <c r="E18" s="7">
        <v>2</v>
      </c>
      <c r="F18" s="7">
        <v>750</v>
      </c>
      <c r="G18" s="7">
        <f t="shared" ref="G18" si="5">SUM(H18+I18)</f>
        <v>828</v>
      </c>
      <c r="H18" s="7">
        <v>750</v>
      </c>
      <c r="I18" s="7">
        <v>78</v>
      </c>
      <c r="J18" s="21">
        <f t="shared" si="2"/>
        <v>100</v>
      </c>
      <c r="K18" s="15"/>
    </row>
    <row r="19" spans="1:11" ht="21.95" customHeight="1">
      <c r="A19" s="17"/>
      <c r="B19" s="7" t="s">
        <v>84</v>
      </c>
      <c r="C19" s="7" t="s">
        <v>83</v>
      </c>
      <c r="D19" s="7" t="s">
        <v>169</v>
      </c>
      <c r="E19" s="7">
        <v>1</v>
      </c>
      <c r="F19" s="7">
        <v>375</v>
      </c>
      <c r="G19" s="7">
        <f>SUM(H19+I19)</f>
        <v>384</v>
      </c>
      <c r="H19" s="7">
        <v>375</v>
      </c>
      <c r="I19" s="7">
        <v>9</v>
      </c>
      <c r="J19" s="21">
        <f t="shared" si="2"/>
        <v>100</v>
      </c>
      <c r="K19" s="15"/>
    </row>
    <row r="20" spans="1:11" ht="21.95" customHeight="1">
      <c r="A20" s="17"/>
      <c r="B20" s="7" t="s">
        <v>135</v>
      </c>
      <c r="C20" s="7" t="s">
        <v>55</v>
      </c>
      <c r="D20" s="7" t="s">
        <v>169</v>
      </c>
      <c r="E20" s="7">
        <v>1</v>
      </c>
      <c r="F20" s="7">
        <v>375</v>
      </c>
      <c r="G20" s="7">
        <f>SUM(H20+I20)</f>
        <v>420</v>
      </c>
      <c r="H20" s="7">
        <v>375</v>
      </c>
      <c r="I20" s="7">
        <v>45</v>
      </c>
      <c r="J20" s="21">
        <f t="shared" si="2"/>
        <v>100</v>
      </c>
      <c r="K20" s="15"/>
    </row>
    <row r="21" spans="1:11" ht="21.95" customHeight="1">
      <c r="A21" s="17">
        <v>44916</v>
      </c>
      <c r="B21" s="7" t="s">
        <v>135</v>
      </c>
      <c r="C21" s="7" t="s">
        <v>55</v>
      </c>
      <c r="D21" s="7" t="s">
        <v>169</v>
      </c>
      <c r="E21" s="7">
        <v>2</v>
      </c>
      <c r="F21" s="7">
        <v>750</v>
      </c>
      <c r="G21" s="7">
        <f>SUM(H21+I21)</f>
        <v>781</v>
      </c>
      <c r="H21" s="7">
        <v>750</v>
      </c>
      <c r="I21" s="7">
        <v>31</v>
      </c>
      <c r="J21" s="21">
        <f t="shared" si="2"/>
        <v>100</v>
      </c>
      <c r="K21" s="15"/>
    </row>
    <row r="22" spans="1:11" ht="21.95" customHeight="1">
      <c r="A22" s="17"/>
      <c r="B22" s="7" t="s">
        <v>40</v>
      </c>
      <c r="C22" s="7" t="s">
        <v>41</v>
      </c>
      <c r="D22" s="7" t="s">
        <v>169</v>
      </c>
      <c r="E22" s="7">
        <v>1</v>
      </c>
      <c r="F22" s="7">
        <v>375</v>
      </c>
      <c r="G22" s="7">
        <f t="shared" si="3"/>
        <v>376</v>
      </c>
      <c r="H22" s="7">
        <v>375</v>
      </c>
      <c r="I22" s="7">
        <v>1</v>
      </c>
      <c r="J22" s="21">
        <f t="shared" si="2"/>
        <v>100</v>
      </c>
      <c r="K22" s="15"/>
    </row>
    <row r="23" spans="1:11" ht="21.95" customHeight="1">
      <c r="A23" s="17"/>
      <c r="B23" s="7" t="s">
        <v>66</v>
      </c>
      <c r="C23" s="7" t="s">
        <v>140</v>
      </c>
      <c r="D23" s="7" t="s">
        <v>169</v>
      </c>
      <c r="E23" s="7">
        <v>2</v>
      </c>
      <c r="F23" s="7">
        <v>750</v>
      </c>
      <c r="G23" s="7">
        <f>SUM(H23+I23)</f>
        <v>752</v>
      </c>
      <c r="H23" s="7">
        <v>750</v>
      </c>
      <c r="I23" s="7">
        <v>2</v>
      </c>
      <c r="J23" s="21">
        <f t="shared" si="2"/>
        <v>100</v>
      </c>
      <c r="K23" s="15"/>
    </row>
    <row r="24" spans="1:11" ht="21.95" customHeight="1">
      <c r="A24" s="17"/>
      <c r="B24" s="7" t="s">
        <v>66</v>
      </c>
      <c r="C24" s="7" t="s">
        <v>147</v>
      </c>
      <c r="D24" s="7" t="s">
        <v>169</v>
      </c>
      <c r="E24" s="7">
        <v>2</v>
      </c>
      <c r="F24" s="7">
        <v>750</v>
      </c>
      <c r="G24" s="7">
        <f>SUM(H24+I24)</f>
        <v>857</v>
      </c>
      <c r="H24" s="7">
        <v>750</v>
      </c>
      <c r="I24" s="7">
        <v>107</v>
      </c>
      <c r="J24" s="21">
        <f t="shared" si="2"/>
        <v>100</v>
      </c>
      <c r="K24" s="15"/>
    </row>
    <row r="25" spans="1:11" ht="21.95" customHeight="1">
      <c r="A25" s="17"/>
      <c r="B25" s="7" t="s">
        <v>84</v>
      </c>
      <c r="C25" s="7" t="s">
        <v>83</v>
      </c>
      <c r="D25" s="7" t="s">
        <v>169</v>
      </c>
      <c r="E25" s="7">
        <v>1</v>
      </c>
      <c r="F25" s="7">
        <v>375</v>
      </c>
      <c r="G25" s="7">
        <f t="shared" si="3"/>
        <v>393</v>
      </c>
      <c r="H25" s="7">
        <v>375</v>
      </c>
      <c r="I25" s="7">
        <v>18</v>
      </c>
      <c r="J25" s="21">
        <f t="shared" si="2"/>
        <v>100</v>
      </c>
      <c r="K25" s="15"/>
    </row>
    <row r="26" spans="1:11" ht="21.95" customHeight="1">
      <c r="A26" s="17">
        <v>44917</v>
      </c>
      <c r="B26" s="7" t="s">
        <v>84</v>
      </c>
      <c r="C26" s="7" t="s">
        <v>83</v>
      </c>
      <c r="D26" s="7" t="s">
        <v>169</v>
      </c>
      <c r="E26" s="7">
        <v>2</v>
      </c>
      <c r="F26" s="7">
        <v>750</v>
      </c>
      <c r="G26" s="7">
        <f t="shared" si="3"/>
        <v>774</v>
      </c>
      <c r="H26" s="7">
        <v>750</v>
      </c>
      <c r="I26" s="7">
        <v>24</v>
      </c>
      <c r="J26" s="21">
        <f t="shared" si="2"/>
        <v>100</v>
      </c>
      <c r="K26" s="15"/>
    </row>
    <row r="27" spans="1:11" ht="21.95" customHeight="1">
      <c r="A27" s="17"/>
      <c r="B27" s="7" t="s">
        <v>40</v>
      </c>
      <c r="C27" s="7" t="s">
        <v>41</v>
      </c>
      <c r="D27" s="7" t="s">
        <v>169</v>
      </c>
      <c r="E27" s="7">
        <v>8</v>
      </c>
      <c r="F27" s="7">
        <v>750</v>
      </c>
      <c r="G27" s="7">
        <f t="shared" si="3"/>
        <v>755</v>
      </c>
      <c r="H27" s="7">
        <v>750</v>
      </c>
      <c r="I27" s="7">
        <v>5</v>
      </c>
      <c r="J27" s="21">
        <f t="shared" si="2"/>
        <v>100</v>
      </c>
      <c r="K27" s="15"/>
    </row>
    <row r="28" spans="1:11" ht="21.95" customHeight="1">
      <c r="A28" s="17"/>
      <c r="B28" s="7" t="s">
        <v>66</v>
      </c>
      <c r="C28" s="7" t="s">
        <v>140</v>
      </c>
      <c r="D28" s="7" t="s">
        <v>169</v>
      </c>
      <c r="E28" s="7">
        <v>8</v>
      </c>
      <c r="F28" s="7">
        <v>750</v>
      </c>
      <c r="G28" s="7">
        <f t="shared" si="3"/>
        <v>785</v>
      </c>
      <c r="H28" s="7">
        <v>750</v>
      </c>
      <c r="I28" s="7">
        <v>35</v>
      </c>
      <c r="J28" s="21">
        <f t="shared" si="2"/>
        <v>100</v>
      </c>
      <c r="K28" s="15"/>
    </row>
    <row r="29" spans="1:11" ht="21.95" customHeight="1">
      <c r="A29" s="17"/>
      <c r="B29" s="7" t="s">
        <v>135</v>
      </c>
      <c r="C29" s="7" t="s">
        <v>55</v>
      </c>
      <c r="D29" s="7" t="s">
        <v>169</v>
      </c>
      <c r="E29" s="7">
        <v>8</v>
      </c>
      <c r="F29" s="7">
        <v>750</v>
      </c>
      <c r="G29" s="7">
        <f t="shared" si="3"/>
        <v>757</v>
      </c>
      <c r="H29" s="7">
        <v>750</v>
      </c>
      <c r="I29" s="7">
        <v>7</v>
      </c>
      <c r="J29" s="21">
        <f t="shared" si="2"/>
        <v>100</v>
      </c>
      <c r="K29" s="15"/>
    </row>
    <row r="30" spans="1:11" ht="21.95" customHeight="1">
      <c r="A30" s="17">
        <v>44918</v>
      </c>
      <c r="B30" s="7" t="s">
        <v>161</v>
      </c>
      <c r="C30" s="7" t="s">
        <v>154</v>
      </c>
      <c r="D30" s="7" t="s">
        <v>169</v>
      </c>
      <c r="E30" s="7">
        <v>3</v>
      </c>
      <c r="F30" s="7">
        <v>1125</v>
      </c>
      <c r="G30" s="7">
        <f t="shared" si="3"/>
        <v>1208</v>
      </c>
      <c r="H30" s="7">
        <v>1125</v>
      </c>
      <c r="I30" s="7">
        <v>83</v>
      </c>
      <c r="J30" s="21">
        <f t="shared" si="2"/>
        <v>100</v>
      </c>
      <c r="K30" s="15"/>
    </row>
    <row r="31" spans="1:11" ht="21.95" customHeight="1">
      <c r="A31" s="17"/>
      <c r="B31" s="7" t="s">
        <v>66</v>
      </c>
      <c r="C31" s="7" t="s">
        <v>162</v>
      </c>
      <c r="D31" s="7" t="s">
        <v>169</v>
      </c>
      <c r="E31" s="7">
        <v>2</v>
      </c>
      <c r="F31" s="7">
        <v>750</v>
      </c>
      <c r="G31" s="7">
        <f t="shared" si="3"/>
        <v>783</v>
      </c>
      <c r="H31" s="7">
        <v>750</v>
      </c>
      <c r="I31" s="7">
        <v>33</v>
      </c>
      <c r="J31" s="21">
        <f t="shared" si="2"/>
        <v>100</v>
      </c>
      <c r="K31" s="15"/>
    </row>
    <row r="32" spans="1:11" ht="21.95" customHeight="1">
      <c r="A32" s="17"/>
      <c r="B32" s="7" t="s">
        <v>84</v>
      </c>
      <c r="C32" s="7" t="s">
        <v>83</v>
      </c>
      <c r="D32" s="7" t="s">
        <v>169</v>
      </c>
      <c r="E32" s="7">
        <v>3</v>
      </c>
      <c r="F32" s="7">
        <v>1125</v>
      </c>
      <c r="G32" s="7">
        <f t="shared" si="3"/>
        <v>1131</v>
      </c>
      <c r="H32" s="7">
        <v>1125</v>
      </c>
      <c r="I32" s="7">
        <v>6</v>
      </c>
      <c r="J32" s="21">
        <f t="shared" si="2"/>
        <v>100</v>
      </c>
      <c r="K32" s="15"/>
    </row>
    <row r="33" spans="1:11" ht="21.95" customHeight="1">
      <c r="A33" s="17">
        <v>44921</v>
      </c>
      <c r="B33" s="7" t="s">
        <v>168</v>
      </c>
      <c r="C33" s="7">
        <v>1975</v>
      </c>
      <c r="D33" s="7" t="s">
        <v>169</v>
      </c>
      <c r="E33" s="7">
        <v>1</v>
      </c>
      <c r="F33" s="7">
        <v>375</v>
      </c>
      <c r="G33" s="7">
        <f t="shared" si="3"/>
        <v>383</v>
      </c>
      <c r="H33" s="7">
        <v>375</v>
      </c>
      <c r="I33" s="7">
        <v>8</v>
      </c>
      <c r="J33" s="21">
        <f t="shared" si="2"/>
        <v>100</v>
      </c>
      <c r="K33" s="15"/>
    </row>
    <row r="34" spans="1:11" ht="21.95" customHeight="1">
      <c r="A34" s="17"/>
      <c r="B34" s="7" t="s">
        <v>84</v>
      </c>
      <c r="C34" s="7" t="s">
        <v>83</v>
      </c>
      <c r="D34" s="7" t="s">
        <v>169</v>
      </c>
      <c r="E34" s="7">
        <v>4</v>
      </c>
      <c r="F34" s="7">
        <v>1500</v>
      </c>
      <c r="G34" s="7">
        <f t="shared" si="3"/>
        <v>1509</v>
      </c>
      <c r="H34" s="7">
        <v>1500</v>
      </c>
      <c r="I34" s="7">
        <v>9</v>
      </c>
      <c r="J34" s="21">
        <f t="shared" si="2"/>
        <v>100</v>
      </c>
      <c r="K34" s="15"/>
    </row>
    <row r="35" spans="1:11" ht="21.95" customHeight="1">
      <c r="A35" s="17"/>
      <c r="B35" s="7" t="s">
        <v>66</v>
      </c>
      <c r="C35" s="7" t="s">
        <v>140</v>
      </c>
      <c r="D35" s="7" t="s">
        <v>169</v>
      </c>
      <c r="E35" s="7">
        <v>3</v>
      </c>
      <c r="F35" s="7">
        <v>1125</v>
      </c>
      <c r="G35" s="7">
        <f t="shared" si="3"/>
        <v>1133</v>
      </c>
      <c r="H35" s="7">
        <v>1125</v>
      </c>
      <c r="I35" s="7">
        <v>8</v>
      </c>
      <c r="J35" s="21">
        <f t="shared" si="2"/>
        <v>100</v>
      </c>
      <c r="K35" s="15"/>
    </row>
    <row r="36" spans="1:11" ht="21.95" customHeight="1">
      <c r="A36" s="17">
        <v>44922</v>
      </c>
      <c r="B36" s="7" t="s">
        <v>164</v>
      </c>
      <c r="C36" s="7">
        <v>333</v>
      </c>
      <c r="D36" s="7" t="s">
        <v>169</v>
      </c>
      <c r="E36" s="7">
        <v>2</v>
      </c>
      <c r="F36" s="7">
        <v>750</v>
      </c>
      <c r="G36" s="7">
        <f t="shared" si="3"/>
        <v>820</v>
      </c>
      <c r="H36" s="7">
        <v>750</v>
      </c>
      <c r="I36" s="7">
        <v>70</v>
      </c>
      <c r="J36" s="21">
        <f t="shared" si="2"/>
        <v>100</v>
      </c>
      <c r="K36" s="15"/>
    </row>
    <row r="37" spans="1:11" ht="21.95" customHeight="1">
      <c r="A37" s="20"/>
      <c r="B37" s="7" t="s">
        <v>84</v>
      </c>
      <c r="C37" s="7" t="s">
        <v>83</v>
      </c>
      <c r="D37" s="7" t="s">
        <v>169</v>
      </c>
      <c r="E37" s="7">
        <v>2</v>
      </c>
      <c r="F37" s="7">
        <v>750</v>
      </c>
      <c r="G37" s="7">
        <f t="shared" si="3"/>
        <v>754</v>
      </c>
      <c r="H37" s="7">
        <v>750</v>
      </c>
      <c r="I37" s="7">
        <v>4</v>
      </c>
      <c r="J37" s="21">
        <f t="shared" si="2"/>
        <v>100</v>
      </c>
      <c r="K37" s="15"/>
    </row>
    <row r="38" spans="1:11" ht="21.95" customHeight="1">
      <c r="A38" s="7"/>
      <c r="B38" s="7" t="s">
        <v>66</v>
      </c>
      <c r="C38" s="7" t="s">
        <v>140</v>
      </c>
      <c r="D38" s="7" t="s">
        <v>169</v>
      </c>
      <c r="E38" s="7">
        <v>2</v>
      </c>
      <c r="F38" s="7">
        <v>750</v>
      </c>
      <c r="G38" s="7">
        <f t="shared" si="3"/>
        <v>775</v>
      </c>
      <c r="H38" s="7">
        <v>750</v>
      </c>
      <c r="I38" s="7">
        <v>25</v>
      </c>
      <c r="J38" s="21">
        <f t="shared" si="2"/>
        <v>100</v>
      </c>
      <c r="K38" s="15"/>
    </row>
    <row r="39" spans="1:11" ht="21.95" customHeight="1">
      <c r="A39" s="7"/>
      <c r="B39" s="7" t="s">
        <v>161</v>
      </c>
      <c r="C39" s="7" t="s">
        <v>154</v>
      </c>
      <c r="D39" s="7" t="s">
        <v>169</v>
      </c>
      <c r="E39" s="7">
        <v>2</v>
      </c>
      <c r="F39" s="7">
        <v>750</v>
      </c>
      <c r="G39" s="7">
        <f t="shared" si="3"/>
        <v>830</v>
      </c>
      <c r="H39" s="7">
        <v>750</v>
      </c>
      <c r="I39" s="7">
        <v>80</v>
      </c>
      <c r="J39" s="21">
        <f t="shared" si="2"/>
        <v>100</v>
      </c>
      <c r="K39" s="15"/>
    </row>
    <row r="40" spans="1:11" ht="21.95" customHeight="1">
      <c r="A40" s="17">
        <v>44923</v>
      </c>
      <c r="B40" s="7" t="s">
        <v>161</v>
      </c>
      <c r="C40" s="7" t="s">
        <v>154</v>
      </c>
      <c r="D40" s="7" t="s">
        <v>169</v>
      </c>
      <c r="E40" s="7">
        <v>2</v>
      </c>
      <c r="F40" s="7">
        <v>750</v>
      </c>
      <c r="G40" s="7">
        <f t="shared" ref="G40" si="6">SUM(H40+I40)</f>
        <v>840</v>
      </c>
      <c r="H40" s="7">
        <v>750</v>
      </c>
      <c r="I40" s="7">
        <v>90</v>
      </c>
      <c r="J40" s="21">
        <f t="shared" si="2"/>
        <v>100</v>
      </c>
      <c r="K40" s="15"/>
    </row>
    <row r="41" spans="1:11" ht="21.95" customHeight="1">
      <c r="A41" s="7"/>
      <c r="B41" s="7" t="s">
        <v>66</v>
      </c>
      <c r="C41" s="7" t="s">
        <v>140</v>
      </c>
      <c r="D41" s="7" t="s">
        <v>169</v>
      </c>
      <c r="E41" s="7">
        <v>2</v>
      </c>
      <c r="F41" s="7">
        <v>750</v>
      </c>
      <c r="G41" s="7">
        <f t="shared" si="3"/>
        <v>785</v>
      </c>
      <c r="H41" s="7">
        <v>750</v>
      </c>
      <c r="I41" s="7">
        <v>35</v>
      </c>
      <c r="J41" s="21">
        <f t="shared" si="2"/>
        <v>100</v>
      </c>
      <c r="K41" s="15"/>
    </row>
    <row r="42" spans="1:11" ht="21.95" customHeight="1">
      <c r="A42" s="7"/>
      <c r="B42" s="7" t="s">
        <v>84</v>
      </c>
      <c r="C42" s="7" t="s">
        <v>83</v>
      </c>
      <c r="D42" s="7" t="s">
        <v>169</v>
      </c>
      <c r="E42" s="7">
        <v>2</v>
      </c>
      <c r="F42" s="7">
        <v>750</v>
      </c>
      <c r="G42" s="7">
        <f t="shared" si="3"/>
        <v>754</v>
      </c>
      <c r="H42" s="7">
        <v>750</v>
      </c>
      <c r="I42" s="7">
        <v>4</v>
      </c>
      <c r="J42" s="21">
        <f t="shared" si="2"/>
        <v>100</v>
      </c>
      <c r="K42" s="15"/>
    </row>
    <row r="43" spans="1:11" ht="21.95" customHeight="1">
      <c r="A43" s="17"/>
      <c r="B43" s="7" t="s">
        <v>174</v>
      </c>
      <c r="C43" s="7" t="s">
        <v>182</v>
      </c>
      <c r="D43" s="7" t="s">
        <v>169</v>
      </c>
      <c r="E43" s="7">
        <v>2</v>
      </c>
      <c r="F43" s="7">
        <v>750</v>
      </c>
      <c r="G43" s="7">
        <f t="shared" si="3"/>
        <v>800</v>
      </c>
      <c r="H43" s="7">
        <v>750</v>
      </c>
      <c r="I43" s="7">
        <v>50</v>
      </c>
      <c r="J43" s="21">
        <f t="shared" si="2"/>
        <v>100</v>
      </c>
      <c r="K43" s="15"/>
    </row>
    <row r="44" spans="1:11" ht="21.95" customHeight="1">
      <c r="A44" s="17">
        <v>44924</v>
      </c>
      <c r="B44" s="7" t="s">
        <v>84</v>
      </c>
      <c r="C44" s="7" t="s">
        <v>83</v>
      </c>
      <c r="D44" s="7" t="s">
        <v>169</v>
      </c>
      <c r="E44" s="7">
        <v>3</v>
      </c>
      <c r="F44" s="7">
        <v>1125</v>
      </c>
      <c r="G44" s="7">
        <f t="shared" si="3"/>
        <v>1145</v>
      </c>
      <c r="H44" s="7">
        <v>1125</v>
      </c>
      <c r="I44" s="7">
        <v>20</v>
      </c>
      <c r="J44" s="21">
        <f t="shared" si="2"/>
        <v>100</v>
      </c>
      <c r="K44" s="15"/>
    </row>
    <row r="45" spans="1:11" ht="21.95" customHeight="1">
      <c r="A45" s="7"/>
      <c r="B45" s="7" t="s">
        <v>174</v>
      </c>
      <c r="C45" s="7" t="s">
        <v>182</v>
      </c>
      <c r="D45" s="7" t="s">
        <v>169</v>
      </c>
      <c r="E45" s="7">
        <v>2</v>
      </c>
      <c r="F45" s="7">
        <v>750</v>
      </c>
      <c r="G45" s="7">
        <f t="shared" si="3"/>
        <v>875</v>
      </c>
      <c r="H45" s="7">
        <v>750</v>
      </c>
      <c r="I45" s="7">
        <v>125</v>
      </c>
      <c r="J45" s="21">
        <f t="shared" si="2"/>
        <v>100</v>
      </c>
      <c r="K45" s="15"/>
    </row>
    <row r="46" spans="1:11" ht="21.95" customHeight="1">
      <c r="A46" s="7"/>
      <c r="B46" s="7" t="s">
        <v>66</v>
      </c>
      <c r="C46" s="7" t="s">
        <v>140</v>
      </c>
      <c r="D46" s="7" t="s">
        <v>169</v>
      </c>
      <c r="E46" s="7">
        <v>3</v>
      </c>
      <c r="F46" s="7">
        <v>1125</v>
      </c>
      <c r="G46" s="7">
        <f t="shared" si="3"/>
        <v>1135</v>
      </c>
      <c r="H46" s="7">
        <v>1125</v>
      </c>
      <c r="I46" s="7">
        <v>10</v>
      </c>
      <c r="J46" s="21">
        <f t="shared" si="2"/>
        <v>100</v>
      </c>
      <c r="K46" s="15"/>
    </row>
    <row r="47" spans="1:11" ht="21.95" customHeight="1">
      <c r="A47" s="17">
        <v>44925</v>
      </c>
      <c r="B47" s="22" t="s">
        <v>84</v>
      </c>
      <c r="C47" s="22" t="s">
        <v>83</v>
      </c>
      <c r="D47" s="7" t="s">
        <v>169</v>
      </c>
      <c r="E47" s="7">
        <v>4</v>
      </c>
      <c r="F47" s="7">
        <v>1500</v>
      </c>
      <c r="G47" s="7">
        <f t="shared" si="3"/>
        <v>1518</v>
      </c>
      <c r="H47" s="7">
        <v>1500</v>
      </c>
      <c r="I47" s="7">
        <v>18</v>
      </c>
      <c r="J47" s="21">
        <f t="shared" si="2"/>
        <v>100</v>
      </c>
      <c r="K47" s="15"/>
    </row>
    <row r="48" spans="1:11" ht="21.95" customHeight="1">
      <c r="A48" s="7"/>
      <c r="B48" s="22" t="s">
        <v>174</v>
      </c>
      <c r="C48" s="22" t="s">
        <v>175</v>
      </c>
      <c r="D48" s="7" t="s">
        <v>169</v>
      </c>
      <c r="E48" s="7">
        <v>4</v>
      </c>
      <c r="F48" s="7">
        <v>1500</v>
      </c>
      <c r="G48" s="7">
        <f t="shared" si="3"/>
        <v>1656</v>
      </c>
      <c r="H48" s="7">
        <v>1500</v>
      </c>
      <c r="I48" s="7">
        <v>156</v>
      </c>
      <c r="J48" s="21">
        <f t="shared" si="2"/>
        <v>100</v>
      </c>
      <c r="K48" s="15"/>
    </row>
    <row r="49" spans="1:11" ht="21.95" customHeight="1">
      <c r="A49" s="17">
        <v>44928</v>
      </c>
      <c r="B49" s="7" t="s">
        <v>84</v>
      </c>
      <c r="C49" s="7" t="s">
        <v>83</v>
      </c>
      <c r="D49" s="7" t="s">
        <v>169</v>
      </c>
      <c r="E49" s="7">
        <v>6</v>
      </c>
      <c r="F49" s="7">
        <v>2250</v>
      </c>
      <c r="G49" s="7">
        <f t="shared" si="3"/>
        <v>2310</v>
      </c>
      <c r="H49" s="7">
        <v>2250</v>
      </c>
      <c r="I49" s="7">
        <v>60</v>
      </c>
      <c r="J49" s="21">
        <f t="shared" si="2"/>
        <v>100</v>
      </c>
      <c r="K49" s="15"/>
    </row>
    <row r="50" spans="1:11" ht="21.95" customHeight="1">
      <c r="A50" s="28"/>
      <c r="B50" s="7" t="s">
        <v>117</v>
      </c>
      <c r="C50" s="7" t="s">
        <v>188</v>
      </c>
      <c r="D50" s="7" t="s">
        <v>169</v>
      </c>
      <c r="E50" s="7">
        <v>2</v>
      </c>
      <c r="F50" s="7">
        <v>750</v>
      </c>
      <c r="G50" s="7">
        <f t="shared" si="3"/>
        <v>788</v>
      </c>
      <c r="H50" s="7">
        <v>750</v>
      </c>
      <c r="I50" s="7">
        <v>38</v>
      </c>
      <c r="J50" s="21">
        <f t="shared" si="2"/>
        <v>100</v>
      </c>
      <c r="K50" s="15"/>
    </row>
    <row r="51" spans="1:11" ht="21.95" customHeight="1">
      <c r="A51" s="29">
        <v>44929</v>
      </c>
      <c r="B51" s="7" t="s">
        <v>84</v>
      </c>
      <c r="C51" s="7" t="s">
        <v>83</v>
      </c>
      <c r="D51" s="7" t="s">
        <v>169</v>
      </c>
      <c r="E51" s="7">
        <v>3</v>
      </c>
      <c r="F51" s="7">
        <v>1125</v>
      </c>
      <c r="G51" s="7">
        <f t="shared" si="3"/>
        <v>1292</v>
      </c>
      <c r="H51" s="7">
        <v>1125</v>
      </c>
      <c r="I51" s="7">
        <v>167</v>
      </c>
      <c r="J51" s="21">
        <f t="shared" si="2"/>
        <v>100</v>
      </c>
      <c r="K51" s="15"/>
    </row>
    <row r="52" spans="1:11" ht="21.95" customHeight="1">
      <c r="A52" s="28"/>
      <c r="B52" s="7" t="s">
        <v>117</v>
      </c>
      <c r="C52" s="7" t="s">
        <v>134</v>
      </c>
      <c r="D52" s="7" t="s">
        <v>169</v>
      </c>
      <c r="E52" s="7">
        <v>2</v>
      </c>
      <c r="F52" s="7">
        <v>750</v>
      </c>
      <c r="G52" s="7">
        <f t="shared" si="3"/>
        <v>782</v>
      </c>
      <c r="H52" s="7">
        <v>750</v>
      </c>
      <c r="I52" s="7">
        <v>32</v>
      </c>
      <c r="J52" s="21">
        <f t="shared" si="2"/>
        <v>100</v>
      </c>
      <c r="K52" s="15"/>
    </row>
    <row r="53" spans="1:11" ht="21.95" customHeight="1">
      <c r="A53" s="28"/>
      <c r="B53" s="7" t="s">
        <v>117</v>
      </c>
      <c r="C53" s="7" t="s">
        <v>188</v>
      </c>
      <c r="D53" s="7" t="s">
        <v>169</v>
      </c>
      <c r="E53" s="7">
        <v>3</v>
      </c>
      <c r="F53" s="7">
        <v>1125</v>
      </c>
      <c r="G53" s="7">
        <f t="shared" si="3"/>
        <v>1148</v>
      </c>
      <c r="H53" s="7">
        <v>1125</v>
      </c>
      <c r="I53" s="7">
        <v>23</v>
      </c>
      <c r="J53" s="21">
        <f t="shared" si="2"/>
        <v>100</v>
      </c>
      <c r="K53" s="15"/>
    </row>
    <row r="54" spans="1:11" ht="21.95" customHeight="1">
      <c r="A54" s="29">
        <v>44930</v>
      </c>
      <c r="B54" s="7" t="s">
        <v>117</v>
      </c>
      <c r="C54" s="7" t="s">
        <v>134</v>
      </c>
      <c r="D54" s="7" t="s">
        <v>169</v>
      </c>
      <c r="E54" s="7">
        <v>3</v>
      </c>
      <c r="F54" s="7">
        <v>1125</v>
      </c>
      <c r="G54" s="7">
        <f t="shared" si="3"/>
        <v>1155</v>
      </c>
      <c r="H54" s="7">
        <v>1125</v>
      </c>
      <c r="I54" s="7">
        <v>30</v>
      </c>
      <c r="J54" s="21">
        <f t="shared" si="2"/>
        <v>100</v>
      </c>
      <c r="K54" s="15"/>
    </row>
    <row r="55" spans="1:11" ht="21.95" customHeight="1">
      <c r="A55" s="28"/>
      <c r="B55" s="7" t="s">
        <v>117</v>
      </c>
      <c r="C55" s="7" t="s">
        <v>188</v>
      </c>
      <c r="D55" s="7" t="s">
        <v>169</v>
      </c>
      <c r="E55" s="7">
        <v>2</v>
      </c>
      <c r="F55" s="7">
        <v>750</v>
      </c>
      <c r="G55" s="7">
        <f t="shared" si="3"/>
        <v>780</v>
      </c>
      <c r="H55" s="7">
        <v>750</v>
      </c>
      <c r="I55" s="7">
        <v>30</v>
      </c>
      <c r="J55" s="21">
        <f t="shared" si="2"/>
        <v>100</v>
      </c>
      <c r="K55" s="15"/>
    </row>
    <row r="56" spans="1:11" ht="21.95" customHeight="1">
      <c r="A56" s="28"/>
      <c r="B56" s="7" t="s">
        <v>84</v>
      </c>
      <c r="C56" s="7" t="s">
        <v>184</v>
      </c>
      <c r="D56" s="7" t="s">
        <v>169</v>
      </c>
      <c r="E56" s="7">
        <v>3</v>
      </c>
      <c r="F56" s="7">
        <v>1125</v>
      </c>
      <c r="G56" s="7">
        <f t="shared" si="3"/>
        <v>1175</v>
      </c>
      <c r="H56" s="7">
        <v>1125</v>
      </c>
      <c r="I56" s="7">
        <v>50</v>
      </c>
      <c r="J56" s="21">
        <f t="shared" si="2"/>
        <v>100</v>
      </c>
      <c r="K56" s="15"/>
    </row>
    <row r="57" spans="1:11" ht="21.95" customHeight="1">
      <c r="A57" s="29">
        <v>44931</v>
      </c>
      <c r="B57" s="7" t="s">
        <v>84</v>
      </c>
      <c r="C57" s="7" t="s">
        <v>184</v>
      </c>
      <c r="D57" s="7" t="s">
        <v>169</v>
      </c>
      <c r="E57" s="7">
        <v>3</v>
      </c>
      <c r="F57" s="7">
        <v>1125</v>
      </c>
      <c r="G57" s="7">
        <f t="shared" ref="G57:G69" si="7">SUM(H57+I57)</f>
        <v>1165</v>
      </c>
      <c r="H57" s="7">
        <v>1125</v>
      </c>
      <c r="I57" s="7">
        <v>40</v>
      </c>
      <c r="J57" s="21">
        <f t="shared" si="2"/>
        <v>100</v>
      </c>
      <c r="K57" s="15"/>
    </row>
    <row r="58" spans="1:11" ht="21.95" customHeight="1">
      <c r="A58" s="28"/>
      <c r="B58" s="7" t="s">
        <v>117</v>
      </c>
      <c r="C58" s="7" t="s">
        <v>134</v>
      </c>
      <c r="D58" s="7" t="s">
        <v>169</v>
      </c>
      <c r="E58" s="7">
        <v>2</v>
      </c>
      <c r="F58" s="7">
        <v>750</v>
      </c>
      <c r="G58" s="7">
        <f t="shared" si="7"/>
        <v>830</v>
      </c>
      <c r="H58" s="7">
        <v>750</v>
      </c>
      <c r="I58" s="7">
        <v>80</v>
      </c>
      <c r="J58" s="21">
        <f t="shared" si="2"/>
        <v>100</v>
      </c>
      <c r="K58" s="15"/>
    </row>
    <row r="59" spans="1:11" ht="21.95" customHeight="1">
      <c r="A59" s="28"/>
      <c r="B59" s="7" t="s">
        <v>117</v>
      </c>
      <c r="C59" s="7" t="s">
        <v>188</v>
      </c>
      <c r="D59" s="7" t="s">
        <v>169</v>
      </c>
      <c r="E59" s="7">
        <v>3</v>
      </c>
      <c r="F59" s="7">
        <v>1125</v>
      </c>
      <c r="G59" s="7">
        <f t="shared" si="7"/>
        <v>1150</v>
      </c>
      <c r="H59" s="7">
        <v>1125</v>
      </c>
      <c r="I59" s="7">
        <v>25</v>
      </c>
      <c r="J59" s="21">
        <f t="shared" si="2"/>
        <v>100</v>
      </c>
      <c r="K59" s="15"/>
    </row>
    <row r="60" spans="1:11" ht="21.95" customHeight="1">
      <c r="A60" s="29">
        <v>44932</v>
      </c>
      <c r="B60" s="7" t="s">
        <v>117</v>
      </c>
      <c r="C60" s="7" t="s">
        <v>199</v>
      </c>
      <c r="D60" s="7" t="s">
        <v>169</v>
      </c>
      <c r="E60" s="7">
        <v>2</v>
      </c>
      <c r="F60" s="7">
        <v>750</v>
      </c>
      <c r="G60" s="7">
        <f t="shared" si="7"/>
        <v>866</v>
      </c>
      <c r="H60" s="7">
        <v>750</v>
      </c>
      <c r="I60" s="7">
        <v>116</v>
      </c>
      <c r="J60" s="21">
        <f t="shared" si="2"/>
        <v>100</v>
      </c>
      <c r="K60" s="15"/>
    </row>
    <row r="61" spans="1:11" ht="21.95" customHeight="1">
      <c r="A61" s="28"/>
      <c r="B61" s="7" t="s">
        <v>117</v>
      </c>
      <c r="C61" s="7" t="s">
        <v>188</v>
      </c>
      <c r="D61" s="7" t="s">
        <v>169</v>
      </c>
      <c r="E61" s="7">
        <v>2</v>
      </c>
      <c r="F61" s="7">
        <v>750</v>
      </c>
      <c r="G61" s="7">
        <f t="shared" si="7"/>
        <v>771</v>
      </c>
      <c r="H61" s="7">
        <v>750</v>
      </c>
      <c r="I61" s="7">
        <v>21</v>
      </c>
      <c r="J61" s="21">
        <f t="shared" si="2"/>
        <v>100</v>
      </c>
      <c r="K61" s="15"/>
    </row>
    <row r="62" spans="1:11" ht="21.95" customHeight="1">
      <c r="A62" s="28"/>
      <c r="B62" s="7" t="s">
        <v>201</v>
      </c>
      <c r="C62" s="7" t="s">
        <v>184</v>
      </c>
      <c r="D62" s="7" t="s">
        <v>169</v>
      </c>
      <c r="E62" s="7">
        <v>2</v>
      </c>
      <c r="F62" s="7">
        <v>750</v>
      </c>
      <c r="G62" s="7">
        <f t="shared" si="7"/>
        <v>806</v>
      </c>
      <c r="H62" s="7">
        <v>750</v>
      </c>
      <c r="I62" s="7">
        <v>56</v>
      </c>
      <c r="J62" s="21">
        <f t="shared" si="2"/>
        <v>100</v>
      </c>
      <c r="K62" s="15"/>
    </row>
    <row r="63" spans="1:11" ht="21.95" customHeight="1">
      <c r="A63" s="28"/>
      <c r="B63" s="7" t="s">
        <v>117</v>
      </c>
      <c r="C63" s="7" t="s">
        <v>134</v>
      </c>
      <c r="D63" s="7" t="s">
        <v>169</v>
      </c>
      <c r="E63" s="7">
        <v>2</v>
      </c>
      <c r="F63" s="7">
        <v>750</v>
      </c>
      <c r="G63" s="7">
        <f t="shared" si="7"/>
        <v>761</v>
      </c>
      <c r="H63" s="7">
        <v>750</v>
      </c>
      <c r="I63" s="7">
        <v>11</v>
      </c>
      <c r="J63" s="21">
        <f t="shared" si="2"/>
        <v>100</v>
      </c>
      <c r="K63" s="15"/>
    </row>
    <row r="64" spans="1:11" ht="21.95" customHeight="1">
      <c r="A64" s="29">
        <v>44935</v>
      </c>
      <c r="B64" s="7" t="s">
        <v>66</v>
      </c>
      <c r="C64" s="7" t="s">
        <v>199</v>
      </c>
      <c r="D64" s="7" t="s">
        <v>169</v>
      </c>
      <c r="E64" s="7">
        <v>3</v>
      </c>
      <c r="F64" s="7">
        <v>1125</v>
      </c>
      <c r="G64" s="7">
        <f t="shared" si="7"/>
        <v>1245</v>
      </c>
      <c r="H64" s="7">
        <v>1125</v>
      </c>
      <c r="I64" s="7">
        <v>120</v>
      </c>
      <c r="J64" s="21">
        <f t="shared" si="2"/>
        <v>100</v>
      </c>
      <c r="K64" s="15"/>
    </row>
    <row r="65" spans="1:11" ht="21.95" customHeight="1">
      <c r="A65" s="28"/>
      <c r="B65" s="7" t="s">
        <v>84</v>
      </c>
      <c r="C65" s="7" t="s">
        <v>184</v>
      </c>
      <c r="D65" s="7" t="s">
        <v>169</v>
      </c>
      <c r="E65" s="7">
        <v>2</v>
      </c>
      <c r="F65" s="7">
        <v>750</v>
      </c>
      <c r="G65" s="7">
        <f t="shared" si="7"/>
        <v>830</v>
      </c>
      <c r="H65" s="7">
        <v>750</v>
      </c>
      <c r="I65" s="7">
        <v>80</v>
      </c>
      <c r="J65" s="21">
        <f t="shared" si="2"/>
        <v>100</v>
      </c>
      <c r="K65" s="15"/>
    </row>
    <row r="66" spans="1:11" ht="21.95" customHeight="1">
      <c r="A66" s="28"/>
      <c r="B66" s="7" t="s">
        <v>117</v>
      </c>
      <c r="C66" s="7" t="s">
        <v>188</v>
      </c>
      <c r="D66" s="7" t="s">
        <v>169</v>
      </c>
      <c r="E66" s="7">
        <v>3</v>
      </c>
      <c r="F66" s="7">
        <v>1125</v>
      </c>
      <c r="G66" s="7">
        <f t="shared" si="7"/>
        <v>1148</v>
      </c>
      <c r="H66" s="7">
        <v>1125</v>
      </c>
      <c r="I66" s="7">
        <v>23</v>
      </c>
      <c r="J66" s="21">
        <f t="shared" si="2"/>
        <v>100</v>
      </c>
      <c r="K66" s="15"/>
    </row>
    <row r="67" spans="1:11" ht="21.95" customHeight="1">
      <c r="A67" s="29">
        <v>44936</v>
      </c>
      <c r="B67" s="7" t="s">
        <v>84</v>
      </c>
      <c r="C67" s="7" t="s">
        <v>184</v>
      </c>
      <c r="D67" s="7" t="s">
        <v>169</v>
      </c>
      <c r="E67" s="7">
        <v>3</v>
      </c>
      <c r="F67" s="7">
        <v>1125</v>
      </c>
      <c r="G67" s="7">
        <f t="shared" si="7"/>
        <v>1138</v>
      </c>
      <c r="H67" s="7">
        <v>1125</v>
      </c>
      <c r="I67" s="7">
        <v>13</v>
      </c>
      <c r="J67" s="21">
        <f t="shared" si="2"/>
        <v>100</v>
      </c>
      <c r="K67" s="15"/>
    </row>
    <row r="68" spans="1:11" ht="21.95" customHeight="1">
      <c r="A68" s="28"/>
      <c r="B68" s="7" t="s">
        <v>117</v>
      </c>
      <c r="C68" s="7" t="s">
        <v>188</v>
      </c>
      <c r="D68" s="7" t="s">
        <v>169</v>
      </c>
      <c r="E68" s="7">
        <v>2</v>
      </c>
      <c r="F68" s="7">
        <v>750</v>
      </c>
      <c r="G68" s="7">
        <f t="shared" si="7"/>
        <v>770</v>
      </c>
      <c r="H68" s="7">
        <v>750</v>
      </c>
      <c r="I68" s="7">
        <v>20</v>
      </c>
      <c r="J68" s="21">
        <f t="shared" si="2"/>
        <v>100</v>
      </c>
      <c r="K68" s="15"/>
    </row>
    <row r="69" spans="1:11" ht="21.95" customHeight="1">
      <c r="A69" s="28"/>
      <c r="B69" s="7" t="s">
        <v>66</v>
      </c>
      <c r="C69" s="7" t="s">
        <v>199</v>
      </c>
      <c r="D69" s="7" t="s">
        <v>169</v>
      </c>
      <c r="E69" s="7">
        <v>3</v>
      </c>
      <c r="F69" s="7">
        <v>1125</v>
      </c>
      <c r="G69" s="7">
        <f t="shared" si="7"/>
        <v>1241</v>
      </c>
      <c r="H69" s="7">
        <v>1125</v>
      </c>
      <c r="I69" s="7">
        <v>116</v>
      </c>
      <c r="J69" s="21">
        <f t="shared" si="2"/>
        <v>100</v>
      </c>
      <c r="K69" s="15"/>
    </row>
    <row r="70" spans="1:11" ht="21.95" customHeight="1">
      <c r="A70" s="29">
        <v>44937</v>
      </c>
      <c r="B70" s="7" t="s">
        <v>66</v>
      </c>
      <c r="C70" s="7" t="s">
        <v>199</v>
      </c>
      <c r="D70" s="7" t="s">
        <v>169</v>
      </c>
      <c r="E70" s="7">
        <v>4</v>
      </c>
      <c r="F70" s="7">
        <v>1500</v>
      </c>
      <c r="G70" s="7">
        <f t="shared" ref="G70:G77" si="8">SUM(H70+I70)</f>
        <v>1608</v>
      </c>
      <c r="H70" s="7">
        <v>1500</v>
      </c>
      <c r="I70" s="7">
        <v>108</v>
      </c>
      <c r="J70" s="21">
        <f t="shared" si="2"/>
        <v>100</v>
      </c>
      <c r="K70" s="15"/>
    </row>
    <row r="71" spans="1:11" ht="21.95" customHeight="1">
      <c r="A71" s="28"/>
      <c r="B71" s="7" t="s">
        <v>84</v>
      </c>
      <c r="C71" s="7" t="s">
        <v>184</v>
      </c>
      <c r="D71" s="7" t="s">
        <v>169</v>
      </c>
      <c r="E71" s="7">
        <v>4</v>
      </c>
      <c r="F71" s="7">
        <v>1500</v>
      </c>
      <c r="G71" s="7">
        <f t="shared" si="8"/>
        <v>1552</v>
      </c>
      <c r="H71" s="7">
        <v>1500</v>
      </c>
      <c r="I71" s="7">
        <v>52</v>
      </c>
      <c r="J71" s="21">
        <f t="shared" si="2"/>
        <v>100</v>
      </c>
      <c r="K71" s="15"/>
    </row>
    <row r="72" spans="1:11" ht="21.95" customHeight="1">
      <c r="A72" s="29">
        <v>44938</v>
      </c>
      <c r="B72" s="7" t="s">
        <v>66</v>
      </c>
      <c r="C72" s="7" t="s">
        <v>199</v>
      </c>
      <c r="D72" s="7" t="s">
        <v>169</v>
      </c>
      <c r="E72" s="7">
        <v>2</v>
      </c>
      <c r="F72" s="7">
        <v>750</v>
      </c>
      <c r="G72" s="7">
        <f t="shared" si="8"/>
        <v>835</v>
      </c>
      <c r="H72" s="7">
        <v>750</v>
      </c>
      <c r="I72" s="7">
        <v>85</v>
      </c>
      <c r="J72" s="21">
        <f t="shared" si="2"/>
        <v>100</v>
      </c>
      <c r="K72" s="15"/>
    </row>
    <row r="73" spans="1:11" ht="21.95" customHeight="1">
      <c r="A73" s="28"/>
      <c r="B73" s="7" t="s">
        <v>117</v>
      </c>
      <c r="C73" s="7" t="s">
        <v>188</v>
      </c>
      <c r="D73" s="7" t="s">
        <v>169</v>
      </c>
      <c r="E73" s="7">
        <v>2</v>
      </c>
      <c r="F73" s="7">
        <v>750</v>
      </c>
      <c r="G73" s="7">
        <f t="shared" si="8"/>
        <v>757</v>
      </c>
      <c r="H73" s="7">
        <v>750</v>
      </c>
      <c r="I73" s="7">
        <v>7</v>
      </c>
      <c r="J73" s="21">
        <f t="shared" si="2"/>
        <v>100</v>
      </c>
      <c r="K73" s="15"/>
    </row>
    <row r="74" spans="1:11" ht="21.95" customHeight="1">
      <c r="A74" s="28"/>
      <c r="B74" s="7" t="s">
        <v>84</v>
      </c>
      <c r="C74" s="7" t="s">
        <v>83</v>
      </c>
      <c r="D74" s="7" t="s">
        <v>169</v>
      </c>
      <c r="E74" s="7">
        <v>2</v>
      </c>
      <c r="F74" s="7">
        <v>750</v>
      </c>
      <c r="G74" s="7">
        <f t="shared" si="8"/>
        <v>820</v>
      </c>
      <c r="H74" s="7">
        <v>750</v>
      </c>
      <c r="I74" s="7">
        <v>70</v>
      </c>
      <c r="J74" s="21">
        <f t="shared" si="2"/>
        <v>100</v>
      </c>
      <c r="K74" s="15"/>
    </row>
    <row r="75" spans="1:11" ht="21.95" customHeight="1">
      <c r="A75" s="28"/>
      <c r="B75" s="7" t="s">
        <v>40</v>
      </c>
      <c r="C75" s="7" t="s">
        <v>41</v>
      </c>
      <c r="D75" s="7" t="s">
        <v>169</v>
      </c>
      <c r="E75" s="7">
        <v>2</v>
      </c>
      <c r="F75" s="7">
        <v>750</v>
      </c>
      <c r="G75" s="7">
        <f t="shared" si="8"/>
        <v>774</v>
      </c>
      <c r="H75" s="7">
        <v>750</v>
      </c>
      <c r="I75" s="7">
        <v>24</v>
      </c>
      <c r="J75" s="21">
        <f t="shared" si="2"/>
        <v>100</v>
      </c>
      <c r="K75" s="15"/>
    </row>
    <row r="76" spans="1:11" ht="21.95" customHeight="1">
      <c r="A76" s="29">
        <v>44939</v>
      </c>
      <c r="B76" s="7" t="s">
        <v>84</v>
      </c>
      <c r="C76" s="7" t="s">
        <v>184</v>
      </c>
      <c r="D76" s="7" t="s">
        <v>169</v>
      </c>
      <c r="E76" s="7">
        <v>4</v>
      </c>
      <c r="F76" s="7">
        <v>1500</v>
      </c>
      <c r="G76" s="7">
        <f t="shared" si="8"/>
        <v>1520</v>
      </c>
      <c r="H76" s="7">
        <v>1500</v>
      </c>
      <c r="I76" s="7">
        <v>20</v>
      </c>
      <c r="J76" s="21">
        <f t="shared" si="2"/>
        <v>100</v>
      </c>
      <c r="K76" s="15"/>
    </row>
    <row r="77" spans="1:11" ht="21.95" customHeight="1">
      <c r="A77" s="28"/>
      <c r="B77" s="7" t="s">
        <v>66</v>
      </c>
      <c r="C77" s="7" t="s">
        <v>199</v>
      </c>
      <c r="D77" s="7" t="s">
        <v>169</v>
      </c>
      <c r="E77" s="7">
        <v>4</v>
      </c>
      <c r="F77" s="7">
        <v>1500</v>
      </c>
      <c r="G77" s="7">
        <f t="shared" si="8"/>
        <v>1580</v>
      </c>
      <c r="H77" s="7">
        <v>1500</v>
      </c>
      <c r="I77" s="7">
        <v>80</v>
      </c>
      <c r="J77" s="21">
        <f t="shared" si="2"/>
        <v>100</v>
      </c>
      <c r="K77" s="15"/>
    </row>
    <row r="78" spans="1:11" ht="21.95" customHeight="1">
      <c r="A78" s="8"/>
      <c r="B78" s="7"/>
      <c r="C78" s="7"/>
      <c r="D78" s="7"/>
      <c r="E78" s="7"/>
      <c r="F78" s="7"/>
      <c r="G78" s="7"/>
      <c r="H78" s="7"/>
      <c r="I78" s="7"/>
      <c r="J78" s="21"/>
      <c r="K78" s="15"/>
    </row>
    <row r="79" spans="1:11" ht="21" customHeight="1">
      <c r="A79" s="34" t="s">
        <v>18</v>
      </c>
      <c r="B79" s="34"/>
      <c r="C79" s="9">
        <f>COUNT(A10:A78)</f>
        <v>21</v>
      </c>
      <c r="E79" s="35" t="s">
        <v>19</v>
      </c>
      <c r="F79" s="35"/>
      <c r="G79" s="36"/>
      <c r="H79" s="36"/>
      <c r="I79" s="36"/>
      <c r="J79" s="36"/>
      <c r="K79" s="36"/>
    </row>
    <row r="80" spans="1:11" ht="21" customHeight="1">
      <c r="A80" s="33" t="s">
        <v>20</v>
      </c>
      <c r="B80" s="33"/>
      <c r="C80" s="9">
        <f>SUM(F10:F78)</f>
        <v>61500</v>
      </c>
      <c r="F80" s="37"/>
      <c r="G80" s="37"/>
      <c r="H80" s="37"/>
      <c r="I80" s="4"/>
      <c r="J80" s="4"/>
      <c r="K80" s="25"/>
    </row>
    <row r="81" spans="1:11" ht="21" customHeight="1">
      <c r="A81" s="33" t="s">
        <v>21</v>
      </c>
      <c r="B81" s="33"/>
      <c r="C81" s="9">
        <f>SUM(H10:H78)</f>
        <v>61500</v>
      </c>
      <c r="F81" s="4"/>
      <c r="G81" s="4"/>
      <c r="H81" s="4"/>
      <c r="I81" s="4"/>
      <c r="J81" s="4"/>
      <c r="K81" s="25"/>
    </row>
    <row r="82" spans="1:11" ht="21" customHeight="1">
      <c r="A82" s="38" t="s">
        <v>22</v>
      </c>
      <c r="B82" s="33"/>
      <c r="C82" s="18">
        <f>SUM(J10:J78)</f>
        <v>6800</v>
      </c>
      <c r="F82" s="37"/>
      <c r="G82" s="37"/>
      <c r="H82" s="37"/>
      <c r="I82" s="37"/>
      <c r="J82" s="4"/>
      <c r="K82" s="39"/>
    </row>
    <row r="83" spans="1:11" ht="21" customHeight="1">
      <c r="A83" s="38" t="s">
        <v>23</v>
      </c>
      <c r="B83" s="33"/>
      <c r="C83" s="9">
        <f>COUNTA(B10:B78)</f>
        <v>68</v>
      </c>
      <c r="F83" s="37"/>
      <c r="G83" s="37"/>
      <c r="H83" s="37"/>
      <c r="I83" s="37"/>
      <c r="J83" s="4"/>
      <c r="K83" s="39"/>
    </row>
    <row r="84" spans="1:11" ht="21" customHeight="1">
      <c r="A84" s="33" t="s">
        <v>24</v>
      </c>
      <c r="B84" s="33"/>
      <c r="C84" s="18">
        <f>C82/C83</f>
        <v>100</v>
      </c>
      <c r="F84" s="37"/>
      <c r="G84" s="37"/>
      <c r="H84" s="37"/>
      <c r="I84" s="37"/>
      <c r="J84" s="4"/>
      <c r="K84" s="39"/>
    </row>
    <row r="85" spans="1:11" ht="21" customHeight="1" thickBot="1">
      <c r="A85" s="10"/>
      <c r="B85" s="11"/>
      <c r="C85" s="11"/>
      <c r="D85" s="11"/>
      <c r="E85" s="11"/>
      <c r="F85" s="11"/>
      <c r="G85" s="11"/>
      <c r="H85" s="11"/>
      <c r="I85" s="11"/>
      <c r="J85" s="11"/>
      <c r="K85" s="16"/>
    </row>
  </sheetData>
  <mergeCells count="17">
    <mergeCell ref="A84:B84"/>
    <mergeCell ref="A79:B79"/>
    <mergeCell ref="E79:K79"/>
    <mergeCell ref="A80:B80"/>
    <mergeCell ref="F80:H80"/>
    <mergeCell ref="A81:B81"/>
    <mergeCell ref="A82:B82"/>
    <mergeCell ref="F82:H84"/>
    <mergeCell ref="I82:I84"/>
    <mergeCell ref="K82:K84"/>
    <mergeCell ref="A83:B8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 r:id="rId1"/>
  <headerFooter scaleWithDoc="0" alignWithMargins="0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73DBE-0B18-4AE8-AE18-525B32FD482B}">
  <sheetPr codeName="Sheet48"/>
  <dimension ref="A1:K71"/>
  <sheetViews>
    <sheetView tabSelected="1" topLeftCell="A56" workbookViewId="0">
      <selection activeCell="I64" sqref="I6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111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62</v>
      </c>
      <c r="C10" s="7" t="s">
        <v>63</v>
      </c>
      <c r="D10" s="7" t="s">
        <v>169</v>
      </c>
      <c r="E10" s="7">
        <v>4</v>
      </c>
      <c r="F10" s="7">
        <v>1500</v>
      </c>
      <c r="G10" s="7">
        <f>SUM(H10+I10)</f>
        <v>1546</v>
      </c>
      <c r="H10" s="7">
        <v>1500</v>
      </c>
      <c r="I10" s="7">
        <v>46</v>
      </c>
      <c r="J10" s="21">
        <f t="shared" ref="J10:J54" si="0">H10/F10*100</f>
        <v>100</v>
      </c>
      <c r="K10" s="7"/>
    </row>
    <row r="11" spans="1:11" ht="21.95" customHeight="1">
      <c r="A11" s="17"/>
      <c r="B11" s="23" t="s">
        <v>44</v>
      </c>
      <c r="C11" s="22" t="s">
        <v>45</v>
      </c>
      <c r="D11" s="7" t="s">
        <v>169</v>
      </c>
      <c r="E11" s="7">
        <v>4</v>
      </c>
      <c r="F11" s="7">
        <v>1500</v>
      </c>
      <c r="G11" s="7">
        <f>SUM(H11+I11)</f>
        <v>1535</v>
      </c>
      <c r="H11" s="7">
        <v>1500</v>
      </c>
      <c r="I11" s="7">
        <v>35</v>
      </c>
      <c r="J11" s="21">
        <f t="shared" si="0"/>
        <v>100</v>
      </c>
      <c r="K11" s="7"/>
    </row>
    <row r="12" spans="1:11" ht="21.95" customHeight="1">
      <c r="A12" s="17">
        <v>44914</v>
      </c>
      <c r="B12" s="7" t="s">
        <v>62</v>
      </c>
      <c r="C12" s="7" t="s">
        <v>63</v>
      </c>
      <c r="D12" s="7" t="s">
        <v>169</v>
      </c>
      <c r="E12" s="7">
        <v>4</v>
      </c>
      <c r="F12" s="7">
        <v>1500</v>
      </c>
      <c r="G12" s="7">
        <f t="shared" ref="G12:G43" si="1">SUM(H12+I12)</f>
        <v>1528</v>
      </c>
      <c r="H12" s="7">
        <v>1500</v>
      </c>
      <c r="I12" s="7">
        <v>28</v>
      </c>
      <c r="J12" s="21">
        <f t="shared" si="0"/>
        <v>100</v>
      </c>
      <c r="K12" s="7"/>
    </row>
    <row r="13" spans="1:11" ht="21.95" customHeight="1">
      <c r="A13" s="17"/>
      <c r="B13" s="23" t="s">
        <v>44</v>
      </c>
      <c r="C13" s="22" t="s">
        <v>45</v>
      </c>
      <c r="D13" s="7" t="s">
        <v>169</v>
      </c>
      <c r="E13" s="7">
        <v>4</v>
      </c>
      <c r="F13" s="7">
        <v>1500</v>
      </c>
      <c r="G13" s="7">
        <f t="shared" si="1"/>
        <v>1537</v>
      </c>
      <c r="H13" s="7">
        <v>1500</v>
      </c>
      <c r="I13" s="7">
        <v>37</v>
      </c>
      <c r="J13" s="21">
        <f t="shared" si="0"/>
        <v>100</v>
      </c>
      <c r="K13" s="7"/>
    </row>
    <row r="14" spans="1:11" ht="21.95" customHeight="1">
      <c r="A14" s="17">
        <v>44915</v>
      </c>
      <c r="B14" s="7" t="s">
        <v>62</v>
      </c>
      <c r="C14" s="7" t="s">
        <v>63</v>
      </c>
      <c r="D14" s="7" t="s">
        <v>169</v>
      </c>
      <c r="E14" s="7">
        <v>4</v>
      </c>
      <c r="F14" s="7">
        <v>1500</v>
      </c>
      <c r="G14" s="7">
        <f t="shared" ref="G14:G15" si="2">SUM(H14+I14)</f>
        <v>1523</v>
      </c>
      <c r="H14" s="7">
        <v>1500</v>
      </c>
      <c r="I14" s="7">
        <v>23</v>
      </c>
      <c r="J14" s="21">
        <f t="shared" si="0"/>
        <v>100</v>
      </c>
      <c r="K14" s="7"/>
    </row>
    <row r="15" spans="1:11" ht="21.95" customHeight="1">
      <c r="A15" s="17"/>
      <c r="B15" s="23" t="s">
        <v>44</v>
      </c>
      <c r="C15" s="22" t="s">
        <v>45</v>
      </c>
      <c r="D15" s="7" t="s">
        <v>169</v>
      </c>
      <c r="E15" s="7">
        <v>4</v>
      </c>
      <c r="F15" s="7">
        <v>1500</v>
      </c>
      <c r="G15" s="7">
        <f t="shared" si="2"/>
        <v>1524</v>
      </c>
      <c r="H15" s="7">
        <v>1500</v>
      </c>
      <c r="I15" s="7">
        <v>24</v>
      </c>
      <c r="J15" s="21">
        <f t="shared" si="0"/>
        <v>100</v>
      </c>
      <c r="K15" s="7"/>
    </row>
    <row r="16" spans="1:11" ht="21.95" customHeight="1">
      <c r="A16" s="17">
        <v>44916</v>
      </c>
      <c r="B16" s="7" t="s">
        <v>62</v>
      </c>
      <c r="C16" s="7" t="s">
        <v>63</v>
      </c>
      <c r="D16" s="7" t="s">
        <v>169</v>
      </c>
      <c r="E16" s="7">
        <v>3</v>
      </c>
      <c r="F16" s="7">
        <v>1125</v>
      </c>
      <c r="G16" s="7">
        <f t="shared" si="1"/>
        <v>1138</v>
      </c>
      <c r="H16" s="7">
        <v>1125</v>
      </c>
      <c r="I16" s="7">
        <v>13</v>
      </c>
      <c r="J16" s="21">
        <f t="shared" si="0"/>
        <v>100</v>
      </c>
      <c r="K16" s="7"/>
    </row>
    <row r="17" spans="1:11" ht="21.95" customHeight="1">
      <c r="A17" s="17"/>
      <c r="B17" s="7" t="s">
        <v>155</v>
      </c>
      <c r="C17" s="7" t="s">
        <v>156</v>
      </c>
      <c r="D17" s="7" t="s">
        <v>169</v>
      </c>
      <c r="E17" s="7">
        <v>2</v>
      </c>
      <c r="F17" s="7">
        <v>750</v>
      </c>
      <c r="G17" s="7">
        <f t="shared" si="1"/>
        <v>806</v>
      </c>
      <c r="H17" s="7">
        <v>750</v>
      </c>
      <c r="I17" s="7">
        <v>56</v>
      </c>
      <c r="J17" s="21">
        <f t="shared" si="0"/>
        <v>100</v>
      </c>
      <c r="K17" s="7"/>
    </row>
    <row r="18" spans="1:11" ht="21.95" customHeight="1">
      <c r="A18" s="17"/>
      <c r="B18" s="7" t="s">
        <v>44</v>
      </c>
      <c r="C18" s="7" t="s">
        <v>45</v>
      </c>
      <c r="D18" s="7" t="s">
        <v>169</v>
      </c>
      <c r="E18" s="7">
        <v>3</v>
      </c>
      <c r="F18" s="7">
        <v>1125</v>
      </c>
      <c r="G18" s="7">
        <f t="shared" si="1"/>
        <v>1199</v>
      </c>
      <c r="H18" s="7">
        <v>1125</v>
      </c>
      <c r="I18" s="7">
        <v>74</v>
      </c>
      <c r="J18" s="21">
        <f t="shared" si="0"/>
        <v>100</v>
      </c>
      <c r="K18" s="7"/>
    </row>
    <row r="19" spans="1:11" ht="21.95" customHeight="1">
      <c r="A19" s="17">
        <v>44917</v>
      </c>
      <c r="B19" s="7" t="s">
        <v>62</v>
      </c>
      <c r="C19" s="7" t="s">
        <v>63</v>
      </c>
      <c r="D19" s="7" t="s">
        <v>169</v>
      </c>
      <c r="E19" s="7">
        <v>3</v>
      </c>
      <c r="F19" s="7">
        <v>1125</v>
      </c>
      <c r="G19" s="7">
        <f t="shared" si="1"/>
        <v>1138</v>
      </c>
      <c r="H19" s="7">
        <v>1125</v>
      </c>
      <c r="I19" s="7">
        <v>13</v>
      </c>
      <c r="J19" s="21">
        <f t="shared" si="0"/>
        <v>100</v>
      </c>
      <c r="K19" s="7"/>
    </row>
    <row r="20" spans="1:11" ht="21.95" customHeight="1">
      <c r="A20" s="17"/>
      <c r="B20" s="7" t="s">
        <v>155</v>
      </c>
      <c r="C20" s="7" t="s">
        <v>156</v>
      </c>
      <c r="D20" s="7" t="s">
        <v>169</v>
      </c>
      <c r="E20" s="7">
        <v>2</v>
      </c>
      <c r="F20" s="7">
        <v>750</v>
      </c>
      <c r="G20" s="7">
        <f t="shared" si="1"/>
        <v>803</v>
      </c>
      <c r="H20" s="7">
        <v>750</v>
      </c>
      <c r="I20" s="7">
        <v>53</v>
      </c>
      <c r="J20" s="21">
        <f t="shared" si="0"/>
        <v>100</v>
      </c>
      <c r="K20" s="7"/>
    </row>
    <row r="21" spans="1:11" ht="21.95" customHeight="1">
      <c r="A21" s="17"/>
      <c r="B21" s="7" t="s">
        <v>44</v>
      </c>
      <c r="C21" s="7" t="s">
        <v>45</v>
      </c>
      <c r="D21" s="7" t="s">
        <v>169</v>
      </c>
      <c r="E21" s="7">
        <v>3</v>
      </c>
      <c r="F21" s="7">
        <v>1125</v>
      </c>
      <c r="G21" s="7">
        <f t="shared" si="1"/>
        <v>1184</v>
      </c>
      <c r="H21" s="7">
        <v>1125</v>
      </c>
      <c r="I21" s="7">
        <v>59</v>
      </c>
      <c r="J21" s="21">
        <f t="shared" si="0"/>
        <v>100</v>
      </c>
      <c r="K21" s="7"/>
    </row>
    <row r="22" spans="1:11" ht="21.95" customHeight="1">
      <c r="A22" s="17">
        <v>44918</v>
      </c>
      <c r="B22" s="7" t="s">
        <v>62</v>
      </c>
      <c r="C22" s="7" t="s">
        <v>63</v>
      </c>
      <c r="D22" s="7" t="s">
        <v>169</v>
      </c>
      <c r="E22" s="7">
        <v>7</v>
      </c>
      <c r="F22" s="7">
        <v>2625</v>
      </c>
      <c r="G22" s="7">
        <f t="shared" ref="G22" si="3">SUM(H22+I22)</f>
        <v>2633</v>
      </c>
      <c r="H22" s="7">
        <v>2625</v>
      </c>
      <c r="I22" s="7">
        <v>8</v>
      </c>
      <c r="J22" s="21">
        <f t="shared" si="0"/>
        <v>100</v>
      </c>
      <c r="K22" s="7"/>
    </row>
    <row r="23" spans="1:11" ht="21.95" customHeight="1">
      <c r="A23" s="17"/>
      <c r="B23" s="7" t="s">
        <v>155</v>
      </c>
      <c r="C23" s="7" t="s">
        <v>158</v>
      </c>
      <c r="D23" s="7" t="s">
        <v>169</v>
      </c>
      <c r="E23" s="7">
        <v>1</v>
      </c>
      <c r="F23" s="7">
        <v>375</v>
      </c>
      <c r="G23" s="7">
        <f t="shared" si="1"/>
        <v>430</v>
      </c>
      <c r="H23" s="7">
        <v>375</v>
      </c>
      <c r="I23" s="7">
        <v>55</v>
      </c>
      <c r="J23" s="21">
        <f t="shared" si="0"/>
        <v>100</v>
      </c>
      <c r="K23" s="7"/>
    </row>
    <row r="24" spans="1:11" ht="21.95" customHeight="1">
      <c r="A24" s="17">
        <v>44921</v>
      </c>
      <c r="B24" s="7" t="s">
        <v>62</v>
      </c>
      <c r="C24" s="7" t="s">
        <v>63</v>
      </c>
      <c r="D24" s="7" t="s">
        <v>169</v>
      </c>
      <c r="E24" s="7">
        <v>7</v>
      </c>
      <c r="F24" s="7">
        <v>2625</v>
      </c>
      <c r="G24" s="7">
        <f t="shared" si="1"/>
        <v>2657</v>
      </c>
      <c r="H24" s="7">
        <v>2625</v>
      </c>
      <c r="I24" s="7">
        <v>32</v>
      </c>
      <c r="J24" s="21">
        <f t="shared" si="0"/>
        <v>100</v>
      </c>
      <c r="K24" s="7"/>
    </row>
    <row r="25" spans="1:11" ht="21.95" customHeight="1">
      <c r="A25" s="17"/>
      <c r="B25" s="7" t="s">
        <v>155</v>
      </c>
      <c r="C25" s="7" t="s">
        <v>158</v>
      </c>
      <c r="D25" s="7" t="s">
        <v>169</v>
      </c>
      <c r="E25" s="7">
        <v>1</v>
      </c>
      <c r="F25" s="7">
        <v>375</v>
      </c>
      <c r="G25" s="7">
        <f t="shared" ref="G25:G26" si="4">SUM(H25+I25)</f>
        <v>397</v>
      </c>
      <c r="H25" s="7">
        <v>375</v>
      </c>
      <c r="I25" s="7">
        <v>22</v>
      </c>
      <c r="J25" s="21">
        <f t="shared" si="0"/>
        <v>100</v>
      </c>
      <c r="K25" s="7"/>
    </row>
    <row r="26" spans="1:11" ht="21.95" customHeight="1">
      <c r="A26" s="17">
        <v>44922</v>
      </c>
      <c r="B26" s="7" t="s">
        <v>62</v>
      </c>
      <c r="C26" s="7" t="s">
        <v>63</v>
      </c>
      <c r="D26" s="7" t="s">
        <v>169</v>
      </c>
      <c r="E26" s="7">
        <v>4</v>
      </c>
      <c r="F26" s="7">
        <v>1500</v>
      </c>
      <c r="G26" s="7">
        <f t="shared" si="4"/>
        <v>1501</v>
      </c>
      <c r="H26" s="7">
        <v>1500</v>
      </c>
      <c r="I26" s="7">
        <v>1</v>
      </c>
      <c r="J26" s="21">
        <f t="shared" si="0"/>
        <v>100</v>
      </c>
      <c r="K26" s="7"/>
    </row>
    <row r="27" spans="1:11" ht="21.95" customHeight="1">
      <c r="A27" s="17"/>
      <c r="B27" s="7" t="s">
        <v>155</v>
      </c>
      <c r="C27" s="7" t="s">
        <v>158</v>
      </c>
      <c r="D27" s="7" t="s">
        <v>169</v>
      </c>
      <c r="E27" s="7">
        <v>4</v>
      </c>
      <c r="F27" s="7">
        <v>1500</v>
      </c>
      <c r="G27" s="7">
        <f t="shared" ref="G27:G29" si="5">SUM(H27+I27)</f>
        <v>1532</v>
      </c>
      <c r="H27" s="7">
        <v>1500</v>
      </c>
      <c r="I27" s="7">
        <v>32</v>
      </c>
      <c r="J27" s="21">
        <f t="shared" si="0"/>
        <v>100</v>
      </c>
      <c r="K27" s="7"/>
    </row>
    <row r="28" spans="1:11" ht="21.95" customHeight="1">
      <c r="A28" s="17">
        <v>44923</v>
      </c>
      <c r="B28" s="7" t="s">
        <v>62</v>
      </c>
      <c r="C28" s="7" t="s">
        <v>63</v>
      </c>
      <c r="D28" s="7" t="s">
        <v>169</v>
      </c>
      <c r="E28" s="7">
        <v>7</v>
      </c>
      <c r="F28" s="7">
        <v>2625</v>
      </c>
      <c r="G28" s="7">
        <f t="shared" si="5"/>
        <v>2634</v>
      </c>
      <c r="H28" s="7">
        <v>2625</v>
      </c>
      <c r="I28" s="7">
        <v>9</v>
      </c>
      <c r="J28" s="21">
        <f t="shared" si="0"/>
        <v>100</v>
      </c>
      <c r="K28" s="7"/>
    </row>
    <row r="29" spans="1:11" ht="21.95" customHeight="1">
      <c r="A29" s="17"/>
      <c r="B29" s="7" t="s">
        <v>155</v>
      </c>
      <c r="C29" s="7" t="s">
        <v>158</v>
      </c>
      <c r="D29" s="7" t="s">
        <v>169</v>
      </c>
      <c r="E29" s="7">
        <v>1</v>
      </c>
      <c r="F29" s="7">
        <v>375</v>
      </c>
      <c r="G29" s="7">
        <f t="shared" si="5"/>
        <v>417</v>
      </c>
      <c r="H29" s="7">
        <v>375</v>
      </c>
      <c r="I29" s="7">
        <v>42</v>
      </c>
      <c r="J29" s="21">
        <f t="shared" si="0"/>
        <v>100</v>
      </c>
      <c r="K29" s="7"/>
    </row>
    <row r="30" spans="1:11" ht="21.95" customHeight="1">
      <c r="A30" s="17">
        <v>44924</v>
      </c>
      <c r="B30" s="7" t="s">
        <v>62</v>
      </c>
      <c r="C30" s="7" t="s">
        <v>63</v>
      </c>
      <c r="D30" s="7" t="s">
        <v>169</v>
      </c>
      <c r="E30" s="7">
        <v>7</v>
      </c>
      <c r="F30" s="7">
        <v>2625</v>
      </c>
      <c r="G30" s="7">
        <f t="shared" ref="G30:G31" si="6">SUM(H30+I30)</f>
        <v>2638</v>
      </c>
      <c r="H30" s="7">
        <v>2625</v>
      </c>
      <c r="I30" s="7">
        <v>13</v>
      </c>
      <c r="J30" s="21">
        <f t="shared" si="0"/>
        <v>100</v>
      </c>
      <c r="K30" s="7"/>
    </row>
    <row r="31" spans="1:11" ht="21.95" customHeight="1">
      <c r="A31" s="17"/>
      <c r="B31" s="7" t="s">
        <v>155</v>
      </c>
      <c r="C31" s="7" t="s">
        <v>158</v>
      </c>
      <c r="D31" s="7" t="s">
        <v>169</v>
      </c>
      <c r="E31" s="7">
        <v>1</v>
      </c>
      <c r="F31" s="7">
        <v>375</v>
      </c>
      <c r="G31" s="7">
        <f t="shared" si="6"/>
        <v>399</v>
      </c>
      <c r="H31" s="7">
        <v>375</v>
      </c>
      <c r="I31" s="7">
        <v>24</v>
      </c>
      <c r="J31" s="21">
        <f t="shared" si="0"/>
        <v>100</v>
      </c>
      <c r="K31" s="7"/>
    </row>
    <row r="32" spans="1:11" ht="21.95" customHeight="1">
      <c r="A32" s="17">
        <v>44925</v>
      </c>
      <c r="B32" s="22" t="s">
        <v>62</v>
      </c>
      <c r="C32" s="22" t="s">
        <v>63</v>
      </c>
      <c r="D32" s="7" t="s">
        <v>169</v>
      </c>
      <c r="E32" s="7">
        <v>3</v>
      </c>
      <c r="F32" s="7">
        <v>1150</v>
      </c>
      <c r="G32" s="7">
        <f t="shared" si="1"/>
        <v>1158</v>
      </c>
      <c r="H32" s="7">
        <v>1150</v>
      </c>
      <c r="I32" s="7">
        <v>8</v>
      </c>
      <c r="J32" s="21">
        <f t="shared" si="0"/>
        <v>100</v>
      </c>
      <c r="K32" s="7"/>
    </row>
    <row r="33" spans="1:11" ht="21.95" customHeight="1">
      <c r="A33" s="20"/>
      <c r="B33" s="22" t="s">
        <v>155</v>
      </c>
      <c r="C33" s="22" t="s">
        <v>158</v>
      </c>
      <c r="D33" s="7" t="s">
        <v>169</v>
      </c>
      <c r="E33" s="7">
        <v>2</v>
      </c>
      <c r="F33" s="7">
        <v>750</v>
      </c>
      <c r="G33" s="7">
        <f t="shared" si="1"/>
        <v>770</v>
      </c>
      <c r="H33" s="7">
        <v>750</v>
      </c>
      <c r="I33" s="7">
        <v>20</v>
      </c>
      <c r="J33" s="21">
        <f t="shared" si="0"/>
        <v>100</v>
      </c>
      <c r="K33" s="7"/>
    </row>
    <row r="34" spans="1:11" ht="21.95" customHeight="1">
      <c r="A34" s="20"/>
      <c r="B34" s="22" t="s">
        <v>44</v>
      </c>
      <c r="C34" s="22" t="s">
        <v>45</v>
      </c>
      <c r="D34" s="7" t="s">
        <v>169</v>
      </c>
      <c r="E34" s="7">
        <v>3</v>
      </c>
      <c r="F34" s="7">
        <v>1150</v>
      </c>
      <c r="G34" s="7">
        <f t="shared" si="1"/>
        <v>1186</v>
      </c>
      <c r="H34" s="7">
        <v>1150</v>
      </c>
      <c r="I34" s="7">
        <v>36</v>
      </c>
      <c r="J34" s="21">
        <f t="shared" si="0"/>
        <v>100</v>
      </c>
      <c r="K34" s="7"/>
    </row>
    <row r="35" spans="1:11" ht="21.95" customHeight="1">
      <c r="A35" s="17">
        <v>44928</v>
      </c>
      <c r="B35" s="7" t="s">
        <v>62</v>
      </c>
      <c r="C35" s="7" t="s">
        <v>63</v>
      </c>
      <c r="D35" s="7" t="s">
        <v>169</v>
      </c>
      <c r="E35" s="7">
        <v>6</v>
      </c>
      <c r="F35" s="7">
        <v>2250</v>
      </c>
      <c r="G35" s="7">
        <f t="shared" si="1"/>
        <v>2258</v>
      </c>
      <c r="H35" s="7">
        <v>2250</v>
      </c>
      <c r="I35" s="7">
        <v>8</v>
      </c>
      <c r="J35" s="21">
        <f t="shared" si="0"/>
        <v>100</v>
      </c>
      <c r="K35" s="7"/>
    </row>
    <row r="36" spans="1:11" ht="21.95" customHeight="1">
      <c r="A36" s="7"/>
      <c r="B36" s="7" t="s">
        <v>44</v>
      </c>
      <c r="C36" s="7" t="s">
        <v>45</v>
      </c>
      <c r="D36" s="7" t="s">
        <v>169</v>
      </c>
      <c r="E36" s="7">
        <v>1</v>
      </c>
      <c r="F36" s="7">
        <v>375</v>
      </c>
      <c r="G36" s="7">
        <f t="shared" si="1"/>
        <v>421</v>
      </c>
      <c r="H36" s="7">
        <v>375</v>
      </c>
      <c r="I36" s="7">
        <v>46</v>
      </c>
      <c r="J36" s="21">
        <f t="shared" si="0"/>
        <v>100</v>
      </c>
      <c r="K36" s="7"/>
    </row>
    <row r="37" spans="1:11" ht="21.95" customHeight="1">
      <c r="A37" s="7"/>
      <c r="B37" s="7" t="s">
        <v>155</v>
      </c>
      <c r="C37" s="7" t="s">
        <v>158</v>
      </c>
      <c r="D37" s="7" t="s">
        <v>169</v>
      </c>
      <c r="E37" s="7">
        <v>1</v>
      </c>
      <c r="F37" s="7">
        <v>375</v>
      </c>
      <c r="G37" s="7">
        <f t="shared" si="1"/>
        <v>413</v>
      </c>
      <c r="H37" s="7">
        <v>375</v>
      </c>
      <c r="I37" s="7">
        <v>38</v>
      </c>
      <c r="J37" s="21">
        <f t="shared" si="0"/>
        <v>100</v>
      </c>
      <c r="K37" s="7"/>
    </row>
    <row r="38" spans="1:11" ht="21.95" customHeight="1">
      <c r="A38" s="17">
        <v>44929</v>
      </c>
      <c r="B38" s="7" t="s">
        <v>62</v>
      </c>
      <c r="C38" s="7" t="s">
        <v>63</v>
      </c>
      <c r="D38" s="7" t="s">
        <v>169</v>
      </c>
      <c r="E38" s="7">
        <v>3</v>
      </c>
      <c r="F38" s="7">
        <v>1125</v>
      </c>
      <c r="G38" s="7">
        <f t="shared" si="1"/>
        <v>1145</v>
      </c>
      <c r="H38" s="7">
        <v>1125</v>
      </c>
      <c r="I38" s="7">
        <v>20</v>
      </c>
      <c r="J38" s="21">
        <f t="shared" si="0"/>
        <v>100</v>
      </c>
      <c r="K38" s="7"/>
    </row>
    <row r="39" spans="1:11" ht="21.95" customHeight="1">
      <c r="A39" s="7"/>
      <c r="B39" s="7" t="s">
        <v>44</v>
      </c>
      <c r="C39" s="7" t="s">
        <v>45</v>
      </c>
      <c r="D39" s="7" t="s">
        <v>169</v>
      </c>
      <c r="E39" s="7">
        <v>2</v>
      </c>
      <c r="F39" s="7">
        <v>750</v>
      </c>
      <c r="G39" s="7">
        <f t="shared" si="1"/>
        <v>788</v>
      </c>
      <c r="H39" s="7">
        <v>750</v>
      </c>
      <c r="I39" s="7">
        <v>38</v>
      </c>
      <c r="J39" s="21">
        <f t="shared" si="0"/>
        <v>100</v>
      </c>
      <c r="K39" s="7"/>
    </row>
    <row r="40" spans="1:11" ht="21.95" customHeight="1">
      <c r="A40" s="7"/>
      <c r="B40" s="7" t="s">
        <v>155</v>
      </c>
      <c r="C40" s="7" t="s">
        <v>158</v>
      </c>
      <c r="D40" s="7" t="s">
        <v>169</v>
      </c>
      <c r="E40" s="7">
        <v>3</v>
      </c>
      <c r="F40" s="7">
        <v>1125</v>
      </c>
      <c r="G40" s="7">
        <f t="shared" si="1"/>
        <v>1154</v>
      </c>
      <c r="H40" s="7">
        <v>1125</v>
      </c>
      <c r="I40" s="7">
        <v>29</v>
      </c>
      <c r="J40" s="21">
        <f t="shared" si="0"/>
        <v>100</v>
      </c>
      <c r="K40" s="7"/>
    </row>
    <row r="41" spans="1:11" ht="21.95" customHeight="1">
      <c r="A41" s="17">
        <v>44930</v>
      </c>
      <c r="B41" s="7" t="s">
        <v>62</v>
      </c>
      <c r="C41" s="7" t="s">
        <v>63</v>
      </c>
      <c r="D41" s="7" t="s">
        <v>169</v>
      </c>
      <c r="E41" s="7">
        <v>3</v>
      </c>
      <c r="F41" s="7">
        <v>1125</v>
      </c>
      <c r="G41" s="7">
        <f t="shared" si="1"/>
        <v>1134</v>
      </c>
      <c r="H41" s="7">
        <v>1125</v>
      </c>
      <c r="I41" s="7">
        <v>9</v>
      </c>
      <c r="J41" s="21">
        <f t="shared" si="0"/>
        <v>100</v>
      </c>
      <c r="K41" s="7"/>
    </row>
    <row r="42" spans="1:11" ht="21.95" customHeight="1">
      <c r="A42" s="7"/>
      <c r="B42" s="7" t="s">
        <v>44</v>
      </c>
      <c r="C42" s="7" t="s">
        <v>45</v>
      </c>
      <c r="D42" s="7" t="s">
        <v>169</v>
      </c>
      <c r="E42" s="7">
        <v>2</v>
      </c>
      <c r="F42" s="7">
        <v>750</v>
      </c>
      <c r="G42" s="7">
        <f t="shared" si="1"/>
        <v>775</v>
      </c>
      <c r="H42" s="7">
        <v>750</v>
      </c>
      <c r="I42" s="7">
        <v>25</v>
      </c>
      <c r="J42" s="21">
        <f t="shared" si="0"/>
        <v>100</v>
      </c>
      <c r="K42" s="7"/>
    </row>
    <row r="43" spans="1:11" ht="21.95" customHeight="1">
      <c r="A43" s="7"/>
      <c r="B43" s="7" t="s">
        <v>155</v>
      </c>
      <c r="C43" s="7" t="s">
        <v>158</v>
      </c>
      <c r="D43" s="7" t="s">
        <v>169</v>
      </c>
      <c r="E43" s="7">
        <v>3</v>
      </c>
      <c r="F43" s="7">
        <v>1125</v>
      </c>
      <c r="G43" s="7">
        <f t="shared" si="1"/>
        <v>1155</v>
      </c>
      <c r="H43" s="7">
        <v>1125</v>
      </c>
      <c r="I43" s="7">
        <v>30</v>
      </c>
      <c r="J43" s="21">
        <f t="shared" si="0"/>
        <v>100</v>
      </c>
      <c r="K43" s="7"/>
    </row>
    <row r="44" spans="1:11" ht="21.95" customHeight="1">
      <c r="A44" s="17">
        <v>44931</v>
      </c>
      <c r="B44" s="7" t="s">
        <v>62</v>
      </c>
      <c r="C44" s="7" t="s">
        <v>63</v>
      </c>
      <c r="D44" s="7" t="s">
        <v>169</v>
      </c>
      <c r="E44" s="7">
        <v>3</v>
      </c>
      <c r="F44" s="7">
        <v>1125</v>
      </c>
      <c r="G44" s="7">
        <f t="shared" ref="G44:G46" si="7">SUM(H44+I44)</f>
        <v>1136</v>
      </c>
      <c r="H44" s="7">
        <v>1125</v>
      </c>
      <c r="I44" s="7">
        <v>11</v>
      </c>
      <c r="J44" s="21">
        <f t="shared" si="0"/>
        <v>100</v>
      </c>
      <c r="K44" s="7"/>
    </row>
    <row r="45" spans="1:11" ht="21.95" customHeight="1">
      <c r="A45" s="7"/>
      <c r="B45" s="7" t="s">
        <v>44</v>
      </c>
      <c r="C45" s="7" t="s">
        <v>45</v>
      </c>
      <c r="D45" s="7" t="s">
        <v>169</v>
      </c>
      <c r="E45" s="7">
        <v>2</v>
      </c>
      <c r="F45" s="7">
        <v>750</v>
      </c>
      <c r="G45" s="7">
        <f t="shared" si="7"/>
        <v>806</v>
      </c>
      <c r="H45" s="7">
        <v>750</v>
      </c>
      <c r="I45" s="7">
        <v>56</v>
      </c>
      <c r="J45" s="21">
        <f t="shared" si="0"/>
        <v>100</v>
      </c>
      <c r="K45" s="7"/>
    </row>
    <row r="46" spans="1:11" ht="21.95" customHeight="1">
      <c r="A46" s="7"/>
      <c r="B46" s="7" t="s">
        <v>155</v>
      </c>
      <c r="C46" s="7" t="s">
        <v>158</v>
      </c>
      <c r="D46" s="7" t="s">
        <v>169</v>
      </c>
      <c r="E46" s="7">
        <v>3</v>
      </c>
      <c r="F46" s="7">
        <v>1125</v>
      </c>
      <c r="G46" s="7">
        <f t="shared" si="7"/>
        <v>1137</v>
      </c>
      <c r="H46" s="7">
        <v>1125</v>
      </c>
      <c r="I46" s="7">
        <v>12</v>
      </c>
      <c r="J46" s="21">
        <f t="shared" si="0"/>
        <v>100</v>
      </c>
      <c r="K46" s="7"/>
    </row>
    <row r="47" spans="1:11" ht="21.95" customHeight="1">
      <c r="A47" s="29">
        <v>44932</v>
      </c>
      <c r="B47" s="7" t="s">
        <v>62</v>
      </c>
      <c r="C47" s="7" t="s">
        <v>63</v>
      </c>
      <c r="D47" s="7" t="s">
        <v>169</v>
      </c>
      <c r="E47" s="7">
        <v>3</v>
      </c>
      <c r="F47" s="7">
        <v>1125</v>
      </c>
      <c r="G47" s="7">
        <f t="shared" ref="G47:G49" si="8">SUM(H47+I47)</f>
        <v>1139</v>
      </c>
      <c r="H47" s="7">
        <v>1125</v>
      </c>
      <c r="I47" s="7">
        <v>14</v>
      </c>
      <c r="J47" s="21">
        <f t="shared" si="0"/>
        <v>100</v>
      </c>
      <c r="K47" s="7"/>
    </row>
    <row r="48" spans="1:11" ht="21.95" customHeight="1">
      <c r="A48" s="28"/>
      <c r="B48" s="7" t="s">
        <v>44</v>
      </c>
      <c r="C48" s="7" t="s">
        <v>45</v>
      </c>
      <c r="D48" s="7" t="s">
        <v>169</v>
      </c>
      <c r="E48" s="7">
        <v>2</v>
      </c>
      <c r="F48" s="7">
        <v>750</v>
      </c>
      <c r="G48" s="7">
        <f t="shared" si="8"/>
        <v>757</v>
      </c>
      <c r="H48" s="7">
        <v>750</v>
      </c>
      <c r="I48" s="7">
        <v>7</v>
      </c>
      <c r="J48" s="21">
        <f t="shared" si="0"/>
        <v>100</v>
      </c>
      <c r="K48" s="7"/>
    </row>
    <row r="49" spans="1:11" ht="21.95" customHeight="1">
      <c r="A49" s="28"/>
      <c r="B49" s="7" t="s">
        <v>155</v>
      </c>
      <c r="C49" s="7" t="s">
        <v>158</v>
      </c>
      <c r="D49" s="7" t="s">
        <v>169</v>
      </c>
      <c r="E49" s="7">
        <v>3</v>
      </c>
      <c r="F49" s="7">
        <v>1125</v>
      </c>
      <c r="G49" s="7">
        <f t="shared" si="8"/>
        <v>1191</v>
      </c>
      <c r="H49" s="7">
        <v>1125</v>
      </c>
      <c r="I49" s="7">
        <v>66</v>
      </c>
      <c r="J49" s="21">
        <f t="shared" si="0"/>
        <v>100</v>
      </c>
      <c r="K49" s="7"/>
    </row>
    <row r="50" spans="1:11" ht="21.95" customHeight="1">
      <c r="A50" s="29">
        <v>44935</v>
      </c>
      <c r="B50" s="7" t="s">
        <v>62</v>
      </c>
      <c r="C50" s="7" t="s">
        <v>63</v>
      </c>
      <c r="D50" s="7" t="s">
        <v>169</v>
      </c>
      <c r="E50" s="7">
        <v>3</v>
      </c>
      <c r="F50" s="7">
        <v>1125</v>
      </c>
      <c r="G50" s="7">
        <f t="shared" ref="G50:G52" si="9">SUM(H50+I50)</f>
        <v>1133</v>
      </c>
      <c r="H50" s="7">
        <v>1125</v>
      </c>
      <c r="I50" s="7">
        <v>8</v>
      </c>
      <c r="J50" s="21">
        <f t="shared" si="0"/>
        <v>100</v>
      </c>
      <c r="K50" s="7"/>
    </row>
    <row r="51" spans="1:11" ht="21.95" customHeight="1">
      <c r="A51" s="28"/>
      <c r="B51" s="7" t="s">
        <v>44</v>
      </c>
      <c r="C51" s="7" t="s">
        <v>45</v>
      </c>
      <c r="D51" s="7" t="s">
        <v>169</v>
      </c>
      <c r="E51" s="7">
        <v>2</v>
      </c>
      <c r="F51" s="7">
        <v>750</v>
      </c>
      <c r="G51" s="7">
        <f t="shared" si="9"/>
        <v>788</v>
      </c>
      <c r="H51" s="7">
        <v>750</v>
      </c>
      <c r="I51" s="7">
        <v>38</v>
      </c>
      <c r="J51" s="21">
        <f t="shared" si="0"/>
        <v>100</v>
      </c>
      <c r="K51" s="7"/>
    </row>
    <row r="52" spans="1:11" ht="21.95" customHeight="1">
      <c r="A52" s="28"/>
      <c r="B52" s="7" t="s">
        <v>155</v>
      </c>
      <c r="C52" s="7" t="s">
        <v>158</v>
      </c>
      <c r="D52" s="7" t="s">
        <v>169</v>
      </c>
      <c r="E52" s="7">
        <v>3</v>
      </c>
      <c r="F52" s="7">
        <v>1125</v>
      </c>
      <c r="G52" s="7">
        <f t="shared" si="9"/>
        <v>1132</v>
      </c>
      <c r="H52" s="7">
        <v>1125</v>
      </c>
      <c r="I52" s="7">
        <v>7</v>
      </c>
      <c r="J52" s="21">
        <f t="shared" si="0"/>
        <v>100</v>
      </c>
      <c r="K52" s="7"/>
    </row>
    <row r="53" spans="1:11" ht="21.95" customHeight="1">
      <c r="A53" s="29">
        <v>44936</v>
      </c>
      <c r="B53" s="7" t="s">
        <v>62</v>
      </c>
      <c r="C53" s="7" t="s">
        <v>63</v>
      </c>
      <c r="D53" s="7" t="s">
        <v>169</v>
      </c>
      <c r="E53" s="7">
        <v>3</v>
      </c>
      <c r="F53" s="7">
        <v>1125</v>
      </c>
      <c r="G53" s="7">
        <f t="shared" ref="G53:G54" si="10">SUM(H53+I53)</f>
        <v>1133</v>
      </c>
      <c r="H53" s="7">
        <v>1125</v>
      </c>
      <c r="I53" s="7">
        <v>8</v>
      </c>
      <c r="J53" s="21">
        <f t="shared" si="0"/>
        <v>100</v>
      </c>
      <c r="K53" s="7"/>
    </row>
    <row r="54" spans="1:11" ht="21.95" customHeight="1">
      <c r="A54" s="28"/>
      <c r="B54" s="7" t="s">
        <v>44</v>
      </c>
      <c r="C54" s="7" t="s">
        <v>45</v>
      </c>
      <c r="D54" s="7" t="s">
        <v>169</v>
      </c>
      <c r="E54" s="7">
        <v>2</v>
      </c>
      <c r="F54" s="7">
        <v>750</v>
      </c>
      <c r="G54" s="7">
        <f t="shared" si="10"/>
        <v>790</v>
      </c>
      <c r="H54" s="7">
        <v>750</v>
      </c>
      <c r="I54" s="7">
        <v>40</v>
      </c>
      <c r="J54" s="21">
        <f t="shared" si="0"/>
        <v>100</v>
      </c>
      <c r="K54" s="7"/>
    </row>
    <row r="55" spans="1:11" ht="21.95" customHeight="1">
      <c r="A55" s="28"/>
      <c r="B55" s="7" t="s">
        <v>155</v>
      </c>
      <c r="C55" s="7" t="s">
        <v>158</v>
      </c>
      <c r="D55" s="7" t="s">
        <v>169</v>
      </c>
      <c r="E55" s="7">
        <v>3</v>
      </c>
      <c r="F55" s="7">
        <v>1125</v>
      </c>
      <c r="G55" s="7">
        <f t="shared" ref="G55:G57" si="11">SUM(H55+I55)</f>
        <v>1142</v>
      </c>
      <c r="H55" s="7">
        <v>1125</v>
      </c>
      <c r="I55" s="7">
        <v>17</v>
      </c>
      <c r="J55" s="21">
        <f t="shared" ref="J55:J57" si="12">H55/F55*100</f>
        <v>100</v>
      </c>
      <c r="K55" s="7"/>
    </row>
    <row r="56" spans="1:11" ht="21.95" customHeight="1">
      <c r="A56" s="29">
        <v>44937</v>
      </c>
      <c r="B56" s="7" t="s">
        <v>62</v>
      </c>
      <c r="C56" s="7" t="s">
        <v>63</v>
      </c>
      <c r="D56" s="7" t="s">
        <v>169</v>
      </c>
      <c r="E56" s="7">
        <v>3</v>
      </c>
      <c r="F56" s="7">
        <v>1125</v>
      </c>
      <c r="G56" s="7">
        <f t="shared" si="11"/>
        <v>1133</v>
      </c>
      <c r="H56" s="7">
        <v>1125</v>
      </c>
      <c r="I56" s="7">
        <v>8</v>
      </c>
      <c r="J56" s="21">
        <f t="shared" si="12"/>
        <v>100</v>
      </c>
      <c r="K56" s="7"/>
    </row>
    <row r="57" spans="1:11" ht="21.95" customHeight="1">
      <c r="A57" s="28"/>
      <c r="B57" s="7" t="s">
        <v>44</v>
      </c>
      <c r="C57" s="7" t="s">
        <v>45</v>
      </c>
      <c r="D57" s="7" t="s">
        <v>169</v>
      </c>
      <c r="E57" s="7">
        <v>2</v>
      </c>
      <c r="F57" s="7">
        <v>750</v>
      </c>
      <c r="G57" s="7">
        <f t="shared" si="11"/>
        <v>790</v>
      </c>
      <c r="H57" s="7">
        <v>750</v>
      </c>
      <c r="I57" s="7">
        <v>40</v>
      </c>
      <c r="J57" s="21">
        <f t="shared" si="12"/>
        <v>100</v>
      </c>
      <c r="K57" s="7"/>
    </row>
    <row r="58" spans="1:11" ht="21.95" customHeight="1">
      <c r="A58" s="28"/>
      <c r="B58" s="7" t="s">
        <v>155</v>
      </c>
      <c r="C58" s="7" t="s">
        <v>158</v>
      </c>
      <c r="D58" s="7" t="s">
        <v>169</v>
      </c>
      <c r="E58" s="7">
        <v>3</v>
      </c>
      <c r="F58" s="7">
        <v>1125</v>
      </c>
      <c r="G58" s="7">
        <f t="shared" ref="G58" si="13">SUM(H58+I58)</f>
        <v>1142</v>
      </c>
      <c r="H58" s="7">
        <v>1125</v>
      </c>
      <c r="I58" s="7">
        <v>17</v>
      </c>
      <c r="J58" s="21">
        <f t="shared" ref="J58:J60" si="14">H58/F58*100</f>
        <v>100</v>
      </c>
      <c r="K58" s="7"/>
    </row>
    <row r="59" spans="1:11" ht="21.95" customHeight="1">
      <c r="A59" s="29">
        <v>44938</v>
      </c>
      <c r="B59" s="7" t="s">
        <v>62</v>
      </c>
      <c r="C59" s="7" t="s">
        <v>63</v>
      </c>
      <c r="D59" s="7" t="s">
        <v>169</v>
      </c>
      <c r="E59" s="7">
        <v>3</v>
      </c>
      <c r="F59" s="7">
        <v>1125</v>
      </c>
      <c r="G59" s="7">
        <f t="shared" ref="G59:G60" si="15">SUM(H59+I59)</f>
        <v>1139</v>
      </c>
      <c r="H59" s="7">
        <v>1125</v>
      </c>
      <c r="I59" s="7">
        <v>14</v>
      </c>
      <c r="J59" s="21">
        <f t="shared" si="14"/>
        <v>100</v>
      </c>
      <c r="K59" s="7"/>
    </row>
    <row r="60" spans="1:11" ht="21.95" customHeight="1">
      <c r="A60" s="28"/>
      <c r="B60" s="7" t="s">
        <v>44</v>
      </c>
      <c r="C60" s="7" t="s">
        <v>45</v>
      </c>
      <c r="D60" s="7" t="s">
        <v>169</v>
      </c>
      <c r="E60" s="7">
        <v>2</v>
      </c>
      <c r="F60" s="7">
        <v>750</v>
      </c>
      <c r="G60" s="7">
        <f t="shared" si="15"/>
        <v>799</v>
      </c>
      <c r="H60" s="7">
        <v>750</v>
      </c>
      <c r="I60" s="7">
        <v>49</v>
      </c>
      <c r="J60" s="21">
        <f t="shared" si="14"/>
        <v>100</v>
      </c>
      <c r="K60" s="7"/>
    </row>
    <row r="61" spans="1:11" ht="21.95" customHeight="1">
      <c r="A61" s="28"/>
      <c r="B61" s="7" t="s">
        <v>155</v>
      </c>
      <c r="C61" s="7" t="s">
        <v>158</v>
      </c>
      <c r="D61" s="7" t="s">
        <v>169</v>
      </c>
      <c r="E61" s="7">
        <v>3</v>
      </c>
      <c r="F61" s="7">
        <v>1125</v>
      </c>
      <c r="G61" s="7">
        <f t="shared" ref="G61:G63" si="16">SUM(H61+I61)</f>
        <v>1149</v>
      </c>
      <c r="H61" s="7">
        <v>1125</v>
      </c>
      <c r="I61" s="7">
        <v>24</v>
      </c>
      <c r="J61" s="21">
        <f t="shared" ref="J61:J64" si="17">H61/F61*100</f>
        <v>100</v>
      </c>
      <c r="K61" s="7"/>
    </row>
    <row r="62" spans="1:11" ht="21.95" customHeight="1">
      <c r="A62" s="29">
        <v>44939</v>
      </c>
      <c r="B62" s="7" t="s">
        <v>62</v>
      </c>
      <c r="C62" s="7" t="s">
        <v>63</v>
      </c>
      <c r="D62" s="7" t="s">
        <v>169</v>
      </c>
      <c r="E62" s="7">
        <v>6</v>
      </c>
      <c r="F62" s="7">
        <v>2250</v>
      </c>
      <c r="G62" s="7">
        <f t="shared" si="16"/>
        <v>2263</v>
      </c>
      <c r="H62" s="7">
        <v>2250</v>
      </c>
      <c r="I62" s="7">
        <v>13</v>
      </c>
      <c r="J62" s="21">
        <f t="shared" si="17"/>
        <v>100</v>
      </c>
      <c r="K62" s="7"/>
    </row>
    <row r="63" spans="1:11" ht="21.95" customHeight="1">
      <c r="A63" s="28"/>
      <c r="B63" s="7" t="s">
        <v>44</v>
      </c>
      <c r="C63" s="7" t="s">
        <v>45</v>
      </c>
      <c r="D63" s="7" t="s">
        <v>169</v>
      </c>
      <c r="E63" s="7">
        <v>2</v>
      </c>
      <c r="F63" s="7">
        <v>750</v>
      </c>
      <c r="G63" s="7">
        <f t="shared" si="16"/>
        <v>767</v>
      </c>
      <c r="H63" s="7">
        <v>750</v>
      </c>
      <c r="I63" s="7">
        <v>17</v>
      </c>
      <c r="J63" s="21">
        <f t="shared" si="17"/>
        <v>100</v>
      </c>
      <c r="K63" s="7"/>
    </row>
    <row r="64" spans="1:11" ht="21.95" customHeight="1">
      <c r="A64" s="8"/>
      <c r="B64" s="7"/>
      <c r="C64" s="7"/>
      <c r="D64" s="7"/>
      <c r="E64" s="7"/>
      <c r="F64" s="7"/>
      <c r="G64" s="7"/>
      <c r="H64" s="7"/>
      <c r="I64" s="7"/>
      <c r="J64" s="21"/>
      <c r="K64" s="7"/>
    </row>
    <row r="65" spans="1:11" ht="21" customHeight="1">
      <c r="A65" s="34" t="s">
        <v>18</v>
      </c>
      <c r="B65" s="34"/>
      <c r="C65" s="9">
        <f>COUNT(A10:A64)</f>
        <v>21</v>
      </c>
      <c r="E65" s="35" t="s">
        <v>19</v>
      </c>
      <c r="F65" s="35"/>
      <c r="G65" s="36"/>
      <c r="H65" s="36"/>
      <c r="I65" s="36"/>
      <c r="J65" s="36"/>
      <c r="K65" s="36"/>
    </row>
    <row r="66" spans="1:11" ht="21" customHeight="1">
      <c r="A66" s="33" t="s">
        <v>20</v>
      </c>
      <c r="B66" s="33"/>
      <c r="C66" s="9">
        <f>SUM(F10:F64)</f>
        <v>63050</v>
      </c>
      <c r="F66" s="37"/>
      <c r="G66" s="37"/>
      <c r="H66" s="37"/>
      <c r="I66" s="4"/>
      <c r="J66" s="4"/>
      <c r="K66" s="25"/>
    </row>
    <row r="67" spans="1:11" ht="21" customHeight="1">
      <c r="A67" s="33" t="s">
        <v>21</v>
      </c>
      <c r="B67" s="33"/>
      <c r="C67" s="9">
        <f>SUM(H10:H64)</f>
        <v>63050</v>
      </c>
      <c r="F67" s="4"/>
      <c r="G67" s="4"/>
      <c r="H67" s="4"/>
      <c r="I67" s="4"/>
      <c r="J67" s="4"/>
      <c r="K67" s="25"/>
    </row>
    <row r="68" spans="1:11" ht="21" customHeight="1">
      <c r="A68" s="38" t="s">
        <v>22</v>
      </c>
      <c r="B68" s="33"/>
      <c r="C68" s="18">
        <f>SUM(J10:J64)</f>
        <v>5400</v>
      </c>
      <c r="F68" s="37"/>
      <c r="G68" s="37"/>
      <c r="H68" s="37"/>
      <c r="I68" s="37"/>
      <c r="J68" s="4"/>
      <c r="K68" s="39"/>
    </row>
    <row r="69" spans="1:11" ht="21" customHeight="1">
      <c r="A69" s="38" t="s">
        <v>23</v>
      </c>
      <c r="B69" s="33"/>
      <c r="C69" s="9">
        <f>COUNTA(B10:B64)</f>
        <v>54</v>
      </c>
      <c r="F69" s="37"/>
      <c r="G69" s="37"/>
      <c r="H69" s="37"/>
      <c r="I69" s="37"/>
      <c r="J69" s="4"/>
      <c r="K69" s="39"/>
    </row>
    <row r="70" spans="1:11" ht="21" customHeight="1">
      <c r="A70" s="33" t="s">
        <v>24</v>
      </c>
      <c r="B70" s="33"/>
      <c r="C70" s="18">
        <f>C68/C69</f>
        <v>100</v>
      </c>
      <c r="F70" s="37"/>
      <c r="G70" s="37"/>
      <c r="H70" s="37"/>
      <c r="I70" s="37"/>
      <c r="J70" s="4"/>
      <c r="K70" s="39"/>
    </row>
    <row r="71" spans="1:11" ht="21" customHeight="1" thickBot="1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6"/>
    </row>
  </sheetData>
  <mergeCells count="17">
    <mergeCell ref="A70:B70"/>
    <mergeCell ref="A65:B65"/>
    <mergeCell ref="E65:K65"/>
    <mergeCell ref="A66:B66"/>
    <mergeCell ref="F66:H66"/>
    <mergeCell ref="A67:B67"/>
    <mergeCell ref="A68:B68"/>
    <mergeCell ref="F68:H70"/>
    <mergeCell ref="I68:I70"/>
    <mergeCell ref="K68:K70"/>
    <mergeCell ref="A69:B69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8989-525D-4893-8AE8-63BB1F7BC644}">
  <sheetPr codeName="Sheet4"/>
  <dimension ref="A1:K54"/>
  <sheetViews>
    <sheetView topLeftCell="A40" workbookViewId="0">
      <selection activeCell="G55" sqref="G55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34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37</v>
      </c>
      <c r="C10" s="7">
        <v>22500</v>
      </c>
      <c r="D10" s="7" t="s">
        <v>17</v>
      </c>
      <c r="E10" s="7">
        <v>8</v>
      </c>
      <c r="F10" s="7">
        <v>3040</v>
      </c>
      <c r="G10" s="7">
        <f t="shared" ref="G10:G16" si="0">SUM(H10+I10)</f>
        <v>3086</v>
      </c>
      <c r="H10" s="7">
        <v>3040</v>
      </c>
      <c r="I10" s="7">
        <v>46</v>
      </c>
      <c r="J10" s="21">
        <f t="shared" ref="J10:J30" si="1">H10/F10*100</f>
        <v>100</v>
      </c>
      <c r="K10" s="15"/>
    </row>
    <row r="11" spans="1:11" ht="21.95" customHeight="1">
      <c r="A11" s="17">
        <v>44914</v>
      </c>
      <c r="B11" s="7" t="s">
        <v>37</v>
      </c>
      <c r="C11" s="7">
        <v>22500</v>
      </c>
      <c r="D11" s="7" t="s">
        <v>17</v>
      </c>
      <c r="E11" s="7">
        <v>8</v>
      </c>
      <c r="F11" s="7">
        <v>3040</v>
      </c>
      <c r="G11" s="7">
        <f t="shared" si="0"/>
        <v>3063</v>
      </c>
      <c r="H11" s="7">
        <v>3040</v>
      </c>
      <c r="I11" s="7">
        <v>23</v>
      </c>
      <c r="J11" s="21">
        <f t="shared" si="1"/>
        <v>100</v>
      </c>
      <c r="K11" s="15"/>
    </row>
    <row r="12" spans="1:11" ht="21.95" customHeight="1">
      <c r="A12" s="17">
        <v>44915</v>
      </c>
      <c r="B12" s="7" t="s">
        <v>37</v>
      </c>
      <c r="C12" s="7">
        <v>22500</v>
      </c>
      <c r="D12" s="7" t="s">
        <v>17</v>
      </c>
      <c r="E12" s="7">
        <v>8</v>
      </c>
      <c r="F12" s="7">
        <v>3040</v>
      </c>
      <c r="G12" s="7">
        <f t="shared" si="0"/>
        <v>3104</v>
      </c>
      <c r="H12" s="7">
        <v>3040</v>
      </c>
      <c r="I12" s="7">
        <v>64</v>
      </c>
      <c r="J12" s="21">
        <f t="shared" si="1"/>
        <v>100</v>
      </c>
      <c r="K12" s="15"/>
    </row>
    <row r="13" spans="1:11" ht="21.95" customHeight="1">
      <c r="A13" s="17">
        <v>44916</v>
      </c>
      <c r="B13" s="7" t="s">
        <v>37</v>
      </c>
      <c r="C13" s="7">
        <v>22500</v>
      </c>
      <c r="D13" s="7" t="s">
        <v>17</v>
      </c>
      <c r="E13" s="7">
        <v>8</v>
      </c>
      <c r="F13" s="7">
        <v>3040</v>
      </c>
      <c r="G13" s="7">
        <f t="shared" si="0"/>
        <v>3052</v>
      </c>
      <c r="H13" s="7">
        <v>3040</v>
      </c>
      <c r="I13" s="7">
        <v>12</v>
      </c>
      <c r="J13" s="21">
        <f t="shared" si="1"/>
        <v>100</v>
      </c>
      <c r="K13" s="15"/>
    </row>
    <row r="14" spans="1:11" ht="21.95" customHeight="1">
      <c r="A14" s="17">
        <v>44917</v>
      </c>
      <c r="B14" s="7" t="s">
        <v>37</v>
      </c>
      <c r="C14" s="7">
        <v>22500</v>
      </c>
      <c r="D14" s="7" t="s">
        <v>17</v>
      </c>
      <c r="E14" s="7">
        <v>8</v>
      </c>
      <c r="F14" s="7">
        <v>3040</v>
      </c>
      <c r="G14" s="7">
        <f t="shared" si="0"/>
        <v>3093</v>
      </c>
      <c r="H14" s="7">
        <v>3040</v>
      </c>
      <c r="I14" s="7">
        <v>53</v>
      </c>
      <c r="J14" s="21">
        <f t="shared" si="1"/>
        <v>100</v>
      </c>
      <c r="K14" s="15"/>
    </row>
    <row r="15" spans="1:11" ht="21.95" customHeight="1">
      <c r="A15" s="17">
        <v>44918</v>
      </c>
      <c r="B15" s="7" t="s">
        <v>37</v>
      </c>
      <c r="C15" s="7">
        <v>22500</v>
      </c>
      <c r="D15" s="7" t="s">
        <v>17</v>
      </c>
      <c r="E15" s="7">
        <v>8</v>
      </c>
      <c r="F15" s="7">
        <v>3040</v>
      </c>
      <c r="G15" s="7">
        <f t="shared" si="0"/>
        <v>3182</v>
      </c>
      <c r="H15" s="7">
        <v>3040</v>
      </c>
      <c r="I15" s="7">
        <v>142</v>
      </c>
      <c r="J15" s="21">
        <f t="shared" si="1"/>
        <v>100</v>
      </c>
      <c r="K15" s="15"/>
    </row>
    <row r="16" spans="1:11" ht="21.95" customHeight="1">
      <c r="A16" s="17">
        <v>44921</v>
      </c>
      <c r="B16" s="7" t="s">
        <v>37</v>
      </c>
      <c r="C16" s="7">
        <v>22500</v>
      </c>
      <c r="D16" s="7" t="s">
        <v>17</v>
      </c>
      <c r="E16" s="7">
        <v>8</v>
      </c>
      <c r="F16" s="7">
        <v>3040</v>
      </c>
      <c r="G16" s="7">
        <f t="shared" si="0"/>
        <v>3093</v>
      </c>
      <c r="H16" s="7">
        <v>3040</v>
      </c>
      <c r="I16" s="7">
        <v>53</v>
      </c>
      <c r="J16" s="21">
        <f t="shared" si="1"/>
        <v>100</v>
      </c>
      <c r="K16" s="15"/>
    </row>
    <row r="17" spans="1:11" ht="21.95" customHeight="1">
      <c r="A17" s="17">
        <v>44922</v>
      </c>
      <c r="B17" s="7" t="s">
        <v>37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ref="G17:G30" si="2">SUM(H17+I17)</f>
        <v>3061</v>
      </c>
      <c r="H17" s="7">
        <v>3040</v>
      </c>
      <c r="I17" s="7">
        <v>21</v>
      </c>
      <c r="J17" s="21">
        <f t="shared" si="1"/>
        <v>100</v>
      </c>
      <c r="K17" s="15"/>
    </row>
    <row r="18" spans="1:11" ht="21.95" customHeight="1">
      <c r="A18" s="17">
        <v>44923</v>
      </c>
      <c r="B18" s="7" t="s">
        <v>37</v>
      </c>
      <c r="C18" s="7">
        <v>22500</v>
      </c>
      <c r="D18" s="7" t="s">
        <v>17</v>
      </c>
      <c r="E18" s="7">
        <v>8</v>
      </c>
      <c r="F18" s="7">
        <v>3040</v>
      </c>
      <c r="G18" s="7">
        <f t="shared" si="2"/>
        <v>3115</v>
      </c>
      <c r="H18" s="7">
        <v>3040</v>
      </c>
      <c r="I18" s="7">
        <v>75</v>
      </c>
      <c r="J18" s="21">
        <f t="shared" si="1"/>
        <v>100</v>
      </c>
      <c r="K18" s="15"/>
    </row>
    <row r="19" spans="1:11" ht="21.95" customHeight="1">
      <c r="A19" s="17">
        <v>44924</v>
      </c>
      <c r="B19" s="7" t="s">
        <v>37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si="2"/>
        <v>2450</v>
      </c>
      <c r="H19" s="7">
        <v>2432</v>
      </c>
      <c r="I19" s="7">
        <v>18</v>
      </c>
      <c r="J19" s="21">
        <f t="shared" si="1"/>
        <v>80</v>
      </c>
      <c r="K19" s="15"/>
    </row>
    <row r="20" spans="1:11" ht="21.95" customHeight="1">
      <c r="A20" s="17">
        <v>44925</v>
      </c>
      <c r="B20" s="7" t="s">
        <v>37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si="2"/>
        <v>2470</v>
      </c>
      <c r="H20" s="7">
        <v>2432</v>
      </c>
      <c r="I20" s="7">
        <v>38</v>
      </c>
      <c r="J20" s="21">
        <f t="shared" si="1"/>
        <v>80</v>
      </c>
      <c r="K20" s="15"/>
    </row>
    <row r="21" spans="1:11" ht="21.95" customHeight="1">
      <c r="A21" s="17">
        <v>44928</v>
      </c>
      <c r="B21" s="7" t="s">
        <v>37</v>
      </c>
      <c r="C21" s="7">
        <v>22500</v>
      </c>
      <c r="D21" s="7" t="s">
        <v>17</v>
      </c>
      <c r="E21" s="7">
        <v>8</v>
      </c>
      <c r="F21" s="7">
        <v>3040</v>
      </c>
      <c r="G21" s="7">
        <f t="shared" si="2"/>
        <v>2446</v>
      </c>
      <c r="H21" s="7">
        <v>2432</v>
      </c>
      <c r="I21" s="7">
        <v>14</v>
      </c>
      <c r="J21" s="21">
        <f t="shared" si="1"/>
        <v>80</v>
      </c>
      <c r="K21" s="15"/>
    </row>
    <row r="22" spans="1:11" ht="21.95" customHeight="1">
      <c r="A22" s="17">
        <v>44929</v>
      </c>
      <c r="B22" s="7" t="s">
        <v>37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si="2"/>
        <v>2496</v>
      </c>
      <c r="H22" s="7">
        <v>2432</v>
      </c>
      <c r="I22" s="7">
        <v>64</v>
      </c>
      <c r="J22" s="21">
        <f t="shared" si="1"/>
        <v>80</v>
      </c>
      <c r="K22" s="15"/>
    </row>
    <row r="23" spans="1:11" ht="21.95" customHeight="1">
      <c r="A23" s="17">
        <v>44930</v>
      </c>
      <c r="B23" s="7" t="s">
        <v>37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si="2"/>
        <v>2480</v>
      </c>
      <c r="H23" s="7">
        <v>2432</v>
      </c>
      <c r="I23" s="7">
        <v>48</v>
      </c>
      <c r="J23" s="21">
        <f t="shared" si="1"/>
        <v>80</v>
      </c>
      <c r="K23" s="15"/>
    </row>
    <row r="24" spans="1:11" ht="21.95" customHeight="1">
      <c r="A24" s="17">
        <v>44931</v>
      </c>
      <c r="B24" s="7" t="s">
        <v>37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si="2"/>
        <v>2485</v>
      </c>
      <c r="H24" s="7">
        <v>2432</v>
      </c>
      <c r="I24" s="7">
        <v>53</v>
      </c>
      <c r="J24" s="21">
        <f t="shared" si="1"/>
        <v>80</v>
      </c>
      <c r="K24" s="15"/>
    </row>
    <row r="25" spans="1:11" ht="21.95" customHeight="1">
      <c r="A25" s="17">
        <v>44932</v>
      </c>
      <c r="B25" s="7" t="s">
        <v>37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si="2"/>
        <v>2464</v>
      </c>
      <c r="H25" s="7">
        <v>2432</v>
      </c>
      <c r="I25" s="7">
        <v>32</v>
      </c>
      <c r="J25" s="21">
        <f t="shared" si="1"/>
        <v>80</v>
      </c>
      <c r="K25" s="15"/>
    </row>
    <row r="26" spans="1:11" ht="21.95" customHeight="1">
      <c r="A26" s="17">
        <v>44935</v>
      </c>
      <c r="B26" s="7" t="s">
        <v>37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si="2"/>
        <v>2447</v>
      </c>
      <c r="H26" s="7">
        <v>2432</v>
      </c>
      <c r="I26" s="7">
        <v>15</v>
      </c>
      <c r="J26" s="21">
        <f t="shared" si="1"/>
        <v>80</v>
      </c>
      <c r="K26" s="15"/>
    </row>
    <row r="27" spans="1:11" ht="21.95" customHeight="1">
      <c r="A27" s="17">
        <v>44936</v>
      </c>
      <c r="B27" s="7" t="s">
        <v>37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si="2"/>
        <v>2472</v>
      </c>
      <c r="H27" s="7">
        <v>2420</v>
      </c>
      <c r="I27" s="7">
        <v>52</v>
      </c>
      <c r="J27" s="21">
        <f t="shared" si="1"/>
        <v>79.60526315789474</v>
      </c>
      <c r="K27" s="15"/>
    </row>
    <row r="28" spans="1:11" ht="21.95" customHeight="1">
      <c r="A28" s="17">
        <v>44937</v>
      </c>
      <c r="B28" s="7" t="s">
        <v>37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si="2"/>
        <v>2444</v>
      </c>
      <c r="H28" s="7">
        <v>2420</v>
      </c>
      <c r="I28" s="7">
        <v>24</v>
      </c>
      <c r="J28" s="21">
        <f t="shared" si="1"/>
        <v>79.60526315789474</v>
      </c>
      <c r="K28" s="15"/>
    </row>
    <row r="29" spans="1:11" ht="21.95" customHeight="1">
      <c r="A29" s="17">
        <v>44938</v>
      </c>
      <c r="B29" s="7" t="s">
        <v>37</v>
      </c>
      <c r="C29" s="7">
        <v>22500</v>
      </c>
      <c r="D29" s="7" t="s">
        <v>17</v>
      </c>
      <c r="E29" s="7">
        <v>8</v>
      </c>
      <c r="F29" s="7">
        <v>3040</v>
      </c>
      <c r="G29" s="7">
        <f t="shared" si="2"/>
        <v>2474</v>
      </c>
      <c r="H29" s="7">
        <v>2420</v>
      </c>
      <c r="I29" s="7">
        <v>54</v>
      </c>
      <c r="J29" s="21">
        <f t="shared" si="1"/>
        <v>79.60526315789474</v>
      </c>
      <c r="K29" s="15"/>
    </row>
    <row r="30" spans="1:11" ht="21.95" customHeight="1">
      <c r="A30" s="17">
        <v>44939</v>
      </c>
      <c r="B30" s="7" t="s">
        <v>37</v>
      </c>
      <c r="C30" s="7">
        <v>22500</v>
      </c>
      <c r="D30" s="7" t="s">
        <v>17</v>
      </c>
      <c r="E30" s="7">
        <v>8</v>
      </c>
      <c r="F30" s="7">
        <v>3040</v>
      </c>
      <c r="G30" s="7">
        <f t="shared" si="2"/>
        <v>2432</v>
      </c>
      <c r="H30" s="7">
        <v>2420</v>
      </c>
      <c r="I30" s="7">
        <v>12</v>
      </c>
      <c r="J30" s="21">
        <f t="shared" si="1"/>
        <v>79.60526315789474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63840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56496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1858.4210526315792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88.496240601503771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7F83-A1C6-48D4-B384-F71BA45E429F}">
  <sheetPr codeName="Sheet49"/>
  <dimension ref="A1:K54"/>
  <sheetViews>
    <sheetView topLeftCell="A39" workbookViewId="0">
      <selection activeCell="C46" sqref="C4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112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86</v>
      </c>
      <c r="C10" s="7">
        <v>22500</v>
      </c>
      <c r="D10" s="7" t="s">
        <v>169</v>
      </c>
      <c r="E10" s="7">
        <v>8</v>
      </c>
      <c r="F10" s="7">
        <v>5000</v>
      </c>
      <c r="G10" s="7">
        <f t="shared" ref="G10:G15" si="0">SUM(H10+I10)</f>
        <v>5120</v>
      </c>
      <c r="H10" s="7">
        <v>5000</v>
      </c>
      <c r="I10" s="7">
        <v>120</v>
      </c>
      <c r="J10" s="21">
        <f t="shared" ref="J10:J30" si="1">H10/F10*100</f>
        <v>100</v>
      </c>
      <c r="K10" s="7"/>
    </row>
    <row r="11" spans="1:11" ht="21.95" customHeight="1">
      <c r="A11" s="17">
        <v>44914</v>
      </c>
      <c r="B11" s="23" t="s">
        <v>86</v>
      </c>
      <c r="C11" s="22">
        <v>22500</v>
      </c>
      <c r="D11" s="7" t="s">
        <v>169</v>
      </c>
      <c r="E11" s="7">
        <v>8</v>
      </c>
      <c r="F11" s="7">
        <v>5000</v>
      </c>
      <c r="G11" s="7">
        <f t="shared" si="0"/>
        <v>5165</v>
      </c>
      <c r="H11" s="7">
        <v>5000</v>
      </c>
      <c r="I11" s="7">
        <v>165</v>
      </c>
      <c r="J11" s="21">
        <f t="shared" si="1"/>
        <v>100</v>
      </c>
      <c r="K11" s="7"/>
    </row>
    <row r="12" spans="1:11" ht="21.95" customHeight="1">
      <c r="A12" s="17">
        <v>44915</v>
      </c>
      <c r="B12" s="23" t="s">
        <v>86</v>
      </c>
      <c r="C12" s="22">
        <v>22500</v>
      </c>
      <c r="D12" s="7" t="s">
        <v>169</v>
      </c>
      <c r="E12" s="7">
        <v>8</v>
      </c>
      <c r="F12" s="7">
        <v>5000</v>
      </c>
      <c r="G12" s="7">
        <f t="shared" si="0"/>
        <v>5155</v>
      </c>
      <c r="H12" s="7">
        <v>5000</v>
      </c>
      <c r="I12" s="7">
        <v>155</v>
      </c>
      <c r="J12" s="21">
        <f t="shared" si="1"/>
        <v>100</v>
      </c>
      <c r="K12" s="7"/>
    </row>
    <row r="13" spans="1:11" ht="21.95" customHeight="1">
      <c r="A13" s="17">
        <v>44916</v>
      </c>
      <c r="B13" s="23" t="s">
        <v>86</v>
      </c>
      <c r="C13" s="22">
        <v>22500</v>
      </c>
      <c r="D13" s="7" t="s">
        <v>169</v>
      </c>
      <c r="E13" s="7">
        <v>8</v>
      </c>
      <c r="F13" s="7">
        <v>5000</v>
      </c>
      <c r="G13" s="7">
        <f t="shared" si="0"/>
        <v>5185</v>
      </c>
      <c r="H13" s="7">
        <v>5000</v>
      </c>
      <c r="I13" s="7">
        <v>185</v>
      </c>
      <c r="J13" s="21">
        <f t="shared" si="1"/>
        <v>100</v>
      </c>
      <c r="K13" s="7"/>
    </row>
    <row r="14" spans="1:11" ht="21.95" customHeight="1">
      <c r="A14" s="17">
        <v>44917</v>
      </c>
      <c r="B14" s="23" t="s">
        <v>86</v>
      </c>
      <c r="C14" s="22">
        <v>22500</v>
      </c>
      <c r="D14" s="7" t="s">
        <v>169</v>
      </c>
      <c r="E14" s="7">
        <v>8</v>
      </c>
      <c r="F14" s="7">
        <v>5000</v>
      </c>
      <c r="G14" s="7">
        <f t="shared" si="0"/>
        <v>5205</v>
      </c>
      <c r="H14" s="7">
        <v>5000</v>
      </c>
      <c r="I14" s="7">
        <v>205</v>
      </c>
      <c r="J14" s="21">
        <f t="shared" si="1"/>
        <v>100</v>
      </c>
      <c r="K14" s="7"/>
    </row>
    <row r="15" spans="1:11" ht="21.95" customHeight="1">
      <c r="A15" s="17">
        <v>44918</v>
      </c>
      <c r="B15" s="23" t="s">
        <v>86</v>
      </c>
      <c r="C15" s="22">
        <v>22500</v>
      </c>
      <c r="D15" s="7" t="s">
        <v>169</v>
      </c>
      <c r="E15" s="7">
        <v>8</v>
      </c>
      <c r="F15" s="7">
        <v>5000</v>
      </c>
      <c r="G15" s="7">
        <f t="shared" si="0"/>
        <v>5132</v>
      </c>
      <c r="H15" s="7">
        <v>5000</v>
      </c>
      <c r="I15" s="7">
        <v>132</v>
      </c>
      <c r="J15" s="21">
        <f t="shared" si="1"/>
        <v>100</v>
      </c>
      <c r="K15" s="7"/>
    </row>
    <row r="16" spans="1:11" ht="21.95" customHeight="1">
      <c r="A16" s="17">
        <v>44921</v>
      </c>
      <c r="B16" s="23" t="s">
        <v>86</v>
      </c>
      <c r="C16" s="22">
        <v>22500</v>
      </c>
      <c r="D16" s="7" t="s">
        <v>169</v>
      </c>
      <c r="E16" s="7">
        <v>8</v>
      </c>
      <c r="F16" s="7">
        <v>5000</v>
      </c>
      <c r="G16" s="7">
        <f t="shared" ref="G16" si="2">SUM(H16+I16)</f>
        <v>5170</v>
      </c>
      <c r="H16" s="7">
        <v>5000</v>
      </c>
      <c r="I16" s="7">
        <v>170</v>
      </c>
      <c r="J16" s="21">
        <f t="shared" si="1"/>
        <v>100</v>
      </c>
      <c r="K16" s="7"/>
    </row>
    <row r="17" spans="1:11" ht="21.95" customHeight="1">
      <c r="A17" s="17">
        <v>44922</v>
      </c>
      <c r="B17" s="23" t="s">
        <v>86</v>
      </c>
      <c r="C17" s="22">
        <v>22500</v>
      </c>
      <c r="D17" s="7" t="s">
        <v>169</v>
      </c>
      <c r="E17" s="7">
        <v>8</v>
      </c>
      <c r="F17" s="7">
        <v>5000</v>
      </c>
      <c r="G17" s="7">
        <f t="shared" ref="G17" si="3">SUM(H17+I17)</f>
        <v>5200</v>
      </c>
      <c r="H17" s="7">
        <v>5000</v>
      </c>
      <c r="I17" s="7">
        <v>200</v>
      </c>
      <c r="J17" s="21">
        <f t="shared" si="1"/>
        <v>100</v>
      </c>
      <c r="K17" s="7"/>
    </row>
    <row r="18" spans="1:11" ht="21.95" customHeight="1">
      <c r="A18" s="17">
        <v>44923</v>
      </c>
      <c r="B18" s="23" t="s">
        <v>86</v>
      </c>
      <c r="C18" s="22">
        <v>22500</v>
      </c>
      <c r="D18" s="7" t="s">
        <v>169</v>
      </c>
      <c r="E18" s="7">
        <v>8</v>
      </c>
      <c r="F18" s="7">
        <v>5000</v>
      </c>
      <c r="G18" s="7">
        <f t="shared" ref="G18" si="4">SUM(H18+I18)</f>
        <v>5250</v>
      </c>
      <c r="H18" s="7">
        <v>5000</v>
      </c>
      <c r="I18" s="7">
        <v>250</v>
      </c>
      <c r="J18" s="21">
        <f t="shared" si="1"/>
        <v>100</v>
      </c>
      <c r="K18" s="7"/>
    </row>
    <row r="19" spans="1:11" ht="21.95" customHeight="1">
      <c r="A19" s="17">
        <v>44924</v>
      </c>
      <c r="B19" s="23" t="s">
        <v>86</v>
      </c>
      <c r="C19" s="22">
        <v>22500</v>
      </c>
      <c r="D19" s="7" t="s">
        <v>169</v>
      </c>
      <c r="E19" s="7">
        <v>8</v>
      </c>
      <c r="F19" s="7">
        <v>5000</v>
      </c>
      <c r="G19" s="7">
        <f t="shared" ref="G19" si="5">SUM(H19+I19)</f>
        <v>5290</v>
      </c>
      <c r="H19" s="7">
        <v>5000</v>
      </c>
      <c r="I19" s="7">
        <v>290</v>
      </c>
      <c r="J19" s="21">
        <f t="shared" si="1"/>
        <v>100</v>
      </c>
      <c r="K19" s="7"/>
    </row>
    <row r="20" spans="1:11" ht="21.95" customHeight="1">
      <c r="A20" s="17">
        <v>44925</v>
      </c>
      <c r="B20" s="23" t="s">
        <v>86</v>
      </c>
      <c r="C20" s="22">
        <v>22500</v>
      </c>
      <c r="D20" s="7" t="s">
        <v>169</v>
      </c>
      <c r="E20" s="7">
        <v>8</v>
      </c>
      <c r="F20" s="7">
        <v>5000</v>
      </c>
      <c r="G20" s="7">
        <f t="shared" ref="G20" si="6">SUM(H20+I20)</f>
        <v>5067</v>
      </c>
      <c r="H20" s="7">
        <v>5000</v>
      </c>
      <c r="I20" s="7">
        <v>67</v>
      </c>
      <c r="J20" s="21">
        <f t="shared" si="1"/>
        <v>100</v>
      </c>
      <c r="K20" s="7"/>
    </row>
    <row r="21" spans="1:11" ht="21.95" customHeight="1">
      <c r="A21" s="17">
        <v>44928</v>
      </c>
      <c r="B21" s="23" t="s">
        <v>86</v>
      </c>
      <c r="C21" s="22">
        <v>22500</v>
      </c>
      <c r="D21" s="7" t="s">
        <v>169</v>
      </c>
      <c r="E21" s="7">
        <v>8</v>
      </c>
      <c r="F21" s="7">
        <v>5000</v>
      </c>
      <c r="G21" s="7">
        <f t="shared" ref="G21" si="7">SUM(H21+I21)</f>
        <v>5110</v>
      </c>
      <c r="H21" s="7">
        <v>5000</v>
      </c>
      <c r="I21" s="7">
        <v>110</v>
      </c>
      <c r="J21" s="21">
        <f t="shared" si="1"/>
        <v>100</v>
      </c>
      <c r="K21" s="7"/>
    </row>
    <row r="22" spans="1:11" ht="21.95" customHeight="1">
      <c r="A22" s="17">
        <v>44929</v>
      </c>
      <c r="B22" s="23" t="s">
        <v>86</v>
      </c>
      <c r="C22" s="22">
        <v>22500</v>
      </c>
      <c r="D22" s="7" t="s">
        <v>17</v>
      </c>
      <c r="E22" s="7">
        <v>8</v>
      </c>
      <c r="F22" s="7">
        <v>5000</v>
      </c>
      <c r="G22" s="7">
        <f t="shared" ref="G22" si="8">SUM(H22+I22)</f>
        <v>5215</v>
      </c>
      <c r="H22" s="7">
        <v>5000</v>
      </c>
      <c r="I22" s="7">
        <v>215</v>
      </c>
      <c r="J22" s="21">
        <f t="shared" si="1"/>
        <v>100</v>
      </c>
      <c r="K22" s="7"/>
    </row>
    <row r="23" spans="1:11" ht="21.95" customHeight="1">
      <c r="A23" s="17">
        <v>44930</v>
      </c>
      <c r="B23" s="23" t="s">
        <v>86</v>
      </c>
      <c r="C23" s="22">
        <v>22500</v>
      </c>
      <c r="D23" s="7" t="s">
        <v>17</v>
      </c>
      <c r="E23" s="7">
        <v>8</v>
      </c>
      <c r="F23" s="7">
        <v>5000</v>
      </c>
      <c r="G23" s="7">
        <f t="shared" ref="G23" si="9">SUM(H23+I23)</f>
        <v>5201</v>
      </c>
      <c r="H23" s="7">
        <v>5000</v>
      </c>
      <c r="I23" s="7">
        <v>201</v>
      </c>
      <c r="J23" s="21">
        <f t="shared" si="1"/>
        <v>100</v>
      </c>
      <c r="K23" s="7"/>
    </row>
    <row r="24" spans="1:11" ht="21.95" customHeight="1">
      <c r="A24" s="17">
        <v>44931</v>
      </c>
      <c r="B24" s="23" t="s">
        <v>86</v>
      </c>
      <c r="C24" s="22">
        <v>22500</v>
      </c>
      <c r="D24" s="7" t="s">
        <v>17</v>
      </c>
      <c r="E24" s="7">
        <v>8</v>
      </c>
      <c r="F24" s="7">
        <v>5000</v>
      </c>
      <c r="G24" s="7">
        <f t="shared" ref="G24" si="10">SUM(H24+I24)</f>
        <v>5236</v>
      </c>
      <c r="H24" s="7">
        <v>5000</v>
      </c>
      <c r="I24" s="7">
        <v>236</v>
      </c>
      <c r="J24" s="21">
        <f t="shared" si="1"/>
        <v>100</v>
      </c>
      <c r="K24" s="7"/>
    </row>
    <row r="25" spans="1:11" ht="21.95" customHeight="1">
      <c r="A25" s="17">
        <v>44932</v>
      </c>
      <c r="B25" s="23" t="s">
        <v>86</v>
      </c>
      <c r="C25" s="22">
        <v>22500</v>
      </c>
      <c r="D25" s="7" t="s">
        <v>17</v>
      </c>
      <c r="E25" s="7">
        <v>8</v>
      </c>
      <c r="F25" s="7">
        <v>5000</v>
      </c>
      <c r="G25" s="7">
        <f t="shared" ref="G25" si="11">SUM(H25+I25)</f>
        <v>5211</v>
      </c>
      <c r="H25" s="7">
        <v>5000</v>
      </c>
      <c r="I25" s="7">
        <v>211</v>
      </c>
      <c r="J25" s="21">
        <f t="shared" si="1"/>
        <v>100</v>
      </c>
      <c r="K25" s="7"/>
    </row>
    <row r="26" spans="1:11" ht="21.95" customHeight="1">
      <c r="A26" s="17">
        <v>44935</v>
      </c>
      <c r="B26" s="23" t="s">
        <v>86</v>
      </c>
      <c r="C26" s="22">
        <v>22500</v>
      </c>
      <c r="D26" s="7" t="s">
        <v>17</v>
      </c>
      <c r="E26" s="7">
        <v>8</v>
      </c>
      <c r="F26" s="7">
        <v>5000</v>
      </c>
      <c r="G26" s="7">
        <f t="shared" ref="G26" si="12">SUM(H26+I26)</f>
        <v>5337</v>
      </c>
      <c r="H26" s="7">
        <v>5000</v>
      </c>
      <c r="I26" s="7">
        <v>337</v>
      </c>
      <c r="J26" s="21">
        <f t="shared" si="1"/>
        <v>100</v>
      </c>
      <c r="K26" s="7"/>
    </row>
    <row r="27" spans="1:11" ht="21.95" customHeight="1">
      <c r="A27" s="17">
        <v>44936</v>
      </c>
      <c r="B27" s="23" t="s">
        <v>86</v>
      </c>
      <c r="C27" s="22">
        <v>22500</v>
      </c>
      <c r="D27" s="7" t="s">
        <v>17</v>
      </c>
      <c r="E27" s="7">
        <v>8</v>
      </c>
      <c r="F27" s="7">
        <v>5000</v>
      </c>
      <c r="G27" s="7">
        <f t="shared" ref="G27" si="13">SUM(H27+I27)</f>
        <v>5280</v>
      </c>
      <c r="H27" s="7">
        <v>5000</v>
      </c>
      <c r="I27" s="7">
        <v>280</v>
      </c>
      <c r="J27" s="21">
        <f t="shared" si="1"/>
        <v>100</v>
      </c>
      <c r="K27" s="7"/>
    </row>
    <row r="28" spans="1:11" ht="21.95" customHeight="1">
      <c r="A28" s="17">
        <v>44937</v>
      </c>
      <c r="B28" s="23" t="s">
        <v>86</v>
      </c>
      <c r="C28" s="22">
        <v>22500</v>
      </c>
      <c r="D28" s="7" t="s">
        <v>17</v>
      </c>
      <c r="E28" s="7">
        <v>8</v>
      </c>
      <c r="F28" s="7">
        <v>5000</v>
      </c>
      <c r="G28" s="7">
        <f t="shared" ref="G28" si="14">SUM(H28+I28)</f>
        <v>5300</v>
      </c>
      <c r="H28" s="7">
        <v>5000</v>
      </c>
      <c r="I28" s="7">
        <v>300</v>
      </c>
      <c r="J28" s="21">
        <f t="shared" si="1"/>
        <v>100</v>
      </c>
      <c r="K28" s="7"/>
    </row>
    <row r="29" spans="1:11" ht="21.95" customHeight="1">
      <c r="A29" s="17">
        <v>44938</v>
      </c>
      <c r="B29" s="23" t="s">
        <v>86</v>
      </c>
      <c r="C29" s="22">
        <v>22500</v>
      </c>
      <c r="D29" s="7" t="s">
        <v>17</v>
      </c>
      <c r="E29" s="7">
        <v>8</v>
      </c>
      <c r="F29" s="7">
        <v>5000</v>
      </c>
      <c r="G29" s="7">
        <f t="shared" ref="G29" si="15">SUM(H29+I29)</f>
        <v>5315</v>
      </c>
      <c r="H29" s="7">
        <v>5000</v>
      </c>
      <c r="I29" s="7">
        <v>315</v>
      </c>
      <c r="J29" s="21">
        <f t="shared" si="1"/>
        <v>100</v>
      </c>
      <c r="K29" s="7"/>
    </row>
    <row r="30" spans="1:11" ht="21.95" customHeight="1">
      <c r="A30" s="17">
        <v>44939</v>
      </c>
      <c r="B30" s="23" t="s">
        <v>86</v>
      </c>
      <c r="C30" s="22">
        <v>22500</v>
      </c>
      <c r="D30" s="7" t="s">
        <v>17</v>
      </c>
      <c r="E30" s="7">
        <v>8</v>
      </c>
      <c r="F30" s="7">
        <v>5000</v>
      </c>
      <c r="G30" s="7">
        <f t="shared" ref="G30" si="16">SUM(H30+I30)</f>
        <v>5425</v>
      </c>
      <c r="H30" s="7">
        <v>5000</v>
      </c>
      <c r="I30" s="7">
        <v>425</v>
      </c>
      <c r="J30" s="21">
        <f t="shared" si="1"/>
        <v>100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105000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105000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2100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D111-70E5-4511-B536-232EC9D80099}">
  <sheetPr codeName="Sheet50"/>
  <dimension ref="A1:K54"/>
  <sheetViews>
    <sheetView topLeftCell="A35" workbookViewId="0">
      <selection activeCell="C41" sqref="C4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113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33</v>
      </c>
      <c r="C10" s="7">
        <v>39009</v>
      </c>
      <c r="D10" s="22" t="s">
        <v>169</v>
      </c>
      <c r="E10" s="7">
        <v>8</v>
      </c>
      <c r="F10" s="7">
        <v>3000</v>
      </c>
      <c r="G10" s="7">
        <f>SUM(H10+I10)</f>
        <v>3025</v>
      </c>
      <c r="H10" s="7">
        <v>3000</v>
      </c>
      <c r="I10" s="7">
        <v>25</v>
      </c>
      <c r="J10" s="21">
        <f t="shared" ref="J10:J40" si="0">H10/F10*100</f>
        <v>100</v>
      </c>
      <c r="K10" s="7"/>
    </row>
    <row r="11" spans="1:11" ht="21.95" customHeight="1">
      <c r="A11" s="17">
        <v>44914</v>
      </c>
      <c r="B11" s="23" t="s">
        <v>33</v>
      </c>
      <c r="C11" s="22">
        <v>39009</v>
      </c>
      <c r="D11" s="22" t="s">
        <v>169</v>
      </c>
      <c r="E11" s="7">
        <v>4</v>
      </c>
      <c r="F11" s="7">
        <v>1500</v>
      </c>
      <c r="G11" s="7">
        <f>SUM(H11+I11)</f>
        <v>1520</v>
      </c>
      <c r="H11" s="7">
        <v>1500</v>
      </c>
      <c r="I11" s="7">
        <v>20</v>
      </c>
      <c r="J11" s="21">
        <f t="shared" si="0"/>
        <v>100</v>
      </c>
      <c r="K11" s="7"/>
    </row>
    <row r="12" spans="1:11" ht="21.95" customHeight="1">
      <c r="A12" s="17"/>
      <c r="B12" s="7" t="s">
        <v>117</v>
      </c>
      <c r="C12" s="7" t="s">
        <v>134</v>
      </c>
      <c r="D12" s="22" t="s">
        <v>169</v>
      </c>
      <c r="E12" s="7">
        <v>4</v>
      </c>
      <c r="F12" s="7">
        <v>1500</v>
      </c>
      <c r="G12" s="7">
        <f t="shared" ref="G12:G40" si="1">SUM(H12+I12)</f>
        <v>1516</v>
      </c>
      <c r="H12" s="7">
        <v>1500</v>
      </c>
      <c r="I12" s="7">
        <v>16</v>
      </c>
      <c r="J12" s="21">
        <f t="shared" si="0"/>
        <v>100</v>
      </c>
      <c r="K12" s="7"/>
    </row>
    <row r="13" spans="1:11" ht="21.95" customHeight="1">
      <c r="A13" s="17">
        <v>44915</v>
      </c>
      <c r="B13" s="23" t="s">
        <v>33</v>
      </c>
      <c r="C13" s="22">
        <v>39009</v>
      </c>
      <c r="D13" s="22" t="s">
        <v>169</v>
      </c>
      <c r="E13" s="7">
        <v>4</v>
      </c>
      <c r="F13" s="7">
        <v>1500</v>
      </c>
      <c r="G13" s="7">
        <f>SUM(H13+I13)</f>
        <v>1520</v>
      </c>
      <c r="H13" s="7">
        <v>1500</v>
      </c>
      <c r="I13" s="7">
        <v>20</v>
      </c>
      <c r="J13" s="21">
        <f t="shared" si="0"/>
        <v>100</v>
      </c>
      <c r="K13" s="7"/>
    </row>
    <row r="14" spans="1:11" ht="21.95" customHeight="1">
      <c r="A14" s="17"/>
      <c r="B14" s="22" t="s">
        <v>117</v>
      </c>
      <c r="C14" s="23" t="s">
        <v>134</v>
      </c>
      <c r="D14" s="22" t="s">
        <v>169</v>
      </c>
      <c r="E14" s="7">
        <v>4</v>
      </c>
      <c r="F14" s="7">
        <v>1500</v>
      </c>
      <c r="G14" s="7">
        <f t="shared" ref="G14" si="2">SUM(H14+I14)</f>
        <v>1515</v>
      </c>
      <c r="H14" s="7">
        <v>1500</v>
      </c>
      <c r="I14" s="7">
        <v>15</v>
      </c>
      <c r="J14" s="21">
        <f t="shared" si="0"/>
        <v>100</v>
      </c>
      <c r="K14" s="7"/>
    </row>
    <row r="15" spans="1:11" ht="21.95" customHeight="1">
      <c r="A15" s="17">
        <v>44916</v>
      </c>
      <c r="B15" s="7" t="s">
        <v>33</v>
      </c>
      <c r="C15" s="7">
        <v>39009</v>
      </c>
      <c r="D15" s="22" t="s">
        <v>169</v>
      </c>
      <c r="E15" s="7">
        <v>4</v>
      </c>
      <c r="F15" s="7">
        <v>1500</v>
      </c>
      <c r="G15" s="7">
        <f t="shared" si="1"/>
        <v>1515</v>
      </c>
      <c r="H15" s="7">
        <v>1500</v>
      </c>
      <c r="I15" s="7">
        <v>15</v>
      </c>
      <c r="J15" s="21">
        <f t="shared" si="0"/>
        <v>100</v>
      </c>
      <c r="K15" s="7"/>
    </row>
    <row r="16" spans="1:11" ht="21.95" customHeight="1">
      <c r="A16" s="17"/>
      <c r="B16" s="7" t="s">
        <v>148</v>
      </c>
      <c r="C16" s="7" t="s">
        <v>144</v>
      </c>
      <c r="D16" s="22" t="s">
        <v>169</v>
      </c>
      <c r="E16" s="7">
        <v>4</v>
      </c>
      <c r="F16" s="7">
        <v>1500</v>
      </c>
      <c r="G16" s="7">
        <f t="shared" si="1"/>
        <v>1515</v>
      </c>
      <c r="H16" s="7">
        <v>1500</v>
      </c>
      <c r="I16" s="7">
        <v>15</v>
      </c>
      <c r="J16" s="21">
        <f t="shared" si="0"/>
        <v>100</v>
      </c>
      <c r="K16" s="7"/>
    </row>
    <row r="17" spans="1:11" ht="21.95" customHeight="1">
      <c r="A17" s="17">
        <v>44917</v>
      </c>
      <c r="B17" s="7" t="s">
        <v>33</v>
      </c>
      <c r="C17" s="7">
        <v>39009</v>
      </c>
      <c r="D17" s="22" t="s">
        <v>169</v>
      </c>
      <c r="E17" s="7">
        <v>4</v>
      </c>
      <c r="F17" s="7">
        <v>1500</v>
      </c>
      <c r="G17" s="7">
        <f t="shared" si="1"/>
        <v>1515</v>
      </c>
      <c r="H17" s="7">
        <v>1500</v>
      </c>
      <c r="I17" s="7">
        <v>15</v>
      </c>
      <c r="J17" s="21">
        <f t="shared" si="0"/>
        <v>100</v>
      </c>
      <c r="K17" s="7"/>
    </row>
    <row r="18" spans="1:11" ht="21.95" customHeight="1">
      <c r="A18" s="17"/>
      <c r="B18" s="7" t="s">
        <v>157</v>
      </c>
      <c r="C18" s="7">
        <v>1933</v>
      </c>
      <c r="D18" s="22" t="s">
        <v>169</v>
      </c>
      <c r="E18" s="7">
        <v>4</v>
      </c>
      <c r="F18" s="7">
        <v>1500</v>
      </c>
      <c r="G18" s="7">
        <f t="shared" ref="G18" si="3">SUM(H18+I18)</f>
        <v>1520</v>
      </c>
      <c r="H18" s="7">
        <v>1500</v>
      </c>
      <c r="I18" s="7">
        <v>20</v>
      </c>
      <c r="J18" s="21">
        <f t="shared" si="0"/>
        <v>100</v>
      </c>
      <c r="K18" s="7"/>
    </row>
    <row r="19" spans="1:11" ht="21.95" customHeight="1">
      <c r="A19" s="17">
        <v>44918</v>
      </c>
      <c r="B19" s="7" t="s">
        <v>33</v>
      </c>
      <c r="C19" s="7">
        <v>39009</v>
      </c>
      <c r="D19" s="22" t="s">
        <v>169</v>
      </c>
      <c r="E19" s="7">
        <v>3</v>
      </c>
      <c r="F19" s="7">
        <v>1125</v>
      </c>
      <c r="G19" s="7">
        <f t="shared" si="1"/>
        <v>1140</v>
      </c>
      <c r="H19" s="7">
        <v>1125</v>
      </c>
      <c r="I19" s="7">
        <v>15</v>
      </c>
      <c r="J19" s="21">
        <f t="shared" si="0"/>
        <v>100</v>
      </c>
      <c r="K19" s="7"/>
    </row>
    <row r="20" spans="1:11" ht="21.95" customHeight="1">
      <c r="A20" s="17"/>
      <c r="B20" s="7" t="s">
        <v>159</v>
      </c>
      <c r="C20" s="7">
        <v>9900</v>
      </c>
      <c r="D20" s="22" t="s">
        <v>169</v>
      </c>
      <c r="E20" s="7">
        <v>2</v>
      </c>
      <c r="F20" s="7">
        <v>750</v>
      </c>
      <c r="G20" s="7">
        <f t="shared" si="1"/>
        <v>765</v>
      </c>
      <c r="H20" s="7">
        <v>750</v>
      </c>
      <c r="I20" s="7">
        <v>15</v>
      </c>
      <c r="J20" s="21">
        <f t="shared" si="0"/>
        <v>100</v>
      </c>
      <c r="K20" s="7"/>
    </row>
    <row r="21" spans="1:11" ht="21.95" customHeight="1">
      <c r="A21" s="17"/>
      <c r="B21" s="7">
        <v>8825633600</v>
      </c>
      <c r="C21" s="7" t="s">
        <v>73</v>
      </c>
      <c r="D21" s="22" t="s">
        <v>169</v>
      </c>
      <c r="E21" s="7">
        <v>3</v>
      </c>
      <c r="F21" s="7">
        <v>1125</v>
      </c>
      <c r="G21" s="7">
        <f t="shared" ref="G21:G23" si="4">SUM(H21+I21)</f>
        <v>1145</v>
      </c>
      <c r="H21" s="7">
        <v>1125</v>
      </c>
      <c r="I21" s="7">
        <v>20</v>
      </c>
      <c r="J21" s="21">
        <f t="shared" si="0"/>
        <v>100</v>
      </c>
      <c r="K21" s="7"/>
    </row>
    <row r="22" spans="1:11" ht="21.95" customHeight="1">
      <c r="A22" s="17">
        <v>44922</v>
      </c>
      <c r="B22" s="7" t="s">
        <v>33</v>
      </c>
      <c r="C22" s="7">
        <v>39009</v>
      </c>
      <c r="D22" s="22" t="s">
        <v>169</v>
      </c>
      <c r="E22" s="7">
        <v>4</v>
      </c>
      <c r="F22" s="7">
        <v>1500</v>
      </c>
      <c r="G22" s="7">
        <f t="shared" si="4"/>
        <v>1520</v>
      </c>
      <c r="H22" s="7">
        <v>1500</v>
      </c>
      <c r="I22" s="7">
        <v>20</v>
      </c>
      <c r="J22" s="21">
        <f t="shared" si="0"/>
        <v>100</v>
      </c>
      <c r="K22" s="7"/>
    </row>
    <row r="23" spans="1:11" ht="21.95" customHeight="1">
      <c r="A23" s="17"/>
      <c r="B23" s="7" t="s">
        <v>164</v>
      </c>
      <c r="C23" s="7">
        <v>333</v>
      </c>
      <c r="D23" s="22" t="s">
        <v>169</v>
      </c>
      <c r="E23" s="7">
        <v>4</v>
      </c>
      <c r="F23" s="7">
        <v>1500</v>
      </c>
      <c r="G23" s="7">
        <f t="shared" si="4"/>
        <v>1526</v>
      </c>
      <c r="H23" s="7">
        <v>1500</v>
      </c>
      <c r="I23" s="7">
        <v>26</v>
      </c>
      <c r="J23" s="21">
        <f t="shared" si="0"/>
        <v>100</v>
      </c>
      <c r="K23" s="7"/>
    </row>
    <row r="24" spans="1:11" ht="21.95" customHeight="1">
      <c r="A24" s="17">
        <v>44923</v>
      </c>
      <c r="B24" s="7" t="s">
        <v>33</v>
      </c>
      <c r="C24" s="7">
        <v>39009</v>
      </c>
      <c r="D24" s="22" t="s">
        <v>169</v>
      </c>
      <c r="E24" s="7">
        <v>4</v>
      </c>
      <c r="F24" s="7">
        <v>1500</v>
      </c>
      <c r="G24" s="7">
        <f t="shared" ref="G24:G25" si="5">SUM(H24+I24)</f>
        <v>1515</v>
      </c>
      <c r="H24" s="7">
        <v>1500</v>
      </c>
      <c r="I24" s="7">
        <v>15</v>
      </c>
      <c r="J24" s="21">
        <f t="shared" ref="J24:J27" si="6">H24/F24*100</f>
        <v>100</v>
      </c>
      <c r="K24" s="7"/>
    </row>
    <row r="25" spans="1:11" ht="21.95" customHeight="1">
      <c r="A25" s="17"/>
      <c r="B25" s="7" t="s">
        <v>164</v>
      </c>
      <c r="C25" s="7">
        <v>333</v>
      </c>
      <c r="D25" s="22" t="s">
        <v>169</v>
      </c>
      <c r="E25" s="7">
        <v>4</v>
      </c>
      <c r="F25" s="7">
        <v>1500</v>
      </c>
      <c r="G25" s="7">
        <f t="shared" si="5"/>
        <v>1520</v>
      </c>
      <c r="H25" s="7">
        <v>1500</v>
      </c>
      <c r="I25" s="7">
        <v>20</v>
      </c>
      <c r="J25" s="21">
        <f t="shared" si="6"/>
        <v>100</v>
      </c>
      <c r="K25" s="7"/>
    </row>
    <row r="26" spans="1:11" ht="21.95" customHeight="1">
      <c r="A26" s="17">
        <v>44924</v>
      </c>
      <c r="B26" s="7" t="s">
        <v>33</v>
      </c>
      <c r="C26" s="7">
        <v>39009</v>
      </c>
      <c r="D26" s="22" t="s">
        <v>169</v>
      </c>
      <c r="E26" s="7">
        <v>4</v>
      </c>
      <c r="F26" s="7">
        <v>1500</v>
      </c>
      <c r="G26" s="7">
        <f t="shared" ref="G26:G27" si="7">SUM(H26+I26)</f>
        <v>1520</v>
      </c>
      <c r="H26" s="7">
        <v>1500</v>
      </c>
      <c r="I26" s="7">
        <v>20</v>
      </c>
      <c r="J26" s="21">
        <f t="shared" si="6"/>
        <v>100</v>
      </c>
      <c r="K26" s="7"/>
    </row>
    <row r="27" spans="1:11" ht="21.95" customHeight="1">
      <c r="A27" s="17"/>
      <c r="B27" s="7" t="s">
        <v>164</v>
      </c>
      <c r="C27" s="7">
        <v>333</v>
      </c>
      <c r="D27" s="22" t="s">
        <v>169</v>
      </c>
      <c r="E27" s="7">
        <v>4</v>
      </c>
      <c r="F27" s="7">
        <v>1500</v>
      </c>
      <c r="G27" s="7">
        <f t="shared" si="7"/>
        <v>1515</v>
      </c>
      <c r="H27" s="7">
        <v>1500</v>
      </c>
      <c r="I27" s="7">
        <v>15</v>
      </c>
      <c r="J27" s="21">
        <f t="shared" si="6"/>
        <v>100</v>
      </c>
      <c r="K27" s="7"/>
    </row>
    <row r="28" spans="1:11" ht="21.95" customHeight="1">
      <c r="A28" s="17">
        <v>44925</v>
      </c>
      <c r="B28" s="22" t="s">
        <v>148</v>
      </c>
      <c r="C28" s="22" t="s">
        <v>144</v>
      </c>
      <c r="D28" s="22" t="s">
        <v>169</v>
      </c>
      <c r="E28" s="7">
        <v>8</v>
      </c>
      <c r="F28" s="7">
        <v>5000</v>
      </c>
      <c r="G28" s="7">
        <f t="shared" ref="G28:G29" si="8">SUM(H28+I28)</f>
        <v>5030</v>
      </c>
      <c r="H28" s="7">
        <v>5000</v>
      </c>
      <c r="I28" s="7">
        <v>30</v>
      </c>
      <c r="J28" s="21">
        <f t="shared" si="0"/>
        <v>100</v>
      </c>
      <c r="K28" s="7"/>
    </row>
    <row r="29" spans="1:11" ht="21.95" customHeight="1">
      <c r="A29" s="17">
        <v>44928</v>
      </c>
      <c r="B29" s="7" t="s">
        <v>33</v>
      </c>
      <c r="C29" s="7">
        <v>39009</v>
      </c>
      <c r="D29" s="22" t="s">
        <v>169</v>
      </c>
      <c r="E29" s="7">
        <v>7</v>
      </c>
      <c r="F29" s="7">
        <v>2625</v>
      </c>
      <c r="G29" s="7">
        <f t="shared" si="8"/>
        <v>2645</v>
      </c>
      <c r="H29" s="7">
        <v>2625</v>
      </c>
      <c r="I29" s="7">
        <v>20</v>
      </c>
      <c r="J29" s="21">
        <f t="shared" si="0"/>
        <v>100</v>
      </c>
      <c r="K29" s="7"/>
    </row>
    <row r="30" spans="1:11" ht="21.95" customHeight="1">
      <c r="A30" s="17"/>
      <c r="B30" s="7" t="s">
        <v>164</v>
      </c>
      <c r="C30" s="7">
        <v>333</v>
      </c>
      <c r="D30" s="22" t="s">
        <v>169</v>
      </c>
      <c r="E30" s="7">
        <v>1</v>
      </c>
      <c r="F30" s="7">
        <v>375</v>
      </c>
      <c r="G30" s="7">
        <f t="shared" si="1"/>
        <v>390</v>
      </c>
      <c r="H30" s="7">
        <v>375</v>
      </c>
      <c r="I30" s="7">
        <v>15</v>
      </c>
      <c r="J30" s="21">
        <f t="shared" si="0"/>
        <v>100</v>
      </c>
      <c r="K30" s="7"/>
    </row>
    <row r="31" spans="1:11" ht="21.95" customHeight="1">
      <c r="A31" s="17">
        <v>44929</v>
      </c>
      <c r="B31" s="7" t="s">
        <v>33</v>
      </c>
      <c r="C31" s="7">
        <v>39009</v>
      </c>
      <c r="D31" s="22" t="s">
        <v>169</v>
      </c>
      <c r="E31" s="7">
        <v>8</v>
      </c>
      <c r="F31" s="7">
        <v>3000</v>
      </c>
      <c r="G31" s="7">
        <f t="shared" si="1"/>
        <v>3015</v>
      </c>
      <c r="H31" s="7">
        <v>3000</v>
      </c>
      <c r="I31" s="7">
        <v>15</v>
      </c>
      <c r="J31" s="21">
        <f t="shared" si="0"/>
        <v>100</v>
      </c>
      <c r="K31" s="7"/>
    </row>
    <row r="32" spans="1:11" ht="21.95" customHeight="1">
      <c r="A32" s="17">
        <v>44930</v>
      </c>
      <c r="B32" s="7" t="s">
        <v>148</v>
      </c>
      <c r="C32" s="7" t="s">
        <v>144</v>
      </c>
      <c r="D32" s="22" t="s">
        <v>169</v>
      </c>
      <c r="E32" s="7">
        <v>8</v>
      </c>
      <c r="F32" s="7">
        <v>5000</v>
      </c>
      <c r="G32" s="7">
        <f t="shared" si="1"/>
        <v>5050</v>
      </c>
      <c r="H32" s="7">
        <v>5000</v>
      </c>
      <c r="I32" s="7">
        <v>50</v>
      </c>
      <c r="J32" s="21">
        <f t="shared" si="0"/>
        <v>100</v>
      </c>
      <c r="K32" s="7"/>
    </row>
    <row r="33" spans="1:11" ht="21.95" customHeight="1">
      <c r="A33" s="17">
        <v>44931</v>
      </c>
      <c r="B33" s="7" t="s">
        <v>148</v>
      </c>
      <c r="C33" s="7" t="s">
        <v>144</v>
      </c>
      <c r="D33" s="22" t="s">
        <v>169</v>
      </c>
      <c r="E33" s="7">
        <v>8</v>
      </c>
      <c r="F33" s="7">
        <v>5000</v>
      </c>
      <c r="G33" s="7">
        <f t="shared" ref="G33" si="9">SUM(H33+I33)</f>
        <v>5020</v>
      </c>
      <c r="H33" s="7">
        <v>5000</v>
      </c>
      <c r="I33" s="7">
        <v>20</v>
      </c>
      <c r="J33" s="21">
        <f t="shared" si="0"/>
        <v>100</v>
      </c>
      <c r="K33" s="7"/>
    </row>
    <row r="34" spans="1:11" ht="21.95" customHeight="1">
      <c r="A34" s="17">
        <v>44932</v>
      </c>
      <c r="B34" s="7" t="s">
        <v>148</v>
      </c>
      <c r="C34" s="7" t="s">
        <v>144</v>
      </c>
      <c r="D34" s="22" t="s">
        <v>169</v>
      </c>
      <c r="E34" s="7">
        <v>2</v>
      </c>
      <c r="F34" s="7">
        <v>1250</v>
      </c>
      <c r="G34" s="7">
        <f t="shared" si="1"/>
        <v>1275</v>
      </c>
      <c r="H34" s="7">
        <v>1250</v>
      </c>
      <c r="I34" s="7">
        <v>25</v>
      </c>
      <c r="J34" s="21">
        <f t="shared" si="0"/>
        <v>100</v>
      </c>
      <c r="K34" s="7"/>
    </row>
    <row r="35" spans="1:11" ht="21.95" customHeight="1">
      <c r="A35" s="7"/>
      <c r="B35" s="7" t="s">
        <v>33</v>
      </c>
      <c r="C35" s="7">
        <v>39009</v>
      </c>
      <c r="D35" s="22" t="s">
        <v>169</v>
      </c>
      <c r="E35" s="7">
        <v>6</v>
      </c>
      <c r="F35" s="7">
        <v>2250</v>
      </c>
      <c r="G35" s="7">
        <f t="shared" si="1"/>
        <v>2270</v>
      </c>
      <c r="H35" s="7">
        <v>2250</v>
      </c>
      <c r="I35" s="7">
        <v>20</v>
      </c>
      <c r="J35" s="21">
        <f t="shared" si="0"/>
        <v>100</v>
      </c>
      <c r="K35" s="7"/>
    </row>
    <row r="36" spans="1:11" ht="21.95" customHeight="1">
      <c r="A36" s="17">
        <v>44935</v>
      </c>
      <c r="B36" s="7" t="s">
        <v>148</v>
      </c>
      <c r="C36" s="7" t="s">
        <v>144</v>
      </c>
      <c r="D36" s="22" t="s">
        <v>169</v>
      </c>
      <c r="E36" s="7">
        <v>8</v>
      </c>
      <c r="F36" s="7">
        <v>5000</v>
      </c>
      <c r="G36" s="7">
        <f t="shared" si="1"/>
        <v>5020</v>
      </c>
      <c r="H36" s="7">
        <v>5000</v>
      </c>
      <c r="I36" s="7">
        <v>20</v>
      </c>
      <c r="J36" s="21">
        <f t="shared" si="0"/>
        <v>100</v>
      </c>
      <c r="K36" s="7"/>
    </row>
    <row r="37" spans="1:11" ht="21.95" customHeight="1">
      <c r="A37" s="17">
        <v>44936</v>
      </c>
      <c r="B37" s="7" t="s">
        <v>33</v>
      </c>
      <c r="C37" s="7">
        <v>39009</v>
      </c>
      <c r="D37" s="22" t="s">
        <v>169</v>
      </c>
      <c r="E37" s="7">
        <v>8</v>
      </c>
      <c r="F37" s="7">
        <v>3000</v>
      </c>
      <c r="G37" s="7">
        <f t="shared" si="1"/>
        <v>3020</v>
      </c>
      <c r="H37" s="7">
        <v>3000</v>
      </c>
      <c r="I37" s="7">
        <v>20</v>
      </c>
      <c r="J37" s="21">
        <f t="shared" si="0"/>
        <v>100</v>
      </c>
      <c r="K37" s="7"/>
    </row>
    <row r="38" spans="1:11" ht="21.95" customHeight="1">
      <c r="A38" s="17">
        <v>44937</v>
      </c>
      <c r="B38" s="7" t="s">
        <v>33</v>
      </c>
      <c r="C38" s="7">
        <v>39009</v>
      </c>
      <c r="D38" s="22" t="s">
        <v>169</v>
      </c>
      <c r="E38" s="7">
        <v>8</v>
      </c>
      <c r="F38" s="7">
        <v>3000</v>
      </c>
      <c r="G38" s="7">
        <f t="shared" ref="G38" si="10">SUM(H38+I38)</f>
        <v>3015</v>
      </c>
      <c r="H38" s="7">
        <v>3000</v>
      </c>
      <c r="I38" s="7">
        <v>15</v>
      </c>
      <c r="J38" s="21">
        <f t="shared" si="0"/>
        <v>100</v>
      </c>
      <c r="K38" s="7"/>
    </row>
    <row r="39" spans="1:11" ht="21.95" customHeight="1">
      <c r="A39" s="17">
        <v>44938</v>
      </c>
      <c r="B39" s="7" t="s">
        <v>148</v>
      </c>
      <c r="C39" s="7" t="s">
        <v>144</v>
      </c>
      <c r="D39" s="22" t="s">
        <v>169</v>
      </c>
      <c r="E39" s="7">
        <v>8</v>
      </c>
      <c r="F39" s="7">
        <v>5000</v>
      </c>
      <c r="G39" s="7">
        <f t="shared" si="1"/>
        <v>5020</v>
      </c>
      <c r="H39" s="7">
        <v>5000</v>
      </c>
      <c r="I39" s="7">
        <v>20</v>
      </c>
      <c r="J39" s="21">
        <f t="shared" si="0"/>
        <v>100</v>
      </c>
      <c r="K39" s="7"/>
    </row>
    <row r="40" spans="1:11" ht="21.95" customHeight="1">
      <c r="A40" s="17">
        <v>44939</v>
      </c>
      <c r="B40" s="7" t="s">
        <v>33</v>
      </c>
      <c r="C40" s="7">
        <v>39009</v>
      </c>
      <c r="D40" s="22" t="s">
        <v>169</v>
      </c>
      <c r="E40" s="7">
        <v>8</v>
      </c>
      <c r="F40" s="7">
        <v>3000</v>
      </c>
      <c r="G40" s="7">
        <f t="shared" si="1"/>
        <v>3015</v>
      </c>
      <c r="H40" s="7">
        <v>3000</v>
      </c>
      <c r="I40" s="7">
        <v>15</v>
      </c>
      <c r="J40" s="21">
        <f t="shared" si="0"/>
        <v>100</v>
      </c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20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70500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70500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3100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31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0D18A-46B9-4DB4-90C6-D82242D2D2E0}">
  <sheetPr codeName="Sheet51"/>
  <dimension ref="A1:K54"/>
  <sheetViews>
    <sheetView topLeftCell="A51" workbookViewId="0">
      <selection activeCell="D57" sqref="D5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114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73</v>
      </c>
      <c r="C10" s="7">
        <v>8825633600</v>
      </c>
      <c r="D10" s="22" t="s">
        <v>169</v>
      </c>
      <c r="E10" s="7">
        <v>4</v>
      </c>
      <c r="F10" s="7">
        <v>1500</v>
      </c>
      <c r="G10" s="7">
        <f>SUM(H10+I10)</f>
        <v>1545</v>
      </c>
      <c r="H10" s="7">
        <v>1500</v>
      </c>
      <c r="I10" s="7">
        <v>45</v>
      </c>
      <c r="J10" s="21">
        <f t="shared" ref="J10:J36" si="0">H10/F10*100</f>
        <v>100</v>
      </c>
      <c r="K10" s="7"/>
    </row>
    <row r="11" spans="1:11" ht="21.95" customHeight="1">
      <c r="A11" s="17"/>
      <c r="B11" s="23" t="s">
        <v>33</v>
      </c>
      <c r="C11" s="22">
        <v>39009</v>
      </c>
      <c r="D11" s="22" t="s">
        <v>169</v>
      </c>
      <c r="E11" s="7">
        <v>4</v>
      </c>
      <c r="F11" s="7">
        <v>1500</v>
      </c>
      <c r="G11" s="7">
        <f>SUM(H11+I11)</f>
        <v>1535</v>
      </c>
      <c r="H11" s="7">
        <v>1500</v>
      </c>
      <c r="I11" s="7">
        <v>35</v>
      </c>
      <c r="J11" s="21">
        <f t="shared" si="0"/>
        <v>100</v>
      </c>
      <c r="K11" s="7"/>
    </row>
    <row r="12" spans="1:11" ht="21.95" customHeight="1">
      <c r="A12" s="17">
        <v>44914</v>
      </c>
      <c r="B12" s="7" t="s">
        <v>73</v>
      </c>
      <c r="C12" s="7">
        <v>8825633600</v>
      </c>
      <c r="D12" s="22" t="s">
        <v>169</v>
      </c>
      <c r="E12" s="7">
        <v>8</v>
      </c>
      <c r="F12" s="7">
        <v>3000</v>
      </c>
      <c r="G12" s="7">
        <f t="shared" ref="G12:G30" si="1">SUM(H12+I12)</f>
        <v>3036</v>
      </c>
      <c r="H12" s="7">
        <v>3000</v>
      </c>
      <c r="I12" s="7">
        <v>36</v>
      </c>
      <c r="J12" s="21">
        <f t="shared" si="0"/>
        <v>100</v>
      </c>
      <c r="K12" s="7"/>
    </row>
    <row r="13" spans="1:11" ht="21.95" customHeight="1">
      <c r="A13" s="17">
        <v>44915</v>
      </c>
      <c r="B13" s="7" t="s">
        <v>73</v>
      </c>
      <c r="C13" s="7">
        <v>8825633600</v>
      </c>
      <c r="D13" s="22" t="s">
        <v>169</v>
      </c>
      <c r="E13" s="7">
        <v>8</v>
      </c>
      <c r="F13" s="7">
        <v>3000</v>
      </c>
      <c r="G13" s="7">
        <f t="shared" ref="G13" si="2">SUM(H13+I13)</f>
        <v>3023</v>
      </c>
      <c r="H13" s="7">
        <v>3000</v>
      </c>
      <c r="I13" s="7">
        <v>23</v>
      </c>
      <c r="J13" s="21">
        <f t="shared" si="0"/>
        <v>100</v>
      </c>
      <c r="K13" s="7"/>
    </row>
    <row r="14" spans="1:11" ht="21.95" customHeight="1">
      <c r="A14" s="17">
        <v>44916</v>
      </c>
      <c r="B14" s="7" t="s">
        <v>73</v>
      </c>
      <c r="C14" s="7">
        <v>8825633600</v>
      </c>
      <c r="D14" s="22" t="s">
        <v>169</v>
      </c>
      <c r="E14" s="7">
        <v>8</v>
      </c>
      <c r="F14" s="7">
        <v>3000</v>
      </c>
      <c r="G14" s="7">
        <f t="shared" ref="G14" si="3">SUM(H14+I14)</f>
        <v>3023</v>
      </c>
      <c r="H14" s="7">
        <v>3000</v>
      </c>
      <c r="I14" s="7">
        <v>23</v>
      </c>
      <c r="J14" s="21">
        <f t="shared" si="0"/>
        <v>100</v>
      </c>
      <c r="K14" s="7"/>
    </row>
    <row r="15" spans="1:11" ht="21.95" customHeight="1">
      <c r="A15" s="17">
        <v>44917</v>
      </c>
      <c r="B15" s="7" t="s">
        <v>73</v>
      </c>
      <c r="C15" s="7">
        <v>8825633600</v>
      </c>
      <c r="D15" s="22" t="s">
        <v>169</v>
      </c>
      <c r="E15" s="7">
        <v>8</v>
      </c>
      <c r="F15" s="7">
        <v>3000</v>
      </c>
      <c r="G15" s="7">
        <f t="shared" ref="G15" si="4">SUM(H15+I15)</f>
        <v>3023</v>
      </c>
      <c r="H15" s="7">
        <v>3000</v>
      </c>
      <c r="I15" s="7">
        <v>23</v>
      </c>
      <c r="J15" s="21">
        <f t="shared" si="0"/>
        <v>100</v>
      </c>
      <c r="K15" s="7"/>
    </row>
    <row r="16" spans="1:11" ht="21.95" customHeight="1">
      <c r="A16" s="17">
        <v>44918</v>
      </c>
      <c r="B16" s="7" t="s">
        <v>73</v>
      </c>
      <c r="C16" s="7">
        <v>8825633600</v>
      </c>
      <c r="D16" s="22" t="s">
        <v>169</v>
      </c>
      <c r="E16" s="7">
        <v>4</v>
      </c>
      <c r="F16" s="7">
        <v>1500</v>
      </c>
      <c r="G16" s="7">
        <f t="shared" ref="G16" si="5">SUM(H16+I16)</f>
        <v>1602</v>
      </c>
      <c r="H16" s="7">
        <v>1500</v>
      </c>
      <c r="I16" s="7">
        <v>102</v>
      </c>
      <c r="J16" s="21">
        <f t="shared" si="0"/>
        <v>100</v>
      </c>
      <c r="K16" s="7"/>
    </row>
    <row r="17" spans="1:11" ht="21.95" customHeight="1">
      <c r="A17" s="17">
        <v>44921</v>
      </c>
      <c r="B17" s="7" t="s">
        <v>73</v>
      </c>
      <c r="C17" s="7">
        <v>8825633600</v>
      </c>
      <c r="D17" s="22" t="s">
        <v>169</v>
      </c>
      <c r="E17" s="7">
        <v>4</v>
      </c>
      <c r="F17" s="7">
        <v>1500</v>
      </c>
      <c r="G17" s="7">
        <f t="shared" ref="G17" si="6">SUM(H17+I17)</f>
        <v>1539</v>
      </c>
      <c r="H17" s="7">
        <v>1500</v>
      </c>
      <c r="I17" s="7">
        <v>39</v>
      </c>
      <c r="J17" s="21">
        <f t="shared" si="0"/>
        <v>100</v>
      </c>
      <c r="K17" s="7"/>
    </row>
    <row r="18" spans="1:11" ht="21.95" customHeight="1">
      <c r="A18" s="17"/>
      <c r="B18" s="7" t="s">
        <v>33</v>
      </c>
      <c r="C18" s="7">
        <v>39009</v>
      </c>
      <c r="D18" s="22" t="s">
        <v>169</v>
      </c>
      <c r="E18" s="7">
        <v>4</v>
      </c>
      <c r="F18" s="7">
        <v>1500</v>
      </c>
      <c r="G18" s="7">
        <f t="shared" si="1"/>
        <v>1532</v>
      </c>
      <c r="H18" s="7">
        <v>1500</v>
      </c>
      <c r="I18" s="7">
        <v>32</v>
      </c>
      <c r="J18" s="21">
        <f t="shared" si="0"/>
        <v>100</v>
      </c>
      <c r="K18" s="7"/>
    </row>
    <row r="19" spans="1:11" ht="21.95" customHeight="1">
      <c r="A19" s="17">
        <v>44922</v>
      </c>
      <c r="B19" s="7" t="s">
        <v>73</v>
      </c>
      <c r="C19" s="7">
        <v>8825633600</v>
      </c>
      <c r="D19" s="22" t="s">
        <v>169</v>
      </c>
      <c r="E19" s="7">
        <v>8</v>
      </c>
      <c r="F19" s="7">
        <v>3000</v>
      </c>
      <c r="G19" s="7">
        <f t="shared" si="1"/>
        <v>3006</v>
      </c>
      <c r="H19" s="7">
        <v>3000</v>
      </c>
      <c r="I19" s="7">
        <v>6</v>
      </c>
      <c r="J19" s="21">
        <f t="shared" si="0"/>
        <v>100</v>
      </c>
      <c r="K19" s="7"/>
    </row>
    <row r="20" spans="1:11" ht="21.95" customHeight="1">
      <c r="A20" s="17">
        <v>44923</v>
      </c>
      <c r="B20" s="7" t="s">
        <v>73</v>
      </c>
      <c r="C20" s="7">
        <v>8825633600</v>
      </c>
      <c r="D20" s="22" t="s">
        <v>169</v>
      </c>
      <c r="E20" s="7">
        <v>8</v>
      </c>
      <c r="F20" s="7">
        <v>3000</v>
      </c>
      <c r="G20" s="7">
        <f t="shared" ref="G20" si="7">SUM(H20+I20)</f>
        <v>3108</v>
      </c>
      <c r="H20" s="7">
        <v>3000</v>
      </c>
      <c r="I20" s="7">
        <v>108</v>
      </c>
      <c r="J20" s="21">
        <f t="shared" si="0"/>
        <v>100</v>
      </c>
      <c r="K20" s="7"/>
    </row>
    <row r="21" spans="1:11" ht="21.95" customHeight="1">
      <c r="A21" s="17">
        <v>44924</v>
      </c>
      <c r="B21" s="7" t="s">
        <v>73</v>
      </c>
      <c r="C21" s="7">
        <v>8825633600</v>
      </c>
      <c r="D21" s="22" t="s">
        <v>169</v>
      </c>
      <c r="E21" s="7">
        <v>8</v>
      </c>
      <c r="F21" s="7">
        <v>3000</v>
      </c>
      <c r="G21" s="7">
        <f t="shared" ref="G21" si="8">SUM(H21+I21)</f>
        <v>3036</v>
      </c>
      <c r="H21" s="7">
        <v>3000</v>
      </c>
      <c r="I21" s="7">
        <v>36</v>
      </c>
      <c r="J21" s="21">
        <f t="shared" si="0"/>
        <v>100</v>
      </c>
      <c r="K21" s="7"/>
    </row>
    <row r="22" spans="1:11" ht="21.95" customHeight="1">
      <c r="A22" s="17">
        <v>44925</v>
      </c>
      <c r="B22" s="7" t="s">
        <v>73</v>
      </c>
      <c r="C22" s="7">
        <v>8825633600</v>
      </c>
      <c r="D22" s="22" t="s">
        <v>169</v>
      </c>
      <c r="E22" s="7">
        <v>8</v>
      </c>
      <c r="F22" s="7">
        <v>3000</v>
      </c>
      <c r="G22" s="7">
        <f t="shared" ref="G22" si="9">SUM(H22+I22)</f>
        <v>3025</v>
      </c>
      <c r="H22" s="7">
        <v>3000</v>
      </c>
      <c r="I22" s="7">
        <v>25</v>
      </c>
      <c r="J22" s="21">
        <f t="shared" si="0"/>
        <v>100</v>
      </c>
      <c r="K22" s="7"/>
    </row>
    <row r="23" spans="1:11" ht="21.95" customHeight="1">
      <c r="A23" s="17">
        <v>44928</v>
      </c>
      <c r="B23" s="7" t="s">
        <v>73</v>
      </c>
      <c r="C23" s="7">
        <v>8825633600</v>
      </c>
      <c r="D23" s="22" t="s">
        <v>169</v>
      </c>
      <c r="E23" s="7">
        <v>8</v>
      </c>
      <c r="F23" s="7">
        <v>3000</v>
      </c>
      <c r="G23" s="7">
        <f t="shared" ref="G23" si="10">SUM(H23+I23)</f>
        <v>3064</v>
      </c>
      <c r="H23" s="7">
        <v>3000</v>
      </c>
      <c r="I23" s="7">
        <v>64</v>
      </c>
      <c r="J23" s="21">
        <f t="shared" si="0"/>
        <v>100</v>
      </c>
      <c r="K23" s="7"/>
    </row>
    <row r="24" spans="1:11" ht="21.95" customHeight="1">
      <c r="A24" s="17">
        <v>44929</v>
      </c>
      <c r="B24" s="7" t="s">
        <v>73</v>
      </c>
      <c r="C24" s="7">
        <v>8825633600</v>
      </c>
      <c r="D24" s="22" t="s">
        <v>169</v>
      </c>
      <c r="E24" s="7">
        <v>6</v>
      </c>
      <c r="F24" s="7">
        <v>2250</v>
      </c>
      <c r="G24" s="7">
        <f t="shared" si="1"/>
        <v>2314</v>
      </c>
      <c r="H24" s="7">
        <v>2250</v>
      </c>
      <c r="I24" s="7">
        <v>64</v>
      </c>
      <c r="J24" s="21">
        <f t="shared" si="0"/>
        <v>100</v>
      </c>
      <c r="K24" s="7"/>
    </row>
    <row r="25" spans="1:11" ht="21.95" customHeight="1">
      <c r="A25" s="17"/>
      <c r="B25" s="7" t="s">
        <v>33</v>
      </c>
      <c r="C25" s="7">
        <v>39009</v>
      </c>
      <c r="D25" s="22" t="s">
        <v>169</v>
      </c>
      <c r="E25" s="7">
        <v>2</v>
      </c>
      <c r="F25" s="7">
        <v>750</v>
      </c>
      <c r="G25" s="7">
        <f t="shared" si="1"/>
        <v>756</v>
      </c>
      <c r="H25" s="7">
        <v>750</v>
      </c>
      <c r="I25" s="7">
        <v>6</v>
      </c>
      <c r="J25" s="21">
        <f t="shared" si="0"/>
        <v>100</v>
      </c>
      <c r="K25" s="7"/>
    </row>
    <row r="26" spans="1:11" ht="21.95" customHeight="1">
      <c r="A26" s="17">
        <v>44930</v>
      </c>
      <c r="B26" s="7" t="s">
        <v>73</v>
      </c>
      <c r="C26" s="7">
        <v>8825633600</v>
      </c>
      <c r="D26" s="22" t="s">
        <v>169</v>
      </c>
      <c r="E26" s="7">
        <v>6</v>
      </c>
      <c r="F26" s="7">
        <v>2625</v>
      </c>
      <c r="G26" s="7">
        <f t="shared" ref="G26:G27" si="11">SUM(H26+I26)</f>
        <v>2689</v>
      </c>
      <c r="H26" s="7">
        <v>2625</v>
      </c>
      <c r="I26" s="7">
        <v>64</v>
      </c>
      <c r="J26" s="21">
        <f t="shared" si="0"/>
        <v>100</v>
      </c>
      <c r="K26" s="7"/>
    </row>
    <row r="27" spans="1:11" ht="21.95" customHeight="1">
      <c r="A27" s="17"/>
      <c r="B27" s="7" t="s">
        <v>33</v>
      </c>
      <c r="C27" s="7">
        <v>39009</v>
      </c>
      <c r="D27" s="22" t="s">
        <v>169</v>
      </c>
      <c r="E27" s="7">
        <v>1</v>
      </c>
      <c r="F27" s="7">
        <v>375</v>
      </c>
      <c r="G27" s="7">
        <f t="shared" si="11"/>
        <v>381</v>
      </c>
      <c r="H27" s="7">
        <v>375</v>
      </c>
      <c r="I27" s="7">
        <v>6</v>
      </c>
      <c r="J27" s="21">
        <f t="shared" si="0"/>
        <v>100</v>
      </c>
      <c r="K27" s="7"/>
    </row>
    <row r="28" spans="1:11" ht="21.95" customHeight="1">
      <c r="A28" s="17">
        <v>44931</v>
      </c>
      <c r="B28" s="7" t="s">
        <v>73</v>
      </c>
      <c r="C28" s="7">
        <v>8825633600</v>
      </c>
      <c r="D28" s="22" t="s">
        <v>169</v>
      </c>
      <c r="E28" s="7">
        <v>6</v>
      </c>
      <c r="F28" s="7">
        <v>2625</v>
      </c>
      <c r="G28" s="7">
        <f t="shared" ref="G28:G29" si="12">SUM(H28+I28)</f>
        <v>2733</v>
      </c>
      <c r="H28" s="7">
        <v>2625</v>
      </c>
      <c r="I28" s="7">
        <v>108</v>
      </c>
      <c r="J28" s="21">
        <f t="shared" si="0"/>
        <v>100</v>
      </c>
      <c r="K28" s="7"/>
    </row>
    <row r="29" spans="1:11" ht="21.95" customHeight="1">
      <c r="A29" s="17"/>
      <c r="B29" s="7" t="s">
        <v>33</v>
      </c>
      <c r="C29" s="7">
        <v>39009</v>
      </c>
      <c r="D29" s="22" t="s">
        <v>169</v>
      </c>
      <c r="E29" s="7">
        <v>1</v>
      </c>
      <c r="F29" s="7">
        <v>375</v>
      </c>
      <c r="G29" s="7">
        <f t="shared" si="12"/>
        <v>385</v>
      </c>
      <c r="H29" s="7">
        <v>375</v>
      </c>
      <c r="I29" s="7">
        <v>10</v>
      </c>
      <c r="J29" s="21">
        <f t="shared" si="0"/>
        <v>100</v>
      </c>
      <c r="K29" s="7"/>
    </row>
    <row r="30" spans="1:11" ht="21.95" customHeight="1">
      <c r="A30" s="17">
        <v>44932</v>
      </c>
      <c r="B30" s="7" t="s">
        <v>73</v>
      </c>
      <c r="C30" s="7">
        <v>8825633600</v>
      </c>
      <c r="D30" s="22" t="s">
        <v>169</v>
      </c>
      <c r="E30" s="7">
        <v>8</v>
      </c>
      <c r="F30" s="7">
        <v>3000</v>
      </c>
      <c r="G30" s="7">
        <f t="shared" si="1"/>
        <v>3110</v>
      </c>
      <c r="H30" s="7">
        <v>3000</v>
      </c>
      <c r="I30" s="7">
        <v>110</v>
      </c>
      <c r="J30" s="21">
        <f t="shared" si="0"/>
        <v>100</v>
      </c>
      <c r="K30" s="7"/>
    </row>
    <row r="31" spans="1:11" ht="21.95" customHeight="1">
      <c r="A31" s="17">
        <v>44935</v>
      </c>
      <c r="B31" s="7" t="s">
        <v>73</v>
      </c>
      <c r="C31" s="7">
        <v>8825633600</v>
      </c>
      <c r="D31" s="22" t="s">
        <v>169</v>
      </c>
      <c r="E31" s="7">
        <v>4</v>
      </c>
      <c r="F31" s="7">
        <v>1500</v>
      </c>
      <c r="G31" s="7">
        <f>SUM(H31+I31)</f>
        <v>1605</v>
      </c>
      <c r="H31" s="7">
        <v>1500</v>
      </c>
      <c r="I31" s="7">
        <v>105</v>
      </c>
      <c r="J31" s="21">
        <f t="shared" ref="J31:J32" si="13">H31/F31*100</f>
        <v>100</v>
      </c>
      <c r="K31" s="7"/>
    </row>
    <row r="32" spans="1:11" ht="21.95" customHeight="1">
      <c r="A32" s="17"/>
      <c r="B32" s="23" t="s">
        <v>33</v>
      </c>
      <c r="C32" s="22">
        <v>39009</v>
      </c>
      <c r="D32" s="22" t="s">
        <v>169</v>
      </c>
      <c r="E32" s="7">
        <v>4</v>
      </c>
      <c r="F32" s="7">
        <v>1500</v>
      </c>
      <c r="G32" s="7">
        <f>SUM(H32+I32)</f>
        <v>1510</v>
      </c>
      <c r="H32" s="7">
        <v>1500</v>
      </c>
      <c r="I32" s="7">
        <v>10</v>
      </c>
      <c r="J32" s="21">
        <f t="shared" si="13"/>
        <v>100</v>
      </c>
      <c r="K32" s="7"/>
    </row>
    <row r="33" spans="1:11" ht="21.95" customHeight="1">
      <c r="A33" s="17">
        <v>44936</v>
      </c>
      <c r="B33" s="7" t="s">
        <v>73</v>
      </c>
      <c r="C33" s="7">
        <v>8825633600</v>
      </c>
      <c r="D33" s="22" t="s">
        <v>169</v>
      </c>
      <c r="E33" s="7">
        <v>8</v>
      </c>
      <c r="F33" s="7">
        <v>3000</v>
      </c>
      <c r="G33" s="7">
        <f t="shared" ref="G33" si="14">SUM(H33+I33)</f>
        <v>3105</v>
      </c>
      <c r="H33" s="7">
        <v>3000</v>
      </c>
      <c r="I33" s="7">
        <v>105</v>
      </c>
      <c r="J33" s="21">
        <f t="shared" si="0"/>
        <v>100</v>
      </c>
      <c r="K33" s="7"/>
    </row>
    <row r="34" spans="1:11" ht="21.95" customHeight="1">
      <c r="A34" s="17">
        <v>44937</v>
      </c>
      <c r="B34" s="7" t="s">
        <v>73</v>
      </c>
      <c r="C34" s="7">
        <v>8825633600</v>
      </c>
      <c r="D34" s="22" t="s">
        <v>169</v>
      </c>
      <c r="E34" s="7">
        <v>8</v>
      </c>
      <c r="F34" s="7">
        <v>3000</v>
      </c>
      <c r="G34" s="7">
        <f t="shared" ref="G34" si="15">SUM(H34+I34)</f>
        <v>3132</v>
      </c>
      <c r="H34" s="7">
        <v>3000</v>
      </c>
      <c r="I34" s="7">
        <v>132</v>
      </c>
      <c r="J34" s="21">
        <f t="shared" si="0"/>
        <v>100</v>
      </c>
      <c r="K34" s="7"/>
    </row>
    <row r="35" spans="1:11" ht="21.95" customHeight="1">
      <c r="A35" s="17">
        <v>44938</v>
      </c>
      <c r="B35" s="7" t="s">
        <v>73</v>
      </c>
      <c r="C35" s="7">
        <v>8825633600</v>
      </c>
      <c r="D35" s="22" t="s">
        <v>169</v>
      </c>
      <c r="E35" s="7">
        <v>8</v>
      </c>
      <c r="F35" s="7">
        <v>3000</v>
      </c>
      <c r="G35" s="7">
        <f t="shared" ref="G35" si="16">SUM(H35+I35)</f>
        <v>3042</v>
      </c>
      <c r="H35" s="7">
        <v>3000</v>
      </c>
      <c r="I35" s="7">
        <v>42</v>
      </c>
      <c r="J35" s="21">
        <f t="shared" si="0"/>
        <v>100</v>
      </c>
      <c r="K35" s="7"/>
    </row>
    <row r="36" spans="1:11" ht="21.95" customHeight="1">
      <c r="A36" s="17">
        <v>44939</v>
      </c>
      <c r="B36" s="7" t="s">
        <v>73</v>
      </c>
      <c r="C36" s="7">
        <v>8825633600</v>
      </c>
      <c r="D36" s="22" t="s">
        <v>169</v>
      </c>
      <c r="E36" s="7">
        <v>8</v>
      </c>
      <c r="F36" s="7">
        <v>3000</v>
      </c>
      <c r="G36" s="7">
        <f t="shared" ref="G36" si="17">SUM(H36+I36)</f>
        <v>3072</v>
      </c>
      <c r="H36" s="7">
        <v>3000</v>
      </c>
      <c r="I36" s="7">
        <v>72</v>
      </c>
      <c r="J36" s="21">
        <f t="shared" si="0"/>
        <v>100</v>
      </c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61500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61500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2700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27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18DA-AF56-4D88-AB4A-60391AADA7F7}">
  <sheetPr codeName="Sheet52"/>
  <dimension ref="A1:K59"/>
  <sheetViews>
    <sheetView topLeftCell="A45" workbookViewId="0">
      <selection activeCell="B51" sqref="B51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115</v>
      </c>
      <c r="C7" s="33"/>
      <c r="D7" s="33"/>
      <c r="E7" s="33"/>
      <c r="F7" s="26" t="s">
        <v>3</v>
      </c>
      <c r="G7" s="33" t="s">
        <v>116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66</v>
      </c>
      <c r="C10" s="7" t="s">
        <v>67</v>
      </c>
      <c r="D10" s="7" t="s">
        <v>169</v>
      </c>
      <c r="E10" s="7">
        <v>4</v>
      </c>
      <c r="F10" s="7">
        <v>1500</v>
      </c>
      <c r="G10" s="7">
        <f>SUM(H10+I10)</f>
        <v>1610</v>
      </c>
      <c r="H10" s="7">
        <v>1500</v>
      </c>
      <c r="I10" s="7">
        <v>110</v>
      </c>
      <c r="J10" s="21">
        <f t="shared" ref="J10:J47" si="0">H10/F10*100</f>
        <v>100</v>
      </c>
      <c r="K10" s="15"/>
    </row>
    <row r="11" spans="1:11" ht="21.95" customHeight="1">
      <c r="A11" s="17"/>
      <c r="B11" s="23" t="s">
        <v>61</v>
      </c>
      <c r="C11" s="22">
        <v>86901</v>
      </c>
      <c r="D11" s="7" t="s">
        <v>169</v>
      </c>
      <c r="E11" s="7">
        <v>4</v>
      </c>
      <c r="F11" s="7">
        <v>1500</v>
      </c>
      <c r="G11" s="7">
        <f>SUM(H11+I11)</f>
        <v>1551</v>
      </c>
      <c r="H11" s="7">
        <v>1500</v>
      </c>
      <c r="I11" s="7">
        <v>51</v>
      </c>
      <c r="J11" s="21">
        <f t="shared" si="0"/>
        <v>100</v>
      </c>
      <c r="K11" s="15"/>
    </row>
    <row r="12" spans="1:11" ht="21.95" customHeight="1">
      <c r="A12" s="17">
        <v>44914</v>
      </c>
      <c r="B12" s="7" t="s">
        <v>30</v>
      </c>
      <c r="C12" s="7" t="s">
        <v>31</v>
      </c>
      <c r="D12" s="7" t="s">
        <v>169</v>
      </c>
      <c r="E12" s="7">
        <v>4</v>
      </c>
      <c r="F12" s="7">
        <v>1500</v>
      </c>
      <c r="G12" s="7">
        <f t="shared" ref="G12:G46" si="1">SUM(H12+I12)</f>
        <v>1516</v>
      </c>
      <c r="H12" s="7">
        <v>1500</v>
      </c>
      <c r="I12" s="7">
        <v>16</v>
      </c>
      <c r="J12" s="21">
        <f t="shared" si="0"/>
        <v>100</v>
      </c>
      <c r="K12" s="15"/>
    </row>
    <row r="13" spans="1:11" ht="21.95" customHeight="1">
      <c r="A13" s="17"/>
      <c r="B13" s="22" t="s">
        <v>61</v>
      </c>
      <c r="C13" s="22">
        <v>86901</v>
      </c>
      <c r="D13" s="7" t="s">
        <v>169</v>
      </c>
      <c r="E13" s="7">
        <v>4</v>
      </c>
      <c r="F13" s="7">
        <v>1500</v>
      </c>
      <c r="G13" s="7">
        <f t="shared" si="1"/>
        <v>1535</v>
      </c>
      <c r="H13" s="7">
        <v>1500</v>
      </c>
      <c r="I13" s="7">
        <v>35</v>
      </c>
      <c r="J13" s="21">
        <f t="shared" si="0"/>
        <v>100</v>
      </c>
      <c r="K13" s="15"/>
    </row>
    <row r="14" spans="1:11" ht="21.95" customHeight="1">
      <c r="A14" s="17">
        <v>44915</v>
      </c>
      <c r="B14" s="22" t="s">
        <v>61</v>
      </c>
      <c r="C14" s="22">
        <v>86901</v>
      </c>
      <c r="D14" s="7" t="s">
        <v>169</v>
      </c>
      <c r="E14" s="7">
        <v>4</v>
      </c>
      <c r="F14" s="7">
        <v>1500</v>
      </c>
      <c r="G14" s="7">
        <f t="shared" ref="G14:G15" si="2">SUM(H14+I14)</f>
        <v>1526</v>
      </c>
      <c r="H14" s="7">
        <v>1500</v>
      </c>
      <c r="I14" s="7">
        <v>26</v>
      </c>
      <c r="J14" s="21">
        <f t="shared" si="0"/>
        <v>100</v>
      </c>
      <c r="K14" s="15"/>
    </row>
    <row r="15" spans="1:11" ht="21.95" customHeight="1">
      <c r="A15" s="17"/>
      <c r="B15" s="7" t="s">
        <v>30</v>
      </c>
      <c r="C15" s="7" t="s">
        <v>31</v>
      </c>
      <c r="D15" s="7" t="s">
        <v>169</v>
      </c>
      <c r="E15" s="7">
        <v>4</v>
      </c>
      <c r="F15" s="7">
        <v>1500</v>
      </c>
      <c r="G15" s="7">
        <f t="shared" si="2"/>
        <v>1522</v>
      </c>
      <c r="H15" s="7">
        <v>1500</v>
      </c>
      <c r="I15" s="7">
        <v>22</v>
      </c>
      <c r="J15" s="21">
        <f t="shared" si="0"/>
        <v>100</v>
      </c>
      <c r="K15" s="15"/>
    </row>
    <row r="16" spans="1:11" ht="21.95" customHeight="1">
      <c r="A16" s="17">
        <v>44916</v>
      </c>
      <c r="B16" s="22" t="s">
        <v>61</v>
      </c>
      <c r="C16" s="22">
        <v>86901</v>
      </c>
      <c r="D16" s="7" t="s">
        <v>169</v>
      </c>
      <c r="E16" s="7">
        <v>4</v>
      </c>
      <c r="F16" s="7">
        <v>1500</v>
      </c>
      <c r="G16" s="7">
        <f t="shared" ref="G16" si="3">SUM(H16+I16)</f>
        <v>1568</v>
      </c>
      <c r="H16" s="7">
        <v>1500</v>
      </c>
      <c r="I16" s="7">
        <v>68</v>
      </c>
      <c r="J16" s="21">
        <f t="shared" si="0"/>
        <v>100</v>
      </c>
      <c r="K16" s="15"/>
    </row>
    <row r="17" spans="1:11" ht="21.95" customHeight="1">
      <c r="A17" s="17"/>
      <c r="B17" s="7" t="s">
        <v>30</v>
      </c>
      <c r="C17" s="7" t="s">
        <v>31</v>
      </c>
      <c r="D17" s="7" t="s">
        <v>169</v>
      </c>
      <c r="E17" s="7">
        <v>4</v>
      </c>
      <c r="F17" s="7">
        <v>1500</v>
      </c>
      <c r="G17" s="7">
        <f t="shared" ref="G17" si="4">SUM(H17+I17)</f>
        <v>1552</v>
      </c>
      <c r="H17" s="7">
        <v>1500</v>
      </c>
      <c r="I17" s="7">
        <v>52</v>
      </c>
      <c r="J17" s="21">
        <f t="shared" si="0"/>
        <v>100</v>
      </c>
      <c r="K17" s="15"/>
    </row>
    <row r="18" spans="1:11" ht="21.95" customHeight="1">
      <c r="A18" s="17">
        <v>44917</v>
      </c>
      <c r="B18" s="7" t="s">
        <v>61</v>
      </c>
      <c r="C18" s="7">
        <v>86901</v>
      </c>
      <c r="D18" s="7" t="s">
        <v>169</v>
      </c>
      <c r="E18" s="7">
        <v>4</v>
      </c>
      <c r="F18" s="7">
        <v>1500</v>
      </c>
      <c r="G18" s="7">
        <f t="shared" si="1"/>
        <v>1570</v>
      </c>
      <c r="H18" s="7">
        <v>1500</v>
      </c>
      <c r="I18" s="7">
        <v>70</v>
      </c>
      <c r="J18" s="21">
        <f t="shared" si="0"/>
        <v>100</v>
      </c>
      <c r="K18" s="15"/>
    </row>
    <row r="19" spans="1:11" ht="21.95" customHeight="1">
      <c r="A19" s="17"/>
      <c r="B19" s="7" t="s">
        <v>30</v>
      </c>
      <c r="C19" s="7" t="s">
        <v>31</v>
      </c>
      <c r="D19" s="7" t="s">
        <v>169</v>
      </c>
      <c r="E19" s="7">
        <v>4</v>
      </c>
      <c r="F19" s="7">
        <v>1500</v>
      </c>
      <c r="G19" s="7">
        <f t="shared" ref="G19" si="5">SUM(H19+I19)</f>
        <v>1521</v>
      </c>
      <c r="H19" s="7">
        <v>1500</v>
      </c>
      <c r="I19" s="7">
        <v>21</v>
      </c>
      <c r="J19" s="21">
        <f t="shared" si="0"/>
        <v>100</v>
      </c>
      <c r="K19" s="15"/>
    </row>
    <row r="20" spans="1:11" ht="21.95" customHeight="1">
      <c r="A20" s="17">
        <v>44918</v>
      </c>
      <c r="B20" s="7" t="s">
        <v>61</v>
      </c>
      <c r="C20" s="7">
        <v>86901</v>
      </c>
      <c r="D20" s="7" t="s">
        <v>169</v>
      </c>
      <c r="E20" s="7">
        <v>8</v>
      </c>
      <c r="F20" s="7">
        <v>3000</v>
      </c>
      <c r="G20" s="7">
        <f t="shared" si="1"/>
        <v>3145</v>
      </c>
      <c r="H20" s="7">
        <v>3000</v>
      </c>
      <c r="I20" s="7">
        <v>145</v>
      </c>
      <c r="J20" s="21">
        <f t="shared" si="0"/>
        <v>100</v>
      </c>
      <c r="K20" s="15"/>
    </row>
    <row r="21" spans="1:11" ht="21.95" customHeight="1">
      <c r="A21" s="17">
        <v>44921</v>
      </c>
      <c r="B21" s="7" t="s">
        <v>61</v>
      </c>
      <c r="C21" s="7">
        <v>86901</v>
      </c>
      <c r="D21" s="7" t="s">
        <v>169</v>
      </c>
      <c r="E21" s="7">
        <v>7</v>
      </c>
      <c r="F21" s="7">
        <v>2625</v>
      </c>
      <c r="G21" s="7">
        <f t="shared" si="1"/>
        <v>2725</v>
      </c>
      <c r="H21" s="7">
        <v>2625</v>
      </c>
      <c r="I21" s="7">
        <v>100</v>
      </c>
      <c r="J21" s="21">
        <f t="shared" si="0"/>
        <v>100</v>
      </c>
      <c r="K21" s="15"/>
    </row>
    <row r="22" spans="1:11" ht="21.95" customHeight="1">
      <c r="A22" s="17"/>
      <c r="B22" s="7" t="s">
        <v>164</v>
      </c>
      <c r="C22" s="7">
        <v>333</v>
      </c>
      <c r="D22" s="7" t="s">
        <v>169</v>
      </c>
      <c r="E22" s="7">
        <v>1</v>
      </c>
      <c r="F22" s="7">
        <v>375</v>
      </c>
      <c r="G22" s="7">
        <f t="shared" si="1"/>
        <v>432</v>
      </c>
      <c r="H22" s="7">
        <v>375</v>
      </c>
      <c r="I22" s="7">
        <v>57</v>
      </c>
      <c r="J22" s="21">
        <f t="shared" si="0"/>
        <v>100</v>
      </c>
      <c r="K22" s="15"/>
    </row>
    <row r="23" spans="1:11" ht="21.95" customHeight="1">
      <c r="A23" s="17">
        <v>44922</v>
      </c>
      <c r="B23" s="7" t="s">
        <v>61</v>
      </c>
      <c r="C23" s="7">
        <v>86901</v>
      </c>
      <c r="D23" s="7" t="s">
        <v>169</v>
      </c>
      <c r="E23" s="7">
        <v>4</v>
      </c>
      <c r="F23" s="7">
        <v>1500</v>
      </c>
      <c r="G23" s="7">
        <f t="shared" si="1"/>
        <v>1525</v>
      </c>
      <c r="H23" s="7">
        <v>1500</v>
      </c>
      <c r="I23" s="7">
        <v>25</v>
      </c>
      <c r="J23" s="21">
        <f t="shared" si="0"/>
        <v>100</v>
      </c>
      <c r="K23" s="15"/>
    </row>
    <row r="24" spans="1:11" ht="21.95" customHeight="1">
      <c r="A24" s="17"/>
      <c r="B24" s="7" t="s">
        <v>66</v>
      </c>
      <c r="C24" s="7" t="s">
        <v>171</v>
      </c>
      <c r="D24" s="7" t="s">
        <v>169</v>
      </c>
      <c r="E24" s="7">
        <v>4</v>
      </c>
      <c r="F24" s="7">
        <v>1500</v>
      </c>
      <c r="G24" s="7">
        <f t="shared" si="1"/>
        <v>1710</v>
      </c>
      <c r="H24" s="7">
        <v>1500</v>
      </c>
      <c r="I24" s="7">
        <v>210</v>
      </c>
      <c r="J24" s="21">
        <f t="shared" si="0"/>
        <v>100</v>
      </c>
      <c r="K24" s="15"/>
    </row>
    <row r="25" spans="1:11" ht="21.95" customHeight="1">
      <c r="A25" s="17">
        <v>44923</v>
      </c>
      <c r="B25" s="7" t="s">
        <v>61</v>
      </c>
      <c r="C25" s="7">
        <v>86901</v>
      </c>
      <c r="D25" s="7" t="s">
        <v>169</v>
      </c>
      <c r="E25" s="7">
        <v>4</v>
      </c>
      <c r="F25" s="7">
        <v>1500</v>
      </c>
      <c r="G25" s="7">
        <f t="shared" si="1"/>
        <v>1525</v>
      </c>
      <c r="H25" s="7">
        <v>1500</v>
      </c>
      <c r="I25" s="7">
        <v>25</v>
      </c>
      <c r="J25" s="21">
        <f t="shared" si="0"/>
        <v>100</v>
      </c>
      <c r="K25" s="15"/>
    </row>
    <row r="26" spans="1:11" ht="21.95" customHeight="1">
      <c r="A26" s="17"/>
      <c r="B26" s="7" t="s">
        <v>66</v>
      </c>
      <c r="C26" s="7" t="s">
        <v>171</v>
      </c>
      <c r="D26" s="7" t="s">
        <v>169</v>
      </c>
      <c r="E26" s="7">
        <v>4</v>
      </c>
      <c r="F26" s="7">
        <v>1500</v>
      </c>
      <c r="G26" s="7">
        <f t="shared" si="1"/>
        <v>1723</v>
      </c>
      <c r="H26" s="7">
        <v>1500</v>
      </c>
      <c r="I26" s="7">
        <v>223</v>
      </c>
      <c r="J26" s="21">
        <f t="shared" si="0"/>
        <v>100</v>
      </c>
      <c r="K26" s="15"/>
    </row>
    <row r="27" spans="1:11" ht="21.95" customHeight="1">
      <c r="A27" s="17">
        <v>44924</v>
      </c>
      <c r="B27" s="7" t="s">
        <v>174</v>
      </c>
      <c r="C27" s="7">
        <v>11260</v>
      </c>
      <c r="D27" s="7" t="s">
        <v>169</v>
      </c>
      <c r="E27" s="7">
        <v>4</v>
      </c>
      <c r="F27" s="7">
        <v>1500</v>
      </c>
      <c r="G27" s="7">
        <f t="shared" si="1"/>
        <v>1630</v>
      </c>
      <c r="H27" s="7">
        <v>1500</v>
      </c>
      <c r="I27" s="7">
        <v>130</v>
      </c>
      <c r="J27" s="21">
        <f t="shared" si="0"/>
        <v>100</v>
      </c>
      <c r="K27" s="15"/>
    </row>
    <row r="28" spans="1:11" ht="21.95" customHeight="1">
      <c r="A28" s="17"/>
      <c r="B28" s="7" t="s">
        <v>66</v>
      </c>
      <c r="C28" s="7" t="s">
        <v>171</v>
      </c>
      <c r="D28" s="7" t="s">
        <v>169</v>
      </c>
      <c r="E28" s="7">
        <v>4</v>
      </c>
      <c r="F28" s="7">
        <v>1500</v>
      </c>
      <c r="G28" s="7">
        <f t="shared" ref="G28" si="6">SUM(H28+I28)</f>
        <v>1650</v>
      </c>
      <c r="H28" s="7">
        <v>1500</v>
      </c>
      <c r="I28" s="7">
        <v>150</v>
      </c>
      <c r="J28" s="21">
        <f t="shared" si="0"/>
        <v>100</v>
      </c>
      <c r="K28" s="15"/>
    </row>
    <row r="29" spans="1:11" ht="21.95" customHeight="1">
      <c r="A29" s="17">
        <v>44925</v>
      </c>
      <c r="B29" s="22" t="s">
        <v>174</v>
      </c>
      <c r="C29" s="22" t="s">
        <v>175</v>
      </c>
      <c r="D29" s="7" t="s">
        <v>169</v>
      </c>
      <c r="E29" s="7">
        <v>8</v>
      </c>
      <c r="F29" s="7">
        <v>3000</v>
      </c>
      <c r="G29" s="7">
        <f t="shared" si="1"/>
        <v>3082</v>
      </c>
      <c r="H29" s="7">
        <v>3000</v>
      </c>
      <c r="I29" s="7">
        <v>82</v>
      </c>
      <c r="J29" s="21">
        <f t="shared" si="0"/>
        <v>100</v>
      </c>
      <c r="K29" s="15"/>
    </row>
    <row r="30" spans="1:11" ht="21.95" customHeight="1">
      <c r="A30" s="17">
        <v>44928</v>
      </c>
      <c r="B30" s="7" t="s">
        <v>66</v>
      </c>
      <c r="C30" s="7" t="s">
        <v>67</v>
      </c>
      <c r="D30" s="7" t="s">
        <v>169</v>
      </c>
      <c r="E30" s="7">
        <v>4</v>
      </c>
      <c r="F30" s="7">
        <v>1500</v>
      </c>
      <c r="G30" s="7">
        <f t="shared" si="1"/>
        <v>1655</v>
      </c>
      <c r="H30" s="7">
        <v>1500</v>
      </c>
      <c r="I30" s="7">
        <v>155</v>
      </c>
      <c r="J30" s="21">
        <f t="shared" si="0"/>
        <v>100</v>
      </c>
      <c r="K30" s="15"/>
    </row>
    <row r="31" spans="1:11" ht="21.95" customHeight="1">
      <c r="A31" s="17"/>
      <c r="B31" s="22" t="s">
        <v>174</v>
      </c>
      <c r="C31" s="22" t="s">
        <v>175</v>
      </c>
      <c r="D31" s="7" t="s">
        <v>169</v>
      </c>
      <c r="E31" s="7">
        <v>4</v>
      </c>
      <c r="F31" s="7">
        <v>1500</v>
      </c>
      <c r="G31" s="7">
        <f t="shared" ref="G31" si="7">SUM(H31+I31)</f>
        <v>1674</v>
      </c>
      <c r="H31" s="7">
        <v>1500</v>
      </c>
      <c r="I31" s="7">
        <v>174</v>
      </c>
      <c r="J31" s="21">
        <f t="shared" si="0"/>
        <v>100</v>
      </c>
      <c r="K31" s="15"/>
    </row>
    <row r="32" spans="1:11" ht="21.95" customHeight="1">
      <c r="A32" s="17">
        <v>44929</v>
      </c>
      <c r="B32" s="7" t="s">
        <v>66</v>
      </c>
      <c r="C32" s="7" t="s">
        <v>171</v>
      </c>
      <c r="D32" s="7" t="s">
        <v>169</v>
      </c>
      <c r="E32" s="7">
        <v>4</v>
      </c>
      <c r="F32" s="7">
        <v>1500</v>
      </c>
      <c r="G32" s="7">
        <f t="shared" si="1"/>
        <v>1570</v>
      </c>
      <c r="H32" s="7">
        <v>1500</v>
      </c>
      <c r="I32" s="7">
        <v>70</v>
      </c>
      <c r="J32" s="21">
        <f t="shared" si="0"/>
        <v>100</v>
      </c>
      <c r="K32" s="15"/>
    </row>
    <row r="33" spans="1:11" ht="21.95" customHeight="1">
      <c r="A33" s="20"/>
      <c r="B33" s="7" t="s">
        <v>66</v>
      </c>
      <c r="C33" s="7" t="s">
        <v>67</v>
      </c>
      <c r="D33" s="7" t="s">
        <v>169</v>
      </c>
      <c r="E33" s="7">
        <v>4</v>
      </c>
      <c r="F33" s="7">
        <v>1500</v>
      </c>
      <c r="G33" s="7">
        <f t="shared" si="1"/>
        <v>1667</v>
      </c>
      <c r="H33" s="7">
        <v>1500</v>
      </c>
      <c r="I33" s="7">
        <v>167</v>
      </c>
      <c r="J33" s="21">
        <f t="shared" si="0"/>
        <v>100</v>
      </c>
      <c r="K33" s="15"/>
    </row>
    <row r="34" spans="1:11" ht="21.95" customHeight="1">
      <c r="A34" s="17">
        <v>44930</v>
      </c>
      <c r="B34" s="7" t="s">
        <v>66</v>
      </c>
      <c r="C34" s="7" t="s">
        <v>67</v>
      </c>
      <c r="D34" s="7" t="s">
        <v>169</v>
      </c>
      <c r="E34" s="7">
        <v>3</v>
      </c>
      <c r="F34" s="7">
        <v>1125</v>
      </c>
      <c r="G34" s="7">
        <f t="shared" si="1"/>
        <v>1229</v>
      </c>
      <c r="H34" s="7">
        <v>1125</v>
      </c>
      <c r="I34" s="7">
        <v>104</v>
      </c>
      <c r="J34" s="21">
        <f t="shared" si="0"/>
        <v>100</v>
      </c>
      <c r="K34" s="15"/>
    </row>
    <row r="35" spans="1:11" ht="21.95" customHeight="1">
      <c r="A35" s="7"/>
      <c r="B35" s="7" t="s">
        <v>196</v>
      </c>
      <c r="C35" s="27" t="s">
        <v>197</v>
      </c>
      <c r="D35" s="7" t="s">
        <v>169</v>
      </c>
      <c r="E35" s="7">
        <v>2</v>
      </c>
      <c r="F35" s="7">
        <v>750</v>
      </c>
      <c r="G35" s="7">
        <f t="shared" si="1"/>
        <v>948</v>
      </c>
      <c r="H35" s="7">
        <v>750</v>
      </c>
      <c r="I35" s="7">
        <v>198</v>
      </c>
      <c r="J35" s="21">
        <f t="shared" si="0"/>
        <v>100</v>
      </c>
      <c r="K35" s="15"/>
    </row>
    <row r="36" spans="1:11" ht="21.95" customHeight="1">
      <c r="A36" s="7"/>
      <c r="B36" s="7" t="s">
        <v>66</v>
      </c>
      <c r="C36" s="7" t="s">
        <v>171</v>
      </c>
      <c r="D36" s="7" t="s">
        <v>169</v>
      </c>
      <c r="E36" s="7">
        <v>3</v>
      </c>
      <c r="F36" s="7">
        <v>1125</v>
      </c>
      <c r="G36" s="7">
        <f t="shared" si="1"/>
        <v>1244</v>
      </c>
      <c r="H36" s="7">
        <v>1125</v>
      </c>
      <c r="I36" s="7">
        <v>119</v>
      </c>
      <c r="J36" s="21">
        <f t="shared" si="0"/>
        <v>100</v>
      </c>
      <c r="K36" s="15"/>
    </row>
    <row r="37" spans="1:11" ht="21.95" customHeight="1">
      <c r="A37" s="17">
        <v>44931</v>
      </c>
      <c r="B37" s="7" t="s">
        <v>66</v>
      </c>
      <c r="C37" s="7" t="s">
        <v>67</v>
      </c>
      <c r="D37" s="7" t="s">
        <v>169</v>
      </c>
      <c r="E37" s="7">
        <v>4</v>
      </c>
      <c r="F37" s="7">
        <v>1500</v>
      </c>
      <c r="G37" s="7">
        <f t="shared" si="1"/>
        <v>1680</v>
      </c>
      <c r="H37" s="7">
        <v>1500</v>
      </c>
      <c r="I37" s="7">
        <v>180</v>
      </c>
      <c r="J37" s="21">
        <f t="shared" si="0"/>
        <v>100</v>
      </c>
      <c r="K37" s="15"/>
    </row>
    <row r="38" spans="1:11" ht="21.95" customHeight="1">
      <c r="A38" s="7"/>
      <c r="B38" s="7" t="s">
        <v>117</v>
      </c>
      <c r="C38" s="7" t="s">
        <v>200</v>
      </c>
      <c r="D38" s="7" t="s">
        <v>169</v>
      </c>
      <c r="E38" s="7">
        <v>4</v>
      </c>
      <c r="F38" s="7">
        <v>1500</v>
      </c>
      <c r="G38" s="7">
        <f t="shared" si="1"/>
        <v>1663</v>
      </c>
      <c r="H38" s="7">
        <v>1500</v>
      </c>
      <c r="I38" s="7">
        <v>163</v>
      </c>
      <c r="J38" s="21">
        <f t="shared" si="0"/>
        <v>100</v>
      </c>
      <c r="K38" s="15"/>
    </row>
    <row r="39" spans="1:11" ht="21.95" customHeight="1">
      <c r="A39" s="17">
        <v>44932</v>
      </c>
      <c r="B39" s="7" t="s">
        <v>117</v>
      </c>
      <c r="C39" s="7" t="s">
        <v>200</v>
      </c>
      <c r="D39" s="7" t="s">
        <v>169</v>
      </c>
      <c r="E39" s="7">
        <v>4</v>
      </c>
      <c r="F39" s="7">
        <v>1500</v>
      </c>
      <c r="G39" s="7">
        <f t="shared" ref="G39:G40" si="8">SUM(H39+I39)</f>
        <v>1677</v>
      </c>
      <c r="H39" s="7">
        <v>1500</v>
      </c>
      <c r="I39" s="7">
        <v>177</v>
      </c>
      <c r="J39" s="21">
        <f t="shared" si="0"/>
        <v>100</v>
      </c>
      <c r="K39" s="15"/>
    </row>
    <row r="40" spans="1:11" ht="21.95" customHeight="1">
      <c r="A40" s="7"/>
      <c r="B40" s="7" t="s">
        <v>125</v>
      </c>
      <c r="C40" s="7">
        <v>5198205300</v>
      </c>
      <c r="D40" s="7" t="s">
        <v>169</v>
      </c>
      <c r="E40" s="7">
        <v>4</v>
      </c>
      <c r="F40" s="7">
        <v>1500</v>
      </c>
      <c r="G40" s="7">
        <f t="shared" si="8"/>
        <v>1642</v>
      </c>
      <c r="H40" s="7">
        <v>1500</v>
      </c>
      <c r="I40" s="7">
        <v>142</v>
      </c>
      <c r="J40" s="21">
        <f t="shared" si="0"/>
        <v>100</v>
      </c>
      <c r="K40" s="15"/>
    </row>
    <row r="41" spans="1:11" ht="21.95" customHeight="1">
      <c r="A41" s="17">
        <v>44935</v>
      </c>
      <c r="B41" s="7" t="s">
        <v>125</v>
      </c>
      <c r="C41" s="7">
        <v>5198205300</v>
      </c>
      <c r="D41" s="7" t="s">
        <v>169</v>
      </c>
      <c r="E41" s="7">
        <v>3</v>
      </c>
      <c r="F41" s="7">
        <v>1125</v>
      </c>
      <c r="G41" s="7">
        <f t="shared" ref="G41" si="9">SUM(H41+I41)</f>
        <v>1227</v>
      </c>
      <c r="H41" s="7">
        <v>1125</v>
      </c>
      <c r="I41" s="7">
        <v>102</v>
      </c>
      <c r="J41" s="21">
        <f t="shared" si="0"/>
        <v>100</v>
      </c>
      <c r="K41" s="15"/>
    </row>
    <row r="42" spans="1:11" ht="21.95" customHeight="1">
      <c r="A42" s="7"/>
      <c r="B42" s="22" t="s">
        <v>66</v>
      </c>
      <c r="C42" s="22" t="s">
        <v>67</v>
      </c>
      <c r="D42" s="7" t="s">
        <v>169</v>
      </c>
      <c r="E42" s="7">
        <v>2</v>
      </c>
      <c r="F42" s="7">
        <v>750</v>
      </c>
      <c r="G42" s="7">
        <f t="shared" si="1"/>
        <v>874</v>
      </c>
      <c r="H42" s="7">
        <v>750</v>
      </c>
      <c r="I42" s="7">
        <v>124</v>
      </c>
      <c r="J42" s="21">
        <f t="shared" si="0"/>
        <v>100</v>
      </c>
      <c r="K42" s="15"/>
    </row>
    <row r="43" spans="1:11" ht="21.95" customHeight="1">
      <c r="A43" s="7"/>
      <c r="B43" s="22" t="s">
        <v>174</v>
      </c>
      <c r="C43" s="22" t="s">
        <v>175</v>
      </c>
      <c r="D43" s="7" t="s">
        <v>169</v>
      </c>
      <c r="E43" s="7">
        <v>3</v>
      </c>
      <c r="F43" s="7">
        <v>1125</v>
      </c>
      <c r="G43" s="7">
        <f t="shared" si="1"/>
        <v>1146</v>
      </c>
      <c r="H43" s="7">
        <v>1125</v>
      </c>
      <c r="I43" s="7">
        <v>21</v>
      </c>
      <c r="J43" s="21">
        <f t="shared" si="0"/>
        <v>100</v>
      </c>
      <c r="K43" s="15"/>
    </row>
    <row r="44" spans="1:11" ht="21.95" customHeight="1">
      <c r="A44" s="17">
        <v>44936</v>
      </c>
      <c r="B44" s="7" t="s">
        <v>66</v>
      </c>
      <c r="C44" s="7" t="s">
        <v>67</v>
      </c>
      <c r="D44" s="7" t="s">
        <v>169</v>
      </c>
      <c r="E44" s="7">
        <v>8</v>
      </c>
      <c r="F44" s="7">
        <v>3000</v>
      </c>
      <c r="G44" s="7">
        <f t="shared" si="1"/>
        <v>3278</v>
      </c>
      <c r="H44" s="7">
        <v>3000</v>
      </c>
      <c r="I44" s="7">
        <v>278</v>
      </c>
      <c r="J44" s="21">
        <f t="shared" si="0"/>
        <v>100</v>
      </c>
      <c r="K44" s="15"/>
    </row>
    <row r="45" spans="1:11" ht="21.95" customHeight="1">
      <c r="A45" s="17">
        <v>44937</v>
      </c>
      <c r="B45" s="7" t="s">
        <v>66</v>
      </c>
      <c r="C45" s="7" t="s">
        <v>67</v>
      </c>
      <c r="D45" s="7" t="s">
        <v>169</v>
      </c>
      <c r="E45" s="7">
        <v>4</v>
      </c>
      <c r="F45" s="7">
        <v>1500</v>
      </c>
      <c r="G45" s="7">
        <f t="shared" si="1"/>
        <v>1695</v>
      </c>
      <c r="H45" s="7">
        <v>1500</v>
      </c>
      <c r="I45" s="7">
        <v>195</v>
      </c>
      <c r="J45" s="21">
        <f t="shared" si="0"/>
        <v>100</v>
      </c>
      <c r="K45" s="15"/>
    </row>
    <row r="46" spans="1:11" ht="21.95" customHeight="1">
      <c r="A46" s="7"/>
      <c r="B46" s="7" t="s">
        <v>117</v>
      </c>
      <c r="C46" s="7" t="s">
        <v>200</v>
      </c>
      <c r="D46" s="7" t="s">
        <v>169</v>
      </c>
      <c r="E46" s="7">
        <v>4</v>
      </c>
      <c r="F46" s="7">
        <v>1500</v>
      </c>
      <c r="G46" s="7">
        <f t="shared" si="1"/>
        <v>1543</v>
      </c>
      <c r="H46" s="7">
        <v>1500</v>
      </c>
      <c r="I46" s="7">
        <v>43</v>
      </c>
      <c r="J46" s="21">
        <f t="shared" si="0"/>
        <v>100</v>
      </c>
      <c r="K46" s="15"/>
    </row>
    <row r="47" spans="1:11" ht="21.95" customHeight="1">
      <c r="A47" s="29">
        <v>44938</v>
      </c>
      <c r="B47" s="7" t="s">
        <v>117</v>
      </c>
      <c r="C47" s="7" t="s">
        <v>200</v>
      </c>
      <c r="D47" s="7" t="s">
        <v>169</v>
      </c>
      <c r="E47" s="7">
        <v>4</v>
      </c>
      <c r="F47" s="7">
        <v>1500</v>
      </c>
      <c r="G47" s="7">
        <f t="shared" ref="G47" si="10">SUM(H47+I47)</f>
        <v>1608</v>
      </c>
      <c r="H47" s="7">
        <v>1500</v>
      </c>
      <c r="I47" s="7">
        <v>108</v>
      </c>
      <c r="J47" s="21">
        <f t="shared" si="0"/>
        <v>100</v>
      </c>
      <c r="K47" s="15"/>
    </row>
    <row r="48" spans="1:11" ht="21.95" customHeight="1">
      <c r="A48" s="28"/>
      <c r="B48" s="7" t="s">
        <v>58</v>
      </c>
      <c r="C48" s="7" t="s">
        <v>59</v>
      </c>
      <c r="D48" s="7" t="s">
        <v>169</v>
      </c>
      <c r="E48" s="7">
        <v>4</v>
      </c>
      <c r="F48" s="7">
        <v>1500</v>
      </c>
      <c r="G48" s="7">
        <f t="shared" ref="G48:G50" si="11">SUM(H48+I48)</f>
        <v>1660</v>
      </c>
      <c r="H48" s="7">
        <v>1500</v>
      </c>
      <c r="I48" s="7">
        <v>160</v>
      </c>
      <c r="J48" s="21">
        <f t="shared" ref="J48:J50" si="12">H48/F48*100</f>
        <v>100</v>
      </c>
      <c r="K48" s="15"/>
    </row>
    <row r="49" spans="1:11" ht="21.95" customHeight="1">
      <c r="A49" s="29">
        <v>44939</v>
      </c>
      <c r="B49" s="7" t="s">
        <v>203</v>
      </c>
      <c r="C49" s="7" t="s">
        <v>204</v>
      </c>
      <c r="D49" s="7" t="s">
        <v>169</v>
      </c>
      <c r="E49" s="7">
        <v>1</v>
      </c>
      <c r="F49" s="7">
        <v>375</v>
      </c>
      <c r="G49" s="7">
        <f t="shared" si="11"/>
        <v>411</v>
      </c>
      <c r="H49" s="7">
        <v>375</v>
      </c>
      <c r="I49" s="7">
        <v>36</v>
      </c>
      <c r="J49" s="21">
        <f t="shared" si="12"/>
        <v>100</v>
      </c>
      <c r="K49" s="15"/>
    </row>
    <row r="50" spans="1:11" ht="21.95" customHeight="1">
      <c r="A50" s="28"/>
      <c r="B50" s="7" t="s">
        <v>166</v>
      </c>
      <c r="C50" s="7" t="s">
        <v>167</v>
      </c>
      <c r="D50" s="7" t="s">
        <v>169</v>
      </c>
      <c r="E50" s="7">
        <v>7</v>
      </c>
      <c r="F50" s="7">
        <v>2625</v>
      </c>
      <c r="G50" s="7">
        <f t="shared" si="11"/>
        <v>2987</v>
      </c>
      <c r="H50" s="7">
        <v>2625</v>
      </c>
      <c r="I50" s="7">
        <v>362</v>
      </c>
      <c r="J50" s="21">
        <f t="shared" si="12"/>
        <v>100</v>
      </c>
      <c r="K50" s="15"/>
    </row>
    <row r="51" spans="1:11" ht="21.95" customHeight="1">
      <c r="A51" s="28"/>
      <c r="B51" s="7"/>
      <c r="C51" s="7"/>
      <c r="D51" s="7"/>
      <c r="E51" s="7"/>
      <c r="F51" s="7"/>
      <c r="G51" s="7"/>
      <c r="H51" s="7"/>
      <c r="I51" s="7"/>
      <c r="J51" s="21"/>
      <c r="K51" s="15"/>
    </row>
    <row r="52" spans="1:11" ht="21.95" customHeight="1">
      <c r="A52" s="8"/>
      <c r="B52" s="7"/>
      <c r="C52" s="7"/>
      <c r="D52" s="7"/>
      <c r="E52" s="7"/>
      <c r="F52" s="7"/>
      <c r="G52" s="7"/>
      <c r="H52" s="7"/>
      <c r="I52" s="7"/>
      <c r="J52" s="21"/>
      <c r="K52" s="15"/>
    </row>
    <row r="53" spans="1:11" ht="21" customHeight="1">
      <c r="A53" s="34" t="s">
        <v>18</v>
      </c>
      <c r="B53" s="34"/>
      <c r="C53" s="9">
        <f>COUNT(A10:A52)</f>
        <v>21</v>
      </c>
      <c r="E53" s="35" t="s">
        <v>19</v>
      </c>
      <c r="F53" s="35"/>
      <c r="G53" s="36"/>
      <c r="H53" s="36"/>
      <c r="I53" s="36"/>
      <c r="J53" s="36"/>
      <c r="K53" s="36"/>
    </row>
    <row r="54" spans="1:11" ht="21" customHeight="1">
      <c r="A54" s="33" t="s">
        <v>20</v>
      </c>
      <c r="B54" s="33"/>
      <c r="C54" s="9">
        <f>SUM(F10:F52)</f>
        <v>63000</v>
      </c>
      <c r="F54" s="37"/>
      <c r="G54" s="37"/>
      <c r="H54" s="37"/>
      <c r="I54" s="4"/>
      <c r="J54" s="4"/>
      <c r="K54" s="25"/>
    </row>
    <row r="55" spans="1:11" ht="21" customHeight="1">
      <c r="A55" s="33" t="s">
        <v>21</v>
      </c>
      <c r="B55" s="33"/>
      <c r="C55" s="9">
        <f>SUM(H10:H52)</f>
        <v>63000</v>
      </c>
      <c r="F55" s="4"/>
      <c r="G55" s="4"/>
      <c r="H55" s="4"/>
      <c r="I55" s="4"/>
      <c r="J55" s="4"/>
      <c r="K55" s="25"/>
    </row>
    <row r="56" spans="1:11" ht="21" customHeight="1">
      <c r="A56" s="38" t="s">
        <v>22</v>
      </c>
      <c r="B56" s="33"/>
      <c r="C56" s="18">
        <f>SUM(J10:J52)</f>
        <v>4100</v>
      </c>
      <c r="F56" s="37"/>
      <c r="G56" s="37"/>
      <c r="H56" s="37"/>
      <c r="I56" s="37"/>
      <c r="J56" s="4"/>
      <c r="K56" s="39"/>
    </row>
    <row r="57" spans="1:11" ht="21" customHeight="1">
      <c r="A57" s="38" t="s">
        <v>23</v>
      </c>
      <c r="B57" s="33"/>
      <c r="C57" s="9">
        <f>COUNTA(B10:B52)</f>
        <v>41</v>
      </c>
      <c r="F57" s="37"/>
      <c r="G57" s="37"/>
      <c r="H57" s="37"/>
      <c r="I57" s="37"/>
      <c r="J57" s="4"/>
      <c r="K57" s="39"/>
    </row>
    <row r="58" spans="1:11" ht="21" customHeight="1">
      <c r="A58" s="33" t="s">
        <v>24</v>
      </c>
      <c r="B58" s="33"/>
      <c r="C58" s="18">
        <f>C56/C57</f>
        <v>100</v>
      </c>
      <c r="F58" s="37"/>
      <c r="G58" s="37"/>
      <c r="H58" s="37"/>
      <c r="I58" s="37"/>
      <c r="J58" s="4"/>
      <c r="K58" s="39"/>
    </row>
    <row r="59" spans="1:11" ht="21" customHeight="1" thickBot="1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6"/>
    </row>
  </sheetData>
  <mergeCells count="17">
    <mergeCell ref="A58:B58"/>
    <mergeCell ref="A53:B53"/>
    <mergeCell ref="E53:K53"/>
    <mergeCell ref="A54:B54"/>
    <mergeCell ref="F54:H54"/>
    <mergeCell ref="A55:B55"/>
    <mergeCell ref="A56:B56"/>
    <mergeCell ref="F56:H58"/>
    <mergeCell ref="I56:I58"/>
    <mergeCell ref="K56:K58"/>
    <mergeCell ref="A57:B57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97C42-54CF-40CB-99AB-7DEC4C8651D7}">
  <sheetPr codeName="Sheet53"/>
  <dimension ref="A1:K54"/>
  <sheetViews>
    <sheetView topLeftCell="D9" workbookViewId="0">
      <selection activeCell="E12" sqref="E1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/>
      <c r="C7" s="33"/>
      <c r="D7" s="33"/>
      <c r="E7" s="33"/>
      <c r="F7" s="26" t="s">
        <v>3</v>
      </c>
      <c r="G7" s="33"/>
      <c r="H7" s="33"/>
      <c r="I7" s="33"/>
      <c r="J7" s="33"/>
      <c r="K7" s="47"/>
    </row>
    <row r="8" spans="1:11" ht="24" customHeight="1">
      <c r="A8" s="24" t="s">
        <v>4</v>
      </c>
      <c r="B8" s="48" t="s">
        <v>26</v>
      </c>
      <c r="C8" s="48"/>
      <c r="D8" s="48"/>
      <c r="E8" s="48"/>
      <c r="F8" s="26" t="s">
        <v>5</v>
      </c>
      <c r="G8" s="48" t="s">
        <v>25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94</v>
      </c>
      <c r="C10" s="7">
        <v>31010</v>
      </c>
      <c r="D10" s="7" t="s">
        <v>17</v>
      </c>
      <c r="E10" s="7">
        <v>2</v>
      </c>
      <c r="F10" s="7">
        <v>750</v>
      </c>
      <c r="G10" s="7">
        <f>SUM(H10+I10)</f>
        <v>787</v>
      </c>
      <c r="H10" s="7">
        <v>750</v>
      </c>
      <c r="I10" s="7">
        <v>37</v>
      </c>
      <c r="J10" s="21">
        <f t="shared" ref="J10:J42" si="0">H10/F10*100</f>
        <v>100</v>
      </c>
      <c r="K10" s="7"/>
    </row>
    <row r="11" spans="1:11" ht="21.95" customHeight="1">
      <c r="A11" s="17"/>
      <c r="B11" s="23" t="s">
        <v>91</v>
      </c>
      <c r="C11" s="22" t="s">
        <v>92</v>
      </c>
      <c r="D11" s="7" t="s">
        <v>17</v>
      </c>
      <c r="E11" s="7">
        <v>3</v>
      </c>
      <c r="F11" s="7">
        <v>1125</v>
      </c>
      <c r="G11" s="7">
        <f>SUM(H11+I11)</f>
        <v>1323</v>
      </c>
      <c r="H11" s="7">
        <v>1125</v>
      </c>
      <c r="I11" s="7">
        <v>198</v>
      </c>
      <c r="J11" s="21">
        <f t="shared" si="0"/>
        <v>100</v>
      </c>
      <c r="K11" s="7"/>
    </row>
    <row r="12" spans="1:11" ht="21.95" customHeight="1">
      <c r="A12" s="17"/>
      <c r="B12" s="7" t="s">
        <v>117</v>
      </c>
      <c r="C12" s="7" t="s">
        <v>118</v>
      </c>
      <c r="D12" s="7" t="s">
        <v>17</v>
      </c>
      <c r="E12" s="7">
        <v>3</v>
      </c>
      <c r="F12" s="7">
        <v>1125</v>
      </c>
      <c r="G12" s="7">
        <f t="shared" ref="G12:G42" si="1">SUM(H12+I12)</f>
        <v>1161</v>
      </c>
      <c r="H12" s="7">
        <v>1125</v>
      </c>
      <c r="I12" s="7">
        <v>36</v>
      </c>
      <c r="J12" s="21">
        <f t="shared" si="0"/>
        <v>100</v>
      </c>
      <c r="K12" s="7"/>
    </row>
    <row r="13" spans="1:11" ht="21.95" customHeight="1">
      <c r="A13" s="17"/>
      <c r="B13" s="22"/>
      <c r="C13" s="22"/>
      <c r="D13" s="7" t="s">
        <v>17</v>
      </c>
      <c r="E13" s="7">
        <v>8</v>
      </c>
      <c r="F13" s="7"/>
      <c r="G13" s="7">
        <f t="shared" si="1"/>
        <v>0</v>
      </c>
      <c r="H13" s="7"/>
      <c r="I13" s="7"/>
      <c r="J13" s="21" t="e">
        <f t="shared" si="0"/>
        <v>#DIV/0!</v>
      </c>
      <c r="K13" s="7"/>
    </row>
    <row r="14" spans="1:11" ht="21.95" customHeight="1">
      <c r="A14" s="17"/>
      <c r="B14" s="22"/>
      <c r="C14" s="23"/>
      <c r="D14" s="7" t="s">
        <v>17</v>
      </c>
      <c r="E14" s="7">
        <v>8</v>
      </c>
      <c r="F14" s="7"/>
      <c r="G14" s="7">
        <f t="shared" si="1"/>
        <v>0</v>
      </c>
      <c r="H14" s="7"/>
      <c r="I14" s="7"/>
      <c r="J14" s="21" t="e">
        <f t="shared" si="0"/>
        <v>#DIV/0!</v>
      </c>
      <c r="K14" s="7"/>
    </row>
    <row r="15" spans="1:11" ht="21.95" customHeight="1">
      <c r="A15" s="17"/>
      <c r="B15" s="7"/>
      <c r="C15" s="7"/>
      <c r="D15" s="7" t="s">
        <v>17</v>
      </c>
      <c r="E15" s="7">
        <v>8</v>
      </c>
      <c r="F15" s="7"/>
      <c r="G15" s="7">
        <f t="shared" si="1"/>
        <v>0</v>
      </c>
      <c r="H15" s="7"/>
      <c r="I15" s="7"/>
      <c r="J15" s="21" t="e">
        <f t="shared" si="0"/>
        <v>#DIV/0!</v>
      </c>
      <c r="K15" s="7"/>
    </row>
    <row r="16" spans="1:11" ht="21.95" customHeight="1">
      <c r="A16" s="17"/>
      <c r="B16" s="7"/>
      <c r="C16" s="7"/>
      <c r="D16" s="7" t="s">
        <v>17</v>
      </c>
      <c r="E16" s="7">
        <v>8</v>
      </c>
      <c r="F16" s="7"/>
      <c r="G16" s="7">
        <f t="shared" si="1"/>
        <v>0</v>
      </c>
      <c r="H16" s="7"/>
      <c r="I16" s="7"/>
      <c r="J16" s="21" t="e">
        <f t="shared" si="0"/>
        <v>#DIV/0!</v>
      </c>
      <c r="K16" s="7"/>
    </row>
    <row r="17" spans="1:11" ht="21.95" customHeight="1">
      <c r="A17" s="17"/>
      <c r="B17" s="7"/>
      <c r="C17" s="7"/>
      <c r="D17" s="7" t="s">
        <v>17</v>
      </c>
      <c r="E17" s="7">
        <v>8</v>
      </c>
      <c r="F17" s="7"/>
      <c r="G17" s="7">
        <f t="shared" si="1"/>
        <v>0</v>
      </c>
      <c r="H17" s="7"/>
      <c r="I17" s="7"/>
      <c r="J17" s="21" t="e">
        <f t="shared" si="0"/>
        <v>#DIV/0!</v>
      </c>
      <c r="K17" s="7"/>
    </row>
    <row r="18" spans="1:11" ht="21.95" customHeight="1">
      <c r="A18" s="17"/>
      <c r="B18" s="7"/>
      <c r="C18" s="7"/>
      <c r="D18" s="7" t="s">
        <v>17</v>
      </c>
      <c r="E18" s="7">
        <v>8</v>
      </c>
      <c r="F18" s="7"/>
      <c r="G18" s="7">
        <f t="shared" si="1"/>
        <v>0</v>
      </c>
      <c r="H18" s="7"/>
      <c r="I18" s="7"/>
      <c r="J18" s="21" t="e">
        <f t="shared" si="0"/>
        <v>#DIV/0!</v>
      </c>
      <c r="K18" s="7"/>
    </row>
    <row r="19" spans="1:11" ht="21.95" customHeight="1">
      <c r="A19" s="17"/>
      <c r="B19" s="7"/>
      <c r="C19" s="7"/>
      <c r="D19" s="7" t="s">
        <v>17</v>
      </c>
      <c r="E19" s="7">
        <v>8</v>
      </c>
      <c r="F19" s="7"/>
      <c r="G19" s="7">
        <f t="shared" si="1"/>
        <v>0</v>
      </c>
      <c r="H19" s="7"/>
      <c r="I19" s="7"/>
      <c r="J19" s="21" t="e">
        <f t="shared" si="0"/>
        <v>#DIV/0!</v>
      </c>
      <c r="K19" s="7"/>
    </row>
    <row r="20" spans="1:11" ht="21.95" customHeight="1">
      <c r="A20" s="17"/>
      <c r="B20" s="7"/>
      <c r="C20" s="7"/>
      <c r="D20" s="7" t="s">
        <v>17</v>
      </c>
      <c r="E20" s="7">
        <v>8</v>
      </c>
      <c r="F20" s="7"/>
      <c r="G20" s="7">
        <f t="shared" si="1"/>
        <v>0</v>
      </c>
      <c r="H20" s="7"/>
      <c r="I20" s="7"/>
      <c r="J20" s="21" t="e">
        <f t="shared" si="0"/>
        <v>#DIV/0!</v>
      </c>
      <c r="K20" s="7"/>
    </row>
    <row r="21" spans="1:11" ht="21.95" customHeight="1">
      <c r="A21" s="17"/>
      <c r="B21" s="7"/>
      <c r="C21" s="7"/>
      <c r="D21" s="7" t="s">
        <v>17</v>
      </c>
      <c r="E21" s="7">
        <v>8</v>
      </c>
      <c r="F21" s="7"/>
      <c r="G21" s="7">
        <f t="shared" si="1"/>
        <v>0</v>
      </c>
      <c r="H21" s="7"/>
      <c r="I21" s="7"/>
      <c r="J21" s="21" t="e">
        <f t="shared" si="0"/>
        <v>#DIV/0!</v>
      </c>
      <c r="K21" s="7"/>
    </row>
    <row r="22" spans="1:11" ht="21.95" customHeight="1">
      <c r="A22" s="17"/>
      <c r="B22" s="7"/>
      <c r="C22" s="7"/>
      <c r="D22" s="7" t="s">
        <v>17</v>
      </c>
      <c r="E22" s="7">
        <v>8</v>
      </c>
      <c r="F22" s="7"/>
      <c r="G22" s="7">
        <f t="shared" si="1"/>
        <v>0</v>
      </c>
      <c r="H22" s="7"/>
      <c r="I22" s="7"/>
      <c r="J22" s="21" t="e">
        <f t="shared" si="0"/>
        <v>#DIV/0!</v>
      </c>
      <c r="K22" s="7"/>
    </row>
    <row r="23" spans="1:11" ht="21.95" customHeight="1">
      <c r="A23" s="17"/>
      <c r="B23" s="7"/>
      <c r="C23" s="7"/>
      <c r="D23" s="7" t="s">
        <v>17</v>
      </c>
      <c r="E23" s="7">
        <v>8</v>
      </c>
      <c r="F23" s="7"/>
      <c r="G23" s="7">
        <f t="shared" si="1"/>
        <v>0</v>
      </c>
      <c r="H23" s="7"/>
      <c r="I23" s="7"/>
      <c r="J23" s="21" t="e">
        <f t="shared" si="0"/>
        <v>#DIV/0!</v>
      </c>
      <c r="K23" s="7"/>
    </row>
    <row r="24" spans="1:11" ht="21.95" customHeight="1">
      <c r="A24" s="17"/>
      <c r="B24" s="7"/>
      <c r="C24" s="7"/>
      <c r="D24" s="7" t="s">
        <v>17</v>
      </c>
      <c r="E24" s="7">
        <v>8</v>
      </c>
      <c r="F24" s="7"/>
      <c r="G24" s="7">
        <f t="shared" si="1"/>
        <v>0</v>
      </c>
      <c r="H24" s="7"/>
      <c r="I24" s="7"/>
      <c r="J24" s="21" t="e">
        <f t="shared" si="0"/>
        <v>#DIV/0!</v>
      </c>
      <c r="K24" s="7"/>
    </row>
    <row r="25" spans="1:11" ht="21.95" customHeight="1">
      <c r="A25" s="17"/>
      <c r="B25" s="7"/>
      <c r="C25" s="7"/>
      <c r="D25" s="7" t="s">
        <v>17</v>
      </c>
      <c r="E25" s="7">
        <v>8</v>
      </c>
      <c r="F25" s="7"/>
      <c r="G25" s="7">
        <f t="shared" si="1"/>
        <v>0</v>
      </c>
      <c r="H25" s="7"/>
      <c r="I25" s="7"/>
      <c r="J25" s="21" t="e">
        <f t="shared" si="0"/>
        <v>#DIV/0!</v>
      </c>
      <c r="K25" s="7"/>
    </row>
    <row r="26" spans="1:11" ht="21.95" customHeight="1">
      <c r="A26" s="17"/>
      <c r="B26" s="7"/>
      <c r="C26" s="7"/>
      <c r="D26" s="7" t="s">
        <v>17</v>
      </c>
      <c r="E26" s="7">
        <v>8</v>
      </c>
      <c r="F26" s="7"/>
      <c r="G26" s="7">
        <f t="shared" si="1"/>
        <v>0</v>
      </c>
      <c r="H26" s="7"/>
      <c r="I26" s="7"/>
      <c r="J26" s="21" t="e">
        <f t="shared" si="0"/>
        <v>#DIV/0!</v>
      </c>
      <c r="K26" s="7"/>
    </row>
    <row r="27" spans="1:11" ht="21.95" customHeight="1">
      <c r="A27" s="17"/>
      <c r="B27" s="7"/>
      <c r="C27" s="7"/>
      <c r="D27" s="7" t="s">
        <v>17</v>
      </c>
      <c r="E27" s="7">
        <v>8</v>
      </c>
      <c r="F27" s="7"/>
      <c r="G27" s="7">
        <f t="shared" si="1"/>
        <v>0</v>
      </c>
      <c r="H27" s="7"/>
      <c r="I27" s="7"/>
      <c r="J27" s="21" t="e">
        <f t="shared" si="0"/>
        <v>#DIV/0!</v>
      </c>
      <c r="K27" s="7"/>
    </row>
    <row r="28" spans="1:11" ht="21.95" customHeight="1">
      <c r="A28" s="17"/>
      <c r="B28" s="7"/>
      <c r="C28" s="7"/>
      <c r="D28" s="7" t="s">
        <v>17</v>
      </c>
      <c r="E28" s="7">
        <v>8</v>
      </c>
      <c r="F28" s="7"/>
      <c r="G28" s="7">
        <f t="shared" si="1"/>
        <v>0</v>
      </c>
      <c r="H28" s="7"/>
      <c r="I28" s="7"/>
      <c r="J28" s="21" t="e">
        <f t="shared" si="0"/>
        <v>#DIV/0!</v>
      </c>
      <c r="K28" s="7"/>
    </row>
    <row r="29" spans="1:11" ht="21.95" customHeight="1">
      <c r="A29" s="17"/>
      <c r="B29" s="7"/>
      <c r="C29" s="7"/>
      <c r="D29" s="7" t="s">
        <v>17</v>
      </c>
      <c r="E29" s="7">
        <v>8</v>
      </c>
      <c r="F29" s="7"/>
      <c r="G29" s="7">
        <f t="shared" si="1"/>
        <v>0</v>
      </c>
      <c r="H29" s="7"/>
      <c r="I29" s="7"/>
      <c r="J29" s="21" t="e">
        <f t="shared" si="0"/>
        <v>#DIV/0!</v>
      </c>
      <c r="K29" s="7"/>
    </row>
    <row r="30" spans="1:11" ht="21.95" customHeight="1">
      <c r="A30" s="17"/>
      <c r="B30" s="7"/>
      <c r="C30" s="7"/>
      <c r="D30" s="7" t="s">
        <v>17</v>
      </c>
      <c r="E30" s="7">
        <v>8</v>
      </c>
      <c r="F30" s="7"/>
      <c r="G30" s="7">
        <f t="shared" si="1"/>
        <v>0</v>
      </c>
      <c r="H30" s="7"/>
      <c r="I30" s="7"/>
      <c r="J30" s="21" t="e">
        <f t="shared" si="0"/>
        <v>#DIV/0!</v>
      </c>
      <c r="K30" s="7"/>
    </row>
    <row r="31" spans="1:11" ht="21.95" customHeight="1">
      <c r="A31" s="17"/>
      <c r="B31" s="7"/>
      <c r="C31" s="7"/>
      <c r="D31" s="7" t="s">
        <v>17</v>
      </c>
      <c r="E31" s="7">
        <v>8</v>
      </c>
      <c r="F31" s="7"/>
      <c r="G31" s="7">
        <f t="shared" si="1"/>
        <v>0</v>
      </c>
      <c r="H31" s="7"/>
      <c r="I31" s="7"/>
      <c r="J31" s="21" t="e">
        <f t="shared" si="0"/>
        <v>#DIV/0!</v>
      </c>
      <c r="K31" s="7"/>
    </row>
    <row r="32" spans="1:11" ht="21.95" customHeight="1">
      <c r="A32" s="17"/>
      <c r="B32" s="7"/>
      <c r="C32" s="7"/>
      <c r="D32" s="7" t="s">
        <v>17</v>
      </c>
      <c r="E32" s="7">
        <v>8</v>
      </c>
      <c r="F32" s="7"/>
      <c r="G32" s="7">
        <f t="shared" si="1"/>
        <v>0</v>
      </c>
      <c r="H32" s="7"/>
      <c r="I32" s="7"/>
      <c r="J32" s="21" t="e">
        <f t="shared" si="0"/>
        <v>#DIV/0!</v>
      </c>
      <c r="K32" s="7"/>
    </row>
    <row r="33" spans="1:11" ht="21.95" customHeight="1">
      <c r="A33" s="20"/>
      <c r="B33" s="7"/>
      <c r="C33" s="7"/>
      <c r="D33" s="7" t="s">
        <v>17</v>
      </c>
      <c r="E33" s="7">
        <v>8</v>
      </c>
      <c r="F33" s="7"/>
      <c r="G33" s="7">
        <f t="shared" si="1"/>
        <v>0</v>
      </c>
      <c r="H33" s="7"/>
      <c r="I33" s="7"/>
      <c r="J33" s="21" t="e">
        <f t="shared" si="0"/>
        <v>#DIV/0!</v>
      </c>
      <c r="K33" s="7"/>
    </row>
    <row r="34" spans="1:11" ht="21.95" customHeight="1">
      <c r="A34" s="20"/>
      <c r="B34" s="7"/>
      <c r="C34" s="7"/>
      <c r="D34" s="7" t="s">
        <v>17</v>
      </c>
      <c r="E34" s="7">
        <v>8</v>
      </c>
      <c r="F34" s="7"/>
      <c r="G34" s="7">
        <f t="shared" si="1"/>
        <v>0</v>
      </c>
      <c r="H34" s="7"/>
      <c r="I34" s="7"/>
      <c r="J34" s="21" t="e">
        <f t="shared" si="0"/>
        <v>#DIV/0!</v>
      </c>
      <c r="K34" s="7"/>
    </row>
    <row r="35" spans="1:11" ht="21.95" customHeight="1">
      <c r="A35" s="7"/>
      <c r="B35" s="7"/>
      <c r="C35" s="7"/>
      <c r="D35" s="7" t="s">
        <v>17</v>
      </c>
      <c r="E35" s="7">
        <v>8</v>
      </c>
      <c r="F35" s="7"/>
      <c r="G35" s="7">
        <f t="shared" si="1"/>
        <v>0</v>
      </c>
      <c r="H35" s="7"/>
      <c r="I35" s="7"/>
      <c r="J35" s="21" t="e">
        <f t="shared" si="0"/>
        <v>#DIV/0!</v>
      </c>
      <c r="K35" s="7"/>
    </row>
    <row r="36" spans="1:11" ht="21.95" customHeight="1">
      <c r="A36" s="7"/>
      <c r="B36" s="7"/>
      <c r="C36" s="7"/>
      <c r="D36" s="7" t="s">
        <v>17</v>
      </c>
      <c r="E36" s="7">
        <v>8</v>
      </c>
      <c r="F36" s="7"/>
      <c r="G36" s="7">
        <f t="shared" si="1"/>
        <v>0</v>
      </c>
      <c r="H36" s="7"/>
      <c r="I36" s="7"/>
      <c r="J36" s="21" t="e">
        <f t="shared" si="0"/>
        <v>#DIV/0!</v>
      </c>
      <c r="K36" s="7"/>
    </row>
    <row r="37" spans="1:11" ht="21.95" customHeight="1">
      <c r="A37" s="7"/>
      <c r="B37" s="7"/>
      <c r="C37" s="7"/>
      <c r="D37" s="7" t="s">
        <v>17</v>
      </c>
      <c r="E37" s="7">
        <v>8</v>
      </c>
      <c r="F37" s="7"/>
      <c r="G37" s="7">
        <f t="shared" si="1"/>
        <v>0</v>
      </c>
      <c r="H37" s="7"/>
      <c r="I37" s="7"/>
      <c r="J37" s="21" t="e">
        <f t="shared" si="0"/>
        <v>#DIV/0!</v>
      </c>
      <c r="K37" s="7"/>
    </row>
    <row r="38" spans="1:11" ht="21.95" customHeight="1">
      <c r="A38" s="7"/>
      <c r="B38" s="7"/>
      <c r="C38" s="7"/>
      <c r="D38" s="7" t="s">
        <v>17</v>
      </c>
      <c r="E38" s="7">
        <v>8</v>
      </c>
      <c r="F38" s="7"/>
      <c r="G38" s="7">
        <f t="shared" si="1"/>
        <v>0</v>
      </c>
      <c r="H38" s="7"/>
      <c r="I38" s="7"/>
      <c r="J38" s="21" t="e">
        <f t="shared" si="0"/>
        <v>#DIV/0!</v>
      </c>
      <c r="K38" s="7"/>
    </row>
    <row r="39" spans="1:11" ht="21.95" customHeight="1">
      <c r="A39" s="7"/>
      <c r="B39" s="7"/>
      <c r="C39" s="7"/>
      <c r="D39" s="7" t="s">
        <v>17</v>
      </c>
      <c r="E39" s="7">
        <v>8</v>
      </c>
      <c r="F39" s="7"/>
      <c r="G39" s="7">
        <f t="shared" si="1"/>
        <v>0</v>
      </c>
      <c r="H39" s="7"/>
      <c r="I39" s="7"/>
      <c r="J39" s="21" t="e">
        <f t="shared" si="0"/>
        <v>#DIV/0!</v>
      </c>
      <c r="K39" s="7"/>
    </row>
    <row r="40" spans="1:11" ht="21.95" customHeight="1">
      <c r="A40" s="7"/>
      <c r="B40" s="7"/>
      <c r="C40" s="7"/>
      <c r="D40" s="7" t="s">
        <v>17</v>
      </c>
      <c r="E40" s="7">
        <v>8</v>
      </c>
      <c r="F40" s="7"/>
      <c r="G40" s="7">
        <f t="shared" si="1"/>
        <v>0</v>
      </c>
      <c r="H40" s="7"/>
      <c r="I40" s="7"/>
      <c r="J40" s="21" t="e">
        <f t="shared" si="0"/>
        <v>#DIV/0!</v>
      </c>
      <c r="K40" s="7"/>
    </row>
    <row r="41" spans="1:11" ht="21.95" customHeight="1">
      <c r="A41" s="7"/>
      <c r="B41" s="7"/>
      <c r="C41" s="7"/>
      <c r="D41" s="7" t="s">
        <v>17</v>
      </c>
      <c r="E41" s="7">
        <v>8</v>
      </c>
      <c r="F41" s="7"/>
      <c r="G41" s="7">
        <f t="shared" si="1"/>
        <v>0</v>
      </c>
      <c r="H41" s="7"/>
      <c r="I41" s="7"/>
      <c r="J41" s="21" t="e">
        <f t="shared" si="0"/>
        <v>#DIV/0!</v>
      </c>
      <c r="K41" s="7"/>
    </row>
    <row r="42" spans="1:11" ht="21.95" customHeight="1">
      <c r="A42" s="7"/>
      <c r="B42" s="7"/>
      <c r="C42" s="7"/>
      <c r="D42" s="7" t="s">
        <v>17</v>
      </c>
      <c r="E42" s="7">
        <v>8</v>
      </c>
      <c r="F42" s="7"/>
      <c r="G42" s="7">
        <f t="shared" si="1"/>
        <v>0</v>
      </c>
      <c r="H42" s="7"/>
      <c r="I42" s="7"/>
      <c r="J42" s="21" t="e">
        <f t="shared" si="0"/>
        <v>#DIV/0!</v>
      </c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3000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3000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 t="e">
        <f>SUM(J10:J47)</f>
        <v>#DIV/0!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3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 t="e">
        <f>C51/C52</f>
        <v>#DIV/0!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57D0-DC6D-478D-81C6-3C14A44FA53A}">
  <sheetPr codeName="Sheet54"/>
  <dimension ref="A1:K55"/>
  <sheetViews>
    <sheetView workbookViewId="0">
      <selection activeCell="G12" sqref="G1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119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120</v>
      </c>
      <c r="C10" s="7" t="s">
        <v>121</v>
      </c>
      <c r="D10" s="7" t="s">
        <v>169</v>
      </c>
      <c r="E10" s="7">
        <v>3</v>
      </c>
      <c r="F10" s="7">
        <v>1125</v>
      </c>
      <c r="G10" s="7">
        <f>SUM(H10+I10)</f>
        <v>1140</v>
      </c>
      <c r="H10" s="7">
        <v>1125</v>
      </c>
      <c r="I10" s="7">
        <v>15</v>
      </c>
      <c r="J10" s="21">
        <f t="shared" ref="J10:J42" si="0">H10/F10*100</f>
        <v>100</v>
      </c>
      <c r="K10" s="15"/>
    </row>
    <row r="11" spans="1:11" ht="21.95" customHeight="1">
      <c r="A11" s="17"/>
      <c r="B11" s="23" t="s">
        <v>70</v>
      </c>
      <c r="C11" s="23" t="s">
        <v>71</v>
      </c>
      <c r="D11" s="7" t="s">
        <v>169</v>
      </c>
      <c r="E11" s="7">
        <v>2</v>
      </c>
      <c r="F11" s="7">
        <v>750</v>
      </c>
      <c r="G11" s="7">
        <f>SUM(H11+I11)</f>
        <v>780</v>
      </c>
      <c r="H11" s="7">
        <v>750</v>
      </c>
      <c r="I11" s="7">
        <v>30</v>
      </c>
      <c r="J11" s="21">
        <f t="shared" si="0"/>
        <v>100</v>
      </c>
      <c r="K11" s="15"/>
    </row>
    <row r="12" spans="1:11" ht="21.95" customHeight="1">
      <c r="A12" s="17"/>
      <c r="B12" s="7" t="s">
        <v>30</v>
      </c>
      <c r="C12" s="7" t="s">
        <v>130</v>
      </c>
      <c r="D12" s="7" t="s">
        <v>169</v>
      </c>
      <c r="E12" s="7">
        <v>3</v>
      </c>
      <c r="F12" s="7">
        <v>1125</v>
      </c>
      <c r="G12" s="7">
        <f t="shared" ref="G12:G42" si="1">SUM(H12+I12)</f>
        <v>1153</v>
      </c>
      <c r="H12" s="7">
        <v>1125</v>
      </c>
      <c r="I12" s="7">
        <v>28</v>
      </c>
      <c r="J12" s="21">
        <f t="shared" si="0"/>
        <v>100</v>
      </c>
      <c r="K12" s="15"/>
    </row>
    <row r="13" spans="1:11" ht="21.95" customHeight="1">
      <c r="A13" s="17">
        <v>44914</v>
      </c>
      <c r="B13" s="22" t="s">
        <v>30</v>
      </c>
      <c r="C13" s="22" t="s">
        <v>130</v>
      </c>
      <c r="D13" s="7" t="s">
        <v>169</v>
      </c>
      <c r="E13" s="7">
        <v>4</v>
      </c>
      <c r="F13" s="7">
        <v>1500</v>
      </c>
      <c r="G13" s="7">
        <f t="shared" si="1"/>
        <v>1535</v>
      </c>
      <c r="H13" s="7">
        <v>1500</v>
      </c>
      <c r="I13" s="7">
        <v>35</v>
      </c>
      <c r="J13" s="21">
        <f t="shared" si="0"/>
        <v>100</v>
      </c>
      <c r="K13" s="15"/>
    </row>
    <row r="14" spans="1:11" ht="21.95" customHeight="1">
      <c r="A14" s="17">
        <v>44915</v>
      </c>
      <c r="B14" s="22" t="s">
        <v>30</v>
      </c>
      <c r="C14" s="22" t="s">
        <v>130</v>
      </c>
      <c r="D14" s="7" t="s">
        <v>169</v>
      </c>
      <c r="E14" s="7">
        <v>7</v>
      </c>
      <c r="F14" s="7">
        <v>2625</v>
      </c>
      <c r="G14" s="7">
        <f t="shared" ref="G14" si="2">SUM(H14+I14)</f>
        <v>2650</v>
      </c>
      <c r="H14" s="7">
        <v>2625</v>
      </c>
      <c r="I14" s="7">
        <v>25</v>
      </c>
      <c r="J14" s="21">
        <f t="shared" si="0"/>
        <v>100</v>
      </c>
      <c r="K14" s="15"/>
    </row>
    <row r="15" spans="1:11" ht="21.95" customHeight="1">
      <c r="A15" s="17"/>
      <c r="B15" s="7" t="s">
        <v>70</v>
      </c>
      <c r="C15" s="27" t="s">
        <v>71</v>
      </c>
      <c r="D15" s="7" t="s">
        <v>169</v>
      </c>
      <c r="E15" s="7">
        <v>1</v>
      </c>
      <c r="F15" s="7">
        <v>375</v>
      </c>
      <c r="G15" s="7">
        <f t="shared" si="1"/>
        <v>385</v>
      </c>
      <c r="H15" s="7">
        <v>375</v>
      </c>
      <c r="I15" s="7">
        <v>10</v>
      </c>
      <c r="J15" s="21">
        <f t="shared" si="0"/>
        <v>100</v>
      </c>
      <c r="K15" s="15"/>
    </row>
    <row r="16" spans="1:11" ht="21.95" customHeight="1">
      <c r="A16" s="17">
        <v>44916</v>
      </c>
      <c r="B16" s="7" t="s">
        <v>120</v>
      </c>
      <c r="C16" s="7" t="s">
        <v>121</v>
      </c>
      <c r="D16" s="7" t="s">
        <v>169</v>
      </c>
      <c r="E16" s="7">
        <v>4</v>
      </c>
      <c r="F16" s="7">
        <v>1500</v>
      </c>
      <c r="G16" s="7">
        <f t="shared" si="1"/>
        <v>1522</v>
      </c>
      <c r="H16" s="7">
        <v>1500</v>
      </c>
      <c r="I16" s="7">
        <v>22</v>
      </c>
      <c r="J16" s="21">
        <f t="shared" si="0"/>
        <v>100</v>
      </c>
      <c r="K16" s="15"/>
    </row>
    <row r="17" spans="1:11" ht="21.95" customHeight="1">
      <c r="A17" s="17"/>
      <c r="B17" s="7" t="s">
        <v>30</v>
      </c>
      <c r="C17" s="7" t="s">
        <v>130</v>
      </c>
      <c r="D17" s="7" t="s">
        <v>169</v>
      </c>
      <c r="E17" s="7">
        <v>4</v>
      </c>
      <c r="F17" s="7">
        <v>1500</v>
      </c>
      <c r="G17" s="7">
        <f t="shared" ref="G17" si="3">SUM(H17+I17)</f>
        <v>1532</v>
      </c>
      <c r="H17" s="7">
        <v>1500</v>
      </c>
      <c r="I17" s="7">
        <v>32</v>
      </c>
      <c r="J17" s="21">
        <f t="shared" si="0"/>
        <v>100</v>
      </c>
      <c r="K17" s="15"/>
    </row>
    <row r="18" spans="1:11" ht="21.95" customHeight="1">
      <c r="A18" s="17">
        <v>44917</v>
      </c>
      <c r="B18" s="7" t="s">
        <v>30</v>
      </c>
      <c r="C18" s="7" t="s">
        <v>130</v>
      </c>
      <c r="D18" s="7" t="s">
        <v>169</v>
      </c>
      <c r="E18" s="7">
        <v>6</v>
      </c>
      <c r="F18" s="7">
        <v>2250</v>
      </c>
      <c r="G18" s="7">
        <f t="shared" ref="G18" si="4">SUM(H18+I18)</f>
        <v>2274</v>
      </c>
      <c r="H18" s="7">
        <v>2250</v>
      </c>
      <c r="I18" s="7">
        <v>24</v>
      </c>
      <c r="J18" s="21">
        <f t="shared" si="0"/>
        <v>100</v>
      </c>
      <c r="K18" s="15"/>
    </row>
    <row r="19" spans="1:11" ht="21.95" customHeight="1">
      <c r="A19" s="17"/>
      <c r="B19" s="7" t="s">
        <v>120</v>
      </c>
      <c r="C19" s="7" t="s">
        <v>121</v>
      </c>
      <c r="D19" s="7" t="s">
        <v>169</v>
      </c>
      <c r="E19" s="7">
        <v>1</v>
      </c>
      <c r="F19" s="7">
        <v>375</v>
      </c>
      <c r="G19" s="7">
        <f t="shared" si="1"/>
        <v>405</v>
      </c>
      <c r="H19" s="7">
        <v>375</v>
      </c>
      <c r="I19" s="7">
        <v>30</v>
      </c>
      <c r="J19" s="21">
        <f t="shared" si="0"/>
        <v>100</v>
      </c>
      <c r="K19" s="15"/>
    </row>
    <row r="20" spans="1:11" ht="21.95" customHeight="1">
      <c r="A20" s="17"/>
      <c r="B20" s="7" t="s">
        <v>70</v>
      </c>
      <c r="C20" s="7">
        <v>3802</v>
      </c>
      <c r="D20" s="7" t="s">
        <v>169</v>
      </c>
      <c r="E20" s="7">
        <v>1</v>
      </c>
      <c r="F20" s="7">
        <v>375</v>
      </c>
      <c r="G20" s="7">
        <f t="shared" si="1"/>
        <v>382</v>
      </c>
      <c r="H20" s="7">
        <v>375</v>
      </c>
      <c r="I20" s="7">
        <v>7</v>
      </c>
      <c r="J20" s="21">
        <f t="shared" si="0"/>
        <v>100</v>
      </c>
      <c r="K20" s="15"/>
    </row>
    <row r="21" spans="1:11" ht="21.95" customHeight="1">
      <c r="A21" s="17">
        <v>44918</v>
      </c>
      <c r="B21" s="7" t="s">
        <v>120</v>
      </c>
      <c r="C21" s="7" t="s">
        <v>121</v>
      </c>
      <c r="D21" s="7" t="s">
        <v>169</v>
      </c>
      <c r="E21" s="7">
        <v>1</v>
      </c>
      <c r="F21" s="7">
        <v>375</v>
      </c>
      <c r="G21" s="7">
        <f t="shared" si="1"/>
        <v>395</v>
      </c>
      <c r="H21" s="7">
        <v>375</v>
      </c>
      <c r="I21" s="7">
        <v>20</v>
      </c>
      <c r="J21" s="21">
        <f t="shared" si="0"/>
        <v>100</v>
      </c>
      <c r="K21" s="15"/>
    </row>
    <row r="22" spans="1:11" ht="21.95" customHeight="1">
      <c r="A22" s="17"/>
      <c r="B22" s="7" t="s">
        <v>30</v>
      </c>
      <c r="C22" s="7" t="s">
        <v>31</v>
      </c>
      <c r="D22" s="7" t="s">
        <v>169</v>
      </c>
      <c r="E22" s="7">
        <v>7</v>
      </c>
      <c r="F22" s="7">
        <v>2625</v>
      </c>
      <c r="G22" s="7">
        <f t="shared" si="1"/>
        <v>2655</v>
      </c>
      <c r="H22" s="7">
        <v>2625</v>
      </c>
      <c r="I22" s="7">
        <v>30</v>
      </c>
      <c r="J22" s="21">
        <f t="shared" si="0"/>
        <v>100</v>
      </c>
      <c r="K22" s="15"/>
    </row>
    <row r="23" spans="1:11" ht="21.95" customHeight="1">
      <c r="A23" s="17">
        <v>44921</v>
      </c>
      <c r="B23" s="7" t="s">
        <v>30</v>
      </c>
      <c r="C23" s="7" t="s">
        <v>31</v>
      </c>
      <c r="D23" s="7" t="s">
        <v>169</v>
      </c>
      <c r="E23" s="7">
        <v>8</v>
      </c>
      <c r="F23" s="7">
        <v>3000</v>
      </c>
      <c r="G23" s="7">
        <f t="shared" ref="G23" si="5">SUM(H23+I23)</f>
        <v>3036</v>
      </c>
      <c r="H23" s="7">
        <v>3000</v>
      </c>
      <c r="I23" s="7">
        <v>36</v>
      </c>
      <c r="J23" s="21">
        <f t="shared" si="0"/>
        <v>100</v>
      </c>
      <c r="K23" s="15"/>
    </row>
    <row r="24" spans="1:11" ht="21.95" customHeight="1">
      <c r="A24" s="17">
        <v>44922</v>
      </c>
      <c r="B24" s="7" t="s">
        <v>30</v>
      </c>
      <c r="C24" s="7" t="s">
        <v>31</v>
      </c>
      <c r="D24" s="7" t="s">
        <v>169</v>
      </c>
      <c r="E24" s="7">
        <v>8</v>
      </c>
      <c r="F24" s="7">
        <v>3000</v>
      </c>
      <c r="G24" s="7">
        <f t="shared" ref="G24" si="6">SUM(H24+I24)</f>
        <v>3052</v>
      </c>
      <c r="H24" s="7">
        <v>3000</v>
      </c>
      <c r="I24" s="7">
        <v>52</v>
      </c>
      <c r="J24" s="21">
        <f t="shared" si="0"/>
        <v>100</v>
      </c>
      <c r="K24" s="15"/>
    </row>
    <row r="25" spans="1:11" ht="21.95" customHeight="1">
      <c r="A25" s="17">
        <v>44923</v>
      </c>
      <c r="B25" s="7" t="s">
        <v>30</v>
      </c>
      <c r="C25" s="7" t="s">
        <v>31</v>
      </c>
      <c r="D25" s="7" t="s">
        <v>169</v>
      </c>
      <c r="E25" s="7">
        <v>3</v>
      </c>
      <c r="F25" s="7">
        <v>1500</v>
      </c>
      <c r="G25" s="7">
        <f t="shared" si="1"/>
        <v>1519</v>
      </c>
      <c r="H25" s="7">
        <v>1500</v>
      </c>
      <c r="I25" s="7">
        <v>19</v>
      </c>
      <c r="J25" s="21">
        <f t="shared" si="0"/>
        <v>100</v>
      </c>
      <c r="K25" s="15"/>
    </row>
    <row r="26" spans="1:11" ht="21.95" customHeight="1">
      <c r="A26" s="17"/>
      <c r="B26" s="7" t="s">
        <v>120</v>
      </c>
      <c r="C26" s="7" t="s">
        <v>173</v>
      </c>
      <c r="D26" s="7" t="s">
        <v>169</v>
      </c>
      <c r="E26" s="7">
        <v>2</v>
      </c>
      <c r="F26" s="7">
        <v>750</v>
      </c>
      <c r="G26" s="7">
        <f t="shared" si="1"/>
        <v>789</v>
      </c>
      <c r="H26" s="7">
        <v>750</v>
      </c>
      <c r="I26" s="7">
        <v>39</v>
      </c>
      <c r="J26" s="21">
        <f t="shared" si="0"/>
        <v>100</v>
      </c>
      <c r="K26" s="15"/>
    </row>
    <row r="27" spans="1:11" ht="21.95" customHeight="1">
      <c r="A27" s="17"/>
      <c r="B27" s="7" t="s">
        <v>174</v>
      </c>
      <c r="C27" s="7" t="s">
        <v>175</v>
      </c>
      <c r="D27" s="7" t="s">
        <v>169</v>
      </c>
      <c r="E27" s="7">
        <v>3</v>
      </c>
      <c r="F27" s="7">
        <v>1500</v>
      </c>
      <c r="G27" s="7">
        <f t="shared" si="1"/>
        <v>1562</v>
      </c>
      <c r="H27" s="7">
        <v>1500</v>
      </c>
      <c r="I27" s="7">
        <v>62</v>
      </c>
      <c r="J27" s="21">
        <f t="shared" si="0"/>
        <v>100</v>
      </c>
      <c r="K27" s="15"/>
    </row>
    <row r="28" spans="1:11" ht="21.95" customHeight="1">
      <c r="A28" s="17">
        <v>44924</v>
      </c>
      <c r="B28" s="7" t="s">
        <v>174</v>
      </c>
      <c r="C28" s="7" t="s">
        <v>175</v>
      </c>
      <c r="D28" s="7" t="s">
        <v>169</v>
      </c>
      <c r="E28" s="7">
        <v>4</v>
      </c>
      <c r="F28" s="7">
        <v>1500</v>
      </c>
      <c r="G28" s="7">
        <f t="shared" si="1"/>
        <v>1599</v>
      </c>
      <c r="H28" s="7">
        <v>1500</v>
      </c>
      <c r="I28" s="7">
        <v>99</v>
      </c>
      <c r="J28" s="21">
        <f t="shared" si="0"/>
        <v>100</v>
      </c>
      <c r="K28" s="15"/>
    </row>
    <row r="29" spans="1:11" ht="21.95" customHeight="1">
      <c r="A29" s="17"/>
      <c r="B29" s="7" t="s">
        <v>30</v>
      </c>
      <c r="C29" s="7" t="s">
        <v>130</v>
      </c>
      <c r="D29" s="7" t="s">
        <v>169</v>
      </c>
      <c r="E29" s="7">
        <v>4</v>
      </c>
      <c r="F29" s="7">
        <v>1500</v>
      </c>
      <c r="G29" s="7">
        <f t="shared" si="1"/>
        <v>1533</v>
      </c>
      <c r="H29" s="7">
        <v>1500</v>
      </c>
      <c r="I29" s="7">
        <v>33</v>
      </c>
      <c r="J29" s="21">
        <f t="shared" si="0"/>
        <v>100</v>
      </c>
      <c r="K29" s="15"/>
    </row>
    <row r="30" spans="1:11" ht="21.95" customHeight="1">
      <c r="A30" s="17">
        <v>44925</v>
      </c>
      <c r="B30" s="7" t="s">
        <v>30</v>
      </c>
      <c r="C30" s="7" t="s">
        <v>130</v>
      </c>
      <c r="D30" s="7" t="s">
        <v>169</v>
      </c>
      <c r="E30" s="7">
        <v>4</v>
      </c>
      <c r="F30" s="7">
        <v>1500</v>
      </c>
      <c r="G30" s="7">
        <f t="shared" ref="G30:G31" si="7">SUM(H30+I30)</f>
        <v>1546</v>
      </c>
      <c r="H30" s="7">
        <v>1500</v>
      </c>
      <c r="I30" s="7">
        <v>46</v>
      </c>
      <c r="J30" s="21">
        <f t="shared" si="0"/>
        <v>100</v>
      </c>
      <c r="K30" s="15"/>
    </row>
    <row r="31" spans="1:11" ht="21.95" customHeight="1">
      <c r="A31" s="17"/>
      <c r="B31" s="7" t="s">
        <v>174</v>
      </c>
      <c r="C31" s="7" t="s">
        <v>175</v>
      </c>
      <c r="D31" s="7" t="s">
        <v>169</v>
      </c>
      <c r="E31" s="7">
        <v>4</v>
      </c>
      <c r="F31" s="7">
        <v>1500</v>
      </c>
      <c r="G31" s="7">
        <f t="shared" si="7"/>
        <v>1510</v>
      </c>
      <c r="H31" s="7">
        <v>1500</v>
      </c>
      <c r="I31" s="7">
        <v>10</v>
      </c>
      <c r="J31" s="21">
        <f t="shared" si="0"/>
        <v>100</v>
      </c>
      <c r="K31" s="15"/>
    </row>
    <row r="32" spans="1:11" ht="21.95" customHeight="1">
      <c r="A32" s="17">
        <v>44928</v>
      </c>
      <c r="B32" s="7" t="s">
        <v>30</v>
      </c>
      <c r="C32" s="7" t="s">
        <v>31</v>
      </c>
      <c r="D32" s="7" t="s">
        <v>169</v>
      </c>
      <c r="E32" s="7">
        <v>4</v>
      </c>
      <c r="F32" s="7">
        <v>1500</v>
      </c>
      <c r="G32" s="7">
        <f t="shared" si="1"/>
        <v>1542</v>
      </c>
      <c r="H32" s="7">
        <v>1500</v>
      </c>
      <c r="I32" s="7">
        <v>42</v>
      </c>
      <c r="J32" s="21">
        <f t="shared" si="0"/>
        <v>100</v>
      </c>
      <c r="K32" s="15"/>
    </row>
    <row r="33" spans="1:11" ht="21.95" customHeight="1">
      <c r="A33" s="20"/>
      <c r="B33" s="7" t="s">
        <v>174</v>
      </c>
      <c r="C33" s="7" t="s">
        <v>175</v>
      </c>
      <c r="D33" s="7" t="s">
        <v>169</v>
      </c>
      <c r="E33" s="7">
        <v>4</v>
      </c>
      <c r="F33" s="7">
        <v>1500</v>
      </c>
      <c r="G33" s="7">
        <f t="shared" si="1"/>
        <v>1557</v>
      </c>
      <c r="H33" s="7">
        <v>1500</v>
      </c>
      <c r="I33" s="7">
        <v>57</v>
      </c>
      <c r="J33" s="21">
        <f t="shared" si="0"/>
        <v>100</v>
      </c>
      <c r="K33" s="15"/>
    </row>
    <row r="34" spans="1:11" ht="21.95" customHeight="1">
      <c r="A34" s="17">
        <v>44929</v>
      </c>
      <c r="B34" s="7" t="s">
        <v>30</v>
      </c>
      <c r="C34" s="7" t="s">
        <v>31</v>
      </c>
      <c r="D34" s="7" t="s">
        <v>169</v>
      </c>
      <c r="E34" s="7">
        <v>8</v>
      </c>
      <c r="F34" s="7">
        <v>3000</v>
      </c>
      <c r="G34" s="7">
        <f t="shared" si="1"/>
        <v>3054</v>
      </c>
      <c r="H34" s="7">
        <v>3000</v>
      </c>
      <c r="I34" s="7">
        <v>54</v>
      </c>
      <c r="J34" s="21">
        <f t="shared" si="0"/>
        <v>100</v>
      </c>
      <c r="K34" s="15"/>
    </row>
    <row r="35" spans="1:11" ht="21.95" customHeight="1">
      <c r="A35" s="17">
        <v>44930</v>
      </c>
      <c r="B35" s="7" t="s">
        <v>30</v>
      </c>
      <c r="C35" s="7" t="s">
        <v>31</v>
      </c>
      <c r="D35" s="7" t="s">
        <v>169</v>
      </c>
      <c r="E35" s="7">
        <v>8</v>
      </c>
      <c r="F35" s="7">
        <v>3000</v>
      </c>
      <c r="G35" s="7">
        <f t="shared" ref="G35" si="8">SUM(H35+I35)</f>
        <v>3085</v>
      </c>
      <c r="H35" s="7">
        <v>3000</v>
      </c>
      <c r="I35" s="7">
        <v>85</v>
      </c>
      <c r="J35" s="21">
        <f t="shared" si="0"/>
        <v>100</v>
      </c>
      <c r="K35" s="15"/>
    </row>
    <row r="36" spans="1:11" ht="21.95" customHeight="1">
      <c r="A36" s="17">
        <v>44931</v>
      </c>
      <c r="B36" s="7" t="s">
        <v>30</v>
      </c>
      <c r="C36" s="7" t="s">
        <v>31</v>
      </c>
      <c r="D36" s="7" t="s">
        <v>169</v>
      </c>
      <c r="E36" s="7">
        <v>8</v>
      </c>
      <c r="F36" s="7">
        <v>3000</v>
      </c>
      <c r="G36" s="7">
        <f t="shared" ref="G36:G38" si="9">SUM(H36+I36)</f>
        <v>3023</v>
      </c>
      <c r="H36" s="7">
        <v>3000</v>
      </c>
      <c r="I36" s="7">
        <v>23</v>
      </c>
      <c r="J36" s="21">
        <f t="shared" si="0"/>
        <v>100</v>
      </c>
      <c r="K36" s="15"/>
    </row>
    <row r="37" spans="1:11" ht="21.95" customHeight="1">
      <c r="A37" s="17">
        <v>44932</v>
      </c>
      <c r="B37" s="7" t="s">
        <v>30</v>
      </c>
      <c r="C37" s="7" t="s">
        <v>31</v>
      </c>
      <c r="D37" s="7" t="s">
        <v>169</v>
      </c>
      <c r="E37" s="7">
        <v>7</v>
      </c>
      <c r="F37" s="7">
        <v>2625</v>
      </c>
      <c r="G37" s="7">
        <f t="shared" si="9"/>
        <v>2660</v>
      </c>
      <c r="H37" s="7">
        <v>2625</v>
      </c>
      <c r="I37" s="7">
        <v>35</v>
      </c>
      <c r="J37" s="21">
        <f t="shared" si="0"/>
        <v>100</v>
      </c>
      <c r="K37" s="15"/>
    </row>
    <row r="38" spans="1:11" ht="21.95" customHeight="1">
      <c r="A38" s="7"/>
      <c r="B38" s="7" t="s">
        <v>70</v>
      </c>
      <c r="C38" s="27" t="s">
        <v>71</v>
      </c>
      <c r="D38" s="7" t="s">
        <v>169</v>
      </c>
      <c r="E38" s="7">
        <v>1</v>
      </c>
      <c r="F38" s="7">
        <v>375</v>
      </c>
      <c r="G38" s="7">
        <f t="shared" si="9"/>
        <v>405</v>
      </c>
      <c r="H38" s="7">
        <v>375</v>
      </c>
      <c r="I38" s="7">
        <v>30</v>
      </c>
      <c r="J38" s="21">
        <f t="shared" si="0"/>
        <v>100</v>
      </c>
      <c r="K38" s="15"/>
    </row>
    <row r="39" spans="1:11" ht="21.95" customHeight="1">
      <c r="A39" s="17">
        <v>44935</v>
      </c>
      <c r="B39" s="7" t="s">
        <v>30</v>
      </c>
      <c r="C39" s="7" t="s">
        <v>31</v>
      </c>
      <c r="D39" s="7" t="s">
        <v>169</v>
      </c>
      <c r="E39" s="7">
        <v>8</v>
      </c>
      <c r="F39" s="7">
        <v>3000</v>
      </c>
      <c r="G39" s="7">
        <f t="shared" si="1"/>
        <v>3053</v>
      </c>
      <c r="H39" s="7">
        <v>3000</v>
      </c>
      <c r="I39" s="7">
        <v>53</v>
      </c>
      <c r="J39" s="21">
        <f t="shared" si="0"/>
        <v>100</v>
      </c>
      <c r="K39" s="15"/>
    </row>
    <row r="40" spans="1:11" ht="21.95" customHeight="1">
      <c r="A40" s="17">
        <v>44936</v>
      </c>
      <c r="B40" s="7" t="s">
        <v>30</v>
      </c>
      <c r="C40" s="7" t="s">
        <v>31</v>
      </c>
      <c r="D40" s="7" t="s">
        <v>169</v>
      </c>
      <c r="E40" s="7">
        <v>7</v>
      </c>
      <c r="F40" s="7">
        <v>2625</v>
      </c>
      <c r="G40" s="7">
        <f t="shared" ref="G40" si="10">SUM(H40+I40)</f>
        <v>2668</v>
      </c>
      <c r="H40" s="7">
        <v>2625</v>
      </c>
      <c r="I40" s="7">
        <v>43</v>
      </c>
      <c r="J40" s="21">
        <f t="shared" si="0"/>
        <v>100</v>
      </c>
      <c r="K40" s="15"/>
    </row>
    <row r="41" spans="1:11" ht="21.95" customHeight="1">
      <c r="A41" s="7"/>
      <c r="B41" s="7" t="s">
        <v>70</v>
      </c>
      <c r="C41" s="27" t="s">
        <v>71</v>
      </c>
      <c r="D41" s="7" t="s">
        <v>169</v>
      </c>
      <c r="E41" s="7">
        <v>1</v>
      </c>
      <c r="F41" s="7">
        <v>375</v>
      </c>
      <c r="G41" s="7">
        <f t="shared" si="1"/>
        <v>463</v>
      </c>
      <c r="H41" s="7">
        <v>375</v>
      </c>
      <c r="I41" s="7">
        <v>88</v>
      </c>
      <c r="J41" s="21">
        <f t="shared" si="0"/>
        <v>100</v>
      </c>
      <c r="K41" s="15"/>
    </row>
    <row r="42" spans="1:11" ht="21.95" customHeight="1">
      <c r="A42" s="17">
        <v>44937</v>
      </c>
      <c r="B42" s="7" t="s">
        <v>30</v>
      </c>
      <c r="C42" s="7" t="s">
        <v>31</v>
      </c>
      <c r="D42" s="7" t="s">
        <v>169</v>
      </c>
      <c r="E42" s="7">
        <v>4</v>
      </c>
      <c r="F42" s="7">
        <v>1500</v>
      </c>
      <c r="G42" s="7">
        <f t="shared" si="1"/>
        <v>1519</v>
      </c>
      <c r="H42" s="7">
        <v>1500</v>
      </c>
      <c r="I42" s="7">
        <v>19</v>
      </c>
      <c r="J42" s="21">
        <f t="shared" si="0"/>
        <v>100</v>
      </c>
      <c r="K42" s="15"/>
    </row>
    <row r="43" spans="1:11" ht="21.95" customHeight="1">
      <c r="A43" s="7"/>
      <c r="B43" s="7" t="s">
        <v>70</v>
      </c>
      <c r="C43" s="27" t="s">
        <v>71</v>
      </c>
      <c r="D43" s="7" t="s">
        <v>169</v>
      </c>
      <c r="E43" s="7">
        <v>4</v>
      </c>
      <c r="F43" s="7">
        <v>1500</v>
      </c>
      <c r="G43" s="7">
        <f>SUM(H43+I43)</f>
        <v>1576</v>
      </c>
      <c r="H43" s="7">
        <v>1500</v>
      </c>
      <c r="I43" s="7">
        <v>76</v>
      </c>
      <c r="J43" s="21">
        <f>H43/F43*100</f>
        <v>100</v>
      </c>
      <c r="K43" s="15"/>
    </row>
    <row r="44" spans="1:11" ht="21.95" customHeight="1">
      <c r="A44" s="17">
        <v>44938</v>
      </c>
      <c r="B44" s="7" t="s">
        <v>30</v>
      </c>
      <c r="C44" s="7" t="s">
        <v>31</v>
      </c>
      <c r="D44" s="7" t="s">
        <v>169</v>
      </c>
      <c r="E44" s="7">
        <v>7</v>
      </c>
      <c r="F44" s="7">
        <v>2625</v>
      </c>
      <c r="G44" s="7">
        <f t="shared" ref="G44:G45" si="11">SUM(H44+I44)</f>
        <v>2648</v>
      </c>
      <c r="H44" s="7">
        <v>2625</v>
      </c>
      <c r="I44" s="7">
        <v>23</v>
      </c>
      <c r="J44" s="21">
        <f t="shared" ref="J44:J47" si="12">H44/F44*100</f>
        <v>100</v>
      </c>
      <c r="K44" s="15"/>
    </row>
    <row r="45" spans="1:11" ht="21.95" customHeight="1">
      <c r="A45" s="7"/>
      <c r="B45" s="7" t="s">
        <v>70</v>
      </c>
      <c r="C45" s="27" t="s">
        <v>71</v>
      </c>
      <c r="D45" s="7" t="s">
        <v>169</v>
      </c>
      <c r="E45" s="7">
        <v>1</v>
      </c>
      <c r="F45" s="7">
        <v>375</v>
      </c>
      <c r="G45" s="7">
        <f t="shared" si="11"/>
        <v>389</v>
      </c>
      <c r="H45" s="7">
        <v>375</v>
      </c>
      <c r="I45" s="7">
        <v>14</v>
      </c>
      <c r="J45" s="21">
        <f t="shared" si="12"/>
        <v>100</v>
      </c>
      <c r="K45" s="15"/>
    </row>
    <row r="46" spans="1:11" ht="21.95" customHeight="1">
      <c r="A46" s="17">
        <v>44939</v>
      </c>
      <c r="B46" s="7" t="s">
        <v>30</v>
      </c>
      <c r="C46" s="7" t="s">
        <v>31</v>
      </c>
      <c r="D46" s="7" t="s">
        <v>169</v>
      </c>
      <c r="E46" s="7">
        <v>7</v>
      </c>
      <c r="F46" s="7">
        <v>2625</v>
      </c>
      <c r="G46" s="7">
        <f t="shared" ref="G46:G47" si="13">SUM(H46+I46)</f>
        <v>2648</v>
      </c>
      <c r="H46" s="7">
        <v>2625</v>
      </c>
      <c r="I46" s="7">
        <v>23</v>
      </c>
      <c r="J46" s="21">
        <f t="shared" si="12"/>
        <v>100</v>
      </c>
      <c r="K46" s="15"/>
    </row>
    <row r="47" spans="1:11" ht="21.95" customHeight="1">
      <c r="A47" s="28"/>
      <c r="B47" s="7" t="s">
        <v>70</v>
      </c>
      <c r="C47" s="27" t="s">
        <v>71</v>
      </c>
      <c r="D47" s="7" t="s">
        <v>169</v>
      </c>
      <c r="E47" s="7">
        <v>1</v>
      </c>
      <c r="F47" s="7">
        <v>375</v>
      </c>
      <c r="G47" s="7">
        <f t="shared" si="13"/>
        <v>409</v>
      </c>
      <c r="H47" s="7">
        <v>375</v>
      </c>
      <c r="I47" s="7">
        <v>34</v>
      </c>
      <c r="J47" s="21">
        <f t="shared" si="12"/>
        <v>100</v>
      </c>
      <c r="K47" s="15"/>
    </row>
    <row r="48" spans="1:11" ht="21.95" customHeight="1">
      <c r="A48" s="8"/>
      <c r="B48" s="7"/>
      <c r="C48" s="7"/>
      <c r="D48" s="7"/>
      <c r="E48" s="7"/>
      <c r="F48" s="7"/>
      <c r="G48" s="7"/>
      <c r="H48" s="7"/>
      <c r="I48" s="7"/>
      <c r="J48" s="19"/>
      <c r="K48" s="15"/>
    </row>
    <row r="49" spans="1:11" ht="21" customHeight="1">
      <c r="A49" s="34" t="s">
        <v>18</v>
      </c>
      <c r="B49" s="34"/>
      <c r="C49" s="9">
        <f>COUNT(A10:A48)</f>
        <v>21</v>
      </c>
      <c r="E49" s="35" t="s">
        <v>19</v>
      </c>
      <c r="F49" s="35"/>
      <c r="G49" s="36"/>
      <c r="H49" s="36"/>
      <c r="I49" s="36"/>
      <c r="J49" s="36"/>
      <c r="K49" s="36"/>
    </row>
    <row r="50" spans="1:11" ht="21" customHeight="1">
      <c r="A50" s="33" t="s">
        <v>20</v>
      </c>
      <c r="B50" s="33"/>
      <c r="C50" s="9">
        <f>SUM(F10:F48)</f>
        <v>62250</v>
      </c>
      <c r="F50" s="37"/>
      <c r="G50" s="37"/>
      <c r="H50" s="37"/>
      <c r="I50" s="4"/>
      <c r="J50" s="4"/>
      <c r="K50" s="25"/>
    </row>
    <row r="51" spans="1:11" ht="21" customHeight="1">
      <c r="A51" s="33" t="s">
        <v>21</v>
      </c>
      <c r="B51" s="33"/>
      <c r="C51" s="9">
        <f>SUM(H10:H48)</f>
        <v>62250</v>
      </c>
      <c r="F51" s="4"/>
      <c r="G51" s="4"/>
      <c r="H51" s="4"/>
      <c r="I51" s="4"/>
      <c r="J51" s="4"/>
      <c r="K51" s="25"/>
    </row>
    <row r="52" spans="1:11" ht="21" customHeight="1">
      <c r="A52" s="38" t="s">
        <v>22</v>
      </c>
      <c r="B52" s="33"/>
      <c r="C52" s="18">
        <f>SUM(J10:J48)</f>
        <v>3800</v>
      </c>
      <c r="F52" s="37"/>
      <c r="G52" s="37"/>
      <c r="H52" s="37"/>
      <c r="I52" s="37"/>
      <c r="J52" s="4"/>
      <c r="K52" s="39"/>
    </row>
    <row r="53" spans="1:11" ht="21" customHeight="1">
      <c r="A53" s="38" t="s">
        <v>23</v>
      </c>
      <c r="B53" s="33"/>
      <c r="C53" s="9">
        <f>COUNTA(B10:B48)</f>
        <v>38</v>
      </c>
      <c r="F53" s="37"/>
      <c r="G53" s="37"/>
      <c r="H53" s="37"/>
      <c r="I53" s="37"/>
      <c r="J53" s="4"/>
      <c r="K53" s="39"/>
    </row>
    <row r="54" spans="1:11" ht="21" customHeight="1">
      <c r="A54" s="33" t="s">
        <v>24</v>
      </c>
      <c r="B54" s="33"/>
      <c r="C54" s="18">
        <f>C52/C53</f>
        <v>100</v>
      </c>
      <c r="F54" s="37"/>
      <c r="G54" s="37"/>
      <c r="H54" s="37"/>
      <c r="I54" s="37"/>
      <c r="J54" s="4"/>
      <c r="K54" s="39"/>
    </row>
    <row r="55" spans="1:11" ht="21" customHeight="1" thickBo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6"/>
    </row>
  </sheetData>
  <mergeCells count="17">
    <mergeCell ref="A54:B54"/>
    <mergeCell ref="A49:B49"/>
    <mergeCell ref="E49:K49"/>
    <mergeCell ref="A50:B50"/>
    <mergeCell ref="F50:H50"/>
    <mergeCell ref="A51:B51"/>
    <mergeCell ref="A52:B52"/>
    <mergeCell ref="F52:H54"/>
    <mergeCell ref="I52:I54"/>
    <mergeCell ref="K52:K54"/>
    <mergeCell ref="A53:B53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C368-0C66-4BD8-B63D-469120DF81CF}">
  <sheetPr codeName="Sheet55"/>
  <dimension ref="A1:K80"/>
  <sheetViews>
    <sheetView topLeftCell="A68" workbookViewId="0">
      <selection activeCell="C72" sqref="C72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122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40</v>
      </c>
      <c r="C10" s="7" t="s">
        <v>41</v>
      </c>
      <c r="D10" s="7" t="s">
        <v>169</v>
      </c>
      <c r="E10" s="7">
        <v>2</v>
      </c>
      <c r="F10" s="7">
        <v>750</v>
      </c>
      <c r="G10" s="7">
        <f>SUM(H10+I10)</f>
        <v>760</v>
      </c>
      <c r="H10" s="7">
        <v>750</v>
      </c>
      <c r="I10" s="7">
        <v>10</v>
      </c>
      <c r="J10" s="21">
        <f t="shared" ref="J10:J65" si="0">H10/F10*100</f>
        <v>100</v>
      </c>
      <c r="K10" s="15"/>
    </row>
    <row r="11" spans="1:11" ht="21.95" customHeight="1">
      <c r="A11" s="17"/>
      <c r="B11" s="23" t="s">
        <v>78</v>
      </c>
      <c r="C11" s="22" t="s">
        <v>79</v>
      </c>
      <c r="D11" s="7" t="s">
        <v>169</v>
      </c>
      <c r="E11" s="7">
        <v>2</v>
      </c>
      <c r="F11" s="7">
        <v>750</v>
      </c>
      <c r="G11" s="7">
        <f>SUM(H11+I11)</f>
        <v>800</v>
      </c>
      <c r="H11" s="7">
        <v>750</v>
      </c>
      <c r="I11" s="7">
        <v>50</v>
      </c>
      <c r="J11" s="21">
        <f t="shared" si="0"/>
        <v>100</v>
      </c>
      <c r="K11" s="15"/>
    </row>
    <row r="12" spans="1:11" ht="21.95" customHeight="1">
      <c r="A12" s="17"/>
      <c r="B12" s="7" t="s">
        <v>33</v>
      </c>
      <c r="C12" s="7" t="s">
        <v>75</v>
      </c>
      <c r="D12" s="7" t="s">
        <v>169</v>
      </c>
      <c r="E12" s="7">
        <v>2</v>
      </c>
      <c r="F12" s="7">
        <v>750</v>
      </c>
      <c r="G12" s="7">
        <f t="shared" ref="G12:G43" si="1">SUM(H12+I12)</f>
        <v>810</v>
      </c>
      <c r="H12" s="7">
        <v>750</v>
      </c>
      <c r="I12" s="7">
        <v>60</v>
      </c>
      <c r="J12" s="21">
        <f t="shared" si="0"/>
        <v>100</v>
      </c>
      <c r="K12" s="15"/>
    </row>
    <row r="13" spans="1:11" ht="21.95" customHeight="1">
      <c r="A13" s="17"/>
      <c r="B13" s="22" t="s">
        <v>123</v>
      </c>
      <c r="C13" s="22" t="s">
        <v>124</v>
      </c>
      <c r="D13" s="7" t="s">
        <v>169</v>
      </c>
      <c r="E13" s="7">
        <v>2</v>
      </c>
      <c r="F13" s="7">
        <v>750</v>
      </c>
      <c r="G13" s="7">
        <f t="shared" si="1"/>
        <v>765</v>
      </c>
      <c r="H13" s="7">
        <v>750</v>
      </c>
      <c r="I13" s="7">
        <v>15</v>
      </c>
      <c r="J13" s="21">
        <f t="shared" si="0"/>
        <v>100</v>
      </c>
      <c r="K13" s="15"/>
    </row>
    <row r="14" spans="1:11" ht="21.95" customHeight="1">
      <c r="A14" s="17">
        <v>44914</v>
      </c>
      <c r="B14" s="22" t="s">
        <v>33</v>
      </c>
      <c r="C14" s="23" t="s">
        <v>75</v>
      </c>
      <c r="D14" s="7" t="s">
        <v>169</v>
      </c>
      <c r="E14" s="7">
        <v>3</v>
      </c>
      <c r="F14" s="7">
        <v>1125</v>
      </c>
      <c r="G14" s="7">
        <f t="shared" si="1"/>
        <v>1225</v>
      </c>
      <c r="H14" s="7">
        <v>1125</v>
      </c>
      <c r="I14" s="7">
        <v>100</v>
      </c>
      <c r="J14" s="21">
        <f t="shared" si="0"/>
        <v>100</v>
      </c>
      <c r="K14" s="15"/>
    </row>
    <row r="15" spans="1:11" ht="21.95" customHeight="1">
      <c r="A15" s="17"/>
      <c r="B15" s="7" t="s">
        <v>131</v>
      </c>
      <c r="C15" s="7" t="s">
        <v>132</v>
      </c>
      <c r="D15" s="7" t="s">
        <v>169</v>
      </c>
      <c r="E15" s="7">
        <v>2</v>
      </c>
      <c r="F15" s="7">
        <v>750</v>
      </c>
      <c r="G15" s="7">
        <f t="shared" si="1"/>
        <v>770</v>
      </c>
      <c r="H15" s="7">
        <v>750</v>
      </c>
      <c r="I15" s="7">
        <v>20</v>
      </c>
      <c r="J15" s="21">
        <f t="shared" si="0"/>
        <v>100</v>
      </c>
      <c r="K15" s="15"/>
    </row>
    <row r="16" spans="1:11" ht="21.95" customHeight="1">
      <c r="A16" s="17"/>
      <c r="B16" s="7" t="s">
        <v>78</v>
      </c>
      <c r="C16" s="7" t="s">
        <v>79</v>
      </c>
      <c r="D16" s="7" t="s">
        <v>169</v>
      </c>
      <c r="E16" s="7">
        <v>3</v>
      </c>
      <c r="F16" s="7">
        <v>1125</v>
      </c>
      <c r="G16" s="7">
        <f t="shared" si="1"/>
        <v>1235</v>
      </c>
      <c r="H16" s="7">
        <v>1125</v>
      </c>
      <c r="I16" s="7">
        <v>110</v>
      </c>
      <c r="J16" s="21">
        <f t="shared" si="0"/>
        <v>100</v>
      </c>
      <c r="K16" s="15"/>
    </row>
    <row r="17" spans="1:11" ht="21.95" customHeight="1">
      <c r="A17" s="17">
        <v>44915</v>
      </c>
      <c r="B17" s="7" t="s">
        <v>131</v>
      </c>
      <c r="C17" s="7" t="s">
        <v>132</v>
      </c>
      <c r="D17" s="7" t="s">
        <v>169</v>
      </c>
      <c r="E17" s="7">
        <v>2</v>
      </c>
      <c r="F17" s="7">
        <v>750</v>
      </c>
      <c r="G17" s="7">
        <f t="shared" si="1"/>
        <v>775</v>
      </c>
      <c r="H17" s="7">
        <v>750</v>
      </c>
      <c r="I17" s="7">
        <v>25</v>
      </c>
      <c r="J17" s="21">
        <f t="shared" si="0"/>
        <v>100</v>
      </c>
      <c r="K17" s="15"/>
    </row>
    <row r="18" spans="1:11" ht="21.95" customHeight="1">
      <c r="A18" s="17"/>
      <c r="B18" s="7" t="s">
        <v>123</v>
      </c>
      <c r="C18" s="7" t="s">
        <v>124</v>
      </c>
      <c r="D18" s="7" t="s">
        <v>169</v>
      </c>
      <c r="E18" s="7">
        <v>2</v>
      </c>
      <c r="F18" s="7">
        <v>750</v>
      </c>
      <c r="G18" s="7">
        <f t="shared" ref="G18:G19" si="2">SUM(H18+I18)</f>
        <v>798</v>
      </c>
      <c r="H18" s="7">
        <v>750</v>
      </c>
      <c r="I18" s="7">
        <v>48</v>
      </c>
      <c r="J18" s="21">
        <f t="shared" si="0"/>
        <v>100</v>
      </c>
      <c r="K18" s="15"/>
    </row>
    <row r="19" spans="1:11" ht="21.95" customHeight="1">
      <c r="A19" s="17"/>
      <c r="B19" s="7" t="s">
        <v>33</v>
      </c>
      <c r="C19" s="7" t="s">
        <v>75</v>
      </c>
      <c r="D19" s="7" t="s">
        <v>169</v>
      </c>
      <c r="E19" s="7">
        <v>2</v>
      </c>
      <c r="F19" s="7">
        <v>750</v>
      </c>
      <c r="G19" s="7">
        <f t="shared" si="2"/>
        <v>838</v>
      </c>
      <c r="H19" s="7">
        <v>750</v>
      </c>
      <c r="I19" s="7">
        <v>88</v>
      </c>
      <c r="J19" s="21">
        <f t="shared" si="0"/>
        <v>100</v>
      </c>
      <c r="K19" s="15"/>
    </row>
    <row r="20" spans="1:11" ht="21.95" customHeight="1">
      <c r="A20" s="17"/>
      <c r="B20" s="7" t="s">
        <v>145</v>
      </c>
      <c r="C20" s="7" t="s">
        <v>146</v>
      </c>
      <c r="D20" s="7" t="s">
        <v>169</v>
      </c>
      <c r="E20" s="7">
        <v>1</v>
      </c>
      <c r="F20" s="7">
        <v>375</v>
      </c>
      <c r="G20" s="7">
        <f t="shared" si="1"/>
        <v>385</v>
      </c>
      <c r="H20" s="7">
        <v>375</v>
      </c>
      <c r="I20" s="7">
        <v>10</v>
      </c>
      <c r="J20" s="21">
        <f t="shared" si="0"/>
        <v>100</v>
      </c>
      <c r="K20" s="15"/>
    </row>
    <row r="21" spans="1:11" ht="21.95" customHeight="1">
      <c r="A21" s="17"/>
      <c r="B21" s="7" t="s">
        <v>78</v>
      </c>
      <c r="C21" s="7" t="s">
        <v>79</v>
      </c>
      <c r="D21" s="7" t="s">
        <v>169</v>
      </c>
      <c r="E21" s="7">
        <v>1</v>
      </c>
      <c r="F21" s="7">
        <v>375</v>
      </c>
      <c r="G21" s="7">
        <f t="shared" ref="G21" si="3">SUM(H21+I21)</f>
        <v>415</v>
      </c>
      <c r="H21" s="7">
        <v>375</v>
      </c>
      <c r="I21" s="7">
        <v>40</v>
      </c>
      <c r="J21" s="21">
        <f t="shared" si="0"/>
        <v>100</v>
      </c>
      <c r="K21" s="15"/>
    </row>
    <row r="22" spans="1:11" ht="21.95" customHeight="1">
      <c r="A22" s="17"/>
      <c r="B22" s="7" t="s">
        <v>131</v>
      </c>
      <c r="C22" s="7" t="s">
        <v>132</v>
      </c>
      <c r="D22" s="7" t="s">
        <v>169</v>
      </c>
      <c r="E22" s="7">
        <v>3</v>
      </c>
      <c r="F22" s="7">
        <v>1500</v>
      </c>
      <c r="G22" s="7">
        <f t="shared" si="1"/>
        <v>1570</v>
      </c>
      <c r="H22" s="7">
        <v>1500</v>
      </c>
      <c r="I22" s="7">
        <v>70</v>
      </c>
      <c r="J22" s="21">
        <f t="shared" si="0"/>
        <v>100</v>
      </c>
      <c r="K22" s="15"/>
    </row>
    <row r="23" spans="1:11" ht="21.95" customHeight="1">
      <c r="A23" s="17">
        <v>44916</v>
      </c>
      <c r="B23" s="7" t="s">
        <v>149</v>
      </c>
      <c r="C23" s="7" t="s">
        <v>150</v>
      </c>
      <c r="D23" s="7" t="s">
        <v>169</v>
      </c>
      <c r="E23" s="7">
        <v>2</v>
      </c>
      <c r="F23" s="7">
        <v>750</v>
      </c>
      <c r="G23" s="7">
        <f t="shared" si="1"/>
        <v>782</v>
      </c>
      <c r="H23" s="7">
        <v>750</v>
      </c>
      <c r="I23" s="7">
        <v>32</v>
      </c>
      <c r="J23" s="21">
        <f t="shared" si="0"/>
        <v>100</v>
      </c>
      <c r="K23" s="15"/>
    </row>
    <row r="24" spans="1:11" ht="21.95" customHeight="1">
      <c r="A24" s="17"/>
      <c r="B24" s="7" t="s">
        <v>151</v>
      </c>
      <c r="C24" s="7" t="s">
        <v>75</v>
      </c>
      <c r="D24" s="7" t="s">
        <v>169</v>
      </c>
      <c r="E24" s="7">
        <v>2</v>
      </c>
      <c r="F24" s="7">
        <v>750</v>
      </c>
      <c r="G24" s="7">
        <f t="shared" si="1"/>
        <v>850</v>
      </c>
      <c r="H24" s="7">
        <v>750</v>
      </c>
      <c r="I24" s="7">
        <v>100</v>
      </c>
      <c r="J24" s="21">
        <f t="shared" si="0"/>
        <v>100</v>
      </c>
      <c r="K24" s="15"/>
    </row>
    <row r="25" spans="1:11" ht="21.95" customHeight="1">
      <c r="A25" s="17"/>
      <c r="B25" s="7" t="s">
        <v>78</v>
      </c>
      <c r="C25" s="7" t="s">
        <v>79</v>
      </c>
      <c r="D25" s="7" t="s">
        <v>169</v>
      </c>
      <c r="E25" s="7">
        <v>2</v>
      </c>
      <c r="F25" s="7">
        <v>750</v>
      </c>
      <c r="G25" s="7">
        <f t="shared" si="1"/>
        <v>820</v>
      </c>
      <c r="H25" s="7">
        <v>750</v>
      </c>
      <c r="I25" s="7">
        <v>70</v>
      </c>
      <c r="J25" s="21">
        <f t="shared" si="0"/>
        <v>100</v>
      </c>
      <c r="K25" s="15"/>
    </row>
    <row r="26" spans="1:11" ht="21.95" customHeight="1">
      <c r="A26" s="17"/>
      <c r="B26" s="7" t="s">
        <v>123</v>
      </c>
      <c r="C26" s="7" t="s">
        <v>124</v>
      </c>
      <c r="D26" s="7" t="s">
        <v>169</v>
      </c>
      <c r="E26" s="7">
        <v>2</v>
      </c>
      <c r="F26" s="7">
        <v>750</v>
      </c>
      <c r="G26" s="7">
        <f t="shared" si="1"/>
        <v>788</v>
      </c>
      <c r="H26" s="7">
        <v>750</v>
      </c>
      <c r="I26" s="7">
        <v>38</v>
      </c>
      <c r="J26" s="21">
        <f t="shared" si="0"/>
        <v>100</v>
      </c>
      <c r="K26" s="15"/>
    </row>
    <row r="27" spans="1:11" ht="21.95" customHeight="1">
      <c r="A27" s="17">
        <v>44917</v>
      </c>
      <c r="B27" s="7" t="s">
        <v>33</v>
      </c>
      <c r="C27" s="7" t="s">
        <v>75</v>
      </c>
      <c r="D27" s="7" t="s">
        <v>169</v>
      </c>
      <c r="E27" s="7">
        <v>3</v>
      </c>
      <c r="F27" s="7">
        <v>1125</v>
      </c>
      <c r="G27" s="7">
        <f t="shared" si="1"/>
        <v>1225</v>
      </c>
      <c r="H27" s="7">
        <v>1125</v>
      </c>
      <c r="I27" s="7">
        <v>100</v>
      </c>
      <c r="J27" s="21">
        <f t="shared" si="0"/>
        <v>100</v>
      </c>
      <c r="K27" s="15"/>
    </row>
    <row r="28" spans="1:11" ht="21.95" customHeight="1">
      <c r="A28" s="17"/>
      <c r="B28" s="7" t="s">
        <v>78</v>
      </c>
      <c r="C28" s="7" t="s">
        <v>79</v>
      </c>
      <c r="D28" s="7" t="s">
        <v>169</v>
      </c>
      <c r="E28" s="7">
        <v>2</v>
      </c>
      <c r="F28" s="7">
        <v>750</v>
      </c>
      <c r="G28" s="7">
        <f t="shared" si="1"/>
        <v>773</v>
      </c>
      <c r="H28" s="7">
        <v>750</v>
      </c>
      <c r="I28" s="7">
        <v>23</v>
      </c>
      <c r="J28" s="21">
        <f t="shared" si="0"/>
        <v>100</v>
      </c>
      <c r="K28" s="15"/>
    </row>
    <row r="29" spans="1:11" ht="21.95" customHeight="1">
      <c r="A29" s="17"/>
      <c r="B29" s="7" t="s">
        <v>123</v>
      </c>
      <c r="C29" s="7" t="s">
        <v>124</v>
      </c>
      <c r="D29" s="7" t="s">
        <v>169</v>
      </c>
      <c r="E29" s="7">
        <v>3</v>
      </c>
      <c r="F29" s="7">
        <v>1125</v>
      </c>
      <c r="G29" s="7">
        <f t="shared" si="1"/>
        <v>1168</v>
      </c>
      <c r="H29" s="7">
        <v>1125</v>
      </c>
      <c r="I29" s="7">
        <v>43</v>
      </c>
      <c r="J29" s="21">
        <f t="shared" si="0"/>
        <v>100</v>
      </c>
      <c r="K29" s="15"/>
    </row>
    <row r="30" spans="1:11" ht="21.95" customHeight="1">
      <c r="A30" s="17">
        <v>44918</v>
      </c>
      <c r="B30" s="7" t="s">
        <v>149</v>
      </c>
      <c r="C30" s="7" t="s">
        <v>150</v>
      </c>
      <c r="D30" s="7" t="s">
        <v>169</v>
      </c>
      <c r="E30" s="7">
        <v>2</v>
      </c>
      <c r="F30" s="7">
        <v>750</v>
      </c>
      <c r="G30" s="7">
        <f t="shared" si="1"/>
        <v>758</v>
      </c>
      <c r="H30" s="7">
        <v>750</v>
      </c>
      <c r="I30" s="7">
        <v>8</v>
      </c>
      <c r="J30" s="21">
        <f t="shared" si="0"/>
        <v>100</v>
      </c>
      <c r="K30" s="15"/>
    </row>
    <row r="31" spans="1:11" ht="21.95" customHeight="1">
      <c r="A31" s="17"/>
      <c r="B31" s="7" t="s">
        <v>151</v>
      </c>
      <c r="C31" s="7" t="s">
        <v>75</v>
      </c>
      <c r="D31" s="7" t="s">
        <v>169</v>
      </c>
      <c r="E31" s="7">
        <v>3</v>
      </c>
      <c r="F31" s="7">
        <v>1125</v>
      </c>
      <c r="G31" s="7">
        <f t="shared" si="1"/>
        <v>1225</v>
      </c>
      <c r="H31" s="7">
        <v>1125</v>
      </c>
      <c r="I31" s="7">
        <v>100</v>
      </c>
      <c r="J31" s="21">
        <f t="shared" si="0"/>
        <v>100</v>
      </c>
      <c r="K31" s="15"/>
    </row>
    <row r="32" spans="1:11" ht="21.95" customHeight="1">
      <c r="A32" s="17"/>
      <c r="B32" s="7" t="s">
        <v>78</v>
      </c>
      <c r="C32" s="7" t="s">
        <v>79</v>
      </c>
      <c r="D32" s="7" t="s">
        <v>169</v>
      </c>
      <c r="E32" s="7">
        <v>3</v>
      </c>
      <c r="F32" s="7">
        <v>1125</v>
      </c>
      <c r="G32" s="7">
        <f t="shared" si="1"/>
        <v>1148</v>
      </c>
      <c r="H32" s="7">
        <v>1125</v>
      </c>
      <c r="I32" s="7">
        <v>23</v>
      </c>
      <c r="J32" s="21">
        <f t="shared" si="0"/>
        <v>100</v>
      </c>
      <c r="K32" s="15"/>
    </row>
    <row r="33" spans="1:11" ht="21.95" customHeight="1">
      <c r="A33" s="17">
        <v>44921</v>
      </c>
      <c r="B33" s="7" t="s">
        <v>151</v>
      </c>
      <c r="C33" s="7" t="s">
        <v>75</v>
      </c>
      <c r="D33" s="7" t="s">
        <v>169</v>
      </c>
      <c r="E33" s="7">
        <v>3</v>
      </c>
      <c r="F33" s="7">
        <v>1125</v>
      </c>
      <c r="G33" s="7">
        <f t="shared" si="1"/>
        <v>1180</v>
      </c>
      <c r="H33" s="7">
        <v>1125</v>
      </c>
      <c r="I33" s="7">
        <v>55</v>
      </c>
      <c r="J33" s="21">
        <f t="shared" si="0"/>
        <v>100</v>
      </c>
      <c r="K33" s="15"/>
    </row>
    <row r="34" spans="1:11" ht="21.95" customHeight="1">
      <c r="A34" s="20"/>
      <c r="B34" s="7" t="s">
        <v>78</v>
      </c>
      <c r="C34" s="7" t="s">
        <v>79</v>
      </c>
      <c r="D34" s="7" t="s">
        <v>169</v>
      </c>
      <c r="E34" s="7">
        <v>2</v>
      </c>
      <c r="F34" s="7">
        <v>750</v>
      </c>
      <c r="G34" s="7">
        <f t="shared" si="1"/>
        <v>820</v>
      </c>
      <c r="H34" s="7">
        <v>750</v>
      </c>
      <c r="I34" s="7">
        <v>70</v>
      </c>
      <c r="J34" s="21">
        <f t="shared" si="0"/>
        <v>100</v>
      </c>
      <c r="K34" s="15"/>
    </row>
    <row r="35" spans="1:11" ht="21.95" customHeight="1">
      <c r="A35" s="7"/>
      <c r="B35" s="7" t="s">
        <v>150</v>
      </c>
      <c r="C35" s="7" t="s">
        <v>149</v>
      </c>
      <c r="D35" s="7" t="s">
        <v>169</v>
      </c>
      <c r="E35" s="7">
        <v>3</v>
      </c>
      <c r="F35" s="7">
        <v>1125</v>
      </c>
      <c r="G35" s="7">
        <f t="shared" si="1"/>
        <v>1148</v>
      </c>
      <c r="H35" s="7">
        <v>1125</v>
      </c>
      <c r="I35" s="7">
        <v>23</v>
      </c>
      <c r="J35" s="21">
        <f t="shared" si="0"/>
        <v>100</v>
      </c>
      <c r="K35" s="15"/>
    </row>
    <row r="36" spans="1:11" ht="21.95" customHeight="1">
      <c r="A36" s="17">
        <v>44922</v>
      </c>
      <c r="B36" s="7" t="s">
        <v>78</v>
      </c>
      <c r="C36" s="7" t="s">
        <v>79</v>
      </c>
      <c r="D36" s="7" t="s">
        <v>169</v>
      </c>
      <c r="E36" s="7">
        <v>2</v>
      </c>
      <c r="F36" s="7">
        <v>750</v>
      </c>
      <c r="G36" s="7">
        <f t="shared" si="1"/>
        <v>830</v>
      </c>
      <c r="H36" s="7">
        <v>750</v>
      </c>
      <c r="I36" s="7">
        <v>80</v>
      </c>
      <c r="J36" s="21">
        <f t="shared" si="0"/>
        <v>100</v>
      </c>
      <c r="K36" s="15"/>
    </row>
    <row r="37" spans="1:11" ht="21.95" customHeight="1">
      <c r="A37" s="7"/>
      <c r="B37" s="7" t="s">
        <v>149</v>
      </c>
      <c r="C37" s="7" t="s">
        <v>150</v>
      </c>
      <c r="D37" s="7" t="s">
        <v>169</v>
      </c>
      <c r="E37" s="7">
        <v>2</v>
      </c>
      <c r="F37" s="7">
        <v>750</v>
      </c>
      <c r="G37" s="7">
        <f t="shared" si="1"/>
        <v>773</v>
      </c>
      <c r="H37" s="7">
        <v>750</v>
      </c>
      <c r="I37" s="7">
        <v>23</v>
      </c>
      <c r="J37" s="21">
        <f t="shared" si="0"/>
        <v>100</v>
      </c>
      <c r="K37" s="15"/>
    </row>
    <row r="38" spans="1:11" ht="21.95" customHeight="1">
      <c r="A38" s="7"/>
      <c r="B38" s="7" t="s">
        <v>170</v>
      </c>
      <c r="C38" s="7" t="s">
        <v>167</v>
      </c>
      <c r="D38" s="7" t="s">
        <v>169</v>
      </c>
      <c r="E38" s="7">
        <v>2</v>
      </c>
      <c r="F38" s="7">
        <v>750</v>
      </c>
      <c r="G38" s="7">
        <f t="shared" si="1"/>
        <v>788</v>
      </c>
      <c r="H38" s="7">
        <v>750</v>
      </c>
      <c r="I38" s="7">
        <v>38</v>
      </c>
      <c r="J38" s="21">
        <f t="shared" si="0"/>
        <v>100</v>
      </c>
      <c r="K38" s="15"/>
    </row>
    <row r="39" spans="1:11" ht="21.95" customHeight="1">
      <c r="A39" s="7"/>
      <c r="B39" s="7" t="s">
        <v>131</v>
      </c>
      <c r="C39" s="7" t="s">
        <v>132</v>
      </c>
      <c r="D39" s="7" t="s">
        <v>169</v>
      </c>
      <c r="E39" s="7">
        <v>2</v>
      </c>
      <c r="F39" s="7">
        <v>750</v>
      </c>
      <c r="G39" s="7">
        <f t="shared" si="1"/>
        <v>822</v>
      </c>
      <c r="H39" s="7">
        <v>750</v>
      </c>
      <c r="I39" s="7">
        <v>72</v>
      </c>
      <c r="J39" s="21">
        <f t="shared" si="0"/>
        <v>100</v>
      </c>
      <c r="K39" s="15"/>
    </row>
    <row r="40" spans="1:11" ht="21.95" customHeight="1">
      <c r="A40" s="17">
        <v>44923</v>
      </c>
      <c r="B40" s="7" t="s">
        <v>123</v>
      </c>
      <c r="C40" s="7" t="s">
        <v>124</v>
      </c>
      <c r="D40" s="7" t="s">
        <v>169</v>
      </c>
      <c r="E40" s="7">
        <v>2</v>
      </c>
      <c r="F40" s="7">
        <v>750</v>
      </c>
      <c r="G40" s="7">
        <f t="shared" si="1"/>
        <v>878</v>
      </c>
      <c r="H40" s="7">
        <v>750</v>
      </c>
      <c r="I40" s="7">
        <v>128</v>
      </c>
      <c r="J40" s="21">
        <f t="shared" si="0"/>
        <v>100</v>
      </c>
      <c r="K40" s="15"/>
    </row>
    <row r="41" spans="1:11" ht="21.95" customHeight="1">
      <c r="A41" s="7"/>
      <c r="B41" s="7" t="s">
        <v>131</v>
      </c>
      <c r="C41" s="7" t="s">
        <v>132</v>
      </c>
      <c r="D41" s="7" t="s">
        <v>169</v>
      </c>
      <c r="E41" s="7">
        <v>2</v>
      </c>
      <c r="F41" s="7">
        <v>750</v>
      </c>
      <c r="G41" s="7">
        <f t="shared" si="1"/>
        <v>770</v>
      </c>
      <c r="H41" s="7">
        <v>750</v>
      </c>
      <c r="I41" s="7">
        <v>20</v>
      </c>
      <c r="J41" s="21">
        <f t="shared" si="0"/>
        <v>100</v>
      </c>
      <c r="K41" s="15"/>
    </row>
    <row r="42" spans="1:11" ht="21.95" customHeight="1">
      <c r="A42" s="7"/>
      <c r="B42" s="7" t="s">
        <v>149</v>
      </c>
      <c r="C42" s="7" t="s">
        <v>150</v>
      </c>
      <c r="D42" s="7" t="s">
        <v>169</v>
      </c>
      <c r="E42" s="7">
        <v>2</v>
      </c>
      <c r="F42" s="7">
        <v>750</v>
      </c>
      <c r="G42" s="7">
        <f t="shared" si="1"/>
        <v>762</v>
      </c>
      <c r="H42" s="7">
        <v>750</v>
      </c>
      <c r="I42" s="7">
        <v>12</v>
      </c>
      <c r="J42" s="21">
        <f t="shared" si="0"/>
        <v>100</v>
      </c>
      <c r="K42" s="15"/>
    </row>
    <row r="43" spans="1:11" ht="21.95" customHeight="1">
      <c r="A43" s="7"/>
      <c r="B43" s="7" t="s">
        <v>78</v>
      </c>
      <c r="C43" s="7" t="s">
        <v>79</v>
      </c>
      <c r="D43" s="7" t="s">
        <v>169</v>
      </c>
      <c r="E43" s="7">
        <v>2</v>
      </c>
      <c r="F43" s="7">
        <v>750</v>
      </c>
      <c r="G43" s="7">
        <f t="shared" si="1"/>
        <v>985</v>
      </c>
      <c r="H43" s="7">
        <v>750</v>
      </c>
      <c r="I43" s="7">
        <v>235</v>
      </c>
      <c r="J43" s="21">
        <f t="shared" si="0"/>
        <v>100</v>
      </c>
      <c r="K43" s="15"/>
    </row>
    <row r="44" spans="1:11" ht="21.95" customHeight="1">
      <c r="A44" s="17">
        <v>44924</v>
      </c>
      <c r="B44" s="7" t="s">
        <v>78</v>
      </c>
      <c r="C44" s="7" t="s">
        <v>79</v>
      </c>
      <c r="D44" s="7" t="s">
        <v>169</v>
      </c>
      <c r="E44" s="7">
        <v>2</v>
      </c>
      <c r="F44" s="7">
        <v>750</v>
      </c>
      <c r="G44" s="7">
        <f t="shared" ref="G44:G45" si="4">SUM(H44+I44)</f>
        <v>790</v>
      </c>
      <c r="H44" s="7">
        <v>750</v>
      </c>
      <c r="I44" s="7">
        <v>40</v>
      </c>
      <c r="J44" s="21">
        <f t="shared" si="0"/>
        <v>100</v>
      </c>
      <c r="K44" s="15"/>
    </row>
    <row r="45" spans="1:11" ht="21.95" customHeight="1">
      <c r="A45" s="7"/>
      <c r="B45" s="7" t="s">
        <v>149</v>
      </c>
      <c r="C45" s="7" t="s">
        <v>150</v>
      </c>
      <c r="D45" s="7" t="s">
        <v>169</v>
      </c>
      <c r="E45" s="7">
        <v>3</v>
      </c>
      <c r="F45" s="7">
        <v>1125</v>
      </c>
      <c r="G45" s="7">
        <f t="shared" si="4"/>
        <v>1149</v>
      </c>
      <c r="H45" s="7">
        <v>1125</v>
      </c>
      <c r="I45" s="7">
        <v>24</v>
      </c>
      <c r="J45" s="21">
        <f t="shared" si="0"/>
        <v>100</v>
      </c>
      <c r="K45" s="15"/>
    </row>
    <row r="46" spans="1:11" ht="21.95" customHeight="1">
      <c r="A46" s="7"/>
      <c r="B46" s="7" t="s">
        <v>131</v>
      </c>
      <c r="C46" s="7" t="s">
        <v>132</v>
      </c>
      <c r="D46" s="7" t="s">
        <v>169</v>
      </c>
      <c r="E46" s="7">
        <v>3</v>
      </c>
      <c r="F46" s="7">
        <v>1125</v>
      </c>
      <c r="G46" s="7">
        <f t="shared" ref="G46:G62" si="5">SUM(H46+I46)</f>
        <v>1235</v>
      </c>
      <c r="H46" s="7">
        <v>1125</v>
      </c>
      <c r="I46" s="7">
        <v>110</v>
      </c>
      <c r="J46" s="21">
        <f t="shared" si="0"/>
        <v>100</v>
      </c>
      <c r="K46" s="15"/>
    </row>
    <row r="47" spans="1:11" ht="21.95" customHeight="1">
      <c r="A47" s="17">
        <v>44925</v>
      </c>
      <c r="B47" s="22" t="s">
        <v>131</v>
      </c>
      <c r="C47" s="22" t="s">
        <v>132</v>
      </c>
      <c r="D47" s="7" t="s">
        <v>169</v>
      </c>
      <c r="E47" s="7">
        <v>7</v>
      </c>
      <c r="F47" s="7">
        <v>2625</v>
      </c>
      <c r="G47" s="7">
        <f t="shared" si="5"/>
        <v>2750</v>
      </c>
      <c r="H47" s="7">
        <v>2625</v>
      </c>
      <c r="I47" s="7">
        <v>125</v>
      </c>
      <c r="J47" s="21">
        <f t="shared" si="0"/>
        <v>100</v>
      </c>
      <c r="K47" s="15"/>
    </row>
    <row r="48" spans="1:11" ht="21.95" customHeight="1">
      <c r="A48" s="7"/>
      <c r="B48" s="22" t="s">
        <v>150</v>
      </c>
      <c r="C48" s="22" t="s">
        <v>149</v>
      </c>
      <c r="D48" s="7" t="s">
        <v>169</v>
      </c>
      <c r="E48" s="7">
        <v>1</v>
      </c>
      <c r="F48" s="7">
        <v>375</v>
      </c>
      <c r="G48" s="7">
        <f t="shared" si="5"/>
        <v>398</v>
      </c>
      <c r="H48" s="7">
        <v>375</v>
      </c>
      <c r="I48" s="7">
        <v>23</v>
      </c>
      <c r="J48" s="21">
        <f t="shared" si="0"/>
        <v>100</v>
      </c>
      <c r="K48" s="15"/>
    </row>
    <row r="49" spans="1:11" ht="21.95" customHeight="1">
      <c r="A49" s="17">
        <v>44928</v>
      </c>
      <c r="B49" s="7" t="s">
        <v>131</v>
      </c>
      <c r="C49" s="7" t="s">
        <v>132</v>
      </c>
      <c r="D49" s="7" t="s">
        <v>169</v>
      </c>
      <c r="E49" s="7">
        <v>7</v>
      </c>
      <c r="F49" s="7">
        <v>2625</v>
      </c>
      <c r="G49" s="7">
        <f t="shared" si="5"/>
        <v>2790</v>
      </c>
      <c r="H49" s="7">
        <v>2625</v>
      </c>
      <c r="I49" s="7">
        <v>165</v>
      </c>
      <c r="J49" s="21">
        <f t="shared" si="0"/>
        <v>100</v>
      </c>
      <c r="K49" s="15"/>
    </row>
    <row r="50" spans="1:11" ht="21.95" customHeight="1">
      <c r="A50" s="7"/>
      <c r="B50" s="7" t="s">
        <v>149</v>
      </c>
      <c r="C50" s="7" t="s">
        <v>150</v>
      </c>
      <c r="D50" s="7" t="s">
        <v>169</v>
      </c>
      <c r="E50" s="7">
        <v>1</v>
      </c>
      <c r="F50" s="7">
        <v>375</v>
      </c>
      <c r="G50" s="7">
        <f t="shared" si="5"/>
        <v>378</v>
      </c>
      <c r="H50" s="7">
        <v>375</v>
      </c>
      <c r="I50" s="7">
        <v>3</v>
      </c>
      <c r="J50" s="21">
        <f t="shared" si="0"/>
        <v>100</v>
      </c>
      <c r="K50" s="15"/>
    </row>
    <row r="51" spans="1:11" ht="21.95" customHeight="1">
      <c r="A51" s="17">
        <v>44929</v>
      </c>
      <c r="B51" s="7" t="s">
        <v>131</v>
      </c>
      <c r="C51" s="7" t="s">
        <v>132</v>
      </c>
      <c r="D51" s="7" t="s">
        <v>169</v>
      </c>
      <c r="E51" s="7">
        <v>3</v>
      </c>
      <c r="F51" s="7">
        <v>1125</v>
      </c>
      <c r="G51" s="7">
        <f t="shared" si="5"/>
        <v>1265</v>
      </c>
      <c r="H51" s="7">
        <v>1125</v>
      </c>
      <c r="I51" s="7">
        <v>140</v>
      </c>
      <c r="J51" s="21">
        <f t="shared" si="0"/>
        <v>100</v>
      </c>
      <c r="K51" s="15"/>
    </row>
    <row r="52" spans="1:11" ht="21.95" customHeight="1">
      <c r="A52" s="7"/>
      <c r="B52" s="7" t="s">
        <v>149</v>
      </c>
      <c r="C52" s="7" t="s">
        <v>150</v>
      </c>
      <c r="D52" s="7" t="s">
        <v>169</v>
      </c>
      <c r="E52" s="7">
        <v>2</v>
      </c>
      <c r="F52" s="7">
        <v>750</v>
      </c>
      <c r="G52" s="7">
        <f t="shared" si="5"/>
        <v>752</v>
      </c>
      <c r="H52" s="7">
        <v>750</v>
      </c>
      <c r="I52" s="7">
        <v>2</v>
      </c>
      <c r="J52" s="21">
        <f t="shared" si="0"/>
        <v>100</v>
      </c>
      <c r="K52" s="15"/>
    </row>
    <row r="53" spans="1:11" ht="21.95" customHeight="1">
      <c r="A53" s="7"/>
      <c r="B53" s="7" t="s">
        <v>194</v>
      </c>
      <c r="C53" s="7" t="s">
        <v>167</v>
      </c>
      <c r="D53" s="7" t="s">
        <v>169</v>
      </c>
      <c r="E53" s="7">
        <v>3</v>
      </c>
      <c r="F53" s="7">
        <v>1125</v>
      </c>
      <c r="G53" s="7">
        <f t="shared" si="5"/>
        <v>1230</v>
      </c>
      <c r="H53" s="7">
        <v>1125</v>
      </c>
      <c r="I53" s="7">
        <v>105</v>
      </c>
      <c r="J53" s="21">
        <f t="shared" si="0"/>
        <v>100</v>
      </c>
      <c r="K53" s="15"/>
    </row>
    <row r="54" spans="1:11" ht="21.95" customHeight="1">
      <c r="A54" s="17">
        <v>44930</v>
      </c>
      <c r="B54" s="7" t="s">
        <v>170</v>
      </c>
      <c r="C54" s="7" t="s">
        <v>167</v>
      </c>
      <c r="D54" s="7" t="s">
        <v>169</v>
      </c>
      <c r="E54" s="7">
        <v>3</v>
      </c>
      <c r="F54" s="7">
        <v>1125</v>
      </c>
      <c r="G54" s="7">
        <f t="shared" si="5"/>
        <v>1175</v>
      </c>
      <c r="H54" s="7">
        <v>1125</v>
      </c>
      <c r="I54" s="7">
        <v>50</v>
      </c>
      <c r="J54" s="21">
        <f t="shared" si="0"/>
        <v>100</v>
      </c>
      <c r="K54" s="15"/>
    </row>
    <row r="55" spans="1:11" ht="21.95" customHeight="1">
      <c r="A55" s="7"/>
      <c r="B55" s="7" t="s">
        <v>149</v>
      </c>
      <c r="C55" s="7" t="s">
        <v>150</v>
      </c>
      <c r="D55" s="7" t="s">
        <v>169</v>
      </c>
      <c r="E55" s="7">
        <v>2</v>
      </c>
      <c r="F55" s="7">
        <v>750</v>
      </c>
      <c r="G55" s="7">
        <f t="shared" si="5"/>
        <v>753</v>
      </c>
      <c r="H55" s="7">
        <v>750</v>
      </c>
      <c r="I55" s="7">
        <v>3</v>
      </c>
      <c r="J55" s="21">
        <f t="shared" si="0"/>
        <v>100</v>
      </c>
      <c r="K55" s="15"/>
    </row>
    <row r="56" spans="1:11" ht="21.95" customHeight="1">
      <c r="A56" s="7"/>
      <c r="B56" s="7" t="s">
        <v>131</v>
      </c>
      <c r="C56" s="7" t="s">
        <v>132</v>
      </c>
      <c r="D56" s="7" t="s">
        <v>169</v>
      </c>
      <c r="E56" s="7">
        <v>3</v>
      </c>
      <c r="F56" s="7">
        <v>1125</v>
      </c>
      <c r="G56" s="7">
        <f t="shared" si="5"/>
        <v>1390</v>
      </c>
      <c r="H56" s="7">
        <v>1125</v>
      </c>
      <c r="I56" s="7">
        <v>265</v>
      </c>
      <c r="J56" s="21">
        <f t="shared" si="0"/>
        <v>100</v>
      </c>
      <c r="K56" s="15"/>
    </row>
    <row r="57" spans="1:11" ht="21.95" customHeight="1">
      <c r="A57" s="17">
        <v>44931</v>
      </c>
      <c r="B57" s="7" t="s">
        <v>149</v>
      </c>
      <c r="C57" s="7" t="s">
        <v>150</v>
      </c>
      <c r="D57" s="7" t="s">
        <v>169</v>
      </c>
      <c r="E57" s="7">
        <v>8</v>
      </c>
      <c r="F57" s="7">
        <v>3000</v>
      </c>
      <c r="G57" s="7">
        <f t="shared" si="5"/>
        <v>3002</v>
      </c>
      <c r="H57" s="7">
        <v>3000</v>
      </c>
      <c r="I57" s="7">
        <v>2</v>
      </c>
      <c r="J57" s="21">
        <f t="shared" si="0"/>
        <v>100</v>
      </c>
      <c r="K57" s="15"/>
    </row>
    <row r="58" spans="1:11" ht="21.95" customHeight="1">
      <c r="A58" s="17">
        <v>44932</v>
      </c>
      <c r="B58" s="7" t="s">
        <v>131</v>
      </c>
      <c r="C58" s="7" t="s">
        <v>132</v>
      </c>
      <c r="D58" s="7" t="s">
        <v>169</v>
      </c>
      <c r="E58" s="7">
        <v>4</v>
      </c>
      <c r="F58" s="7">
        <v>1500</v>
      </c>
      <c r="G58" s="7">
        <f t="shared" si="5"/>
        <v>1710</v>
      </c>
      <c r="H58" s="7">
        <v>1500</v>
      </c>
      <c r="I58" s="7">
        <v>210</v>
      </c>
      <c r="J58" s="21">
        <f t="shared" si="0"/>
        <v>100</v>
      </c>
      <c r="K58" s="15"/>
    </row>
    <row r="59" spans="1:11" ht="21.95" customHeight="1">
      <c r="A59" s="7"/>
      <c r="B59" s="7" t="s">
        <v>149</v>
      </c>
      <c r="C59" s="7" t="s">
        <v>150</v>
      </c>
      <c r="D59" s="7" t="s">
        <v>169</v>
      </c>
      <c r="E59" s="7">
        <v>4</v>
      </c>
      <c r="F59" s="7">
        <v>1500</v>
      </c>
      <c r="G59" s="7">
        <f t="shared" si="5"/>
        <v>1512</v>
      </c>
      <c r="H59" s="7">
        <v>1500</v>
      </c>
      <c r="I59" s="7">
        <v>12</v>
      </c>
      <c r="J59" s="21">
        <f t="shared" si="0"/>
        <v>100</v>
      </c>
      <c r="K59" s="15"/>
    </row>
    <row r="60" spans="1:11" ht="21.95" customHeight="1">
      <c r="A60" s="17">
        <v>44935</v>
      </c>
      <c r="B60" s="22" t="s">
        <v>164</v>
      </c>
      <c r="C60" s="7">
        <v>333</v>
      </c>
      <c r="D60" s="7" t="s">
        <v>169</v>
      </c>
      <c r="E60" s="7">
        <v>3</v>
      </c>
      <c r="F60" s="7">
        <v>1125</v>
      </c>
      <c r="G60" s="7">
        <f t="shared" si="5"/>
        <v>1138</v>
      </c>
      <c r="H60" s="7">
        <v>1125</v>
      </c>
      <c r="I60" s="7">
        <v>13</v>
      </c>
      <c r="J60" s="21">
        <f t="shared" si="0"/>
        <v>100</v>
      </c>
      <c r="K60" s="15"/>
    </row>
    <row r="61" spans="1:11" ht="21.95" customHeight="1">
      <c r="A61" s="7"/>
      <c r="B61" s="22" t="s">
        <v>150</v>
      </c>
      <c r="C61" s="22" t="s">
        <v>149</v>
      </c>
      <c r="D61" s="7" t="s">
        <v>169</v>
      </c>
      <c r="E61" s="7">
        <v>2</v>
      </c>
      <c r="F61" s="7">
        <v>750</v>
      </c>
      <c r="G61" s="7">
        <f t="shared" si="5"/>
        <v>773</v>
      </c>
      <c r="H61" s="7">
        <v>750</v>
      </c>
      <c r="I61" s="7">
        <v>23</v>
      </c>
      <c r="J61" s="21">
        <f t="shared" si="0"/>
        <v>100</v>
      </c>
      <c r="K61" s="15"/>
    </row>
    <row r="62" spans="1:11" ht="21.95" customHeight="1">
      <c r="A62" s="7"/>
      <c r="B62" s="22" t="s">
        <v>194</v>
      </c>
      <c r="C62" s="22" t="s">
        <v>167</v>
      </c>
      <c r="D62" s="7" t="s">
        <v>169</v>
      </c>
      <c r="E62" s="7">
        <v>3</v>
      </c>
      <c r="F62" s="7">
        <v>1125</v>
      </c>
      <c r="G62" s="7">
        <f t="shared" si="5"/>
        <v>1231</v>
      </c>
      <c r="H62" s="7">
        <v>1125</v>
      </c>
      <c r="I62" s="7">
        <v>106</v>
      </c>
      <c r="J62" s="21">
        <f t="shared" si="0"/>
        <v>100</v>
      </c>
      <c r="K62" s="15"/>
    </row>
    <row r="63" spans="1:11" ht="21.95" customHeight="1">
      <c r="A63" s="17">
        <v>44936</v>
      </c>
      <c r="B63" s="22" t="s">
        <v>150</v>
      </c>
      <c r="C63" s="22" t="s">
        <v>149</v>
      </c>
      <c r="D63" s="7" t="s">
        <v>169</v>
      </c>
      <c r="E63" s="7">
        <v>2</v>
      </c>
      <c r="F63" s="7">
        <v>750</v>
      </c>
      <c r="G63" s="7">
        <f t="shared" ref="G63:G70" si="6">SUM(H63+I63)</f>
        <v>773</v>
      </c>
      <c r="H63" s="7">
        <v>750</v>
      </c>
      <c r="I63" s="7">
        <v>23</v>
      </c>
      <c r="J63" s="21">
        <f t="shared" si="0"/>
        <v>100</v>
      </c>
      <c r="K63" s="15"/>
    </row>
    <row r="64" spans="1:11" ht="21.95" customHeight="1">
      <c r="A64" s="7"/>
      <c r="B64" s="22" t="s">
        <v>194</v>
      </c>
      <c r="C64" s="22" t="s">
        <v>167</v>
      </c>
      <c r="D64" s="7" t="s">
        <v>169</v>
      </c>
      <c r="E64" s="7">
        <v>3</v>
      </c>
      <c r="F64" s="7">
        <v>1125</v>
      </c>
      <c r="G64" s="7">
        <f t="shared" si="6"/>
        <v>1171</v>
      </c>
      <c r="H64" s="7">
        <v>1125</v>
      </c>
      <c r="I64" s="7">
        <v>46</v>
      </c>
      <c r="J64" s="21">
        <f t="shared" si="0"/>
        <v>100</v>
      </c>
      <c r="K64" s="15"/>
    </row>
    <row r="65" spans="1:11" ht="21.95" customHeight="1">
      <c r="A65" s="7"/>
      <c r="B65" s="7" t="s">
        <v>44</v>
      </c>
      <c r="C65" s="7" t="s">
        <v>45</v>
      </c>
      <c r="D65" s="7" t="s">
        <v>169</v>
      </c>
      <c r="E65" s="7">
        <v>3</v>
      </c>
      <c r="F65" s="7">
        <v>1125</v>
      </c>
      <c r="G65" s="7">
        <f t="shared" si="6"/>
        <v>1180</v>
      </c>
      <c r="H65" s="7">
        <v>1125</v>
      </c>
      <c r="I65" s="7">
        <v>55</v>
      </c>
      <c r="J65" s="21">
        <f t="shared" si="0"/>
        <v>100</v>
      </c>
      <c r="K65" s="15"/>
    </row>
    <row r="66" spans="1:11" ht="21.95" customHeight="1">
      <c r="A66" s="17">
        <v>44937</v>
      </c>
      <c r="B66" s="7" t="s">
        <v>149</v>
      </c>
      <c r="C66" s="7" t="s">
        <v>150</v>
      </c>
      <c r="D66" s="7" t="s">
        <v>169</v>
      </c>
      <c r="E66" s="7">
        <v>8</v>
      </c>
      <c r="F66" s="7">
        <v>3000</v>
      </c>
      <c r="G66" s="7">
        <f t="shared" si="6"/>
        <v>3002</v>
      </c>
      <c r="H66" s="7">
        <v>3000</v>
      </c>
      <c r="I66" s="7">
        <v>2</v>
      </c>
      <c r="J66" s="21">
        <f t="shared" ref="J66:J70" si="7">H66/F66*100</f>
        <v>100</v>
      </c>
      <c r="K66" s="15"/>
    </row>
    <row r="67" spans="1:11" ht="21.95" customHeight="1">
      <c r="A67" s="17">
        <v>44938</v>
      </c>
      <c r="B67" s="7" t="s">
        <v>149</v>
      </c>
      <c r="C67" s="7" t="s">
        <v>150</v>
      </c>
      <c r="D67" s="7" t="s">
        <v>169</v>
      </c>
      <c r="E67" s="7">
        <v>4</v>
      </c>
      <c r="F67" s="7">
        <v>1500</v>
      </c>
      <c r="G67" s="7">
        <f t="shared" si="6"/>
        <v>1625</v>
      </c>
      <c r="H67" s="7">
        <v>1500</v>
      </c>
      <c r="I67" s="7">
        <v>125</v>
      </c>
      <c r="J67" s="21">
        <f t="shared" si="7"/>
        <v>100</v>
      </c>
      <c r="K67" s="15"/>
    </row>
    <row r="68" spans="1:11" ht="21.95" customHeight="1">
      <c r="A68" s="17"/>
      <c r="B68" s="7" t="s">
        <v>123</v>
      </c>
      <c r="C68" s="7" t="s">
        <v>124</v>
      </c>
      <c r="D68" s="7" t="s">
        <v>169</v>
      </c>
      <c r="E68" s="7">
        <v>4</v>
      </c>
      <c r="F68" s="7">
        <v>1500</v>
      </c>
      <c r="G68" s="7">
        <f t="shared" si="6"/>
        <v>1512</v>
      </c>
      <c r="H68" s="7">
        <v>1500</v>
      </c>
      <c r="I68" s="7">
        <v>12</v>
      </c>
      <c r="J68" s="21">
        <f t="shared" si="7"/>
        <v>100</v>
      </c>
      <c r="K68" s="15"/>
    </row>
    <row r="69" spans="1:11" ht="21.95" customHeight="1">
      <c r="A69" s="17">
        <v>44939</v>
      </c>
      <c r="B69" s="7" t="s">
        <v>149</v>
      </c>
      <c r="C69" s="7" t="s">
        <v>150</v>
      </c>
      <c r="D69" s="7" t="s">
        <v>169</v>
      </c>
      <c r="E69" s="7">
        <v>4</v>
      </c>
      <c r="F69" s="7">
        <v>1500</v>
      </c>
      <c r="G69" s="7">
        <f t="shared" si="6"/>
        <v>1519</v>
      </c>
      <c r="H69" s="7">
        <v>1500</v>
      </c>
      <c r="I69" s="7">
        <v>19</v>
      </c>
      <c r="J69" s="21">
        <f t="shared" si="7"/>
        <v>100</v>
      </c>
      <c r="K69" s="15"/>
    </row>
    <row r="70" spans="1:11" ht="21.95" customHeight="1">
      <c r="A70" s="17"/>
      <c r="B70" s="7" t="s">
        <v>170</v>
      </c>
      <c r="C70" s="7" t="s">
        <v>167</v>
      </c>
      <c r="D70" s="7" t="s">
        <v>169</v>
      </c>
      <c r="E70" s="7">
        <v>4</v>
      </c>
      <c r="F70" s="7">
        <v>1500</v>
      </c>
      <c r="G70" s="7">
        <f t="shared" si="6"/>
        <v>1707</v>
      </c>
      <c r="H70" s="7">
        <v>1500</v>
      </c>
      <c r="I70" s="7">
        <v>207</v>
      </c>
      <c r="J70" s="21">
        <f t="shared" si="7"/>
        <v>100</v>
      </c>
      <c r="K70" s="15"/>
    </row>
    <row r="71" spans="1:11" ht="21.95" customHeight="1">
      <c r="A71" s="17"/>
      <c r="B71" s="7"/>
      <c r="C71" s="7"/>
      <c r="D71" s="7"/>
      <c r="E71" s="7"/>
      <c r="F71" s="7"/>
      <c r="G71" s="7"/>
      <c r="H71" s="7"/>
      <c r="I71" s="7"/>
      <c r="J71" s="21"/>
      <c r="K71" s="15"/>
    </row>
    <row r="72" spans="1:11" ht="21.95" customHeight="1">
      <c r="A72" s="17"/>
      <c r="B72" s="7"/>
      <c r="C72" s="7"/>
      <c r="D72" s="7"/>
      <c r="E72" s="7"/>
      <c r="F72" s="7"/>
      <c r="G72" s="7"/>
      <c r="H72" s="7"/>
      <c r="I72" s="7"/>
      <c r="J72" s="21"/>
      <c r="K72" s="15"/>
    </row>
    <row r="73" spans="1:11" ht="21.95" customHeight="1">
      <c r="A73" s="17"/>
      <c r="B73" s="7"/>
      <c r="C73" s="7"/>
      <c r="D73" s="7"/>
      <c r="E73" s="7"/>
      <c r="F73" s="7"/>
      <c r="G73" s="7"/>
      <c r="H73" s="7"/>
      <c r="I73" s="7"/>
      <c r="J73" s="21"/>
      <c r="K73" s="15"/>
    </row>
    <row r="74" spans="1:11" ht="21" customHeight="1">
      <c r="A74" s="34" t="s">
        <v>18</v>
      </c>
      <c r="B74" s="34"/>
      <c r="C74" s="9">
        <f>COUNT(A10:A73)</f>
        <v>21</v>
      </c>
      <c r="E74" s="35" t="s">
        <v>19</v>
      </c>
      <c r="F74" s="35"/>
      <c r="G74" s="36"/>
      <c r="H74" s="36"/>
      <c r="I74" s="36"/>
      <c r="J74" s="36"/>
      <c r="K74" s="36"/>
    </row>
    <row r="75" spans="1:11" ht="21" customHeight="1">
      <c r="A75" s="33" t="s">
        <v>20</v>
      </c>
      <c r="B75" s="33"/>
      <c r="C75" s="9">
        <f>SUM(F10:F73)</f>
        <v>64500</v>
      </c>
      <c r="F75" s="37"/>
      <c r="G75" s="37"/>
      <c r="H75" s="37"/>
      <c r="I75" s="4"/>
      <c r="J75" s="4"/>
      <c r="K75" s="25"/>
    </row>
    <row r="76" spans="1:11" ht="21" customHeight="1">
      <c r="A76" s="33" t="s">
        <v>21</v>
      </c>
      <c r="B76" s="33"/>
      <c r="C76" s="9">
        <f>SUM(H10:H73)</f>
        <v>64500</v>
      </c>
      <c r="F76" s="4"/>
      <c r="G76" s="4"/>
      <c r="H76" s="4"/>
      <c r="I76" s="4"/>
      <c r="J76" s="4"/>
      <c r="K76" s="25"/>
    </row>
    <row r="77" spans="1:11" ht="21" customHeight="1">
      <c r="A77" s="38" t="s">
        <v>22</v>
      </c>
      <c r="B77" s="33"/>
      <c r="C77" s="18">
        <f>SUM(J10:J73)</f>
        <v>6100</v>
      </c>
      <c r="F77" s="37"/>
      <c r="G77" s="37"/>
      <c r="H77" s="37"/>
      <c r="I77" s="37"/>
      <c r="J77" s="4"/>
      <c r="K77" s="39"/>
    </row>
    <row r="78" spans="1:11" ht="21" customHeight="1">
      <c r="A78" s="38" t="s">
        <v>23</v>
      </c>
      <c r="B78" s="33"/>
      <c r="C78" s="9">
        <f>COUNTA(B10:B73)</f>
        <v>61</v>
      </c>
      <c r="F78" s="37"/>
      <c r="G78" s="37"/>
      <c r="H78" s="37"/>
      <c r="I78" s="37"/>
      <c r="J78" s="4"/>
      <c r="K78" s="39"/>
    </row>
    <row r="79" spans="1:11" ht="21" customHeight="1">
      <c r="A79" s="33" t="s">
        <v>24</v>
      </c>
      <c r="B79" s="33"/>
      <c r="C79" s="18">
        <f>C77/C78</f>
        <v>100</v>
      </c>
      <c r="F79" s="37"/>
      <c r="G79" s="37"/>
      <c r="H79" s="37"/>
      <c r="I79" s="37"/>
      <c r="J79" s="4"/>
      <c r="K79" s="39"/>
    </row>
    <row r="80" spans="1:11" ht="21" customHeight="1" thickBot="1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6"/>
    </row>
  </sheetData>
  <mergeCells count="17">
    <mergeCell ref="A79:B79"/>
    <mergeCell ref="A74:B74"/>
    <mergeCell ref="E74:K74"/>
    <mergeCell ref="A75:B75"/>
    <mergeCell ref="F75:H75"/>
    <mergeCell ref="A76:B76"/>
    <mergeCell ref="A77:B77"/>
    <mergeCell ref="F77:H79"/>
    <mergeCell ref="I77:I79"/>
    <mergeCell ref="K77:K79"/>
    <mergeCell ref="A78:B78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1A5A-D240-4520-AA90-EB17D6168331}">
  <sheetPr codeName="Sheet56"/>
  <dimension ref="A1:K64"/>
  <sheetViews>
    <sheetView topLeftCell="A50" workbookViewId="0">
      <selection activeCell="B56" sqref="B56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129</v>
      </c>
      <c r="C7" s="33"/>
      <c r="D7" s="33"/>
      <c r="E7" s="33"/>
      <c r="F7" s="26" t="s">
        <v>3</v>
      </c>
      <c r="G7" s="33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44914</v>
      </c>
      <c r="B10" s="7" t="s">
        <v>91</v>
      </c>
      <c r="C10" s="7" t="s">
        <v>92</v>
      </c>
      <c r="D10" s="7" t="s">
        <v>169</v>
      </c>
      <c r="E10" s="7">
        <v>3</v>
      </c>
      <c r="F10" s="7">
        <v>1125</v>
      </c>
      <c r="G10" s="7">
        <f>SUM(H10+I10)</f>
        <v>1314</v>
      </c>
      <c r="H10" s="7">
        <v>1125</v>
      </c>
      <c r="I10" s="7">
        <v>189</v>
      </c>
      <c r="J10" s="21">
        <f t="shared" ref="J10:J55" si="0">H10/F10*100</f>
        <v>100</v>
      </c>
      <c r="K10" s="7"/>
    </row>
    <row r="11" spans="1:11" ht="21.95" customHeight="1">
      <c r="A11" s="17"/>
      <c r="B11" s="23" t="s">
        <v>117</v>
      </c>
      <c r="C11" s="22" t="s">
        <v>134</v>
      </c>
      <c r="D11" s="7" t="s">
        <v>169</v>
      </c>
      <c r="E11" s="7">
        <v>2</v>
      </c>
      <c r="F11" s="7">
        <v>750</v>
      </c>
      <c r="G11" s="7">
        <f>SUM(H11+I11)</f>
        <v>793</v>
      </c>
      <c r="H11" s="7">
        <v>750</v>
      </c>
      <c r="I11" s="7">
        <v>43</v>
      </c>
      <c r="J11" s="21">
        <f t="shared" si="0"/>
        <v>100</v>
      </c>
      <c r="K11" s="7"/>
    </row>
    <row r="12" spans="1:11" ht="21.95" customHeight="1">
      <c r="A12" s="17"/>
      <c r="B12" s="7" t="s">
        <v>94</v>
      </c>
      <c r="C12" s="7">
        <v>31010</v>
      </c>
      <c r="D12" s="7" t="s">
        <v>169</v>
      </c>
      <c r="E12" s="7">
        <v>3</v>
      </c>
      <c r="F12" s="7">
        <v>1125</v>
      </c>
      <c r="G12" s="7">
        <f t="shared" ref="G12:G41" si="1">SUM(H12+I12)</f>
        <v>1153</v>
      </c>
      <c r="H12" s="7">
        <v>1125</v>
      </c>
      <c r="I12" s="7">
        <v>28</v>
      </c>
      <c r="J12" s="21">
        <f t="shared" si="0"/>
        <v>100</v>
      </c>
      <c r="K12" s="7"/>
    </row>
    <row r="13" spans="1:11" ht="21.95" customHeight="1">
      <c r="A13" s="17">
        <v>44915</v>
      </c>
      <c r="B13" s="23" t="s">
        <v>117</v>
      </c>
      <c r="C13" s="22" t="s">
        <v>134</v>
      </c>
      <c r="D13" s="7" t="s">
        <v>169</v>
      </c>
      <c r="E13" s="7">
        <v>4</v>
      </c>
      <c r="F13" s="7">
        <v>1500</v>
      </c>
      <c r="G13" s="7">
        <f>SUM(H13+I13)</f>
        <v>1504</v>
      </c>
      <c r="H13" s="7">
        <v>1500</v>
      </c>
      <c r="I13" s="7">
        <v>4</v>
      </c>
      <c r="J13" s="21">
        <f t="shared" si="0"/>
        <v>100</v>
      </c>
      <c r="K13" s="7"/>
    </row>
    <row r="14" spans="1:11" ht="21.95" customHeight="1">
      <c r="A14" s="17"/>
      <c r="B14" s="22" t="s">
        <v>91</v>
      </c>
      <c r="C14" s="7" t="s">
        <v>92</v>
      </c>
      <c r="D14" s="7" t="s">
        <v>169</v>
      </c>
      <c r="E14" s="7">
        <v>4</v>
      </c>
      <c r="F14" s="7">
        <v>1500</v>
      </c>
      <c r="G14" s="7">
        <f t="shared" si="1"/>
        <v>1534</v>
      </c>
      <c r="H14" s="7">
        <v>1500</v>
      </c>
      <c r="I14" s="7">
        <v>34</v>
      </c>
      <c r="J14" s="21">
        <f t="shared" si="0"/>
        <v>100</v>
      </c>
      <c r="K14" s="7"/>
    </row>
    <row r="15" spans="1:11" ht="21.95" customHeight="1">
      <c r="A15" s="17">
        <v>44916</v>
      </c>
      <c r="B15" s="7" t="s">
        <v>91</v>
      </c>
      <c r="C15" s="7" t="s">
        <v>92</v>
      </c>
      <c r="D15" s="7" t="s">
        <v>169</v>
      </c>
      <c r="E15" s="7">
        <v>3</v>
      </c>
      <c r="F15" s="7">
        <v>1125</v>
      </c>
      <c r="G15" s="7">
        <f t="shared" si="1"/>
        <v>1301</v>
      </c>
      <c r="H15" s="7">
        <v>1125</v>
      </c>
      <c r="I15" s="7">
        <v>176</v>
      </c>
      <c r="J15" s="21">
        <f t="shared" si="0"/>
        <v>100</v>
      </c>
      <c r="K15" s="7"/>
    </row>
    <row r="16" spans="1:11" ht="21.95" customHeight="1">
      <c r="A16" s="17"/>
      <c r="B16" s="7" t="s">
        <v>40</v>
      </c>
      <c r="C16" s="7" t="s">
        <v>152</v>
      </c>
      <c r="D16" s="7" t="s">
        <v>169</v>
      </c>
      <c r="E16" s="7">
        <v>2</v>
      </c>
      <c r="F16" s="7">
        <v>750</v>
      </c>
      <c r="G16" s="7">
        <f t="shared" si="1"/>
        <v>763</v>
      </c>
      <c r="H16" s="7">
        <v>750</v>
      </c>
      <c r="I16" s="7">
        <v>13</v>
      </c>
      <c r="J16" s="21">
        <f t="shared" si="0"/>
        <v>100</v>
      </c>
      <c r="K16" s="7"/>
    </row>
    <row r="17" spans="1:11" ht="21.95" customHeight="1">
      <c r="A17" s="17"/>
      <c r="B17" s="7" t="s">
        <v>117</v>
      </c>
      <c r="C17" s="7">
        <v>31010</v>
      </c>
      <c r="D17" s="7" t="s">
        <v>169</v>
      </c>
      <c r="E17" s="7">
        <v>3</v>
      </c>
      <c r="F17" s="7">
        <v>1125</v>
      </c>
      <c r="G17" s="7">
        <f t="shared" si="1"/>
        <v>1148</v>
      </c>
      <c r="H17" s="7">
        <v>1125</v>
      </c>
      <c r="I17" s="7">
        <v>23</v>
      </c>
      <c r="J17" s="21">
        <f t="shared" si="0"/>
        <v>100</v>
      </c>
      <c r="K17" s="7"/>
    </row>
    <row r="18" spans="1:11" ht="21.95" customHeight="1">
      <c r="A18" s="17">
        <v>44917</v>
      </c>
      <c r="B18" s="7" t="s">
        <v>40</v>
      </c>
      <c r="C18" s="7" t="s">
        <v>152</v>
      </c>
      <c r="D18" s="7" t="s">
        <v>169</v>
      </c>
      <c r="E18" s="7">
        <v>3</v>
      </c>
      <c r="F18" s="7">
        <v>1125</v>
      </c>
      <c r="G18" s="7">
        <f t="shared" si="1"/>
        <v>1136</v>
      </c>
      <c r="H18" s="7">
        <v>1125</v>
      </c>
      <c r="I18" s="7">
        <v>11</v>
      </c>
      <c r="J18" s="21">
        <f t="shared" si="0"/>
        <v>100</v>
      </c>
      <c r="K18" s="7"/>
    </row>
    <row r="19" spans="1:11" ht="21.95" customHeight="1">
      <c r="A19" s="17"/>
      <c r="B19" s="7" t="s">
        <v>94</v>
      </c>
      <c r="C19" s="7">
        <v>31010</v>
      </c>
      <c r="D19" s="7" t="s">
        <v>169</v>
      </c>
      <c r="E19" s="7">
        <v>2</v>
      </c>
      <c r="F19" s="7">
        <v>750</v>
      </c>
      <c r="G19" s="7">
        <f t="shared" si="1"/>
        <v>767</v>
      </c>
      <c r="H19" s="7">
        <v>750</v>
      </c>
      <c r="I19" s="7">
        <v>17</v>
      </c>
      <c r="J19" s="21">
        <f t="shared" si="0"/>
        <v>100</v>
      </c>
      <c r="K19" s="7"/>
    </row>
    <row r="20" spans="1:11" ht="21.95" customHeight="1">
      <c r="A20" s="17"/>
      <c r="B20" s="7" t="s">
        <v>91</v>
      </c>
      <c r="C20" s="7" t="s">
        <v>92</v>
      </c>
      <c r="D20" s="7" t="s">
        <v>169</v>
      </c>
      <c r="E20" s="7">
        <v>3</v>
      </c>
      <c r="F20" s="7">
        <v>1125</v>
      </c>
      <c r="G20" s="7">
        <f t="shared" si="1"/>
        <v>1188</v>
      </c>
      <c r="H20" s="7">
        <v>1125</v>
      </c>
      <c r="I20" s="7">
        <v>63</v>
      </c>
      <c r="J20" s="21">
        <f t="shared" si="0"/>
        <v>100</v>
      </c>
      <c r="K20" s="7"/>
    </row>
    <row r="21" spans="1:11" ht="21.95" customHeight="1">
      <c r="A21" s="17">
        <v>44918</v>
      </c>
      <c r="B21" s="7" t="s">
        <v>153</v>
      </c>
      <c r="C21" s="7" t="s">
        <v>154</v>
      </c>
      <c r="D21" s="7" t="s">
        <v>169</v>
      </c>
      <c r="E21" s="7">
        <v>3</v>
      </c>
      <c r="F21" s="7">
        <v>1125</v>
      </c>
      <c r="G21" s="7">
        <f t="shared" si="1"/>
        <v>1426</v>
      </c>
      <c r="H21" s="7">
        <v>1125</v>
      </c>
      <c r="I21" s="7">
        <v>301</v>
      </c>
      <c r="J21" s="21">
        <f t="shared" si="0"/>
        <v>100</v>
      </c>
      <c r="K21" s="7"/>
    </row>
    <row r="22" spans="1:11" ht="21.95" customHeight="1">
      <c r="A22" s="17"/>
      <c r="B22" s="7" t="s">
        <v>94</v>
      </c>
      <c r="C22" s="7">
        <v>31010</v>
      </c>
      <c r="D22" s="7" t="s">
        <v>169</v>
      </c>
      <c r="E22" s="7">
        <v>2</v>
      </c>
      <c r="F22" s="7">
        <v>750</v>
      </c>
      <c r="G22" s="7">
        <f t="shared" si="1"/>
        <v>754</v>
      </c>
      <c r="H22" s="7">
        <v>750</v>
      </c>
      <c r="I22" s="7">
        <v>4</v>
      </c>
      <c r="J22" s="21">
        <f t="shared" si="0"/>
        <v>100</v>
      </c>
      <c r="K22" s="7"/>
    </row>
    <row r="23" spans="1:11" ht="21.95" customHeight="1">
      <c r="A23" s="17"/>
      <c r="B23" s="7" t="s">
        <v>91</v>
      </c>
      <c r="C23" s="7" t="s">
        <v>92</v>
      </c>
      <c r="D23" s="7" t="s">
        <v>169</v>
      </c>
      <c r="E23" s="7">
        <v>3</v>
      </c>
      <c r="F23" s="7">
        <v>1125</v>
      </c>
      <c r="G23" s="7">
        <f t="shared" si="1"/>
        <v>1216</v>
      </c>
      <c r="H23" s="7">
        <v>1125</v>
      </c>
      <c r="I23" s="7">
        <v>91</v>
      </c>
      <c r="J23" s="21">
        <f t="shared" si="0"/>
        <v>100</v>
      </c>
      <c r="K23" s="7"/>
    </row>
    <row r="24" spans="1:11" ht="21.95" customHeight="1">
      <c r="A24" s="17">
        <v>44921</v>
      </c>
      <c r="B24" s="7" t="s">
        <v>153</v>
      </c>
      <c r="C24" s="7" t="s">
        <v>154</v>
      </c>
      <c r="D24" s="7" t="s">
        <v>169</v>
      </c>
      <c r="E24" s="7">
        <v>3</v>
      </c>
      <c r="F24" s="7">
        <v>1125</v>
      </c>
      <c r="G24" s="7">
        <f t="shared" si="1"/>
        <v>1146</v>
      </c>
      <c r="H24" s="7">
        <v>1125</v>
      </c>
      <c r="I24" s="7">
        <v>21</v>
      </c>
      <c r="J24" s="21">
        <f t="shared" ref="J24:J29" si="2">H24/F24*100</f>
        <v>100</v>
      </c>
      <c r="K24" s="7"/>
    </row>
    <row r="25" spans="1:11" ht="21.95" customHeight="1">
      <c r="A25" s="17"/>
      <c r="B25" s="7" t="s">
        <v>94</v>
      </c>
      <c r="C25" s="7">
        <v>31010</v>
      </c>
      <c r="D25" s="7" t="s">
        <v>169</v>
      </c>
      <c r="E25" s="7">
        <v>2</v>
      </c>
      <c r="F25" s="7">
        <v>750</v>
      </c>
      <c r="G25" s="7">
        <f t="shared" si="1"/>
        <v>784</v>
      </c>
      <c r="H25" s="7">
        <v>750</v>
      </c>
      <c r="I25" s="7">
        <v>34</v>
      </c>
      <c r="J25" s="21">
        <f t="shared" si="2"/>
        <v>100</v>
      </c>
      <c r="K25" s="7"/>
    </row>
    <row r="26" spans="1:11" ht="21.95" customHeight="1">
      <c r="A26" s="17"/>
      <c r="B26" s="7" t="s">
        <v>91</v>
      </c>
      <c r="C26" s="7" t="s">
        <v>92</v>
      </c>
      <c r="D26" s="7" t="s">
        <v>169</v>
      </c>
      <c r="E26" s="7">
        <v>3</v>
      </c>
      <c r="F26" s="7">
        <v>1125</v>
      </c>
      <c r="G26" s="7">
        <f t="shared" si="1"/>
        <v>1175</v>
      </c>
      <c r="H26" s="7">
        <v>1125</v>
      </c>
      <c r="I26" s="7">
        <v>50</v>
      </c>
      <c r="J26" s="21">
        <f t="shared" si="2"/>
        <v>100</v>
      </c>
      <c r="K26" s="7"/>
    </row>
    <row r="27" spans="1:11" ht="21.95" customHeight="1">
      <c r="A27" s="17">
        <v>44922</v>
      </c>
      <c r="B27" s="7" t="s">
        <v>153</v>
      </c>
      <c r="C27" s="7" t="s">
        <v>154</v>
      </c>
      <c r="D27" s="7" t="s">
        <v>169</v>
      </c>
      <c r="E27" s="7">
        <v>3</v>
      </c>
      <c r="F27" s="7">
        <v>1125</v>
      </c>
      <c r="G27" s="7">
        <f t="shared" ref="G27:G29" si="3">SUM(H27+I27)</f>
        <v>1328</v>
      </c>
      <c r="H27" s="7">
        <v>1125</v>
      </c>
      <c r="I27" s="7">
        <v>203</v>
      </c>
      <c r="J27" s="21">
        <f t="shared" si="2"/>
        <v>100</v>
      </c>
      <c r="K27" s="7"/>
    </row>
    <row r="28" spans="1:11" ht="21.95" customHeight="1">
      <c r="A28" s="17"/>
      <c r="B28" s="7" t="s">
        <v>91</v>
      </c>
      <c r="C28" s="7" t="s">
        <v>92</v>
      </c>
      <c r="D28" s="7" t="s">
        <v>169</v>
      </c>
      <c r="E28" s="7">
        <v>3</v>
      </c>
      <c r="F28" s="7">
        <v>1125</v>
      </c>
      <c r="G28" s="7">
        <f t="shared" si="3"/>
        <v>1172</v>
      </c>
      <c r="H28" s="7">
        <v>1125</v>
      </c>
      <c r="I28" s="7">
        <v>47</v>
      </c>
      <c r="J28" s="21">
        <f t="shared" si="2"/>
        <v>100</v>
      </c>
      <c r="K28" s="7"/>
    </row>
    <row r="29" spans="1:11" ht="21.95" customHeight="1">
      <c r="A29" s="20"/>
      <c r="B29" s="7" t="s">
        <v>94</v>
      </c>
      <c r="C29" s="7">
        <v>31010</v>
      </c>
      <c r="D29" s="7" t="s">
        <v>169</v>
      </c>
      <c r="E29" s="7">
        <v>2</v>
      </c>
      <c r="F29" s="7">
        <v>750</v>
      </c>
      <c r="G29" s="7">
        <f t="shared" si="3"/>
        <v>788</v>
      </c>
      <c r="H29" s="7">
        <v>750</v>
      </c>
      <c r="I29" s="7">
        <v>38</v>
      </c>
      <c r="J29" s="21">
        <f t="shared" si="2"/>
        <v>100</v>
      </c>
      <c r="K29" s="7"/>
    </row>
    <row r="30" spans="1:11" ht="21.95" customHeight="1">
      <c r="A30" s="17">
        <v>44923</v>
      </c>
      <c r="B30" s="7" t="s">
        <v>91</v>
      </c>
      <c r="C30" s="7" t="s">
        <v>92</v>
      </c>
      <c r="D30" s="7" t="s">
        <v>169</v>
      </c>
      <c r="E30" s="7">
        <v>7</v>
      </c>
      <c r="F30" s="7">
        <v>2625</v>
      </c>
      <c r="G30" s="7">
        <f t="shared" ref="G30" si="4">SUM(H30+I30)</f>
        <v>2764</v>
      </c>
      <c r="H30" s="7">
        <v>2625</v>
      </c>
      <c r="I30" s="7">
        <v>139</v>
      </c>
      <c r="J30" s="21">
        <f t="shared" si="0"/>
        <v>100</v>
      </c>
      <c r="K30" s="7"/>
    </row>
    <row r="31" spans="1:11" ht="21.95" customHeight="1">
      <c r="A31" s="17"/>
      <c r="B31" s="7" t="s">
        <v>94</v>
      </c>
      <c r="C31" s="7">
        <v>31010</v>
      </c>
      <c r="D31" s="7" t="s">
        <v>169</v>
      </c>
      <c r="E31" s="7">
        <v>1</v>
      </c>
      <c r="F31" s="7">
        <v>375</v>
      </c>
      <c r="G31" s="7">
        <f t="shared" si="1"/>
        <v>380</v>
      </c>
      <c r="H31" s="7">
        <v>375</v>
      </c>
      <c r="I31" s="7">
        <v>5</v>
      </c>
      <c r="J31" s="21">
        <f t="shared" si="0"/>
        <v>100</v>
      </c>
      <c r="K31" s="7"/>
    </row>
    <row r="32" spans="1:11" ht="21.95" customHeight="1">
      <c r="A32" s="17">
        <v>44924</v>
      </c>
      <c r="B32" s="7" t="s">
        <v>91</v>
      </c>
      <c r="C32" s="7" t="s">
        <v>92</v>
      </c>
      <c r="D32" s="7" t="s">
        <v>169</v>
      </c>
      <c r="E32" s="7">
        <v>7</v>
      </c>
      <c r="F32" s="7">
        <v>2625</v>
      </c>
      <c r="G32" s="7">
        <f t="shared" si="1"/>
        <v>2812</v>
      </c>
      <c r="H32" s="7">
        <v>2625</v>
      </c>
      <c r="I32" s="7">
        <v>187</v>
      </c>
      <c r="J32" s="21">
        <f t="shared" si="0"/>
        <v>100</v>
      </c>
      <c r="K32" s="7"/>
    </row>
    <row r="33" spans="1:11" ht="21.95" customHeight="1">
      <c r="A33" s="20"/>
      <c r="B33" s="7" t="s">
        <v>94</v>
      </c>
      <c r="C33" s="7">
        <v>31010</v>
      </c>
      <c r="D33" s="7" t="s">
        <v>169</v>
      </c>
      <c r="E33" s="7">
        <v>1</v>
      </c>
      <c r="F33" s="7">
        <v>375</v>
      </c>
      <c r="G33" s="7">
        <f t="shared" ref="G33:G34" si="5">SUM(H33+I33)</f>
        <v>395</v>
      </c>
      <c r="H33" s="7">
        <v>375</v>
      </c>
      <c r="I33" s="7">
        <v>20</v>
      </c>
      <c r="J33" s="21">
        <f t="shared" si="0"/>
        <v>100</v>
      </c>
      <c r="K33" s="7"/>
    </row>
    <row r="34" spans="1:11" ht="21.95" customHeight="1">
      <c r="A34" s="17">
        <v>44925</v>
      </c>
      <c r="B34" s="7" t="s">
        <v>91</v>
      </c>
      <c r="C34" s="7" t="s">
        <v>92</v>
      </c>
      <c r="D34" s="7" t="s">
        <v>169</v>
      </c>
      <c r="E34" s="7">
        <v>7</v>
      </c>
      <c r="F34" s="7">
        <v>2625</v>
      </c>
      <c r="G34" s="7">
        <f t="shared" si="5"/>
        <v>2725</v>
      </c>
      <c r="H34" s="7">
        <v>2625</v>
      </c>
      <c r="I34" s="7">
        <v>100</v>
      </c>
      <c r="J34" s="21">
        <f t="shared" si="0"/>
        <v>100</v>
      </c>
      <c r="K34" s="7"/>
    </row>
    <row r="35" spans="1:11" ht="21.95" customHeight="1">
      <c r="A35" s="7"/>
      <c r="B35" s="7" t="s">
        <v>94</v>
      </c>
      <c r="C35" s="7">
        <v>31010</v>
      </c>
      <c r="D35" s="7" t="s">
        <v>169</v>
      </c>
      <c r="E35" s="7">
        <v>1</v>
      </c>
      <c r="F35" s="7">
        <v>375</v>
      </c>
      <c r="G35" s="7">
        <f t="shared" ref="G35" si="6">SUM(H35+I35)</f>
        <v>380</v>
      </c>
      <c r="H35" s="7">
        <v>375</v>
      </c>
      <c r="I35" s="7">
        <v>5</v>
      </c>
      <c r="J35" s="21">
        <f t="shared" si="0"/>
        <v>100</v>
      </c>
      <c r="K35" s="7"/>
    </row>
    <row r="36" spans="1:11" ht="21.95" customHeight="1">
      <c r="A36" s="17">
        <v>44928</v>
      </c>
      <c r="B36" s="7" t="s">
        <v>48</v>
      </c>
      <c r="C36" s="7" t="s">
        <v>187</v>
      </c>
      <c r="D36" s="7" t="s">
        <v>169</v>
      </c>
      <c r="E36" s="7">
        <v>7</v>
      </c>
      <c r="F36" s="7">
        <v>375</v>
      </c>
      <c r="G36" s="7">
        <f t="shared" si="1"/>
        <v>399</v>
      </c>
      <c r="H36" s="7">
        <v>375</v>
      </c>
      <c r="I36" s="7">
        <v>24</v>
      </c>
      <c r="J36" s="21">
        <f t="shared" si="0"/>
        <v>100</v>
      </c>
      <c r="K36" s="7"/>
    </row>
    <row r="37" spans="1:11" ht="21.95" customHeight="1">
      <c r="A37" s="7"/>
      <c r="B37" s="7" t="s">
        <v>91</v>
      </c>
      <c r="C37" s="7" t="s">
        <v>92</v>
      </c>
      <c r="D37" s="7" t="s">
        <v>169</v>
      </c>
      <c r="E37" s="7">
        <v>1</v>
      </c>
      <c r="F37" s="7">
        <v>2625</v>
      </c>
      <c r="G37" s="7">
        <f t="shared" si="1"/>
        <v>2686</v>
      </c>
      <c r="H37" s="7">
        <v>2625</v>
      </c>
      <c r="I37" s="7">
        <v>61</v>
      </c>
      <c r="J37" s="21">
        <f t="shared" si="0"/>
        <v>100</v>
      </c>
      <c r="K37" s="7"/>
    </row>
    <row r="38" spans="1:11" ht="21.95" customHeight="1">
      <c r="A38" s="17">
        <v>44929</v>
      </c>
      <c r="B38" s="7" t="s">
        <v>91</v>
      </c>
      <c r="C38" s="7" t="s">
        <v>92</v>
      </c>
      <c r="D38" s="7" t="s">
        <v>169</v>
      </c>
      <c r="E38" s="7">
        <v>4</v>
      </c>
      <c r="F38" s="7">
        <v>1500</v>
      </c>
      <c r="G38" s="7">
        <f t="shared" si="1"/>
        <v>1598</v>
      </c>
      <c r="H38" s="7">
        <v>1500</v>
      </c>
      <c r="I38" s="7">
        <v>98</v>
      </c>
      <c r="J38" s="21">
        <f t="shared" si="0"/>
        <v>100</v>
      </c>
      <c r="K38" s="7"/>
    </row>
    <row r="39" spans="1:11" ht="21.95" customHeight="1">
      <c r="A39" s="7"/>
      <c r="B39" s="7" t="s">
        <v>176</v>
      </c>
      <c r="C39" s="7" t="s">
        <v>177</v>
      </c>
      <c r="D39" s="7" t="s">
        <v>169</v>
      </c>
      <c r="E39" s="7">
        <v>4</v>
      </c>
      <c r="F39" s="7">
        <v>1500</v>
      </c>
      <c r="G39" s="7">
        <f t="shared" si="1"/>
        <v>1608</v>
      </c>
      <c r="H39" s="7">
        <v>1500</v>
      </c>
      <c r="I39" s="7">
        <v>108</v>
      </c>
      <c r="J39" s="21">
        <f t="shared" si="0"/>
        <v>100</v>
      </c>
      <c r="K39" s="7"/>
    </row>
    <row r="40" spans="1:11" ht="21.95" customHeight="1">
      <c r="A40" s="17">
        <v>44930</v>
      </c>
      <c r="B40" s="7" t="s">
        <v>91</v>
      </c>
      <c r="C40" s="7" t="s">
        <v>195</v>
      </c>
      <c r="D40" s="7" t="s">
        <v>169</v>
      </c>
      <c r="E40" s="7">
        <v>3</v>
      </c>
      <c r="F40" s="7">
        <v>1125</v>
      </c>
      <c r="G40" s="7">
        <f t="shared" si="1"/>
        <v>1210</v>
      </c>
      <c r="H40" s="7">
        <v>1125</v>
      </c>
      <c r="I40" s="7">
        <v>85</v>
      </c>
      <c r="J40" s="21">
        <f t="shared" si="0"/>
        <v>100</v>
      </c>
      <c r="K40" s="7"/>
    </row>
    <row r="41" spans="1:11" ht="21.95" customHeight="1">
      <c r="A41" s="7"/>
      <c r="B41" s="7" t="s">
        <v>191</v>
      </c>
      <c r="C41" s="7" t="s">
        <v>192</v>
      </c>
      <c r="D41" s="7" t="s">
        <v>169</v>
      </c>
      <c r="E41" s="7">
        <v>2</v>
      </c>
      <c r="F41" s="7">
        <v>750</v>
      </c>
      <c r="G41" s="7">
        <f t="shared" si="1"/>
        <v>791</v>
      </c>
      <c r="H41" s="7">
        <v>750</v>
      </c>
      <c r="I41" s="7">
        <v>41</v>
      </c>
      <c r="J41" s="21">
        <f t="shared" si="0"/>
        <v>100</v>
      </c>
      <c r="K41" s="7"/>
    </row>
    <row r="42" spans="1:11" ht="21.95" customHeight="1">
      <c r="A42" s="7"/>
      <c r="B42" s="7" t="s">
        <v>176</v>
      </c>
      <c r="C42" s="7" t="s">
        <v>177</v>
      </c>
      <c r="D42" s="7" t="s">
        <v>169</v>
      </c>
      <c r="E42" s="7">
        <v>3</v>
      </c>
      <c r="F42" s="7">
        <v>1125</v>
      </c>
      <c r="G42" s="7">
        <f>SUM(H42+I42)</f>
        <v>1348</v>
      </c>
      <c r="H42" s="7">
        <v>1125</v>
      </c>
      <c r="I42" s="7">
        <v>223</v>
      </c>
      <c r="J42" s="21">
        <f t="shared" si="0"/>
        <v>100</v>
      </c>
      <c r="K42" s="7"/>
    </row>
    <row r="43" spans="1:11" ht="21.95" customHeight="1">
      <c r="A43" s="17">
        <v>44931</v>
      </c>
      <c r="B43" s="7" t="s">
        <v>191</v>
      </c>
      <c r="C43" s="7" t="s">
        <v>192</v>
      </c>
      <c r="D43" s="7" t="s">
        <v>169</v>
      </c>
      <c r="E43" s="7">
        <v>3</v>
      </c>
      <c r="F43" s="7">
        <v>1125</v>
      </c>
      <c r="G43" s="7">
        <f t="shared" ref="G43:G55" si="7">SUM(H43+I43)</f>
        <v>1176</v>
      </c>
      <c r="H43" s="7">
        <v>1125</v>
      </c>
      <c r="I43" s="7">
        <v>51</v>
      </c>
      <c r="J43" s="21">
        <f t="shared" si="0"/>
        <v>100</v>
      </c>
      <c r="K43" s="7"/>
    </row>
    <row r="44" spans="1:11" ht="21.95" customHeight="1">
      <c r="A44" s="7"/>
      <c r="B44" s="7" t="s">
        <v>117</v>
      </c>
      <c r="C44" s="7" t="s">
        <v>198</v>
      </c>
      <c r="D44" s="7" t="s">
        <v>169</v>
      </c>
      <c r="E44" s="7">
        <v>2</v>
      </c>
      <c r="F44" s="7">
        <v>750</v>
      </c>
      <c r="G44" s="7">
        <f t="shared" si="7"/>
        <v>878</v>
      </c>
      <c r="H44" s="7">
        <v>750</v>
      </c>
      <c r="I44" s="7">
        <v>128</v>
      </c>
      <c r="J44" s="21">
        <f t="shared" si="0"/>
        <v>100</v>
      </c>
      <c r="K44" s="7"/>
    </row>
    <row r="45" spans="1:11" ht="21.95" customHeight="1">
      <c r="A45" s="7"/>
      <c r="B45" s="7" t="s">
        <v>91</v>
      </c>
      <c r="C45" s="7" t="s">
        <v>92</v>
      </c>
      <c r="D45" s="7" t="s">
        <v>169</v>
      </c>
      <c r="E45" s="7">
        <v>3</v>
      </c>
      <c r="F45" s="7">
        <v>1125</v>
      </c>
      <c r="G45" s="7">
        <f t="shared" si="7"/>
        <v>1343</v>
      </c>
      <c r="H45" s="7">
        <v>1125</v>
      </c>
      <c r="I45" s="7">
        <v>218</v>
      </c>
      <c r="J45" s="21">
        <f t="shared" si="0"/>
        <v>100</v>
      </c>
      <c r="K45" s="7"/>
    </row>
    <row r="46" spans="1:11" ht="21.95" customHeight="1">
      <c r="A46" s="17">
        <v>44932</v>
      </c>
      <c r="B46" s="7" t="s">
        <v>91</v>
      </c>
      <c r="C46" s="7" t="s">
        <v>92</v>
      </c>
      <c r="D46" s="7" t="s">
        <v>169</v>
      </c>
      <c r="E46" s="7">
        <v>4</v>
      </c>
      <c r="F46" s="7">
        <v>1500</v>
      </c>
      <c r="G46" s="7">
        <f t="shared" si="7"/>
        <v>1717</v>
      </c>
      <c r="H46" s="7">
        <v>1500</v>
      </c>
      <c r="I46" s="7">
        <v>217</v>
      </c>
      <c r="J46" s="21">
        <f t="shared" si="0"/>
        <v>100</v>
      </c>
      <c r="K46" s="7"/>
    </row>
    <row r="47" spans="1:11" ht="21.95" customHeight="1">
      <c r="A47" s="29"/>
      <c r="B47" s="7" t="s">
        <v>176</v>
      </c>
      <c r="C47" s="7" t="s">
        <v>177</v>
      </c>
      <c r="D47" s="7" t="s">
        <v>169</v>
      </c>
      <c r="E47" s="7">
        <v>4</v>
      </c>
      <c r="F47" s="7">
        <v>1500</v>
      </c>
      <c r="G47" s="7">
        <f t="shared" si="7"/>
        <v>1857</v>
      </c>
      <c r="H47" s="7">
        <v>1500</v>
      </c>
      <c r="I47" s="7">
        <v>357</v>
      </c>
      <c r="J47" s="21">
        <f t="shared" si="0"/>
        <v>100</v>
      </c>
      <c r="K47" s="15"/>
    </row>
    <row r="48" spans="1:11" ht="21.95" customHeight="1">
      <c r="A48" s="29">
        <v>44935</v>
      </c>
      <c r="B48" s="7" t="s">
        <v>91</v>
      </c>
      <c r="C48" s="7" t="s">
        <v>92</v>
      </c>
      <c r="D48" s="7" t="s">
        <v>169</v>
      </c>
      <c r="E48" s="7">
        <v>8</v>
      </c>
      <c r="F48" s="7">
        <v>3000</v>
      </c>
      <c r="G48" s="7">
        <f t="shared" si="7"/>
        <v>3161</v>
      </c>
      <c r="H48" s="7">
        <v>3000</v>
      </c>
      <c r="I48" s="7">
        <v>161</v>
      </c>
      <c r="J48" s="21">
        <f t="shared" si="0"/>
        <v>100</v>
      </c>
      <c r="K48" s="15"/>
    </row>
    <row r="49" spans="1:11" ht="21.95" customHeight="1">
      <c r="A49" s="29">
        <v>44936</v>
      </c>
      <c r="B49" s="7" t="s">
        <v>91</v>
      </c>
      <c r="C49" s="7" t="s">
        <v>92</v>
      </c>
      <c r="D49" s="7" t="s">
        <v>169</v>
      </c>
      <c r="E49" s="7">
        <v>4</v>
      </c>
      <c r="F49" s="7">
        <v>1500</v>
      </c>
      <c r="G49" s="7">
        <f t="shared" ref="G49" si="8">SUM(H49+I49)</f>
        <v>1581</v>
      </c>
      <c r="H49" s="7">
        <v>1500</v>
      </c>
      <c r="I49" s="7">
        <v>81</v>
      </c>
      <c r="J49" s="21">
        <f t="shared" si="0"/>
        <v>100</v>
      </c>
      <c r="K49" s="15"/>
    </row>
    <row r="50" spans="1:11" ht="21.95" customHeight="1">
      <c r="A50" s="29"/>
      <c r="B50" s="7" t="s">
        <v>176</v>
      </c>
      <c r="C50" s="7" t="s">
        <v>59</v>
      </c>
      <c r="D50" s="7" t="s">
        <v>169</v>
      </c>
      <c r="E50" s="7">
        <v>4</v>
      </c>
      <c r="F50" s="7">
        <v>1500</v>
      </c>
      <c r="G50" s="7">
        <f t="shared" ref="G50" si="9">SUM(H50+I50)</f>
        <v>1600</v>
      </c>
      <c r="H50" s="7">
        <v>1500</v>
      </c>
      <c r="I50" s="7">
        <v>100</v>
      </c>
      <c r="J50" s="21">
        <f t="shared" si="0"/>
        <v>100</v>
      </c>
      <c r="K50" s="15"/>
    </row>
    <row r="51" spans="1:11" ht="21.95" customHeight="1">
      <c r="A51" s="29">
        <v>44937</v>
      </c>
      <c r="B51" s="7" t="s">
        <v>91</v>
      </c>
      <c r="C51" s="7" t="s">
        <v>92</v>
      </c>
      <c r="D51" s="7" t="s">
        <v>169</v>
      </c>
      <c r="E51" s="7">
        <v>8</v>
      </c>
      <c r="F51" s="7">
        <v>3000</v>
      </c>
      <c r="G51" s="7">
        <f t="shared" si="7"/>
        <v>3146</v>
      </c>
      <c r="H51" s="7">
        <v>3000</v>
      </c>
      <c r="I51" s="7">
        <v>146</v>
      </c>
      <c r="J51" s="21">
        <f t="shared" si="0"/>
        <v>100</v>
      </c>
      <c r="K51" s="15"/>
    </row>
    <row r="52" spans="1:11" ht="21.95" customHeight="1">
      <c r="A52" s="29">
        <v>44938</v>
      </c>
      <c r="B52" s="7" t="s">
        <v>91</v>
      </c>
      <c r="C52" s="7" t="s">
        <v>92</v>
      </c>
      <c r="D52" s="7" t="s">
        <v>169</v>
      </c>
      <c r="E52" s="7">
        <v>4</v>
      </c>
      <c r="F52" s="7">
        <v>1500</v>
      </c>
      <c r="G52" s="7">
        <f t="shared" ref="G52:G53" si="10">SUM(H52+I52)</f>
        <v>1678</v>
      </c>
      <c r="H52" s="7">
        <v>1500</v>
      </c>
      <c r="I52" s="7">
        <v>178</v>
      </c>
      <c r="J52" s="21">
        <f t="shared" si="0"/>
        <v>100</v>
      </c>
      <c r="K52" s="15"/>
    </row>
    <row r="53" spans="1:11" ht="21.95" customHeight="1">
      <c r="A53" s="29"/>
      <c r="B53" s="7" t="s">
        <v>176</v>
      </c>
      <c r="C53" s="7" t="s">
        <v>177</v>
      </c>
      <c r="D53" s="7" t="s">
        <v>169</v>
      </c>
      <c r="E53" s="7">
        <v>4</v>
      </c>
      <c r="F53" s="7">
        <v>1500</v>
      </c>
      <c r="G53" s="7">
        <f t="shared" si="10"/>
        <v>2035</v>
      </c>
      <c r="H53" s="7">
        <v>1500</v>
      </c>
      <c r="I53" s="7">
        <v>535</v>
      </c>
      <c r="J53" s="21">
        <f t="shared" si="0"/>
        <v>100</v>
      </c>
      <c r="K53" s="15"/>
    </row>
    <row r="54" spans="1:11" ht="21.95" customHeight="1">
      <c r="A54" s="29">
        <v>44939</v>
      </c>
      <c r="B54" s="7" t="s">
        <v>176</v>
      </c>
      <c r="C54" s="7" t="s">
        <v>150</v>
      </c>
      <c r="D54" s="7" t="s">
        <v>169</v>
      </c>
      <c r="E54" s="7">
        <v>4</v>
      </c>
      <c r="F54" s="7">
        <v>1500</v>
      </c>
      <c r="G54" s="7">
        <f t="shared" si="7"/>
        <v>1989</v>
      </c>
      <c r="H54" s="7">
        <v>1500</v>
      </c>
      <c r="I54" s="7">
        <v>489</v>
      </c>
      <c r="J54" s="21">
        <f t="shared" si="0"/>
        <v>100</v>
      </c>
      <c r="K54" s="15"/>
    </row>
    <row r="55" spans="1:11" ht="21.95" customHeight="1">
      <c r="A55" s="29"/>
      <c r="B55" s="7" t="s">
        <v>91</v>
      </c>
      <c r="C55" s="7" t="s">
        <v>92</v>
      </c>
      <c r="D55" s="7" t="s">
        <v>169</v>
      </c>
      <c r="E55" s="7">
        <v>4</v>
      </c>
      <c r="F55" s="7">
        <v>1500</v>
      </c>
      <c r="G55" s="7">
        <f t="shared" si="7"/>
        <v>1598</v>
      </c>
      <c r="H55" s="7">
        <v>1500</v>
      </c>
      <c r="I55" s="7">
        <v>98</v>
      </c>
      <c r="J55" s="21">
        <f t="shared" si="0"/>
        <v>100</v>
      </c>
      <c r="K55" s="15"/>
    </row>
    <row r="56" spans="1:11" ht="21.95" customHeight="1">
      <c r="A56" s="29"/>
      <c r="B56" s="7"/>
      <c r="C56" s="7"/>
      <c r="D56" s="7"/>
      <c r="E56" s="7"/>
      <c r="F56" s="7"/>
      <c r="G56" s="7"/>
      <c r="H56" s="7"/>
      <c r="I56" s="7"/>
      <c r="J56" s="21"/>
      <c r="K56" s="15"/>
    </row>
    <row r="57" spans="1:11" ht="21.95" customHeight="1">
      <c r="A57" s="8"/>
      <c r="B57" s="7"/>
      <c r="C57" s="7"/>
      <c r="D57" s="7"/>
      <c r="E57" s="7"/>
      <c r="F57" s="7"/>
      <c r="G57" s="7"/>
      <c r="H57" s="7"/>
      <c r="I57" s="7"/>
      <c r="J57" s="21"/>
      <c r="K57" s="15"/>
    </row>
    <row r="58" spans="1:11" ht="21" customHeight="1">
      <c r="A58" s="34" t="s">
        <v>18</v>
      </c>
      <c r="B58" s="34"/>
      <c r="C58" s="9">
        <f>COUNT(A10:A57)</f>
        <v>20</v>
      </c>
      <c r="E58" s="35" t="s">
        <v>19</v>
      </c>
      <c r="F58" s="35"/>
      <c r="G58" s="36"/>
      <c r="H58" s="36"/>
      <c r="I58" s="36"/>
      <c r="J58" s="36"/>
      <c r="K58" s="36"/>
    </row>
    <row r="59" spans="1:11" ht="21" customHeight="1">
      <c r="A59" s="33" t="s">
        <v>20</v>
      </c>
      <c r="B59" s="33"/>
      <c r="C59" s="9">
        <f>SUM(F10:F57)</f>
        <v>60000</v>
      </c>
      <c r="F59" s="37"/>
      <c r="G59" s="37"/>
      <c r="H59" s="37"/>
      <c r="I59" s="4"/>
      <c r="J59" s="4"/>
      <c r="K59" s="25"/>
    </row>
    <row r="60" spans="1:11" ht="21" customHeight="1">
      <c r="A60" s="33" t="s">
        <v>21</v>
      </c>
      <c r="B60" s="33"/>
      <c r="C60" s="9">
        <f>SUM(H10:H57)</f>
        <v>60000</v>
      </c>
      <c r="F60" s="4"/>
      <c r="G60" s="4"/>
      <c r="H60" s="4"/>
      <c r="I60" s="4"/>
      <c r="J60" s="4"/>
      <c r="K60" s="25"/>
    </row>
    <row r="61" spans="1:11" ht="21" customHeight="1">
      <c r="A61" s="38" t="s">
        <v>22</v>
      </c>
      <c r="B61" s="33"/>
      <c r="C61" s="18">
        <f>SUM(J10:J57)</f>
        <v>4600</v>
      </c>
      <c r="F61" s="37"/>
      <c r="G61" s="37"/>
      <c r="H61" s="37"/>
      <c r="I61" s="37"/>
      <c r="J61" s="4"/>
      <c r="K61" s="39"/>
    </row>
    <row r="62" spans="1:11" ht="21" customHeight="1">
      <c r="A62" s="38" t="s">
        <v>23</v>
      </c>
      <c r="B62" s="33"/>
      <c r="C62" s="9">
        <f>COUNTA(B10:B57)</f>
        <v>46</v>
      </c>
      <c r="F62" s="37"/>
      <c r="G62" s="37"/>
      <c r="H62" s="37"/>
      <c r="I62" s="37"/>
      <c r="J62" s="4"/>
      <c r="K62" s="39"/>
    </row>
    <row r="63" spans="1:11" ht="21" customHeight="1">
      <c r="A63" s="33" t="s">
        <v>24</v>
      </c>
      <c r="B63" s="33"/>
      <c r="C63" s="18">
        <f>C61/C62</f>
        <v>100</v>
      </c>
      <c r="F63" s="37"/>
      <c r="G63" s="37"/>
      <c r="H63" s="37"/>
      <c r="I63" s="37"/>
      <c r="J63" s="4"/>
      <c r="K63" s="39"/>
    </row>
    <row r="64" spans="1:11" ht="21" customHeight="1" thickBot="1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6"/>
    </row>
  </sheetData>
  <mergeCells count="17">
    <mergeCell ref="A63:B63"/>
    <mergeCell ref="A58:B58"/>
    <mergeCell ref="E58:K58"/>
    <mergeCell ref="A59:B59"/>
    <mergeCell ref="F59:H59"/>
    <mergeCell ref="A60:B60"/>
    <mergeCell ref="A61:B61"/>
    <mergeCell ref="F61:H63"/>
    <mergeCell ref="I61:I63"/>
    <mergeCell ref="K61:K63"/>
    <mergeCell ref="A62:B6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7A3D-ACE3-4C40-A166-77BD382A9B5B}">
  <sheetPr codeName="Sheet5"/>
  <dimension ref="A1:K54"/>
  <sheetViews>
    <sheetView topLeftCell="A35" zoomScale="80" zoomScaleNormal="80" workbookViewId="0">
      <selection activeCell="J44" sqref="J44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35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22" t="s">
        <v>33</v>
      </c>
      <c r="C10" s="7">
        <v>39009</v>
      </c>
      <c r="D10" s="7" t="s">
        <v>17</v>
      </c>
      <c r="E10" s="7">
        <v>8</v>
      </c>
      <c r="F10" s="7">
        <v>760</v>
      </c>
      <c r="G10" s="7">
        <f t="shared" ref="G10:G16" si="0">SUM(H10+I10)</f>
        <v>764</v>
      </c>
      <c r="H10" s="7">
        <v>760</v>
      </c>
      <c r="I10" s="7">
        <v>4</v>
      </c>
      <c r="J10" s="21">
        <f t="shared" ref="J10:J30" si="1">H10/F10*100</f>
        <v>100</v>
      </c>
      <c r="K10" s="15"/>
    </row>
    <row r="11" spans="1:11" ht="21.95" customHeight="1">
      <c r="A11" s="17">
        <v>44914</v>
      </c>
      <c r="B11" s="22" t="s">
        <v>33</v>
      </c>
      <c r="C11" s="7">
        <v>39009</v>
      </c>
      <c r="D11" s="7" t="s">
        <v>17</v>
      </c>
      <c r="E11" s="7">
        <v>8</v>
      </c>
      <c r="F11" s="7">
        <v>760</v>
      </c>
      <c r="G11" s="7">
        <f t="shared" si="0"/>
        <v>761</v>
      </c>
      <c r="H11" s="7">
        <v>760</v>
      </c>
      <c r="I11" s="7">
        <v>1</v>
      </c>
      <c r="J11" s="21">
        <f t="shared" si="1"/>
        <v>100</v>
      </c>
      <c r="K11" s="15"/>
    </row>
    <row r="12" spans="1:11" ht="21.95" customHeight="1">
      <c r="A12" s="17">
        <v>44915</v>
      </c>
      <c r="B12" s="22" t="s">
        <v>33</v>
      </c>
      <c r="C12" s="7">
        <v>39009</v>
      </c>
      <c r="D12" s="7" t="s">
        <v>17</v>
      </c>
      <c r="E12" s="7">
        <v>8</v>
      </c>
      <c r="F12" s="7">
        <v>760</v>
      </c>
      <c r="G12" s="7">
        <f t="shared" si="0"/>
        <v>769</v>
      </c>
      <c r="H12" s="7">
        <v>760</v>
      </c>
      <c r="I12" s="7">
        <v>9</v>
      </c>
      <c r="J12" s="21">
        <f t="shared" si="1"/>
        <v>100</v>
      </c>
      <c r="K12" s="15"/>
    </row>
    <row r="13" spans="1:11" ht="21.95" customHeight="1">
      <c r="A13" s="17">
        <v>44916</v>
      </c>
      <c r="B13" s="22" t="s">
        <v>33</v>
      </c>
      <c r="C13" s="7">
        <v>39009</v>
      </c>
      <c r="D13" s="7" t="s">
        <v>17</v>
      </c>
      <c r="E13" s="7">
        <v>8</v>
      </c>
      <c r="F13" s="7">
        <v>760</v>
      </c>
      <c r="G13" s="7">
        <f t="shared" si="0"/>
        <v>805</v>
      </c>
      <c r="H13" s="7">
        <v>760</v>
      </c>
      <c r="I13" s="7">
        <v>45</v>
      </c>
      <c r="J13" s="21">
        <f t="shared" si="1"/>
        <v>100</v>
      </c>
      <c r="K13" s="15"/>
    </row>
    <row r="14" spans="1:11" ht="21.95" customHeight="1">
      <c r="A14" s="17">
        <v>44917</v>
      </c>
      <c r="B14" s="22" t="s">
        <v>33</v>
      </c>
      <c r="C14" s="7">
        <v>39009</v>
      </c>
      <c r="D14" s="7" t="s">
        <v>17</v>
      </c>
      <c r="E14" s="7">
        <v>8</v>
      </c>
      <c r="F14" s="7">
        <v>760</v>
      </c>
      <c r="G14" s="7">
        <f t="shared" si="0"/>
        <v>768</v>
      </c>
      <c r="H14" s="7">
        <v>760</v>
      </c>
      <c r="I14" s="7">
        <v>8</v>
      </c>
      <c r="J14" s="21">
        <f t="shared" si="1"/>
        <v>100</v>
      </c>
      <c r="K14" s="15"/>
    </row>
    <row r="15" spans="1:11" ht="21.95" customHeight="1">
      <c r="A15" s="17">
        <v>44918</v>
      </c>
      <c r="B15" s="22" t="s">
        <v>33</v>
      </c>
      <c r="C15" s="7">
        <v>39009</v>
      </c>
      <c r="D15" s="7" t="s">
        <v>17</v>
      </c>
      <c r="E15" s="7">
        <v>8</v>
      </c>
      <c r="F15" s="7">
        <v>760</v>
      </c>
      <c r="G15" s="7">
        <f t="shared" si="0"/>
        <v>773</v>
      </c>
      <c r="H15" s="7">
        <v>760</v>
      </c>
      <c r="I15" s="7">
        <v>13</v>
      </c>
      <c r="J15" s="21">
        <f t="shared" si="1"/>
        <v>100</v>
      </c>
      <c r="K15" s="15"/>
    </row>
    <row r="16" spans="1:11" ht="21.95" customHeight="1">
      <c r="A16" s="17">
        <v>44921</v>
      </c>
      <c r="B16" s="22" t="s">
        <v>33</v>
      </c>
      <c r="C16" s="7">
        <v>39009</v>
      </c>
      <c r="D16" s="7" t="s">
        <v>17</v>
      </c>
      <c r="E16" s="7">
        <v>8</v>
      </c>
      <c r="F16" s="7">
        <v>760</v>
      </c>
      <c r="G16" s="7">
        <f t="shared" si="0"/>
        <v>765</v>
      </c>
      <c r="H16" s="7">
        <v>760</v>
      </c>
      <c r="I16" s="7">
        <v>5</v>
      </c>
      <c r="J16" s="21">
        <f t="shared" si="1"/>
        <v>100</v>
      </c>
      <c r="K16" s="15"/>
    </row>
    <row r="17" spans="1:11" ht="21.95" customHeight="1">
      <c r="A17" s="17">
        <v>44922</v>
      </c>
      <c r="B17" s="22" t="s">
        <v>33</v>
      </c>
      <c r="C17" s="7">
        <v>39009</v>
      </c>
      <c r="D17" s="7" t="s">
        <v>17</v>
      </c>
      <c r="E17" s="7">
        <v>8</v>
      </c>
      <c r="F17" s="7">
        <v>760</v>
      </c>
      <c r="G17" s="7">
        <f t="shared" ref="G17" si="2">SUM(H17+I17)</f>
        <v>574</v>
      </c>
      <c r="H17" s="7">
        <v>568</v>
      </c>
      <c r="I17" s="7">
        <v>6</v>
      </c>
      <c r="J17" s="21">
        <f t="shared" si="1"/>
        <v>74.73684210526315</v>
      </c>
      <c r="K17" s="15"/>
    </row>
    <row r="18" spans="1:11" ht="21.95" customHeight="1">
      <c r="A18" s="17">
        <v>44923</v>
      </c>
      <c r="B18" s="22" t="s">
        <v>174</v>
      </c>
      <c r="C18" s="7" t="s">
        <v>178</v>
      </c>
      <c r="D18" s="7" t="s">
        <v>17</v>
      </c>
      <c r="E18" s="7">
        <v>8</v>
      </c>
      <c r="F18" s="7">
        <v>2592</v>
      </c>
      <c r="G18" s="7">
        <f t="shared" ref="G18" si="3">SUM(H18+I18)</f>
        <v>2626</v>
      </c>
      <c r="H18" s="7">
        <v>2592</v>
      </c>
      <c r="I18" s="7">
        <v>34</v>
      </c>
      <c r="J18" s="21">
        <f t="shared" si="1"/>
        <v>100</v>
      </c>
      <c r="K18" s="15"/>
    </row>
    <row r="19" spans="1:11" ht="21.95" customHeight="1">
      <c r="A19" s="17">
        <v>44924</v>
      </c>
      <c r="B19" s="22" t="s">
        <v>174</v>
      </c>
      <c r="C19" s="7" t="s">
        <v>178</v>
      </c>
      <c r="D19" s="7" t="s">
        <v>17</v>
      </c>
      <c r="E19" s="7">
        <v>8</v>
      </c>
      <c r="F19" s="7">
        <v>2592</v>
      </c>
      <c r="G19" s="7">
        <f t="shared" ref="G19" si="4">SUM(H19+I19)</f>
        <v>2626</v>
      </c>
      <c r="H19" s="7">
        <v>2592</v>
      </c>
      <c r="I19" s="7">
        <v>34</v>
      </c>
      <c r="J19" s="21">
        <f t="shared" si="1"/>
        <v>100</v>
      </c>
      <c r="K19" s="15"/>
    </row>
    <row r="20" spans="1:11" ht="21.95" customHeight="1">
      <c r="A20" s="17">
        <v>44925</v>
      </c>
      <c r="B20" s="22" t="s">
        <v>33</v>
      </c>
      <c r="C20" s="7">
        <v>39009</v>
      </c>
      <c r="D20" s="7" t="s">
        <v>17</v>
      </c>
      <c r="E20" s="7">
        <v>8</v>
      </c>
      <c r="F20" s="7">
        <v>760</v>
      </c>
      <c r="G20" s="7">
        <f t="shared" ref="G20" si="5">SUM(H20+I20)</f>
        <v>763</v>
      </c>
      <c r="H20" s="7">
        <v>760</v>
      </c>
      <c r="I20" s="7">
        <v>3</v>
      </c>
      <c r="J20" s="21">
        <f t="shared" si="1"/>
        <v>100</v>
      </c>
      <c r="K20" s="15"/>
    </row>
    <row r="21" spans="1:11" ht="21.95" customHeight="1">
      <c r="A21" s="17">
        <v>44928</v>
      </c>
      <c r="B21" s="22" t="s">
        <v>33</v>
      </c>
      <c r="C21" s="7">
        <v>39009</v>
      </c>
      <c r="D21" s="7" t="s">
        <v>17</v>
      </c>
      <c r="E21" s="7">
        <v>8</v>
      </c>
      <c r="F21" s="7">
        <v>760</v>
      </c>
      <c r="G21" s="7">
        <f t="shared" ref="G21:G22" si="6">SUM(H21+I21)</f>
        <v>761</v>
      </c>
      <c r="H21" s="7">
        <v>760</v>
      </c>
      <c r="I21" s="7">
        <v>1</v>
      </c>
      <c r="J21" s="21">
        <f t="shared" si="1"/>
        <v>100</v>
      </c>
      <c r="K21" s="15"/>
    </row>
    <row r="22" spans="1:11" ht="21.95" customHeight="1">
      <c r="A22" s="17">
        <v>44929</v>
      </c>
      <c r="B22" s="22" t="s">
        <v>33</v>
      </c>
      <c r="C22" s="7">
        <v>39009</v>
      </c>
      <c r="D22" s="7" t="s">
        <v>17</v>
      </c>
      <c r="E22" s="7">
        <v>8</v>
      </c>
      <c r="F22" s="7">
        <v>760</v>
      </c>
      <c r="G22" s="7">
        <f t="shared" si="6"/>
        <v>762</v>
      </c>
      <c r="H22" s="7">
        <v>760</v>
      </c>
      <c r="I22" s="7">
        <v>2</v>
      </c>
      <c r="J22" s="21">
        <f t="shared" si="1"/>
        <v>100</v>
      </c>
      <c r="K22" s="15"/>
    </row>
    <row r="23" spans="1:11" ht="21.95" customHeight="1">
      <c r="A23" s="17">
        <v>44930</v>
      </c>
      <c r="B23" s="22" t="s">
        <v>33</v>
      </c>
      <c r="C23" s="7">
        <v>39009</v>
      </c>
      <c r="D23" s="7" t="s">
        <v>17</v>
      </c>
      <c r="E23" s="7">
        <v>8</v>
      </c>
      <c r="F23" s="7">
        <v>760</v>
      </c>
      <c r="G23" s="7">
        <f t="shared" ref="G23" si="7">SUM(H23+I23)</f>
        <v>764</v>
      </c>
      <c r="H23" s="7">
        <v>760</v>
      </c>
      <c r="I23" s="7">
        <v>4</v>
      </c>
      <c r="J23" s="21">
        <f t="shared" si="1"/>
        <v>100</v>
      </c>
      <c r="K23" s="15"/>
    </row>
    <row r="24" spans="1:11" ht="21.95" customHeight="1">
      <c r="A24" s="17">
        <v>44931</v>
      </c>
      <c r="B24" s="22" t="s">
        <v>33</v>
      </c>
      <c r="C24" s="7">
        <v>39009</v>
      </c>
      <c r="D24" s="7" t="s">
        <v>17</v>
      </c>
      <c r="E24" s="7">
        <v>8</v>
      </c>
      <c r="F24" s="7">
        <v>760</v>
      </c>
      <c r="G24" s="7">
        <f t="shared" ref="G24" si="8">SUM(H24+I24)</f>
        <v>783</v>
      </c>
      <c r="H24" s="7">
        <v>760</v>
      </c>
      <c r="I24" s="7">
        <v>23</v>
      </c>
      <c r="J24" s="21">
        <f t="shared" si="1"/>
        <v>100</v>
      </c>
      <c r="K24" s="15"/>
    </row>
    <row r="25" spans="1:11" ht="21.95" customHeight="1">
      <c r="A25" s="17">
        <v>44932</v>
      </c>
      <c r="B25" s="22" t="s">
        <v>33</v>
      </c>
      <c r="C25" s="7">
        <v>39009</v>
      </c>
      <c r="D25" s="7" t="s">
        <v>17</v>
      </c>
      <c r="E25" s="7">
        <v>8</v>
      </c>
      <c r="F25" s="7">
        <v>760</v>
      </c>
      <c r="G25" s="7">
        <f t="shared" ref="G25" si="9">SUM(H25+I25)</f>
        <v>779</v>
      </c>
      <c r="H25" s="7">
        <v>760</v>
      </c>
      <c r="I25" s="7">
        <v>19</v>
      </c>
      <c r="J25" s="21">
        <f t="shared" si="1"/>
        <v>100</v>
      </c>
      <c r="K25" s="15"/>
    </row>
    <row r="26" spans="1:11" ht="21.95" customHeight="1">
      <c r="A26" s="17">
        <v>44935</v>
      </c>
      <c r="B26" s="22" t="s">
        <v>33</v>
      </c>
      <c r="C26" s="7">
        <v>39009</v>
      </c>
      <c r="D26" s="7" t="s">
        <v>17</v>
      </c>
      <c r="E26" s="7">
        <v>8</v>
      </c>
      <c r="F26" s="7">
        <v>760</v>
      </c>
      <c r="G26" s="7">
        <f t="shared" ref="G26" si="10">SUM(H26+I26)</f>
        <v>788</v>
      </c>
      <c r="H26" s="7">
        <v>760</v>
      </c>
      <c r="I26" s="7">
        <v>28</v>
      </c>
      <c r="J26" s="21">
        <f t="shared" si="1"/>
        <v>100</v>
      </c>
      <c r="K26" s="15"/>
    </row>
    <row r="27" spans="1:11" ht="21.95" customHeight="1">
      <c r="A27" s="17">
        <v>44936</v>
      </c>
      <c r="B27" s="22" t="s">
        <v>33</v>
      </c>
      <c r="C27" s="7">
        <v>39009</v>
      </c>
      <c r="D27" s="7" t="s">
        <v>17</v>
      </c>
      <c r="E27" s="7">
        <v>8</v>
      </c>
      <c r="F27" s="7">
        <v>760</v>
      </c>
      <c r="G27" s="7">
        <f t="shared" ref="G27" si="11">SUM(H27+I27)</f>
        <v>788</v>
      </c>
      <c r="H27" s="7">
        <v>760</v>
      </c>
      <c r="I27" s="7">
        <v>28</v>
      </c>
      <c r="J27" s="21">
        <f t="shared" si="1"/>
        <v>100</v>
      </c>
      <c r="K27" s="15"/>
    </row>
    <row r="28" spans="1:11" ht="21.95" customHeight="1">
      <c r="A28" s="17">
        <v>44937</v>
      </c>
      <c r="B28" s="22" t="s">
        <v>33</v>
      </c>
      <c r="C28" s="7">
        <v>39009</v>
      </c>
      <c r="D28" s="7" t="s">
        <v>17</v>
      </c>
      <c r="E28" s="7">
        <v>8</v>
      </c>
      <c r="F28" s="7">
        <v>760</v>
      </c>
      <c r="G28" s="7">
        <f t="shared" ref="G28" si="12">SUM(H28+I28)</f>
        <v>611</v>
      </c>
      <c r="H28" s="7">
        <v>608</v>
      </c>
      <c r="I28" s="7">
        <v>3</v>
      </c>
      <c r="J28" s="21">
        <f t="shared" si="1"/>
        <v>80</v>
      </c>
      <c r="K28" s="15"/>
    </row>
    <row r="29" spans="1:11" ht="21.95" customHeight="1">
      <c r="A29" s="17">
        <v>44938</v>
      </c>
      <c r="B29" s="22" t="s">
        <v>33</v>
      </c>
      <c r="C29" s="7">
        <v>39009</v>
      </c>
      <c r="D29" s="7" t="s">
        <v>17</v>
      </c>
      <c r="E29" s="7">
        <v>8</v>
      </c>
      <c r="F29" s="7">
        <v>760</v>
      </c>
      <c r="G29" s="7">
        <f t="shared" ref="G29" si="13">SUM(H29+I29)</f>
        <v>615</v>
      </c>
      <c r="H29" s="7">
        <v>608</v>
      </c>
      <c r="I29" s="7">
        <v>7</v>
      </c>
      <c r="J29" s="21">
        <f t="shared" si="1"/>
        <v>80</v>
      </c>
      <c r="K29" s="15"/>
    </row>
    <row r="30" spans="1:11" ht="21.95" customHeight="1">
      <c r="A30" s="17">
        <v>44939</v>
      </c>
      <c r="B30" s="22" t="s">
        <v>33</v>
      </c>
      <c r="C30" s="7">
        <v>39009</v>
      </c>
      <c r="D30" s="7" t="s">
        <v>17</v>
      </c>
      <c r="E30" s="7">
        <v>8</v>
      </c>
      <c r="F30" s="7">
        <v>760</v>
      </c>
      <c r="G30" s="7">
        <f t="shared" ref="G30" si="14">SUM(H30+I30)</f>
        <v>618</v>
      </c>
      <c r="H30" s="7">
        <v>608</v>
      </c>
      <c r="I30" s="7">
        <v>10</v>
      </c>
      <c r="J30" s="21">
        <f t="shared" si="1"/>
        <v>80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19624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18976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2014.7368421052631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95.939849624060145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444B3-A230-4388-896A-08B0F0696BA9}">
  <sheetPr codeName="Sheet6"/>
  <dimension ref="A1:K54"/>
  <sheetViews>
    <sheetView topLeftCell="A42" workbookViewId="0">
      <selection activeCell="B57" sqref="B57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85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36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86</v>
      </c>
      <c r="C10" s="7">
        <v>22500</v>
      </c>
      <c r="D10" s="7" t="s">
        <v>17</v>
      </c>
      <c r="E10" s="7">
        <v>8</v>
      </c>
      <c r="F10" s="7">
        <v>3040</v>
      </c>
      <c r="G10" s="7">
        <f>SUM(H10+I10)</f>
        <v>3054</v>
      </c>
      <c r="H10" s="7">
        <v>3040</v>
      </c>
      <c r="I10" s="7">
        <v>14</v>
      </c>
      <c r="J10" s="21">
        <f t="shared" ref="J10:J29" si="0">H10/F10*100</f>
        <v>100</v>
      </c>
      <c r="K10" s="15"/>
    </row>
    <row r="11" spans="1:11" ht="21.95" customHeight="1">
      <c r="A11" s="17">
        <v>44914</v>
      </c>
      <c r="B11" s="7" t="s">
        <v>86</v>
      </c>
      <c r="C11" s="7">
        <v>22500</v>
      </c>
      <c r="D11" s="7" t="s">
        <v>17</v>
      </c>
      <c r="E11" s="7">
        <v>8</v>
      </c>
      <c r="F11" s="7">
        <v>3040</v>
      </c>
      <c r="G11" s="7">
        <f>SUM(H11+I11)</f>
        <v>3070</v>
      </c>
      <c r="H11" s="7">
        <v>3040</v>
      </c>
      <c r="I11" s="7">
        <v>30</v>
      </c>
      <c r="J11" s="21">
        <f t="shared" si="0"/>
        <v>100</v>
      </c>
      <c r="K11" s="15"/>
    </row>
    <row r="12" spans="1:11" ht="21.95" customHeight="1">
      <c r="A12" s="17">
        <v>44915</v>
      </c>
      <c r="B12" s="7" t="s">
        <v>143</v>
      </c>
      <c r="C12" s="7" t="s">
        <v>144</v>
      </c>
      <c r="D12" s="7" t="s">
        <v>17</v>
      </c>
      <c r="E12" s="7">
        <v>8</v>
      </c>
      <c r="F12" s="7">
        <v>1864</v>
      </c>
      <c r="G12" s="7">
        <f t="shared" ref="G12:G29" si="1">SUM(H12+I12)</f>
        <v>1951</v>
      </c>
      <c r="H12" s="7">
        <v>1864</v>
      </c>
      <c r="I12" s="7">
        <v>87</v>
      </c>
      <c r="J12" s="21">
        <f t="shared" si="0"/>
        <v>100</v>
      </c>
      <c r="K12" s="15"/>
    </row>
    <row r="13" spans="1:11" ht="21.95" customHeight="1">
      <c r="A13" s="17">
        <v>44916</v>
      </c>
      <c r="B13" s="22" t="s">
        <v>86</v>
      </c>
      <c r="C13" s="22">
        <v>22500</v>
      </c>
      <c r="D13" s="7" t="s">
        <v>17</v>
      </c>
      <c r="E13" s="7">
        <v>8</v>
      </c>
      <c r="F13" s="7">
        <v>3040</v>
      </c>
      <c r="G13" s="7">
        <f t="shared" si="1"/>
        <v>3077</v>
      </c>
      <c r="H13" s="7">
        <v>3040</v>
      </c>
      <c r="I13" s="7">
        <v>37</v>
      </c>
      <c r="J13" s="21">
        <f t="shared" si="0"/>
        <v>100</v>
      </c>
      <c r="K13" s="15"/>
    </row>
    <row r="14" spans="1:11" ht="21.95" customHeight="1">
      <c r="A14" s="17">
        <v>44917</v>
      </c>
      <c r="B14" s="22" t="s">
        <v>86</v>
      </c>
      <c r="C14" s="22">
        <v>22500</v>
      </c>
      <c r="D14" s="7" t="s">
        <v>17</v>
      </c>
      <c r="E14" s="7">
        <v>8</v>
      </c>
      <c r="F14" s="7">
        <v>3040</v>
      </c>
      <c r="G14" s="7">
        <f t="shared" ref="G14" si="2">SUM(H14+I14)</f>
        <v>3052</v>
      </c>
      <c r="H14" s="7">
        <v>3040</v>
      </c>
      <c r="I14" s="7">
        <v>12</v>
      </c>
      <c r="J14" s="21">
        <f t="shared" si="0"/>
        <v>100</v>
      </c>
      <c r="K14" s="15"/>
    </row>
    <row r="15" spans="1:11" ht="21.95" customHeight="1">
      <c r="A15" s="17">
        <v>44918</v>
      </c>
      <c r="B15" s="22" t="s">
        <v>86</v>
      </c>
      <c r="C15" s="22">
        <v>22500</v>
      </c>
      <c r="D15" s="7" t="s">
        <v>17</v>
      </c>
      <c r="E15" s="7">
        <v>8</v>
      </c>
      <c r="F15" s="7">
        <v>3040</v>
      </c>
      <c r="G15" s="7">
        <f t="shared" ref="G15" si="3">SUM(H15+I15)</f>
        <v>3044</v>
      </c>
      <c r="H15" s="7">
        <v>3040</v>
      </c>
      <c r="I15" s="7">
        <v>4</v>
      </c>
      <c r="J15" s="21">
        <f t="shared" ref="J15" si="4">H15/F15*100</f>
        <v>100</v>
      </c>
      <c r="K15" s="15"/>
    </row>
    <row r="16" spans="1:11" ht="21.95" customHeight="1">
      <c r="A16" s="17">
        <v>44921</v>
      </c>
      <c r="B16" s="22" t="s">
        <v>86</v>
      </c>
      <c r="C16" s="22">
        <v>22500</v>
      </c>
      <c r="D16" s="7" t="s">
        <v>17</v>
      </c>
      <c r="E16" s="7">
        <v>8</v>
      </c>
      <c r="F16" s="7">
        <v>3040</v>
      </c>
      <c r="G16" s="7">
        <f t="shared" ref="G16" si="5">SUM(H16+I16)</f>
        <v>3051</v>
      </c>
      <c r="H16" s="7">
        <v>3040</v>
      </c>
      <c r="I16" s="7">
        <v>11</v>
      </c>
      <c r="J16" s="21">
        <f t="shared" si="0"/>
        <v>100</v>
      </c>
      <c r="K16" s="15"/>
    </row>
    <row r="17" spans="1:11" ht="21.95" customHeight="1">
      <c r="A17" s="17">
        <v>44922</v>
      </c>
      <c r="B17" s="22" t="s">
        <v>86</v>
      </c>
      <c r="C17" s="22">
        <v>22500</v>
      </c>
      <c r="D17" s="7" t="s">
        <v>17</v>
      </c>
      <c r="E17" s="7">
        <v>8</v>
      </c>
      <c r="F17" s="7">
        <v>3040</v>
      </c>
      <c r="G17" s="7">
        <f t="shared" ref="G17" si="6">SUM(H17+I17)</f>
        <v>3059</v>
      </c>
      <c r="H17" s="7">
        <v>3040</v>
      </c>
      <c r="I17" s="7">
        <v>19</v>
      </c>
      <c r="J17" s="21">
        <f t="shared" si="0"/>
        <v>100</v>
      </c>
      <c r="K17" s="15"/>
    </row>
    <row r="18" spans="1:11" ht="21.95" customHeight="1">
      <c r="A18" s="17">
        <v>44923</v>
      </c>
      <c r="B18" s="22" t="s">
        <v>86</v>
      </c>
      <c r="C18" s="22">
        <v>22500</v>
      </c>
      <c r="D18" s="7" t="s">
        <v>17</v>
      </c>
      <c r="E18" s="7">
        <v>8</v>
      </c>
      <c r="F18" s="7">
        <v>3040</v>
      </c>
      <c r="G18" s="7">
        <f t="shared" ref="G18" si="7">SUM(H18+I18)</f>
        <v>3064</v>
      </c>
      <c r="H18" s="7">
        <v>3040</v>
      </c>
      <c r="I18" s="7">
        <v>24</v>
      </c>
      <c r="J18" s="21">
        <f t="shared" si="0"/>
        <v>100</v>
      </c>
      <c r="K18" s="15"/>
    </row>
    <row r="19" spans="1:11" ht="21.95" customHeight="1">
      <c r="A19" s="17">
        <v>44924</v>
      </c>
      <c r="B19" s="22" t="s">
        <v>86</v>
      </c>
      <c r="C19" s="22">
        <v>22500</v>
      </c>
      <c r="D19" s="7" t="s">
        <v>17</v>
      </c>
      <c r="E19" s="7">
        <v>8</v>
      </c>
      <c r="F19" s="7">
        <v>3040</v>
      </c>
      <c r="G19" s="7">
        <f t="shared" ref="G19" si="8">SUM(H19+I19)</f>
        <v>3052</v>
      </c>
      <c r="H19" s="7">
        <v>3040</v>
      </c>
      <c r="I19" s="7">
        <v>12</v>
      </c>
      <c r="J19" s="21">
        <f t="shared" si="0"/>
        <v>100</v>
      </c>
      <c r="K19" s="15"/>
    </row>
    <row r="20" spans="1:11" ht="21.95" customHeight="1">
      <c r="A20" s="17">
        <v>44925</v>
      </c>
      <c r="B20" s="7" t="s">
        <v>117</v>
      </c>
      <c r="C20" s="7" t="s">
        <v>185</v>
      </c>
      <c r="D20" s="7" t="s">
        <v>17</v>
      </c>
      <c r="E20" s="7">
        <v>8</v>
      </c>
      <c r="F20" s="7">
        <v>415</v>
      </c>
      <c r="G20" s="7">
        <f t="shared" si="1"/>
        <v>421</v>
      </c>
      <c r="H20" s="7">
        <v>415</v>
      </c>
      <c r="I20" s="7">
        <v>6</v>
      </c>
      <c r="J20" s="21">
        <f t="shared" si="0"/>
        <v>100</v>
      </c>
      <c r="K20" s="15"/>
    </row>
    <row r="21" spans="1:11" ht="21.95" customHeight="1">
      <c r="A21" s="17">
        <v>44928</v>
      </c>
      <c r="B21" s="7" t="s">
        <v>117</v>
      </c>
      <c r="C21" s="7" t="s">
        <v>185</v>
      </c>
      <c r="D21" s="7" t="s">
        <v>17</v>
      </c>
      <c r="E21" s="7">
        <v>8</v>
      </c>
      <c r="F21" s="7">
        <v>415</v>
      </c>
      <c r="G21" s="7">
        <f t="shared" ref="G21" si="9">SUM(H21+I21)</f>
        <v>421</v>
      </c>
      <c r="H21" s="7">
        <v>415</v>
      </c>
      <c r="I21" s="7">
        <v>6</v>
      </c>
      <c r="J21" s="21">
        <f t="shared" si="0"/>
        <v>100</v>
      </c>
      <c r="K21" s="15"/>
    </row>
    <row r="22" spans="1:11" ht="21.95" customHeight="1">
      <c r="A22" s="17">
        <v>44929</v>
      </c>
      <c r="B22" s="7" t="s">
        <v>86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si="1"/>
        <v>3051</v>
      </c>
      <c r="H22" s="7">
        <v>3040</v>
      </c>
      <c r="I22" s="7">
        <v>11</v>
      </c>
      <c r="J22" s="21">
        <f t="shared" si="0"/>
        <v>100</v>
      </c>
      <c r="K22" s="15"/>
    </row>
    <row r="23" spans="1:11" ht="21.95" customHeight="1">
      <c r="A23" s="17">
        <v>44930</v>
      </c>
      <c r="B23" s="7" t="s">
        <v>86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10">SUM(H23+I23)</f>
        <v>3071</v>
      </c>
      <c r="H23" s="7">
        <v>3040</v>
      </c>
      <c r="I23" s="7">
        <v>31</v>
      </c>
      <c r="J23" s="21">
        <f t="shared" si="0"/>
        <v>100</v>
      </c>
      <c r="K23" s="15"/>
    </row>
    <row r="24" spans="1:11" ht="21.95" customHeight="1">
      <c r="A24" s="17">
        <v>44931</v>
      </c>
      <c r="B24" s="7" t="s">
        <v>117</v>
      </c>
      <c r="C24" s="7" t="s">
        <v>200</v>
      </c>
      <c r="D24" s="7" t="s">
        <v>17</v>
      </c>
      <c r="E24" s="7">
        <v>8</v>
      </c>
      <c r="F24" s="7">
        <v>300</v>
      </c>
      <c r="G24" s="7">
        <f t="shared" si="1"/>
        <v>311</v>
      </c>
      <c r="H24" s="7">
        <v>300</v>
      </c>
      <c r="I24" s="7">
        <v>11</v>
      </c>
      <c r="J24" s="21">
        <f>H24/F24*100</f>
        <v>100</v>
      </c>
      <c r="K24" s="15"/>
    </row>
    <row r="25" spans="1:11" ht="21.95" customHeight="1">
      <c r="A25" s="17">
        <v>44932</v>
      </c>
      <c r="B25" s="7" t="s">
        <v>86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si="1"/>
        <v>3098</v>
      </c>
      <c r="H25" s="7">
        <v>3040</v>
      </c>
      <c r="I25" s="7">
        <v>58</v>
      </c>
      <c r="J25" s="21">
        <f t="shared" si="0"/>
        <v>100</v>
      </c>
      <c r="K25" s="15"/>
    </row>
    <row r="26" spans="1:11" ht="21.95" customHeight="1">
      <c r="A26" s="17">
        <v>44935</v>
      </c>
      <c r="B26" s="7" t="s">
        <v>86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ref="G26" si="11">SUM(H26+I26)</f>
        <v>3130</v>
      </c>
      <c r="H26" s="7">
        <v>3040</v>
      </c>
      <c r="I26" s="7">
        <v>90</v>
      </c>
      <c r="J26" s="21">
        <f t="shared" si="0"/>
        <v>100</v>
      </c>
      <c r="K26" s="15"/>
    </row>
    <row r="27" spans="1:11" ht="21.95" customHeight="1">
      <c r="A27" s="17">
        <v>44936</v>
      </c>
      <c r="B27" s="7" t="s">
        <v>86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ref="G27:G28" si="12">SUM(H27+I27)</f>
        <v>3052</v>
      </c>
      <c r="H27" s="7">
        <v>3040</v>
      </c>
      <c r="I27" s="7">
        <v>12</v>
      </c>
      <c r="J27" s="21">
        <f t="shared" si="0"/>
        <v>100</v>
      </c>
      <c r="K27" s="15"/>
    </row>
    <row r="28" spans="1:11" ht="21.95" customHeight="1">
      <c r="A28" s="17">
        <v>44937</v>
      </c>
      <c r="B28" s="7" t="s">
        <v>143</v>
      </c>
      <c r="C28" s="7" t="s">
        <v>144</v>
      </c>
      <c r="D28" s="7" t="s">
        <v>17</v>
      </c>
      <c r="E28" s="7">
        <v>8</v>
      </c>
      <c r="F28" s="7">
        <v>1864</v>
      </c>
      <c r="G28" s="7">
        <f t="shared" si="12"/>
        <v>1602</v>
      </c>
      <c r="H28" s="7">
        <v>1492</v>
      </c>
      <c r="I28" s="7">
        <v>110</v>
      </c>
      <c r="J28" s="21">
        <f t="shared" si="0"/>
        <v>80.042918454935617</v>
      </c>
      <c r="K28" s="15"/>
    </row>
    <row r="29" spans="1:11" ht="21.95" customHeight="1">
      <c r="A29" s="17">
        <v>44938</v>
      </c>
      <c r="B29" s="7" t="s">
        <v>143</v>
      </c>
      <c r="C29" s="7" t="s">
        <v>144</v>
      </c>
      <c r="D29" s="7" t="s">
        <v>17</v>
      </c>
      <c r="E29" s="7">
        <v>8</v>
      </c>
      <c r="F29" s="7">
        <v>1864</v>
      </c>
      <c r="G29" s="7">
        <f t="shared" si="1"/>
        <v>1546</v>
      </c>
      <c r="H29" s="7">
        <v>1492</v>
      </c>
      <c r="I29" s="7">
        <v>54</v>
      </c>
      <c r="J29" s="21">
        <f t="shared" si="0"/>
        <v>80.042918454935617</v>
      </c>
      <c r="K29" s="15"/>
    </row>
    <row r="30" spans="1:11" ht="21.95" customHeight="1">
      <c r="A30" s="17">
        <v>44939</v>
      </c>
      <c r="B30" s="7" t="s">
        <v>143</v>
      </c>
      <c r="C30" s="7" t="s">
        <v>144</v>
      </c>
      <c r="D30" s="7" t="s">
        <v>17</v>
      </c>
      <c r="E30" s="7">
        <v>8</v>
      </c>
      <c r="F30" s="7">
        <v>1864</v>
      </c>
      <c r="G30" s="7">
        <f t="shared" ref="G30" si="13">SUM(H30+I30)</f>
        <v>1495</v>
      </c>
      <c r="H30" s="7">
        <v>1492</v>
      </c>
      <c r="I30" s="7">
        <v>3</v>
      </c>
      <c r="J30" s="21">
        <f t="shared" ref="J30" si="14">H30/F30*100</f>
        <v>80.042918454935617</v>
      </c>
      <c r="K30" s="15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15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15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15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15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15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15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15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15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15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15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15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15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15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15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15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15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51146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50030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2040.1287553648071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97.148988350705096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4F4DC-5D65-4082-AB7A-7145C25C2D5B}">
  <sheetPr codeName="Sheet7"/>
  <dimension ref="A1:K54"/>
  <sheetViews>
    <sheetView topLeftCell="A45" workbookViewId="0">
      <selection activeCell="A59" sqref="A59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38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37</v>
      </c>
      <c r="C10" s="7">
        <v>22500</v>
      </c>
      <c r="D10" s="7" t="s">
        <v>17</v>
      </c>
      <c r="E10" s="7">
        <v>8</v>
      </c>
      <c r="F10" s="7">
        <v>3040</v>
      </c>
      <c r="G10" s="7">
        <f t="shared" ref="G10:G15" si="0">SUM(H10+I10)</f>
        <v>3095</v>
      </c>
      <c r="H10" s="7">
        <v>3040</v>
      </c>
      <c r="I10" s="7">
        <v>55</v>
      </c>
      <c r="J10" s="21">
        <f t="shared" ref="J10:J28" si="1">H10/F10*100</f>
        <v>100</v>
      </c>
      <c r="K10" s="7"/>
    </row>
    <row r="11" spans="1:11" ht="21.95" customHeight="1">
      <c r="A11" s="17">
        <v>44914</v>
      </c>
      <c r="B11" s="7" t="s">
        <v>37</v>
      </c>
      <c r="C11" s="7">
        <v>22500</v>
      </c>
      <c r="D11" s="7" t="s">
        <v>17</v>
      </c>
      <c r="E11" s="7">
        <v>8</v>
      </c>
      <c r="F11" s="7">
        <v>3040</v>
      </c>
      <c r="G11" s="7">
        <f t="shared" si="0"/>
        <v>3084</v>
      </c>
      <c r="H11" s="7">
        <v>3040</v>
      </c>
      <c r="I11" s="7">
        <v>44</v>
      </c>
      <c r="J11" s="21">
        <f t="shared" si="1"/>
        <v>100</v>
      </c>
      <c r="K11" s="7"/>
    </row>
    <row r="12" spans="1:11" ht="21.95" customHeight="1">
      <c r="A12" s="17">
        <v>44915</v>
      </c>
      <c r="B12" s="7" t="s">
        <v>37</v>
      </c>
      <c r="C12" s="7">
        <v>22500</v>
      </c>
      <c r="D12" s="7" t="s">
        <v>17</v>
      </c>
      <c r="E12" s="7">
        <v>8</v>
      </c>
      <c r="F12" s="7">
        <v>3040</v>
      </c>
      <c r="G12" s="7">
        <f t="shared" si="0"/>
        <v>3161</v>
      </c>
      <c r="H12" s="7">
        <v>3040</v>
      </c>
      <c r="I12" s="7">
        <v>121</v>
      </c>
      <c r="J12" s="21">
        <f t="shared" si="1"/>
        <v>100</v>
      </c>
      <c r="K12" s="7"/>
    </row>
    <row r="13" spans="1:11" ht="21.95" customHeight="1">
      <c r="A13" s="17">
        <v>44916</v>
      </c>
      <c r="B13" s="7" t="s">
        <v>37</v>
      </c>
      <c r="C13" s="7">
        <v>22500</v>
      </c>
      <c r="D13" s="7" t="s">
        <v>17</v>
      </c>
      <c r="E13" s="7">
        <v>8</v>
      </c>
      <c r="F13" s="7">
        <v>3040</v>
      </c>
      <c r="G13" s="7">
        <f t="shared" si="0"/>
        <v>3075</v>
      </c>
      <c r="H13" s="7">
        <v>3040</v>
      </c>
      <c r="I13" s="7">
        <v>35</v>
      </c>
      <c r="J13" s="21">
        <f t="shared" si="1"/>
        <v>100</v>
      </c>
      <c r="K13" s="7"/>
    </row>
    <row r="14" spans="1:11" ht="21.95" customHeight="1">
      <c r="A14" s="17">
        <v>44917</v>
      </c>
      <c r="B14" s="7" t="s">
        <v>37</v>
      </c>
      <c r="C14" s="7">
        <v>22500</v>
      </c>
      <c r="D14" s="7" t="s">
        <v>17</v>
      </c>
      <c r="E14" s="7">
        <v>8</v>
      </c>
      <c r="F14" s="7">
        <v>3040</v>
      </c>
      <c r="G14" s="7">
        <f t="shared" si="0"/>
        <v>3166</v>
      </c>
      <c r="H14" s="7">
        <v>3040</v>
      </c>
      <c r="I14" s="7">
        <v>126</v>
      </c>
      <c r="J14" s="21">
        <f t="shared" si="1"/>
        <v>100</v>
      </c>
      <c r="K14" s="7"/>
    </row>
    <row r="15" spans="1:11" ht="21.95" customHeight="1">
      <c r="A15" s="17">
        <v>44922</v>
      </c>
      <c r="B15" s="7" t="s">
        <v>37</v>
      </c>
      <c r="C15" s="7">
        <v>22500</v>
      </c>
      <c r="D15" s="7" t="s">
        <v>17</v>
      </c>
      <c r="E15" s="7">
        <v>8</v>
      </c>
      <c r="F15" s="7">
        <v>3040</v>
      </c>
      <c r="G15" s="7">
        <f t="shared" si="0"/>
        <v>3196</v>
      </c>
      <c r="H15" s="7">
        <v>3040</v>
      </c>
      <c r="I15" s="7">
        <v>156</v>
      </c>
      <c r="J15" s="21">
        <f t="shared" si="1"/>
        <v>100</v>
      </c>
      <c r="K15" s="7"/>
    </row>
    <row r="16" spans="1:11" ht="21.95" customHeight="1">
      <c r="A16" s="17">
        <v>44923</v>
      </c>
      <c r="B16" s="7" t="s">
        <v>37</v>
      </c>
      <c r="C16" s="7">
        <v>22500</v>
      </c>
      <c r="D16" s="7" t="s">
        <v>17</v>
      </c>
      <c r="E16" s="7">
        <v>8</v>
      </c>
      <c r="F16" s="7">
        <v>3040</v>
      </c>
      <c r="G16" s="7">
        <f t="shared" ref="G16" si="2">SUM(H16+I16)</f>
        <v>3251</v>
      </c>
      <c r="H16" s="7">
        <v>3040</v>
      </c>
      <c r="I16" s="7">
        <v>211</v>
      </c>
      <c r="J16" s="21">
        <f t="shared" si="1"/>
        <v>100</v>
      </c>
      <c r="K16" s="7"/>
    </row>
    <row r="17" spans="1:11" ht="21.95" customHeight="1">
      <c r="A17" s="17">
        <v>44924</v>
      </c>
      <c r="B17" s="7" t="s">
        <v>37</v>
      </c>
      <c r="C17" s="7">
        <v>22500</v>
      </c>
      <c r="D17" s="7" t="s">
        <v>17</v>
      </c>
      <c r="E17" s="7">
        <v>8</v>
      </c>
      <c r="F17" s="7">
        <v>3040</v>
      </c>
      <c r="G17" s="7">
        <f t="shared" ref="G17" si="3">SUM(H17+I17)</f>
        <v>3214</v>
      </c>
      <c r="H17" s="7">
        <v>3040</v>
      </c>
      <c r="I17" s="7">
        <v>174</v>
      </c>
      <c r="J17" s="21">
        <f t="shared" si="1"/>
        <v>100</v>
      </c>
      <c r="K17" s="7"/>
    </row>
    <row r="18" spans="1:11" ht="21.95" customHeight="1">
      <c r="A18" s="17">
        <v>44925</v>
      </c>
      <c r="B18" s="22" t="s">
        <v>84</v>
      </c>
      <c r="C18" s="22" t="s">
        <v>184</v>
      </c>
      <c r="D18" s="7" t="s">
        <v>17</v>
      </c>
      <c r="E18" s="7">
        <v>8</v>
      </c>
      <c r="F18" s="7">
        <v>456</v>
      </c>
      <c r="G18" s="7">
        <f t="shared" ref="G18:G19" si="4">SUM(H18+I18)</f>
        <v>471</v>
      </c>
      <c r="H18" s="7">
        <v>456</v>
      </c>
      <c r="I18" s="7">
        <v>15</v>
      </c>
      <c r="J18" s="21">
        <f t="shared" si="1"/>
        <v>100</v>
      </c>
      <c r="K18" s="7"/>
    </row>
    <row r="19" spans="1:11" ht="21.95" customHeight="1">
      <c r="A19" s="17">
        <v>44928</v>
      </c>
      <c r="B19" s="7" t="s">
        <v>37</v>
      </c>
      <c r="C19" s="7">
        <v>22500</v>
      </c>
      <c r="D19" s="7" t="s">
        <v>17</v>
      </c>
      <c r="E19" s="7">
        <v>8</v>
      </c>
      <c r="F19" s="7">
        <v>3040</v>
      </c>
      <c r="G19" s="7">
        <f t="shared" si="4"/>
        <v>3159</v>
      </c>
      <c r="H19" s="7">
        <v>3040</v>
      </c>
      <c r="I19" s="7">
        <v>119</v>
      </c>
      <c r="J19" s="21">
        <f t="shared" si="1"/>
        <v>100</v>
      </c>
      <c r="K19" s="7"/>
    </row>
    <row r="20" spans="1:11" ht="21.95" customHeight="1">
      <c r="A20" s="17">
        <v>44929</v>
      </c>
      <c r="B20" s="7" t="s">
        <v>37</v>
      </c>
      <c r="C20" s="7">
        <v>22500</v>
      </c>
      <c r="D20" s="7" t="s">
        <v>17</v>
      </c>
      <c r="E20" s="7">
        <v>8</v>
      </c>
      <c r="F20" s="7">
        <v>3040</v>
      </c>
      <c r="G20" s="7">
        <f t="shared" ref="G20" si="5">SUM(H20+I20)</f>
        <v>3179</v>
      </c>
      <c r="H20" s="7">
        <v>3040</v>
      </c>
      <c r="I20" s="7">
        <v>139</v>
      </c>
      <c r="J20" s="21">
        <f t="shared" si="1"/>
        <v>100</v>
      </c>
      <c r="K20" s="7"/>
    </row>
    <row r="21" spans="1:11" ht="21.95" customHeight="1">
      <c r="A21" s="17">
        <v>44930</v>
      </c>
      <c r="B21" s="7" t="s">
        <v>37</v>
      </c>
      <c r="C21" s="7">
        <v>22500</v>
      </c>
      <c r="D21" s="7" t="s">
        <v>17</v>
      </c>
      <c r="E21" s="7">
        <v>8</v>
      </c>
      <c r="F21" s="7">
        <v>3040</v>
      </c>
      <c r="G21" s="7">
        <f t="shared" ref="G21" si="6">SUM(H21+I21)</f>
        <v>3192</v>
      </c>
      <c r="H21" s="7">
        <v>3040</v>
      </c>
      <c r="I21" s="7">
        <v>152</v>
      </c>
      <c r="J21" s="21">
        <f t="shared" si="1"/>
        <v>100</v>
      </c>
      <c r="K21" s="7"/>
    </row>
    <row r="22" spans="1:11" ht="21.95" customHeight="1">
      <c r="A22" s="17">
        <v>44931</v>
      </c>
      <c r="B22" s="7" t="s">
        <v>37</v>
      </c>
      <c r="C22" s="7">
        <v>22500</v>
      </c>
      <c r="D22" s="7" t="s">
        <v>17</v>
      </c>
      <c r="E22" s="7">
        <v>8</v>
      </c>
      <c r="F22" s="7">
        <v>3040</v>
      </c>
      <c r="G22" s="7">
        <f t="shared" ref="G22" si="7">SUM(H22+I22)</f>
        <v>3273</v>
      </c>
      <c r="H22" s="7">
        <v>3040</v>
      </c>
      <c r="I22" s="7">
        <v>233</v>
      </c>
      <c r="J22" s="21">
        <f t="shared" si="1"/>
        <v>100</v>
      </c>
      <c r="K22" s="7"/>
    </row>
    <row r="23" spans="1:11" ht="21.95" customHeight="1">
      <c r="A23" s="17">
        <v>44932</v>
      </c>
      <c r="B23" s="7" t="s">
        <v>37</v>
      </c>
      <c r="C23" s="7">
        <v>22500</v>
      </c>
      <c r="D23" s="7" t="s">
        <v>17</v>
      </c>
      <c r="E23" s="7">
        <v>8</v>
      </c>
      <c r="F23" s="7">
        <v>3040</v>
      </c>
      <c r="G23" s="7">
        <f t="shared" ref="G23" si="8">SUM(H23+I23)</f>
        <v>3299</v>
      </c>
      <c r="H23" s="7">
        <v>3040</v>
      </c>
      <c r="I23" s="7">
        <v>259</v>
      </c>
      <c r="J23" s="21">
        <f t="shared" si="1"/>
        <v>100</v>
      </c>
      <c r="K23" s="7"/>
    </row>
    <row r="24" spans="1:11" ht="21.95" customHeight="1">
      <c r="A24" s="17">
        <v>44935</v>
      </c>
      <c r="B24" s="7" t="s">
        <v>37</v>
      </c>
      <c r="C24" s="7">
        <v>22500</v>
      </c>
      <c r="D24" s="7" t="s">
        <v>17</v>
      </c>
      <c r="E24" s="7">
        <v>8</v>
      </c>
      <c r="F24" s="7">
        <v>3040</v>
      </c>
      <c r="G24" s="7">
        <f t="shared" ref="G24" si="9">SUM(H24+I24)</f>
        <v>3322</v>
      </c>
      <c r="H24" s="7">
        <v>3040</v>
      </c>
      <c r="I24" s="7">
        <v>282</v>
      </c>
      <c r="J24" s="21">
        <f t="shared" si="1"/>
        <v>100</v>
      </c>
      <c r="K24" s="7"/>
    </row>
    <row r="25" spans="1:11" ht="21.95" customHeight="1">
      <c r="A25" s="17">
        <v>44936</v>
      </c>
      <c r="B25" s="7" t="s">
        <v>37</v>
      </c>
      <c r="C25" s="7">
        <v>22500</v>
      </c>
      <c r="D25" s="7" t="s">
        <v>17</v>
      </c>
      <c r="E25" s="7">
        <v>8</v>
      </c>
      <c r="F25" s="7">
        <v>3040</v>
      </c>
      <c r="G25" s="7">
        <f t="shared" ref="G25" si="10">SUM(H25+I25)</f>
        <v>3312</v>
      </c>
      <c r="H25" s="7">
        <v>3040</v>
      </c>
      <c r="I25" s="7">
        <v>272</v>
      </c>
      <c r="J25" s="21">
        <f t="shared" si="1"/>
        <v>100</v>
      </c>
      <c r="K25" s="7"/>
    </row>
    <row r="26" spans="1:11" ht="21.95" customHeight="1">
      <c r="A26" s="17">
        <v>44937</v>
      </c>
      <c r="B26" s="7" t="s">
        <v>37</v>
      </c>
      <c r="C26" s="7">
        <v>22500</v>
      </c>
      <c r="D26" s="7" t="s">
        <v>17</v>
      </c>
      <c r="E26" s="7">
        <v>8</v>
      </c>
      <c r="F26" s="7">
        <v>3040</v>
      </c>
      <c r="G26" s="7">
        <f t="shared" ref="G26" si="11">SUM(H26+I26)</f>
        <v>3230</v>
      </c>
      <c r="H26" s="7">
        <v>3040</v>
      </c>
      <c r="I26" s="7">
        <v>190</v>
      </c>
      <c r="J26" s="21">
        <f t="shared" si="1"/>
        <v>100</v>
      </c>
      <c r="K26" s="7"/>
    </row>
    <row r="27" spans="1:11" ht="21.95" customHeight="1">
      <c r="A27" s="17">
        <v>44938</v>
      </c>
      <c r="B27" s="7" t="s">
        <v>37</v>
      </c>
      <c r="C27" s="7">
        <v>22500</v>
      </c>
      <c r="D27" s="7" t="s">
        <v>17</v>
      </c>
      <c r="E27" s="7">
        <v>8</v>
      </c>
      <c r="F27" s="7">
        <v>3040</v>
      </c>
      <c r="G27" s="7">
        <f t="shared" ref="G27" si="12">SUM(H27+I27)</f>
        <v>3238</v>
      </c>
      <c r="H27" s="7">
        <v>3040</v>
      </c>
      <c r="I27" s="7">
        <v>198</v>
      </c>
      <c r="J27" s="21">
        <f t="shared" si="1"/>
        <v>100</v>
      </c>
      <c r="K27" s="7"/>
    </row>
    <row r="28" spans="1:11" ht="21.95" customHeight="1">
      <c r="A28" s="17">
        <v>44939</v>
      </c>
      <c r="B28" s="7" t="s">
        <v>37</v>
      </c>
      <c r="C28" s="7">
        <v>22500</v>
      </c>
      <c r="D28" s="7" t="s">
        <v>17</v>
      </c>
      <c r="E28" s="7">
        <v>8</v>
      </c>
      <c r="F28" s="7">
        <v>3040</v>
      </c>
      <c r="G28" s="7">
        <f t="shared" ref="G28" si="13">SUM(H28+I28)</f>
        <v>2773</v>
      </c>
      <c r="H28" s="7">
        <v>2432</v>
      </c>
      <c r="I28" s="7">
        <v>341</v>
      </c>
      <c r="J28" s="21">
        <f t="shared" si="1"/>
        <v>80</v>
      </c>
      <c r="K28" s="7"/>
    </row>
    <row r="29" spans="1:11" ht="21.95" customHeight="1">
      <c r="A29" s="17"/>
      <c r="B29" s="7"/>
      <c r="C29" s="7"/>
      <c r="D29" s="7"/>
      <c r="E29" s="7"/>
      <c r="F29" s="7"/>
      <c r="G29" s="7"/>
      <c r="H29" s="7"/>
      <c r="I29" s="7"/>
      <c r="J29" s="21"/>
      <c r="K29" s="7"/>
    </row>
    <row r="30" spans="1:11" ht="21.95" customHeight="1">
      <c r="A30" s="17"/>
      <c r="B30" s="7"/>
      <c r="C30" s="7"/>
      <c r="D30" s="7"/>
      <c r="E30" s="7"/>
      <c r="F30" s="7"/>
      <c r="G30" s="7"/>
      <c r="H30" s="7"/>
      <c r="I30" s="7"/>
      <c r="J30" s="21"/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19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55176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54568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1880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19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98.94736842105263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E897F-6B85-4ED9-8000-48B4A7C9E0EE}">
  <sheetPr codeName="Sheet8"/>
  <dimension ref="A1:K54"/>
  <sheetViews>
    <sheetView topLeftCell="A43" workbookViewId="0">
      <selection activeCell="B43" sqref="B43"/>
    </sheetView>
  </sheetViews>
  <sheetFormatPr defaultColWidth="9" defaultRowHeight="15.75"/>
  <cols>
    <col min="1" max="1" width="10.375" customWidth="1"/>
    <col min="2" max="2" width="19.5" customWidth="1"/>
    <col min="3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 ht="17.25" thickTop="1" thickBot="1">
      <c r="J1" s="40" t="s">
        <v>0</v>
      </c>
      <c r="K1" s="41"/>
    </row>
    <row r="2" spans="1:11" ht="16.5" thickTop="1">
      <c r="A2" s="1"/>
      <c r="B2" s="2"/>
      <c r="C2" s="2"/>
      <c r="D2" s="2"/>
      <c r="E2" s="2"/>
      <c r="F2" s="2"/>
      <c r="G2" s="2"/>
      <c r="H2" s="2"/>
      <c r="I2" s="2"/>
      <c r="J2" s="2"/>
      <c r="K2" s="12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25"/>
    </row>
    <row r="4" spans="1:11">
      <c r="A4" s="42" t="s">
        <v>1</v>
      </c>
      <c r="B4" s="43"/>
      <c r="C4" s="43"/>
      <c r="D4" s="43"/>
      <c r="E4" s="43"/>
      <c r="F4" s="43"/>
      <c r="G4" s="43"/>
      <c r="H4" s="43"/>
      <c r="I4" s="43"/>
      <c r="J4" s="44"/>
      <c r="K4" s="45"/>
    </row>
    <row r="5" spans="1:11">
      <c r="A5" s="42"/>
      <c r="B5" s="43"/>
      <c r="C5" s="43"/>
      <c r="D5" s="43"/>
      <c r="E5" s="43"/>
      <c r="F5" s="43"/>
      <c r="G5" s="43"/>
      <c r="H5" s="43"/>
      <c r="I5" s="43"/>
      <c r="J5" s="44"/>
      <c r="K5" s="45"/>
    </row>
    <row r="6" spans="1:11" ht="6.95" customHeight="1">
      <c r="A6" s="46"/>
      <c r="B6" s="43"/>
      <c r="C6" s="43"/>
      <c r="D6" s="43"/>
      <c r="E6" s="43"/>
      <c r="F6" s="43"/>
      <c r="G6" s="43"/>
      <c r="H6" s="43"/>
      <c r="I6" s="43"/>
      <c r="J6" s="44"/>
      <c r="K6" s="45"/>
    </row>
    <row r="7" spans="1:11" ht="24" customHeight="1">
      <c r="A7" s="24" t="s">
        <v>2</v>
      </c>
      <c r="B7" s="33" t="s">
        <v>136</v>
      </c>
      <c r="C7" s="33"/>
      <c r="D7" s="33"/>
      <c r="E7" s="33"/>
      <c r="F7" s="26" t="s">
        <v>3</v>
      </c>
      <c r="G7" s="50" t="s">
        <v>39</v>
      </c>
      <c r="H7" s="33"/>
      <c r="I7" s="33"/>
      <c r="J7" s="33"/>
      <c r="K7" s="47"/>
    </row>
    <row r="8" spans="1:11" ht="24" customHeight="1">
      <c r="A8" s="24" t="s">
        <v>4</v>
      </c>
      <c r="B8" s="48" t="s">
        <v>27</v>
      </c>
      <c r="C8" s="48"/>
      <c r="D8" s="48"/>
      <c r="E8" s="48"/>
      <c r="F8" s="26" t="s">
        <v>5</v>
      </c>
      <c r="G8" s="48" t="s">
        <v>29</v>
      </c>
      <c r="H8" s="48"/>
      <c r="I8" s="48"/>
      <c r="J8" s="48"/>
      <c r="K8" s="49"/>
    </row>
    <row r="9" spans="1:11" ht="33" customHeight="1">
      <c r="A9" s="5" t="s">
        <v>6</v>
      </c>
      <c r="B9" s="6" t="s">
        <v>7</v>
      </c>
      <c r="C9" s="6" t="s">
        <v>8</v>
      </c>
      <c r="D9" s="6" t="s">
        <v>9</v>
      </c>
      <c r="E9" s="6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13" t="s">
        <v>15</v>
      </c>
      <c r="K9" s="14" t="s">
        <v>16</v>
      </c>
    </row>
    <row r="10" spans="1:11" ht="21.95" customHeight="1">
      <c r="A10" s="17">
        <v>44911</v>
      </c>
      <c r="B10" s="7" t="s">
        <v>40</v>
      </c>
      <c r="C10" s="7" t="s">
        <v>41</v>
      </c>
      <c r="D10" s="7" t="s">
        <v>17</v>
      </c>
      <c r="E10" s="7">
        <v>8</v>
      </c>
      <c r="F10" s="7">
        <v>344</v>
      </c>
      <c r="G10" s="7">
        <f>SUM(H10+I10)</f>
        <v>345</v>
      </c>
      <c r="H10" s="7">
        <v>344</v>
      </c>
      <c r="I10" s="7">
        <v>1</v>
      </c>
      <c r="J10" s="21">
        <f t="shared" ref="J10:J30" si="0">H10/F10*100</f>
        <v>100</v>
      </c>
      <c r="K10" s="7"/>
    </row>
    <row r="11" spans="1:11" ht="21.95" customHeight="1">
      <c r="A11" s="17">
        <v>44914</v>
      </c>
      <c r="B11" s="23" t="s">
        <v>84</v>
      </c>
      <c r="C11" s="22" t="s">
        <v>83</v>
      </c>
      <c r="D11" s="7" t="s">
        <v>17</v>
      </c>
      <c r="E11" s="7">
        <v>8</v>
      </c>
      <c r="F11" s="7">
        <v>456</v>
      </c>
      <c r="G11" s="7">
        <f>SUM(H11+I11)</f>
        <v>465</v>
      </c>
      <c r="H11" s="7">
        <v>456</v>
      </c>
      <c r="I11" s="7">
        <v>9</v>
      </c>
      <c r="J11" s="21">
        <f t="shared" si="0"/>
        <v>100</v>
      </c>
      <c r="K11" s="7"/>
    </row>
    <row r="12" spans="1:11" ht="21.95" customHeight="1">
      <c r="A12" s="17">
        <v>44915</v>
      </c>
      <c r="B12" s="23" t="s">
        <v>84</v>
      </c>
      <c r="C12" s="22" t="s">
        <v>83</v>
      </c>
      <c r="D12" s="7" t="s">
        <v>17</v>
      </c>
      <c r="E12" s="7">
        <v>8</v>
      </c>
      <c r="F12" s="7">
        <v>456</v>
      </c>
      <c r="G12" s="7">
        <f>SUM(H12+I12)</f>
        <v>465</v>
      </c>
      <c r="H12" s="7">
        <v>456</v>
      </c>
      <c r="I12" s="7">
        <v>9</v>
      </c>
      <c r="J12" s="21">
        <f t="shared" si="0"/>
        <v>100</v>
      </c>
      <c r="K12" s="7"/>
    </row>
    <row r="13" spans="1:11" ht="21.95" customHeight="1">
      <c r="A13" s="17">
        <v>44916</v>
      </c>
      <c r="B13" s="22" t="s">
        <v>149</v>
      </c>
      <c r="C13" s="22" t="s">
        <v>150</v>
      </c>
      <c r="D13" s="7" t="s">
        <v>17</v>
      </c>
      <c r="E13" s="7">
        <v>8</v>
      </c>
      <c r="F13" s="7">
        <v>280</v>
      </c>
      <c r="G13" s="7">
        <f>SUM(H13+I13)</f>
        <v>287</v>
      </c>
      <c r="H13" s="7">
        <v>280</v>
      </c>
      <c r="I13" s="7">
        <v>7</v>
      </c>
      <c r="J13" s="21">
        <f t="shared" si="0"/>
        <v>100</v>
      </c>
      <c r="K13" s="7"/>
    </row>
    <row r="14" spans="1:11" ht="21.95" customHeight="1">
      <c r="A14" s="17">
        <v>44917</v>
      </c>
      <c r="B14" s="22" t="s">
        <v>149</v>
      </c>
      <c r="C14" s="22" t="s">
        <v>150</v>
      </c>
      <c r="D14" s="7" t="s">
        <v>17</v>
      </c>
      <c r="E14" s="7">
        <v>8</v>
      </c>
      <c r="F14" s="7">
        <v>280</v>
      </c>
      <c r="G14" s="7">
        <f t="shared" ref="G14" si="1">SUM(H14+I14)</f>
        <v>283</v>
      </c>
      <c r="H14" s="7">
        <v>280</v>
      </c>
      <c r="I14" s="7">
        <v>3</v>
      </c>
      <c r="J14" s="21">
        <f t="shared" si="0"/>
        <v>100</v>
      </c>
      <c r="K14" s="7"/>
    </row>
    <row r="15" spans="1:11" ht="21.95" customHeight="1">
      <c r="A15" s="17">
        <v>44918</v>
      </c>
      <c r="B15" s="22" t="s">
        <v>149</v>
      </c>
      <c r="C15" s="22" t="s">
        <v>150</v>
      </c>
      <c r="D15" s="7" t="s">
        <v>17</v>
      </c>
      <c r="E15" s="7">
        <v>8</v>
      </c>
      <c r="F15" s="7">
        <v>280</v>
      </c>
      <c r="G15" s="7">
        <f t="shared" ref="G15" si="2">SUM(H15+I15)</f>
        <v>287</v>
      </c>
      <c r="H15" s="7">
        <v>280</v>
      </c>
      <c r="I15" s="7">
        <v>7</v>
      </c>
      <c r="J15" s="21">
        <f t="shared" si="0"/>
        <v>100</v>
      </c>
      <c r="K15" s="7"/>
    </row>
    <row r="16" spans="1:11" ht="21.95" customHeight="1">
      <c r="A16" s="17">
        <v>44921</v>
      </c>
      <c r="B16" s="22" t="s">
        <v>149</v>
      </c>
      <c r="C16" s="22" t="s">
        <v>150</v>
      </c>
      <c r="D16" s="7" t="s">
        <v>17</v>
      </c>
      <c r="E16" s="7">
        <v>8</v>
      </c>
      <c r="F16" s="7">
        <v>280</v>
      </c>
      <c r="G16" s="7">
        <f t="shared" ref="G16" si="3">SUM(H16+I16)</f>
        <v>289</v>
      </c>
      <c r="H16" s="7">
        <v>280</v>
      </c>
      <c r="I16" s="7">
        <v>9</v>
      </c>
      <c r="J16" s="21">
        <f t="shared" si="0"/>
        <v>100</v>
      </c>
      <c r="K16" s="7"/>
    </row>
    <row r="17" spans="1:11" ht="21.95" customHeight="1">
      <c r="A17" s="17">
        <v>44922</v>
      </c>
      <c r="B17" s="22" t="s">
        <v>149</v>
      </c>
      <c r="C17" s="22" t="s">
        <v>150</v>
      </c>
      <c r="D17" s="7" t="s">
        <v>17</v>
      </c>
      <c r="E17" s="7">
        <v>8</v>
      </c>
      <c r="F17" s="7">
        <v>280</v>
      </c>
      <c r="G17" s="7">
        <f t="shared" ref="G17" si="4">SUM(H17+I17)</f>
        <v>294</v>
      </c>
      <c r="H17" s="7">
        <v>280</v>
      </c>
      <c r="I17" s="7">
        <v>14</v>
      </c>
      <c r="J17" s="21">
        <f t="shared" si="0"/>
        <v>100</v>
      </c>
      <c r="K17" s="7"/>
    </row>
    <row r="18" spans="1:11" ht="21.95" customHeight="1">
      <c r="A18" s="17">
        <v>44923</v>
      </c>
      <c r="B18" s="22" t="s">
        <v>149</v>
      </c>
      <c r="C18" s="22" t="s">
        <v>150</v>
      </c>
      <c r="D18" s="7" t="s">
        <v>17</v>
      </c>
      <c r="E18" s="7">
        <v>8</v>
      </c>
      <c r="F18" s="7">
        <v>280</v>
      </c>
      <c r="G18" s="7">
        <f t="shared" ref="G18" si="5">SUM(H18+I18)</f>
        <v>286</v>
      </c>
      <c r="H18" s="7">
        <v>280</v>
      </c>
      <c r="I18" s="7">
        <v>6</v>
      </c>
      <c r="J18" s="21">
        <f t="shared" si="0"/>
        <v>100</v>
      </c>
      <c r="K18" s="7"/>
    </row>
    <row r="19" spans="1:11" ht="21.95" customHeight="1">
      <c r="A19" s="17">
        <v>44924</v>
      </c>
      <c r="B19" s="22" t="s">
        <v>149</v>
      </c>
      <c r="C19" s="22" t="s">
        <v>150</v>
      </c>
      <c r="D19" s="7" t="s">
        <v>17</v>
      </c>
      <c r="E19" s="7">
        <v>8</v>
      </c>
      <c r="F19" s="7">
        <v>280</v>
      </c>
      <c r="G19" s="7">
        <f t="shared" ref="G19" si="6">SUM(H19+I19)</f>
        <v>290</v>
      </c>
      <c r="H19" s="7">
        <v>280</v>
      </c>
      <c r="I19" s="7">
        <v>10</v>
      </c>
      <c r="J19" s="21">
        <f t="shared" si="0"/>
        <v>100</v>
      </c>
      <c r="K19" s="7"/>
    </row>
    <row r="20" spans="1:11" ht="21.95" customHeight="1">
      <c r="A20" s="17">
        <v>44925</v>
      </c>
      <c r="B20" s="22" t="s">
        <v>149</v>
      </c>
      <c r="C20" s="22" t="s">
        <v>150</v>
      </c>
      <c r="D20" s="7" t="s">
        <v>17</v>
      </c>
      <c r="E20" s="7">
        <v>8</v>
      </c>
      <c r="F20" s="7">
        <v>280</v>
      </c>
      <c r="G20" s="7">
        <f t="shared" ref="G20" si="7">SUM(H20+I20)</f>
        <v>287</v>
      </c>
      <c r="H20" s="7">
        <v>280</v>
      </c>
      <c r="I20" s="7">
        <v>7</v>
      </c>
      <c r="J20" s="21">
        <f t="shared" si="0"/>
        <v>100</v>
      </c>
      <c r="K20" s="7"/>
    </row>
    <row r="21" spans="1:11" ht="21.95" customHeight="1">
      <c r="A21" s="17">
        <v>44928</v>
      </c>
      <c r="B21" s="22" t="s">
        <v>149</v>
      </c>
      <c r="C21" s="22" t="s">
        <v>150</v>
      </c>
      <c r="D21" s="7" t="s">
        <v>17</v>
      </c>
      <c r="E21" s="7">
        <v>8</v>
      </c>
      <c r="F21" s="7">
        <v>280</v>
      </c>
      <c r="G21" s="7">
        <f t="shared" ref="G21" si="8">SUM(H21+I21)</f>
        <v>291</v>
      </c>
      <c r="H21" s="7">
        <v>280</v>
      </c>
      <c r="I21" s="7">
        <v>11</v>
      </c>
      <c r="J21" s="21">
        <f t="shared" si="0"/>
        <v>100</v>
      </c>
      <c r="K21" s="7"/>
    </row>
    <row r="22" spans="1:11" ht="21.95" customHeight="1">
      <c r="A22" s="17">
        <v>44929</v>
      </c>
      <c r="B22" s="22" t="s">
        <v>149</v>
      </c>
      <c r="C22" s="22" t="s">
        <v>150</v>
      </c>
      <c r="D22" s="7" t="s">
        <v>17</v>
      </c>
      <c r="E22" s="7">
        <v>8</v>
      </c>
      <c r="F22" s="7">
        <v>280</v>
      </c>
      <c r="G22" s="7">
        <f t="shared" ref="G22" si="9">SUM(H22+I22)</f>
        <v>292</v>
      </c>
      <c r="H22" s="7">
        <v>280</v>
      </c>
      <c r="I22" s="7">
        <v>12</v>
      </c>
      <c r="J22" s="21">
        <f t="shared" si="0"/>
        <v>100</v>
      </c>
      <c r="K22" s="7"/>
    </row>
    <row r="23" spans="1:11" ht="21.95" customHeight="1">
      <c r="A23" s="17">
        <v>44930</v>
      </c>
      <c r="B23" s="22" t="s">
        <v>149</v>
      </c>
      <c r="C23" s="22" t="s">
        <v>150</v>
      </c>
      <c r="D23" s="7" t="s">
        <v>17</v>
      </c>
      <c r="E23" s="7">
        <v>8</v>
      </c>
      <c r="F23" s="7">
        <v>280</v>
      </c>
      <c r="G23" s="7">
        <f t="shared" ref="G23" si="10">SUM(H23+I23)</f>
        <v>287</v>
      </c>
      <c r="H23" s="7">
        <v>280</v>
      </c>
      <c r="I23" s="7">
        <v>7</v>
      </c>
      <c r="J23" s="21">
        <f t="shared" si="0"/>
        <v>100</v>
      </c>
      <c r="K23" s="7"/>
    </row>
    <row r="24" spans="1:11" ht="21.95" customHeight="1">
      <c r="A24" s="17">
        <v>44931</v>
      </c>
      <c r="B24" s="22" t="s">
        <v>149</v>
      </c>
      <c r="C24" s="22" t="s">
        <v>150</v>
      </c>
      <c r="D24" s="7" t="s">
        <v>17</v>
      </c>
      <c r="E24" s="7">
        <v>8</v>
      </c>
      <c r="F24" s="7">
        <v>280</v>
      </c>
      <c r="G24" s="7">
        <f t="shared" ref="G24" si="11">SUM(H24+I24)</f>
        <v>285</v>
      </c>
      <c r="H24" s="7">
        <v>280</v>
      </c>
      <c r="I24" s="7">
        <v>5</v>
      </c>
      <c r="J24" s="21">
        <f t="shared" si="0"/>
        <v>100</v>
      </c>
      <c r="K24" s="7"/>
    </row>
    <row r="25" spans="1:11" ht="21.95" customHeight="1">
      <c r="A25" s="17">
        <v>44932</v>
      </c>
      <c r="B25" s="22" t="s">
        <v>149</v>
      </c>
      <c r="C25" s="22" t="s">
        <v>150</v>
      </c>
      <c r="D25" s="7" t="s">
        <v>17</v>
      </c>
      <c r="E25" s="7">
        <v>8</v>
      </c>
      <c r="F25" s="7">
        <v>280</v>
      </c>
      <c r="G25" s="7">
        <f t="shared" ref="G25" si="12">SUM(H25+I25)</f>
        <v>288</v>
      </c>
      <c r="H25" s="7">
        <v>280</v>
      </c>
      <c r="I25" s="7">
        <v>8</v>
      </c>
      <c r="J25" s="21">
        <f t="shared" si="0"/>
        <v>100</v>
      </c>
      <c r="K25" s="7"/>
    </row>
    <row r="26" spans="1:11" ht="21.95" customHeight="1">
      <c r="A26" s="17">
        <v>44935</v>
      </c>
      <c r="B26" s="22" t="s">
        <v>149</v>
      </c>
      <c r="C26" s="22" t="s">
        <v>150</v>
      </c>
      <c r="D26" s="7" t="s">
        <v>17</v>
      </c>
      <c r="E26" s="7">
        <v>8</v>
      </c>
      <c r="F26" s="7">
        <v>280</v>
      </c>
      <c r="G26" s="7">
        <f t="shared" ref="G26" si="13">SUM(H26+I26)</f>
        <v>297</v>
      </c>
      <c r="H26" s="7">
        <v>280</v>
      </c>
      <c r="I26" s="7">
        <v>17</v>
      </c>
      <c r="J26" s="21">
        <f t="shared" si="0"/>
        <v>100</v>
      </c>
      <c r="K26" s="7"/>
    </row>
    <row r="27" spans="1:11" ht="21.95" customHeight="1">
      <c r="A27" s="17">
        <v>44936</v>
      </c>
      <c r="B27" s="22" t="s">
        <v>149</v>
      </c>
      <c r="C27" s="22" t="s">
        <v>150</v>
      </c>
      <c r="D27" s="7" t="s">
        <v>17</v>
      </c>
      <c r="E27" s="7">
        <v>8</v>
      </c>
      <c r="F27" s="7">
        <v>280</v>
      </c>
      <c r="G27" s="7">
        <f t="shared" ref="G27" si="14">SUM(H27+I27)</f>
        <v>297</v>
      </c>
      <c r="H27" s="7">
        <v>280</v>
      </c>
      <c r="I27" s="7">
        <v>17</v>
      </c>
      <c r="J27" s="21">
        <f t="shared" si="0"/>
        <v>100</v>
      </c>
      <c r="K27" s="7"/>
    </row>
    <row r="28" spans="1:11" ht="21.95" customHeight="1">
      <c r="A28" s="17">
        <v>44937</v>
      </c>
      <c r="B28" s="22" t="s">
        <v>149</v>
      </c>
      <c r="C28" s="22" t="s">
        <v>150</v>
      </c>
      <c r="D28" s="7" t="s">
        <v>17</v>
      </c>
      <c r="E28" s="7">
        <v>8</v>
      </c>
      <c r="F28" s="7">
        <v>280</v>
      </c>
      <c r="G28" s="7">
        <f t="shared" ref="G28" si="15">SUM(H28+I28)</f>
        <v>291</v>
      </c>
      <c r="H28" s="7">
        <v>280</v>
      </c>
      <c r="I28" s="7">
        <v>11</v>
      </c>
      <c r="J28" s="21">
        <f t="shared" si="0"/>
        <v>100</v>
      </c>
      <c r="K28" s="7"/>
    </row>
    <row r="29" spans="1:11" ht="21.95" customHeight="1">
      <c r="A29" s="17">
        <v>44938</v>
      </c>
      <c r="B29" s="22" t="s">
        <v>149</v>
      </c>
      <c r="C29" s="22" t="s">
        <v>150</v>
      </c>
      <c r="D29" s="7" t="s">
        <v>17</v>
      </c>
      <c r="E29" s="7">
        <v>8</v>
      </c>
      <c r="F29" s="7">
        <v>280</v>
      </c>
      <c r="G29" s="7">
        <f t="shared" ref="G29" si="16">SUM(H29+I29)</f>
        <v>288</v>
      </c>
      <c r="H29" s="7">
        <v>280</v>
      </c>
      <c r="I29" s="7">
        <v>8</v>
      </c>
      <c r="J29" s="21">
        <f t="shared" si="0"/>
        <v>100</v>
      </c>
      <c r="K29" s="7"/>
    </row>
    <row r="30" spans="1:11" ht="21.95" customHeight="1">
      <c r="A30" s="17">
        <v>44939</v>
      </c>
      <c r="B30" s="22" t="s">
        <v>149</v>
      </c>
      <c r="C30" s="22" t="s">
        <v>150</v>
      </c>
      <c r="D30" s="7" t="s">
        <v>17</v>
      </c>
      <c r="E30" s="7">
        <v>8</v>
      </c>
      <c r="F30" s="7">
        <v>280</v>
      </c>
      <c r="G30" s="7">
        <f t="shared" ref="G30" si="17">SUM(H30+I30)</f>
        <v>290</v>
      </c>
      <c r="H30" s="7">
        <v>280</v>
      </c>
      <c r="I30" s="7">
        <v>10</v>
      </c>
      <c r="J30" s="21">
        <f t="shared" si="0"/>
        <v>100</v>
      </c>
      <c r="K30" s="7"/>
    </row>
    <row r="31" spans="1:11" ht="21.95" customHeight="1">
      <c r="A31" s="17"/>
      <c r="B31" s="7"/>
      <c r="C31" s="7"/>
      <c r="D31" s="7"/>
      <c r="E31" s="7"/>
      <c r="F31" s="7"/>
      <c r="G31" s="7"/>
      <c r="H31" s="7"/>
      <c r="I31" s="7"/>
      <c r="J31" s="21"/>
      <c r="K31" s="7"/>
    </row>
    <row r="32" spans="1:11" ht="21.95" customHeight="1">
      <c r="A32" s="17"/>
      <c r="B32" s="7"/>
      <c r="C32" s="7"/>
      <c r="D32" s="7"/>
      <c r="E32" s="7"/>
      <c r="F32" s="7"/>
      <c r="G32" s="7"/>
      <c r="H32" s="7"/>
      <c r="I32" s="7"/>
      <c r="J32" s="21"/>
      <c r="K32" s="7"/>
    </row>
    <row r="33" spans="1:11" ht="21.95" customHeight="1">
      <c r="A33" s="20"/>
      <c r="B33" s="7"/>
      <c r="C33" s="7"/>
      <c r="D33" s="7"/>
      <c r="E33" s="7"/>
      <c r="F33" s="7"/>
      <c r="G33" s="7"/>
      <c r="H33" s="7"/>
      <c r="I33" s="7"/>
      <c r="J33" s="21"/>
      <c r="K33" s="7"/>
    </row>
    <row r="34" spans="1:11" ht="21.95" customHeight="1">
      <c r="A34" s="20"/>
      <c r="B34" s="7"/>
      <c r="C34" s="7"/>
      <c r="D34" s="7"/>
      <c r="E34" s="7"/>
      <c r="F34" s="7"/>
      <c r="G34" s="7"/>
      <c r="H34" s="7"/>
      <c r="I34" s="7"/>
      <c r="J34" s="21"/>
      <c r="K34" s="7"/>
    </row>
    <row r="35" spans="1:11" ht="21.95" customHeight="1">
      <c r="A35" s="7"/>
      <c r="B35" s="7"/>
      <c r="C35" s="7"/>
      <c r="D35" s="7"/>
      <c r="E35" s="7"/>
      <c r="F35" s="7"/>
      <c r="G35" s="7"/>
      <c r="H35" s="7"/>
      <c r="I35" s="7"/>
      <c r="J35" s="21"/>
      <c r="K35" s="7"/>
    </row>
    <row r="36" spans="1:11" ht="21.95" customHeight="1">
      <c r="A36" s="7"/>
      <c r="B36" s="7"/>
      <c r="C36" s="7"/>
      <c r="D36" s="7"/>
      <c r="E36" s="7"/>
      <c r="F36" s="7"/>
      <c r="G36" s="7"/>
      <c r="H36" s="7"/>
      <c r="I36" s="7"/>
      <c r="J36" s="21"/>
      <c r="K36" s="7"/>
    </row>
    <row r="37" spans="1:11" ht="21.95" customHeight="1">
      <c r="A37" s="7"/>
      <c r="B37" s="7"/>
      <c r="C37" s="7"/>
      <c r="D37" s="7"/>
      <c r="E37" s="7"/>
      <c r="F37" s="7"/>
      <c r="G37" s="7"/>
      <c r="H37" s="7"/>
      <c r="I37" s="7"/>
      <c r="J37" s="21"/>
      <c r="K37" s="7"/>
    </row>
    <row r="38" spans="1:11" ht="21.95" customHeight="1">
      <c r="A38" s="7"/>
      <c r="B38" s="7"/>
      <c r="C38" s="7"/>
      <c r="D38" s="7"/>
      <c r="E38" s="7"/>
      <c r="F38" s="7"/>
      <c r="G38" s="7"/>
      <c r="H38" s="7"/>
      <c r="I38" s="7"/>
      <c r="J38" s="21"/>
      <c r="K38" s="7"/>
    </row>
    <row r="39" spans="1:11" ht="21.95" customHeight="1">
      <c r="A39" s="7"/>
      <c r="B39" s="7"/>
      <c r="C39" s="7"/>
      <c r="D39" s="7"/>
      <c r="E39" s="7"/>
      <c r="F39" s="7"/>
      <c r="G39" s="7"/>
      <c r="H39" s="7"/>
      <c r="I39" s="7"/>
      <c r="J39" s="21"/>
      <c r="K39" s="7"/>
    </row>
    <row r="40" spans="1:11" ht="21.95" customHeight="1">
      <c r="A40" s="7"/>
      <c r="B40" s="7"/>
      <c r="C40" s="7"/>
      <c r="D40" s="7"/>
      <c r="E40" s="7"/>
      <c r="F40" s="7"/>
      <c r="G40" s="7"/>
      <c r="H40" s="7"/>
      <c r="I40" s="7"/>
      <c r="J40" s="21"/>
      <c r="K40" s="7"/>
    </row>
    <row r="41" spans="1:11" ht="21.95" customHeight="1">
      <c r="A41" s="7"/>
      <c r="B41" s="7"/>
      <c r="C41" s="7"/>
      <c r="D41" s="7"/>
      <c r="E41" s="7"/>
      <c r="F41" s="7"/>
      <c r="G41" s="7"/>
      <c r="H41" s="7"/>
      <c r="I41" s="7"/>
      <c r="J41" s="21"/>
      <c r="K41" s="7"/>
    </row>
    <row r="42" spans="1:11" ht="21.95" customHeight="1">
      <c r="A42" s="7"/>
      <c r="B42" s="7"/>
      <c r="C42" s="7"/>
      <c r="D42" s="7"/>
      <c r="E42" s="7"/>
      <c r="F42" s="7"/>
      <c r="G42" s="7"/>
      <c r="H42" s="7"/>
      <c r="I42" s="7"/>
      <c r="J42" s="21"/>
      <c r="K42" s="7"/>
    </row>
    <row r="43" spans="1:11" ht="21.95" customHeight="1">
      <c r="A43" s="7"/>
      <c r="B43" s="7"/>
      <c r="C43" s="7"/>
      <c r="D43" s="7"/>
      <c r="E43" s="7"/>
      <c r="F43" s="7"/>
      <c r="G43" s="7"/>
      <c r="H43" s="7"/>
      <c r="I43" s="7"/>
      <c r="J43" s="21"/>
      <c r="K43" s="7"/>
    </row>
    <row r="44" spans="1:11" ht="21.95" customHeight="1">
      <c r="A44" s="7"/>
      <c r="B44" s="7"/>
      <c r="C44" s="7"/>
      <c r="D44" s="7"/>
      <c r="E44" s="7"/>
      <c r="F44" s="7"/>
      <c r="G44" s="7"/>
      <c r="H44" s="7"/>
      <c r="I44" s="7"/>
      <c r="J44" s="21"/>
      <c r="K44" s="7"/>
    </row>
    <row r="45" spans="1:11" ht="21.95" customHeight="1">
      <c r="A45" s="7"/>
      <c r="B45" s="7"/>
      <c r="C45" s="7"/>
      <c r="D45" s="7"/>
      <c r="E45" s="7"/>
      <c r="F45" s="7"/>
      <c r="G45" s="7"/>
      <c r="H45" s="7"/>
      <c r="I45" s="7"/>
      <c r="J45" s="21"/>
      <c r="K45" s="7"/>
    </row>
    <row r="46" spans="1:11" ht="21.95" customHeight="1">
      <c r="A46" s="7"/>
      <c r="B46" s="7"/>
      <c r="C46" s="7"/>
      <c r="D46" s="7"/>
      <c r="E46" s="7"/>
      <c r="F46" s="7"/>
      <c r="G46" s="7"/>
      <c r="H46" s="7"/>
      <c r="I46" s="7"/>
      <c r="J46" s="21"/>
      <c r="K46" s="7"/>
    </row>
    <row r="47" spans="1:11" ht="21.95" customHeight="1">
      <c r="A47" s="8"/>
      <c r="B47" s="7"/>
      <c r="C47" s="7"/>
      <c r="D47" s="7"/>
      <c r="E47" s="7"/>
      <c r="F47" s="7"/>
      <c r="G47" s="7"/>
      <c r="H47" s="7"/>
      <c r="I47" s="7"/>
      <c r="J47" s="19"/>
      <c r="K47" s="15"/>
    </row>
    <row r="48" spans="1:11" ht="21" customHeight="1">
      <c r="A48" s="34" t="s">
        <v>18</v>
      </c>
      <c r="B48" s="34"/>
      <c r="C48" s="9">
        <f>COUNT(A10:A47)</f>
        <v>21</v>
      </c>
      <c r="E48" s="35" t="s">
        <v>19</v>
      </c>
      <c r="F48" s="35"/>
      <c r="G48" s="36"/>
      <c r="H48" s="36"/>
      <c r="I48" s="36"/>
      <c r="J48" s="36"/>
      <c r="K48" s="36"/>
    </row>
    <row r="49" spans="1:11" ht="21" customHeight="1">
      <c r="A49" s="33" t="s">
        <v>20</v>
      </c>
      <c r="B49" s="33"/>
      <c r="C49" s="9">
        <f>SUM(F10:F47)</f>
        <v>6296</v>
      </c>
      <c r="F49" s="37"/>
      <c r="G49" s="37"/>
      <c r="H49" s="37"/>
      <c r="I49" s="4"/>
      <c r="J49" s="4"/>
      <c r="K49" s="25"/>
    </row>
    <row r="50" spans="1:11" ht="21" customHeight="1">
      <c r="A50" s="33" t="s">
        <v>21</v>
      </c>
      <c r="B50" s="33"/>
      <c r="C50" s="9">
        <f>SUM(H10:H47)</f>
        <v>6296</v>
      </c>
      <c r="F50" s="4"/>
      <c r="G50" s="4"/>
      <c r="H50" s="4"/>
      <c r="I50" s="4"/>
      <c r="J50" s="4"/>
      <c r="K50" s="25"/>
    </row>
    <row r="51" spans="1:11" ht="21" customHeight="1">
      <c r="A51" s="38" t="s">
        <v>22</v>
      </c>
      <c r="B51" s="33"/>
      <c r="C51" s="18">
        <f>SUM(J10:J47)</f>
        <v>2100</v>
      </c>
      <c r="F51" s="37"/>
      <c r="G51" s="37"/>
      <c r="H51" s="37"/>
      <c r="I51" s="37"/>
      <c r="J51" s="4"/>
      <c r="K51" s="39"/>
    </row>
    <row r="52" spans="1:11" ht="21" customHeight="1">
      <c r="A52" s="38" t="s">
        <v>23</v>
      </c>
      <c r="B52" s="33"/>
      <c r="C52" s="9">
        <f>COUNTA(B10:B47)</f>
        <v>21</v>
      </c>
      <c r="F52" s="37"/>
      <c r="G52" s="37"/>
      <c r="H52" s="37"/>
      <c r="I52" s="37"/>
      <c r="J52" s="4"/>
      <c r="K52" s="39"/>
    </row>
    <row r="53" spans="1:11" ht="21" customHeight="1">
      <c r="A53" s="33" t="s">
        <v>24</v>
      </c>
      <c r="B53" s="33"/>
      <c r="C53" s="18">
        <f>C51/C52</f>
        <v>100</v>
      </c>
      <c r="F53" s="37"/>
      <c r="G53" s="37"/>
      <c r="H53" s="37"/>
      <c r="I53" s="37"/>
      <c r="J53" s="4"/>
      <c r="K53" s="39"/>
    </row>
    <row r="54" spans="1:11" ht="21" customHeight="1" thickBo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6"/>
    </row>
  </sheetData>
  <mergeCells count="17">
    <mergeCell ref="A53:B53"/>
    <mergeCell ref="A48:B48"/>
    <mergeCell ref="E48:K48"/>
    <mergeCell ref="A49:B49"/>
    <mergeCell ref="F49:H49"/>
    <mergeCell ref="A50:B50"/>
    <mergeCell ref="A51:B51"/>
    <mergeCell ref="F51:H53"/>
    <mergeCell ref="I51:I53"/>
    <mergeCell ref="K51:K53"/>
    <mergeCell ref="A52:B52"/>
    <mergeCell ref="J1:K1"/>
    <mergeCell ref="A4:K6"/>
    <mergeCell ref="B7:E7"/>
    <mergeCell ref="G7:K7"/>
    <mergeCell ref="B8:E8"/>
    <mergeCell ref="G8:K8"/>
  </mergeCells>
  <printOptions horizontalCentered="1" verticalCentered="1"/>
  <pageMargins left="0" right="0" top="0" bottom="0" header="0" footer="0"/>
  <pageSetup paperSize="9" scale="75" orientation="portrait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MUHAMMAD RIFKI WIJAYA</vt:lpstr>
      <vt:lpstr>MUHAMMAD LURY</vt:lpstr>
      <vt:lpstr>KIW KIW</vt:lpstr>
      <vt:lpstr>REGA ADITHYA</vt:lpstr>
      <vt:lpstr>WIWI PARIDA</vt:lpstr>
      <vt:lpstr>RAMDANI</vt:lpstr>
      <vt:lpstr>FADHIL</vt:lpstr>
      <vt:lpstr>WANDI</vt:lpstr>
      <vt:lpstr>DERI RAHMAT</vt:lpstr>
      <vt:lpstr>AFRIYAN</vt:lpstr>
      <vt:lpstr>SURYA AJI</vt:lpstr>
      <vt:lpstr>ZOHAN SETIA BUDI</vt:lpstr>
      <vt:lpstr>HALDI MALDINI</vt:lpstr>
      <vt:lpstr>ADJI NUR AMALIA</vt:lpstr>
      <vt:lpstr>INDRA ZAELANI</vt:lpstr>
      <vt:lpstr>TASYA </vt:lpstr>
      <vt:lpstr>AHMAD FAUDZAN</vt:lpstr>
      <vt:lpstr>REZA MALDINI</vt:lpstr>
      <vt:lpstr>FAJAR</vt:lpstr>
      <vt:lpstr>ADEN APRILIAN</vt:lpstr>
      <vt:lpstr>MUHAMMAD LAKSMANA DPM</vt:lpstr>
      <vt:lpstr>MUHAMMAD FAHRU ROJI</vt:lpstr>
      <vt:lpstr>ASEP SAMSUDIN</vt:lpstr>
      <vt:lpstr>RIKI AGUNG</vt:lpstr>
      <vt:lpstr>SURYA PRATAMA</vt:lpstr>
      <vt:lpstr>MUHAMMAD ZAMY ALFIANSYAH</vt:lpstr>
      <vt:lpstr>GILANG FADILAH</vt:lpstr>
      <vt:lpstr>AISYAH AMALIA</vt:lpstr>
      <vt:lpstr>MUHAMMAD ARRAFI</vt:lpstr>
      <vt:lpstr>GINANJAR</vt:lpstr>
      <vt:lpstr>INAH</vt:lpstr>
      <vt:lpstr>PUTRI FEBRIANTI</vt:lpstr>
      <vt:lpstr>KHAYRU LUTHFI</vt:lpstr>
      <vt:lpstr>ADIRA SUANDI</vt:lpstr>
      <vt:lpstr>MUHAMMAD RAFFIE MULINDRA</vt:lpstr>
      <vt:lpstr>RAMA DANDI NASUTION</vt:lpstr>
      <vt:lpstr>MUHAMMAD FAIZ ABDURROHIM</vt:lpstr>
      <vt:lpstr>MUHAMMAD ADE ANGGARA</vt:lpstr>
      <vt:lpstr>RIAN ADI FIRMANSYAH</vt:lpstr>
      <vt:lpstr>IRHAM HAMIDIN</vt:lpstr>
      <vt:lpstr>ADAM HASANUDIN</vt:lpstr>
      <vt:lpstr>KIKI AGUNG</vt:lpstr>
      <vt:lpstr>ANDRE WIRA SATRIA</vt:lpstr>
      <vt:lpstr>FAHMI RISTIADI</vt:lpstr>
      <vt:lpstr>SUSI</vt:lpstr>
      <vt:lpstr>MUHAMMAD ILHAM HERTANSYAH</vt:lpstr>
      <vt:lpstr>MELATI HERWINAURI</vt:lpstr>
      <vt:lpstr>MUHAMMAD MAULANA</vt:lpstr>
      <vt:lpstr>MUHAMMAD DZAKY</vt:lpstr>
      <vt:lpstr>IRFAN FAUZI </vt:lpstr>
      <vt:lpstr>RISKA NOVIANTI</vt:lpstr>
      <vt:lpstr>NATASYA</vt:lpstr>
      <vt:lpstr>TIARA RAHMAWATI</vt:lpstr>
      <vt:lpstr>MILA AYU RAHMAWATI</vt:lpstr>
      <vt:lpstr>DHEA NAUFALIDA</vt:lpstr>
      <vt:lpstr>DELLA CITRA CAROLINE</vt:lpstr>
      <vt:lpstr>MILA AYU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2022-12-19T02:13:44Z</cp:lastPrinted>
  <dcterms:created xsi:type="dcterms:W3CDTF">2019-03-16T12:39:00Z</dcterms:created>
  <dcterms:modified xsi:type="dcterms:W3CDTF">2023-05-15T08:29:43Z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1033-11.2.0.11306</vt:lpwstr>
  </property>
  <property fmtid="{D5CDD505-2E9C-101B-9397-08002B2CF9AE}" pid="3" name="ICV">
    <vt:lpwstr>23a7b04ab4934f28a721fdc72de03e71</vt:lpwstr>
  </property>
</Properties>
</file>