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<sst xmlns="http://schemas.openxmlformats.org/spreadsheetml/2006/main" count="301" uniqueCount="69">
  <si>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</si>
  <si>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</si>
  <si>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</si>
  <si>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</si>
  <si>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</si>
  <si>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</si>
  <si>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</si>
  <si>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</si>
  <si>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</si>
  <si>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</si>
  <si>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</si>
  <si>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</si>
  <si>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</si>
  <si>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</si>
  <si>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</si>
  <si>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</si>
  <si>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TASYA</t>
  </si>
  <si>
    <t>8285633600</t>
  </si>
  <si>
    <t>WIR-SL/261</t>
  </si>
  <si>
    <t>F</t>
  </si>
  <si>
    <t>P</t>
  </si>
  <si>
    <t>TA1290</t>
  </si>
  <si>
    <t>SEAL</t>
  </si>
  <si>
    <t>PRODUK HABIS</t>
  </si>
  <si>
    <t>39009</t>
  </si>
  <si>
    <t>GROMET</t>
  </si>
  <si>
    <t>IRFAN</t>
  </si>
  <si>
    <t>22500</t>
  </si>
  <si>
    <t>BLB BYNT</t>
  </si>
  <si>
    <t>SN900-02422A</t>
  </si>
  <si>
    <t>S BODY A</t>
  </si>
  <si>
    <t>MELATI</t>
  </si>
  <si>
    <t>CUSHION</t>
  </si>
  <si>
    <t>933-4590</t>
  </si>
  <si>
    <t>PACKING</t>
  </si>
  <si>
    <t>MILA AYU</t>
  </si>
  <si>
    <t>G04129</t>
  </si>
  <si>
    <t>CAP RUBBER</t>
  </si>
  <si>
    <t>32411-253-000</t>
  </si>
  <si>
    <t>BEI-KMI-004</t>
  </si>
  <si>
    <t>MAULANA</t>
  </si>
  <si>
    <t>32108-K81</t>
  </si>
  <si>
    <t>C CONECTOR</t>
  </si>
  <si>
    <t>DHEA</t>
  </si>
  <si>
    <t>17A381-AC</t>
  </si>
  <si>
    <t>KNOB L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</si>
  <si>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</si>
  <si>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</si>
  <si>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</si>
  <si>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</si>
  <si>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</si>
  <si>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</si>
  <si>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</si>
  <si>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</si>
  <si>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</si>
  <si>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</si>
  <si>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</si>
  <si>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</si>
  <si>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</si>
  <si>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</si>
  <si>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</si>
  <si>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TIARA</t>
  </si>
  <si>
    <t>G00679</t>
  </si>
  <si>
    <t>C REAR STOP</t>
  </si>
  <si>
    <t>G05642</t>
  </si>
  <si>
    <t>USB CAP</t>
  </si>
  <si>
    <t>DZAKY</t>
  </si>
  <si>
    <t>BZ010</t>
  </si>
  <si>
    <t>G WASHER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</si>
</sst>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[$-F800]dddd\,\ mmmm\ dd\,\ yyyy"/>
    <numFmt numFmtId="179" formatCode="_(* #,##0.00_);_(* \(#,##0.00\);_(* &quot;-&quot;??_);_(@_)"/>
    <numFmt numFmtId="180" formatCode="_(* #,##0_);_(* \(#,##0\);_(* &quot;-&quot;_);_(@_)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9" borderId="30" applyNumberForma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0" fillId="2" borderId="2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2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9" borderId="2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9" borderId="26" applyNumberFormat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C18" workbookViewId="0">
      <selection activeCell="J35" sqref="J35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45058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/>
      <c r="K8" s="24"/>
      <c r="L8" s="24"/>
      <c r="M8" s="24"/>
      <c r="N8" s="24"/>
      <c r="O8" s="24">
        <f>(G8+H8+I8+J8+K8+L8+M8+N8)</f>
        <v>1125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375</v>
      </c>
      <c r="H9" s="24">
        <v>375</v>
      </c>
      <c r="I9" s="24">
        <v>279</v>
      </c>
      <c r="J9" s="24"/>
      <c r="K9" s="24"/>
      <c r="L9" s="24"/>
      <c r="M9" s="24"/>
      <c r="N9" s="24"/>
      <c r="O9" s="24">
        <f t="shared" ref="O9:O31" si="0">(G9+H9+I9+J9+K9+L9+M9+N9)</f>
        <v>1029</v>
      </c>
      <c r="P9" s="46"/>
      <c r="Q9" s="54"/>
    </row>
    <row r="10" ht="21.95" customHeight="1" spans="1:17">
      <c r="A10" s="19">
        <v>2</v>
      </c>
      <c r="B10" s="20"/>
      <c r="C10" s="29" t="s">
        <v>21</v>
      </c>
      <c r="D10" s="20" t="s">
        <v>22</v>
      </c>
      <c r="E10" s="22" t="s">
        <v>19</v>
      </c>
      <c r="F10" s="23" t="s">
        <v>10</v>
      </c>
      <c r="G10" s="24"/>
      <c r="H10" s="24"/>
      <c r="I10" s="24"/>
      <c r="J10" s="24">
        <v>375</v>
      </c>
      <c r="K10" s="24">
        <v>375</v>
      </c>
      <c r="L10" s="24"/>
      <c r="M10" s="24"/>
      <c r="N10" s="24"/>
      <c r="O10" s="24">
        <f t="shared" si="0"/>
        <v>750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>
        <v>125</v>
      </c>
      <c r="K11" s="24"/>
      <c r="L11" s="24"/>
      <c r="M11" s="24"/>
      <c r="N11" s="24"/>
      <c r="O11" s="24">
        <f t="shared" si="0"/>
        <v>125</v>
      </c>
      <c r="P11" s="45" t="s">
        <v>23</v>
      </c>
      <c r="Q11" s="53"/>
    </row>
    <row r="12" ht="21.95" customHeight="1" spans="1:17">
      <c r="A12" s="19">
        <v>3</v>
      </c>
      <c r="B12" s="20"/>
      <c r="C12" s="21" t="s">
        <v>24</v>
      </c>
      <c r="D12" s="20" t="s">
        <v>25</v>
      </c>
      <c r="E12" s="22" t="s">
        <v>19</v>
      </c>
      <c r="F12" s="23" t="s">
        <v>10</v>
      </c>
      <c r="G12" s="24"/>
      <c r="H12" s="24"/>
      <c r="I12" s="24"/>
      <c r="J12" s="24"/>
      <c r="K12" s="24"/>
      <c r="L12" s="24">
        <v>375</v>
      </c>
      <c r="M12" s="24">
        <v>375</v>
      </c>
      <c r="N12" s="24">
        <v>375</v>
      </c>
      <c r="O12" s="24">
        <f t="shared" si="0"/>
        <v>1125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>
        <v>375</v>
      </c>
      <c r="M13" s="24">
        <v>140</v>
      </c>
      <c r="N13" s="24"/>
      <c r="O13" s="24">
        <f t="shared" si="0"/>
        <v>515</v>
      </c>
      <c r="P13" s="45" t="s">
        <v>23</v>
      </c>
      <c r="Q13" s="53"/>
    </row>
    <row r="14" ht="21.95" customHeight="1" spans="1:17">
      <c r="A14" s="19">
        <v>4</v>
      </c>
      <c r="B14" s="20" t="s">
        <v>26</v>
      </c>
      <c r="C14" s="21" t="s">
        <v>27</v>
      </c>
      <c r="D14" s="20" t="s">
        <v>28</v>
      </c>
      <c r="E14" s="22" t="s">
        <v>19</v>
      </c>
      <c r="F14" s="23" t="s">
        <v>10</v>
      </c>
      <c r="G14" s="24">
        <v>625</v>
      </c>
      <c r="H14" s="24">
        <v>625</v>
      </c>
      <c r="I14" s="24">
        <v>625</v>
      </c>
      <c r="J14" s="24">
        <v>625</v>
      </c>
      <c r="K14" s="24">
        <v>625</v>
      </c>
      <c r="L14" s="24">
        <v>625</v>
      </c>
      <c r="M14" s="24">
        <v>625</v>
      </c>
      <c r="N14" s="24"/>
      <c r="O14" s="24">
        <f t="shared" si="0"/>
        <v>4375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625</v>
      </c>
      <c r="H15" s="24">
        <v>625</v>
      </c>
      <c r="I15" s="24">
        <v>625</v>
      </c>
      <c r="J15" s="24">
        <v>625</v>
      </c>
      <c r="K15" s="24">
        <v>625</v>
      </c>
      <c r="L15" s="24">
        <v>625</v>
      </c>
      <c r="M15" s="24">
        <v>625</v>
      </c>
      <c r="N15" s="24"/>
      <c r="O15" s="24">
        <f t="shared" si="0"/>
        <v>4375</v>
      </c>
      <c r="P15" s="45"/>
      <c r="Q15" s="53"/>
    </row>
    <row r="16" ht="21.95" customHeight="1" spans="1:17">
      <c r="A16" s="19">
        <v>5</v>
      </c>
      <c r="B16" s="28"/>
      <c r="C16" s="21" t="s">
        <v>29</v>
      </c>
      <c r="D16" s="20" t="s">
        <v>30</v>
      </c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>
        <v>625</v>
      </c>
      <c r="O16" s="24">
        <f t="shared" si="0"/>
        <v>625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>
        <v>625</v>
      </c>
      <c r="O17" s="24">
        <f t="shared" si="0"/>
        <v>625</v>
      </c>
      <c r="P17" s="45"/>
      <c r="Q17" s="53"/>
    </row>
    <row r="18" ht="21.95" customHeight="1" spans="1:17">
      <c r="A18" s="19">
        <v>6</v>
      </c>
      <c r="B18" s="28" t="s">
        <v>31</v>
      </c>
      <c r="C18" s="29" t="s">
        <v>21</v>
      </c>
      <c r="D18" s="20" t="s">
        <v>32</v>
      </c>
      <c r="E18" s="22" t="s">
        <v>19</v>
      </c>
      <c r="F18" s="23" t="s">
        <v>10</v>
      </c>
      <c r="G18" s="24">
        <v>375</v>
      </c>
      <c r="H18" s="24">
        <v>375</v>
      </c>
      <c r="I18" s="24">
        <v>375</v>
      </c>
      <c r="J18" s="24">
        <v>375</v>
      </c>
      <c r="K18" s="24"/>
      <c r="L18" s="24"/>
      <c r="M18" s="24"/>
      <c r="N18" s="24"/>
      <c r="O18" s="24">
        <f t="shared" si="0"/>
        <v>1500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111</v>
      </c>
      <c r="H19" s="24"/>
      <c r="I19" s="24"/>
      <c r="J19" s="24"/>
      <c r="K19" s="24"/>
      <c r="L19" s="24"/>
      <c r="M19" s="24"/>
      <c r="N19" s="24"/>
      <c r="O19" s="24">
        <f t="shared" si="0"/>
        <v>111</v>
      </c>
      <c r="P19" s="45" t="s">
        <v>23</v>
      </c>
      <c r="Q19" s="53"/>
    </row>
    <row r="20" ht="21.95" customHeight="1" spans="1:17">
      <c r="A20" s="19">
        <v>7</v>
      </c>
      <c r="B20" s="20"/>
      <c r="C20" s="21" t="s">
        <v>33</v>
      </c>
      <c r="D20" s="20" t="s">
        <v>34</v>
      </c>
      <c r="E20" s="22" t="s">
        <v>19</v>
      </c>
      <c r="F20" s="23" t="s">
        <v>10</v>
      </c>
      <c r="G20" s="24"/>
      <c r="H20" s="24"/>
      <c r="I20" s="24"/>
      <c r="J20" s="24"/>
      <c r="K20" s="24">
        <v>375</v>
      </c>
      <c r="L20" s="24">
        <v>375</v>
      </c>
      <c r="M20" s="24">
        <v>375</v>
      </c>
      <c r="N20" s="24">
        <v>375</v>
      </c>
      <c r="O20" s="24">
        <f t="shared" si="0"/>
        <v>1500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>
        <v>375</v>
      </c>
      <c r="L21" s="24"/>
      <c r="M21" s="24"/>
      <c r="N21" s="24"/>
      <c r="O21" s="24">
        <f t="shared" si="0"/>
        <v>375</v>
      </c>
      <c r="P21" s="45" t="s">
        <v>23</v>
      </c>
      <c r="Q21" s="53"/>
    </row>
    <row r="22" ht="21.95" customHeight="1" spans="1:17">
      <c r="A22" s="19">
        <v>8</v>
      </c>
      <c r="B22" s="28" t="s">
        <v>35</v>
      </c>
      <c r="C22" s="21" t="s">
        <v>36</v>
      </c>
      <c r="D22" s="20" t="s">
        <v>37</v>
      </c>
      <c r="E22" s="22" t="s">
        <v>19</v>
      </c>
      <c r="F22" s="23" t="s">
        <v>10</v>
      </c>
      <c r="G22" s="24">
        <v>375</v>
      </c>
      <c r="H22" s="24">
        <v>375</v>
      </c>
      <c r="I22" s="24">
        <v>375</v>
      </c>
      <c r="J22" s="24"/>
      <c r="K22" s="24"/>
      <c r="L22" s="24"/>
      <c r="M22" s="24"/>
      <c r="N22" s="24"/>
      <c r="O22" s="24">
        <f t="shared" si="0"/>
        <v>1125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375</v>
      </c>
      <c r="H23" s="24">
        <v>375</v>
      </c>
      <c r="I23" s="24">
        <v>375</v>
      </c>
      <c r="J23" s="24"/>
      <c r="K23" s="24"/>
      <c r="L23" s="24"/>
      <c r="M23" s="24"/>
      <c r="N23" s="24"/>
      <c r="O23" s="24">
        <f t="shared" si="0"/>
        <v>1125</v>
      </c>
      <c r="P23" s="45" t="s">
        <v>23</v>
      </c>
      <c r="Q23" s="53"/>
    </row>
    <row r="24" ht="21.95" customHeight="1" spans="1:17">
      <c r="A24" s="19">
        <v>9</v>
      </c>
      <c r="B24" s="28"/>
      <c r="C24" s="21" t="s">
        <v>24</v>
      </c>
      <c r="D24" s="20" t="s">
        <v>25</v>
      </c>
      <c r="E24" s="22" t="s">
        <v>19</v>
      </c>
      <c r="F24" s="23" t="s">
        <v>10</v>
      </c>
      <c r="G24" s="24"/>
      <c r="H24" s="24"/>
      <c r="I24" s="24"/>
      <c r="J24" s="24">
        <v>375</v>
      </c>
      <c r="K24" s="24">
        <v>375</v>
      </c>
      <c r="L24" s="24"/>
      <c r="M24" s="24"/>
      <c r="N24" s="24"/>
      <c r="O24" s="24">
        <f t="shared" si="0"/>
        <v>750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>
        <v>375</v>
      </c>
      <c r="K25" s="24"/>
      <c r="L25" s="24"/>
      <c r="M25" s="24"/>
      <c r="N25" s="24"/>
      <c r="O25" s="24">
        <f t="shared" si="0"/>
        <v>375</v>
      </c>
      <c r="P25" s="45" t="s">
        <v>23</v>
      </c>
      <c r="Q25" s="53"/>
    </row>
    <row r="26" ht="21.95" customHeight="1" spans="1:17">
      <c r="A26" s="19">
        <v>10</v>
      </c>
      <c r="B26" s="20"/>
      <c r="C26" s="21" t="s">
        <v>38</v>
      </c>
      <c r="D26" s="20" t="s">
        <v>39</v>
      </c>
      <c r="E26" s="22" t="s">
        <v>19</v>
      </c>
      <c r="F26" s="23" t="s">
        <v>10</v>
      </c>
      <c r="G26" s="24"/>
      <c r="H26" s="24"/>
      <c r="I26" s="24"/>
      <c r="J26" s="24"/>
      <c r="K26" s="24"/>
      <c r="L26" s="24">
        <v>375</v>
      </c>
      <c r="M26" s="24">
        <v>375</v>
      </c>
      <c r="N26" s="24">
        <v>375</v>
      </c>
      <c r="O26" s="24">
        <f t="shared" si="0"/>
        <v>1125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>
        <v>375</v>
      </c>
      <c r="M27" s="24"/>
      <c r="N27" s="24"/>
      <c r="O27" s="24">
        <f t="shared" si="0"/>
        <v>375</v>
      </c>
      <c r="P27" s="45" t="s">
        <v>23</v>
      </c>
      <c r="Q27" s="53"/>
    </row>
    <row r="28" ht="21.95" customHeight="1" spans="1:17">
      <c r="A28" s="19">
        <v>11</v>
      </c>
      <c r="B28" s="28" t="s">
        <v>40</v>
      </c>
      <c r="C28" s="29" t="s">
        <v>41</v>
      </c>
      <c r="D28" s="28" t="s">
        <v>42</v>
      </c>
      <c r="E28" s="22" t="s">
        <v>19</v>
      </c>
      <c r="F28" s="23" t="s">
        <v>10</v>
      </c>
      <c r="G28" s="24">
        <v>375</v>
      </c>
      <c r="H28" s="24">
        <v>375</v>
      </c>
      <c r="I28" s="24">
        <v>375</v>
      </c>
      <c r="J28" s="24">
        <v>375</v>
      </c>
      <c r="K28" s="24">
        <v>375</v>
      </c>
      <c r="L28" s="24">
        <v>375</v>
      </c>
      <c r="M28" s="24">
        <v>375</v>
      </c>
      <c r="N28" s="24">
        <v>375</v>
      </c>
      <c r="O28" s="24">
        <f t="shared" si="0"/>
        <v>3000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375</v>
      </c>
      <c r="H29" s="24">
        <v>225</v>
      </c>
      <c r="I29" s="24"/>
      <c r="J29" s="24"/>
      <c r="K29" s="24"/>
      <c r="L29" s="24"/>
      <c r="M29" s="24"/>
      <c r="N29" s="24"/>
      <c r="O29" s="24">
        <f t="shared" si="0"/>
        <v>600</v>
      </c>
      <c r="P29" s="45" t="s">
        <v>23</v>
      </c>
      <c r="Q29" s="53"/>
    </row>
    <row r="30" ht="21.95" customHeight="1" spans="1:17">
      <c r="A30" s="19">
        <v>12</v>
      </c>
      <c r="B30" s="28" t="s">
        <v>43</v>
      </c>
      <c r="C30" s="29" t="s">
        <v>44</v>
      </c>
      <c r="D30" s="28" t="s">
        <v>45</v>
      </c>
      <c r="E30" s="22" t="s">
        <v>19</v>
      </c>
      <c r="F30" s="23" t="s">
        <v>10</v>
      </c>
      <c r="G30" s="24">
        <v>375</v>
      </c>
      <c r="H30" s="24">
        <v>375</v>
      </c>
      <c r="I30" s="24">
        <v>375</v>
      </c>
      <c r="J30" s="24">
        <v>375</v>
      </c>
      <c r="K30" s="24">
        <v>375</v>
      </c>
      <c r="L30" s="24">
        <v>375</v>
      </c>
      <c r="M30" s="24">
        <v>375</v>
      </c>
      <c r="N30" s="24">
        <v>375</v>
      </c>
      <c r="O30" s="24">
        <f t="shared" si="0"/>
        <v>3000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375</v>
      </c>
      <c r="H31" s="24">
        <v>375</v>
      </c>
      <c r="I31" s="24">
        <v>273</v>
      </c>
      <c r="J31" s="24"/>
      <c r="K31" s="24"/>
      <c r="L31" s="24"/>
      <c r="M31" s="24"/>
      <c r="N31" s="24"/>
      <c r="O31" s="24">
        <f t="shared" si="0"/>
        <v>1023</v>
      </c>
      <c r="P31" s="45" t="s">
        <v>23</v>
      </c>
      <c r="Q31" s="53"/>
    </row>
    <row r="32" spans="1:17">
      <c r="A32" s="30"/>
      <c r="Q32" s="55"/>
    </row>
    <row r="33" spans="1:17">
      <c r="A33" s="31" t="s">
        <v>46</v>
      </c>
      <c r="B33" s="32"/>
      <c r="C33" s="32"/>
      <c r="Q33" s="55"/>
    </row>
    <row r="34" spans="1:17">
      <c r="A34" s="30" t="s">
        <v>47</v>
      </c>
      <c r="B34" s="32" t="s">
        <v>48</v>
      </c>
      <c r="C34" s="32"/>
      <c r="F34" s="2" t="s">
        <v>10</v>
      </c>
      <c r="G34" s="32" t="s">
        <v>49</v>
      </c>
      <c r="H34">
        <v>26000</v>
      </c>
      <c r="I34"/>
      <c r="Q34" s="55"/>
    </row>
    <row r="35" spans="1:17">
      <c r="A35" s="30" t="s">
        <v>50</v>
      </c>
      <c r="B35" s="32" t="s">
        <v>51</v>
      </c>
      <c r="C35" s="32"/>
      <c r="F35" s="2" t="s">
        <v>15</v>
      </c>
      <c r="G35" s="32" t="s">
        <v>52</v>
      </c>
      <c r="H35">
        <v>13104</v>
      </c>
      <c r="I35"/>
      <c r="P35"/>
      <c r="Q35" s="55"/>
    </row>
    <row r="36" spans="1:17">
      <c r="A36" s="30" t="s">
        <v>53</v>
      </c>
      <c r="B36" s="32" t="s">
        <v>54</v>
      </c>
      <c r="C36" s="32"/>
      <c r="F36" s="33" t="s">
        <v>55</v>
      </c>
      <c r="G36" s="34" t="s">
        <v>56</v>
      </c>
      <c r="H36" s="34">
        <f>(H35/H34*100)</f>
        <v>50.4</v>
      </c>
      <c r="P36"/>
      <c r="Q36" s="55"/>
    </row>
    <row r="37" spans="1:17">
      <c r="A37" s="35" t="s">
        <v>20</v>
      </c>
      <c r="B37" s="36" t="s">
        <v>57</v>
      </c>
      <c r="C37" s="37"/>
      <c r="P37"/>
      <c r="Q37" s="55"/>
    </row>
    <row r="38" spans="1:17">
      <c r="A38" s="35" t="s">
        <v>19</v>
      </c>
      <c r="B38" s="36" t="s">
        <v>58</v>
      </c>
      <c r="C38" s="37"/>
      <c r="Q38" s="55"/>
    </row>
    <row r="39" ht="15.75" spans="1:17">
      <c r="A39" s="38" t="s">
        <v>59</v>
      </c>
      <c r="B39" s="39" t="s">
        <v>60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E21" workbookViewId="0">
      <selection activeCell="H36" sqref="H34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45058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 t="s">
        <v>61</v>
      </c>
      <c r="C8" s="21" t="s">
        <v>62</v>
      </c>
      <c r="D8" s="20" t="s">
        <v>63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/>
      <c r="K8" s="24"/>
      <c r="L8" s="24"/>
      <c r="M8" s="24"/>
      <c r="N8" s="24"/>
      <c r="O8" s="24">
        <f>(G8+H8+I8+J8+K8+L8+M8+N8)</f>
        <v>1125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375</v>
      </c>
      <c r="H9" s="24">
        <v>61</v>
      </c>
      <c r="I9" s="24"/>
      <c r="J9" s="24"/>
      <c r="K9" s="24"/>
      <c r="L9" s="24"/>
      <c r="M9" s="24"/>
      <c r="N9" s="24"/>
      <c r="O9" s="24">
        <f t="shared" ref="O9:O31" si="0">(G9+H9+I9+J9+K9+L9+M9+N9)</f>
        <v>436</v>
      </c>
      <c r="P9" s="46" t="s">
        <v>23</v>
      </c>
      <c r="Q9" s="54"/>
    </row>
    <row r="10" ht="21.95" customHeight="1" spans="1:17">
      <c r="A10" s="19">
        <v>14</v>
      </c>
      <c r="B10" s="28"/>
      <c r="C10" s="29" t="s">
        <v>36</v>
      </c>
      <c r="D10" s="28" t="s">
        <v>37</v>
      </c>
      <c r="E10" s="22" t="s">
        <v>19</v>
      </c>
      <c r="F10" s="23" t="s">
        <v>10</v>
      </c>
      <c r="G10" s="24"/>
      <c r="H10" s="24"/>
      <c r="I10" s="24"/>
      <c r="J10" s="24">
        <v>375</v>
      </c>
      <c r="K10" s="24">
        <v>375</v>
      </c>
      <c r="L10" s="24"/>
      <c r="M10" s="24"/>
      <c r="N10" s="24"/>
      <c r="O10" s="24">
        <f t="shared" si="0"/>
        <v>750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>
        <v>375</v>
      </c>
      <c r="K11" s="24"/>
      <c r="L11" s="24"/>
      <c r="M11" s="24"/>
      <c r="N11" s="24"/>
      <c r="O11" s="24">
        <f t="shared" si="0"/>
        <v>375</v>
      </c>
      <c r="P11" s="46" t="s">
        <v>23</v>
      </c>
      <c r="Q11" s="54"/>
    </row>
    <row r="12" ht="21.95" customHeight="1" spans="1:17">
      <c r="A12" s="19">
        <v>15</v>
      </c>
      <c r="B12" s="28"/>
      <c r="C12" s="21" t="s">
        <v>64</v>
      </c>
      <c r="D12" s="28" t="s">
        <v>65</v>
      </c>
      <c r="E12" s="22" t="s">
        <v>19</v>
      </c>
      <c r="F12" s="23" t="s">
        <v>10</v>
      </c>
      <c r="G12" s="24"/>
      <c r="H12" s="24"/>
      <c r="I12" s="24"/>
      <c r="J12" s="24"/>
      <c r="K12" s="24"/>
      <c r="L12" s="24">
        <v>375</v>
      </c>
      <c r="M12" s="24">
        <v>375</v>
      </c>
      <c r="N12" s="24">
        <v>375</v>
      </c>
      <c r="O12" s="24">
        <f t="shared" si="0"/>
        <v>1125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>
        <v>375</v>
      </c>
      <c r="M13" s="24">
        <v>225</v>
      </c>
      <c r="N13" s="24"/>
      <c r="O13" s="24">
        <f t="shared" si="0"/>
        <v>600</v>
      </c>
      <c r="P13" s="45" t="s">
        <v>23</v>
      </c>
      <c r="Q13" s="53"/>
    </row>
    <row r="14" ht="21.95" customHeight="1" spans="1:17">
      <c r="A14" s="19">
        <v>16</v>
      </c>
      <c r="B14" s="20" t="s">
        <v>66</v>
      </c>
      <c r="C14" s="21" t="s">
        <v>67</v>
      </c>
      <c r="D14" s="20" t="s">
        <v>68</v>
      </c>
      <c r="E14" s="22" t="s">
        <v>19</v>
      </c>
      <c r="F14" s="23" t="s">
        <v>10</v>
      </c>
      <c r="G14" s="24">
        <v>375</v>
      </c>
      <c r="H14" s="24">
        <v>375</v>
      </c>
      <c r="I14" s="24">
        <v>375</v>
      </c>
      <c r="J14" s="24">
        <v>375</v>
      </c>
      <c r="K14" s="24">
        <v>375</v>
      </c>
      <c r="L14" s="24">
        <v>375</v>
      </c>
      <c r="M14" s="24">
        <v>375</v>
      </c>
      <c r="N14" s="24">
        <v>375</v>
      </c>
      <c r="O14" s="24">
        <f t="shared" si="0"/>
        <v>3000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375</v>
      </c>
      <c r="H15" s="24">
        <v>375</v>
      </c>
      <c r="I15" s="24">
        <v>254</v>
      </c>
      <c r="J15" s="24"/>
      <c r="K15" s="24"/>
      <c r="L15" s="24"/>
      <c r="M15" s="24"/>
      <c r="N15" s="24"/>
      <c r="O15" s="24">
        <f t="shared" si="0"/>
        <v>1004</v>
      </c>
      <c r="P15" s="45" t="s">
        <v>23</v>
      </c>
      <c r="Q15" s="53"/>
    </row>
    <row r="16" ht="21.95" customHeight="1" spans="1:17">
      <c r="A16" s="19">
        <v>17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18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19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46</v>
      </c>
      <c r="B33" s="32"/>
      <c r="C33" s="32"/>
      <c r="Q33" s="55"/>
    </row>
    <row r="34" spans="1:17">
      <c r="A34" s="30" t="s">
        <v>47</v>
      </c>
      <c r="B34" s="32" t="s">
        <v>48</v>
      </c>
      <c r="C34" s="32"/>
      <c r="F34" s="2" t="s">
        <v>10</v>
      </c>
      <c r="G34" s="32" t="s">
        <v>49</v>
      </c>
      <c r="H34"/>
      <c r="I34"/>
      <c r="Q34" s="55"/>
    </row>
    <row r="35" spans="1:17">
      <c r="A35" s="30" t="s">
        <v>50</v>
      </c>
      <c r="B35" s="32" t="s">
        <v>51</v>
      </c>
      <c r="C35" s="32"/>
      <c r="F35" s="2" t="s">
        <v>15</v>
      </c>
      <c r="G35" s="32" t="s">
        <v>52</v>
      </c>
      <c r="H35"/>
      <c r="I35"/>
      <c r="P35"/>
      <c r="Q35" s="55"/>
    </row>
    <row r="36" spans="1:17">
      <c r="A36" s="30" t="s">
        <v>53</v>
      </c>
      <c r="B36" s="32" t="s">
        <v>54</v>
      </c>
      <c r="C36" s="32"/>
      <c r="F36" s="33" t="s">
        <v>55</v>
      </c>
      <c r="G36" s="34" t="s">
        <v>56</v>
      </c>
      <c r="H36" s="34"/>
      <c r="P36"/>
      <c r="Q36" s="55"/>
    </row>
    <row r="37" spans="1:17">
      <c r="A37" s="35" t="s">
        <v>20</v>
      </c>
      <c r="B37" s="36" t="s">
        <v>57</v>
      </c>
      <c r="C37" s="37"/>
      <c r="P37"/>
      <c r="Q37" s="55"/>
    </row>
    <row r="38" spans="1:17">
      <c r="A38" s="35" t="s">
        <v>19</v>
      </c>
      <c r="B38" s="36" t="s">
        <v>58</v>
      </c>
      <c r="C38" s="37"/>
      <c r="Q38" s="55"/>
    </row>
    <row r="39" ht="15.75" spans="1:17">
      <c r="A39" s="38" t="s">
        <v>59</v>
      </c>
      <c r="B39" s="39" t="s">
        <v>60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C8" sqref="C8:C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46</v>
      </c>
      <c r="B33" s="32"/>
      <c r="C33" s="32"/>
      <c r="Q33" s="55"/>
    </row>
    <row r="34" spans="1:17">
      <c r="A34" s="30" t="s">
        <v>47</v>
      </c>
      <c r="B34" s="32" t="s">
        <v>48</v>
      </c>
      <c r="C34" s="32"/>
      <c r="F34" s="2" t="s">
        <v>10</v>
      </c>
      <c r="G34" s="32" t="s">
        <v>49</v>
      </c>
      <c r="H34">
        <f>(O8+O10+O12+O14+O16+O18+O20+O22+O24+O26+O28+O30)</f>
        <v>0</v>
      </c>
      <c r="I34"/>
      <c r="Q34" s="55"/>
    </row>
    <row r="35" spans="1:17">
      <c r="A35" s="30" t="s">
        <v>50</v>
      </c>
      <c r="B35" s="32" t="s">
        <v>51</v>
      </c>
      <c r="C35" s="32"/>
      <c r="F35" s="2" t="s">
        <v>15</v>
      </c>
      <c r="G35" s="32" t="s">
        <v>52</v>
      </c>
      <c r="H35">
        <f>O9+O11+O13+O15+O17+O19+O21+O23+O25+O27+O29+O31</f>
        <v>0</v>
      </c>
      <c r="I35"/>
      <c r="P35"/>
      <c r="Q35" s="55"/>
    </row>
    <row r="36" spans="1:17">
      <c r="A36" s="30" t="s">
        <v>53</v>
      </c>
      <c r="B36" s="32" t="s">
        <v>54</v>
      </c>
      <c r="C36" s="32"/>
      <c r="F36" s="33" t="s">
        <v>55</v>
      </c>
      <c r="G36" s="34" t="s">
        <v>56</v>
      </c>
      <c r="H36" s="34" t="e">
        <f>(H35/H34*100)</f>
        <v>#DIV/0!</v>
      </c>
      <c r="P36"/>
      <c r="Q36" s="55"/>
    </row>
    <row r="37" spans="1:17">
      <c r="A37" s="35" t="s">
        <v>20</v>
      </c>
      <c r="B37" s="36" t="s">
        <v>57</v>
      </c>
      <c r="C37" s="37"/>
      <c r="P37"/>
      <c r="Q37" s="55"/>
    </row>
    <row r="38" spans="1:17">
      <c r="A38" s="35" t="s">
        <v>19</v>
      </c>
      <c r="B38" s="36" t="s">
        <v>58</v>
      </c>
      <c r="C38" s="37"/>
      <c r="Q38" s="55"/>
    </row>
    <row r="39" ht="15.75" spans="1:17">
      <c r="A39" s="38" t="s">
        <v>59</v>
      </c>
      <c r="B39" s="39" t="s">
        <v>60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2023-05-15T00:48:20Z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